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/aor/academic/paper-spotepi/src/write/tables/"/>
    </mc:Choice>
  </mc:AlternateContent>
  <bookViews>
    <workbookView xWindow="16800" yWindow="460" windowWidth="16800" windowHeight="20460" activeTab="1"/>
  </bookViews>
  <sheets>
    <sheet name="readme" sheetId="13" r:id="rId1"/>
    <sheet name="formatted" sheetId="12" r:id="rId2"/>
    <sheet name="caption" sheetId="14" r:id="rId3"/>
    <sheet name="model_details" sheetId="9" r:id="rId4"/>
    <sheet name="raw.cr.icu" sheetId="10" r:id="rId5"/>
    <sheet name="results.cr.icu" sheetId="11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2" l="1"/>
  <c r="E20" i="12"/>
  <c r="D20" i="12"/>
  <c r="F19" i="12"/>
  <c r="E19" i="12"/>
  <c r="D19" i="12"/>
  <c r="F18" i="12"/>
  <c r="E18" i="12"/>
  <c r="D18" i="12"/>
  <c r="F17" i="12"/>
  <c r="F16" i="12"/>
  <c r="F15" i="12"/>
  <c r="F14" i="12"/>
  <c r="E17" i="12"/>
  <c r="E16" i="12"/>
  <c r="E15" i="12"/>
  <c r="E14" i="12"/>
  <c r="D17" i="12"/>
  <c r="D16" i="12"/>
  <c r="D15" i="12"/>
  <c r="D14" i="12"/>
  <c r="F11" i="12"/>
  <c r="E11" i="12"/>
  <c r="D11" i="12"/>
  <c r="F10" i="12"/>
  <c r="F9" i="12"/>
  <c r="F8" i="12"/>
  <c r="E10" i="12"/>
  <c r="E9" i="12"/>
  <c r="E8" i="12"/>
  <c r="D10" i="12"/>
  <c r="D9" i="12"/>
  <c r="D8" i="12"/>
  <c r="F29" i="12"/>
  <c r="F28" i="12"/>
  <c r="E29" i="12"/>
  <c r="E28" i="12"/>
  <c r="D29" i="12"/>
  <c r="D28" i="12"/>
  <c r="F25" i="12"/>
  <c r="F24" i="12"/>
  <c r="F23" i="12"/>
  <c r="E25" i="12"/>
  <c r="E24" i="12"/>
  <c r="E23" i="12"/>
  <c r="D25" i="12"/>
  <c r="D24" i="12"/>
  <c r="D23" i="12"/>
  <c r="I20" i="12"/>
  <c r="H20" i="12"/>
  <c r="G20" i="12"/>
  <c r="B20" i="12"/>
  <c r="I19" i="12"/>
  <c r="H19" i="12"/>
  <c r="G19" i="12"/>
  <c r="B19" i="12"/>
  <c r="I18" i="12"/>
  <c r="H18" i="12"/>
  <c r="G18" i="12"/>
  <c r="B18" i="12"/>
  <c r="I17" i="12"/>
  <c r="H17" i="12"/>
  <c r="G17" i="12"/>
  <c r="B17" i="12"/>
  <c r="I16" i="12"/>
  <c r="H16" i="12"/>
  <c r="G16" i="12"/>
  <c r="B16" i="12"/>
  <c r="I15" i="12"/>
  <c r="H15" i="12"/>
  <c r="G15" i="12"/>
  <c r="B15" i="12"/>
  <c r="I14" i="12"/>
  <c r="H14" i="12"/>
  <c r="G14" i="12"/>
  <c r="B14" i="12"/>
  <c r="I11" i="12"/>
  <c r="H11" i="12"/>
  <c r="G11" i="12"/>
  <c r="B11" i="12"/>
  <c r="I10" i="12"/>
  <c r="H10" i="12"/>
  <c r="G10" i="12"/>
  <c r="B10" i="12"/>
  <c r="I9" i="12"/>
  <c r="H9" i="12"/>
  <c r="G9" i="12"/>
  <c r="B9" i="12"/>
  <c r="I8" i="12"/>
  <c r="H8" i="12"/>
  <c r="G8" i="12"/>
  <c r="B8" i="12"/>
  <c r="I29" i="12"/>
  <c r="H29" i="12"/>
  <c r="G29" i="12"/>
  <c r="B29" i="12"/>
  <c r="I28" i="12"/>
  <c r="H28" i="12"/>
  <c r="G28" i="12"/>
  <c r="B28" i="12"/>
  <c r="I25" i="12"/>
  <c r="H25" i="12"/>
  <c r="G25" i="12"/>
  <c r="B25" i="12"/>
  <c r="I24" i="12"/>
  <c r="H24" i="12"/>
  <c r="G24" i="12"/>
  <c r="B24" i="12"/>
  <c r="I23" i="12"/>
  <c r="H23" i="12"/>
  <c r="G23" i="12"/>
  <c r="B23" i="12"/>
  <c r="I4" i="12"/>
  <c r="H4" i="12"/>
  <c r="G4" i="12"/>
  <c r="F4" i="12"/>
  <c r="E4" i="12"/>
  <c r="D4" i="12"/>
  <c r="B4" i="12"/>
  <c r="I3" i="12"/>
  <c r="H3" i="12"/>
  <c r="G3" i="12"/>
  <c r="F3" i="12"/>
  <c r="E3" i="12"/>
  <c r="D3" i="12"/>
  <c r="B3" i="12"/>
</calcChain>
</file>

<file path=xl/sharedStrings.xml><?xml version="1.0" encoding="utf-8"?>
<sst xmlns="http://schemas.openxmlformats.org/spreadsheetml/2006/main" count="217" uniqueCount="170">
  <si>
    <t>V1</t>
  </si>
  <si>
    <t>table name</t>
  </si>
  <si>
    <t>observations</t>
  </si>
  <si>
    <t>observations analysed</t>
  </si>
  <si>
    <t>model_time2icu</t>
  </si>
  <si>
    <t>12934</t>
  </si>
  <si>
    <t>vars</t>
  </si>
  <si>
    <t>beta.exp</t>
  </si>
  <si>
    <t>p</t>
  </si>
  <si>
    <t>icu_accept</t>
  </si>
  <si>
    <t>age_k0</t>
  </si>
  <si>
    <t>age_k2</t>
  </si>
  <si>
    <t>age_k3</t>
  </si>
  <si>
    <t>male</t>
  </si>
  <si>
    <t>sepsis_dx1</t>
  </si>
  <si>
    <t>sepsis_dx2</t>
  </si>
  <si>
    <t>sepsis_dx3</t>
  </si>
  <si>
    <t>sepsis_dx4</t>
  </si>
  <si>
    <t>periarrest</t>
  </si>
  <si>
    <t>icnarc_score</t>
  </si>
  <si>
    <t>out_of_hours</t>
  </si>
  <si>
    <t>weekend</t>
  </si>
  <si>
    <t>winter</t>
  </si>
  <si>
    <t>room_cmp2[-5, 1)</t>
  </si>
  <si>
    <t>room_cmp2[ 1, 3)</t>
  </si>
  <si>
    <t>0</t>
  </si>
  <si>
    <t>HR</t>
  </si>
  <si>
    <t>CI</t>
  </si>
  <si>
    <t>star</t>
  </si>
  <si>
    <t>0.91</t>
  </si>
  <si>
    <t>1.24</t>
  </si>
  <si>
    <t>1.26</t>
  </si>
  <si>
    <t>1.02</t>
  </si>
  <si>
    <t>0.77</t>
  </si>
  <si>
    <t>&lt;0.001</t>
  </si>
  <si>
    <t>***</t>
  </si>
  <si>
    <t/>
  </si>
  <si>
    <t>**</t>
  </si>
  <si>
    <t>2.5%</t>
  </si>
  <si>
    <t>97.5%</t>
  </si>
  <si>
    <t>osupp2</t>
  </si>
  <si>
    <t>13.2593144840438</t>
  </si>
  <si>
    <t>0.912806939497092</t>
  </si>
  <si>
    <t>0.926043072179828</t>
  </si>
  <si>
    <t>0.676846025563777</t>
  </si>
  <si>
    <t>1.0403410997777</t>
  </si>
  <si>
    <t>1.17879967420638</t>
  </si>
  <si>
    <t>1.18871819812826</t>
  </si>
  <si>
    <t>1.22513358897597</t>
  </si>
  <si>
    <t>1.24102387441407</t>
  </si>
  <si>
    <t>1.05023796889878</t>
  </si>
  <si>
    <t>1.01812560009102</t>
  </si>
  <si>
    <t>1.09063440626905</t>
  </si>
  <si>
    <t>1.26002574159421</t>
  </si>
  <si>
    <t>0.981318605103608</t>
  </si>
  <si>
    <t>0.940349429272075</t>
  </si>
  <si>
    <t>0.604549483307907</t>
  </si>
  <si>
    <t>0.768142682565209</t>
  </si>
  <si>
    <t>12.4021072879544</t>
  </si>
  <si>
    <t>0.819162709760111</t>
  </si>
  <si>
    <t>0.859246838260566</t>
  </si>
  <si>
    <t>0.617115727574006</t>
  </si>
  <si>
    <t>0.981243726977579</t>
  </si>
  <si>
    <t>1.07704108382556</t>
  </si>
  <si>
    <t>1.05751397351107</t>
  </si>
  <si>
    <t>1.11548614743552</t>
  </si>
  <si>
    <t>1.151519647769</t>
  </si>
  <si>
    <t>0.938807154978033</t>
  </si>
  <si>
    <t>1.01395839588094</t>
  </si>
  <si>
    <t>0.973136985097937</t>
  </si>
  <si>
    <t>1.18668607328571</t>
  </si>
  <si>
    <t>0.917337813804883</t>
  </si>
  <si>
    <t>0.879981394010627</t>
  </si>
  <si>
    <t>0.53418815472909</t>
  </si>
  <si>
    <t>0.714950178129684</t>
  </si>
  <si>
    <t>14.175770012692</t>
  </si>
  <si>
    <t>1.01715629735886</t>
  </si>
  <si>
    <t>0.998031919754589</t>
  </si>
  <si>
    <t>0.742357586837782</t>
  </si>
  <si>
    <t>1.10299773046233</t>
  </si>
  <si>
    <t>1.29017239247127</t>
  </si>
  <si>
    <t>1.33620074056309</t>
  </si>
  <si>
    <t>1.34555889760515</t>
  </si>
  <si>
    <t>1.33748500066814</t>
  </si>
  <si>
    <t>1.17489495629425</t>
  </si>
  <si>
    <t>1.02230993083312</t>
  </si>
  <si>
    <t>1.22231857010155</t>
  </si>
  <si>
    <t>1.33789795399224</t>
  </si>
  <si>
    <t>1.04976181100425</t>
  </si>
  <si>
    <t>1.00485880173239</t>
  </si>
  <si>
    <t>0.684178551194585</t>
  </si>
  <si>
    <t>0.825292725042791</t>
  </si>
  <si>
    <t>0.099</t>
  </si>
  <si>
    <t>0.044</t>
  </si>
  <si>
    <t>2.2e-16</t>
  </si>
  <si>
    <t>0.19</t>
  </si>
  <si>
    <t>0.00036</t>
  </si>
  <si>
    <t>0.0038</t>
  </si>
  <si>
    <t>2.2e-05</t>
  </si>
  <si>
    <t>1.6e-08</t>
  </si>
  <si>
    <t>0.39</t>
  </si>
  <si>
    <t>0.14</t>
  </si>
  <si>
    <t>4.2e-14</t>
  </si>
  <si>
    <t>0.58</t>
  </si>
  <si>
    <t>0.069</t>
  </si>
  <si>
    <t>1.6e-15</t>
  </si>
  <si>
    <t>5.8e-13</t>
  </si>
  <si>
    <t>13.26</t>
  </si>
  <si>
    <t>0.93</t>
  </si>
  <si>
    <t>0.68</t>
  </si>
  <si>
    <t>1.04</t>
  </si>
  <si>
    <t>1.18</t>
  </si>
  <si>
    <t>1.19</t>
  </si>
  <si>
    <t>1.23</t>
  </si>
  <si>
    <t>1.05</t>
  </si>
  <si>
    <t>1.09</t>
  </si>
  <si>
    <t>0.98</t>
  </si>
  <si>
    <t>0.94</t>
  </si>
  <si>
    <t>0.60</t>
  </si>
  <si>
    <t>(12.40--14.18)</t>
  </si>
  <si>
    <t>(0.82--1.02)</t>
  </si>
  <si>
    <t>(0.86--1.00)</t>
  </si>
  <si>
    <t>(0.62--0.74)</t>
  </si>
  <si>
    <t>(0.98--1.10)</t>
  </si>
  <si>
    <t>(1.08--1.29)</t>
  </si>
  <si>
    <t>(1.06--1.34)</t>
  </si>
  <si>
    <t>(1.12--1.35)</t>
  </si>
  <si>
    <t>(1.15--1.34)</t>
  </si>
  <si>
    <t>(0.94--1.17)</t>
  </si>
  <si>
    <t>(1.01--1.02)</t>
  </si>
  <si>
    <t>(0.97--1.22)</t>
  </si>
  <si>
    <t>(1.19--1.34)</t>
  </si>
  <si>
    <t>(0.92--1.05)</t>
  </si>
  <si>
    <t>(0.88--1.00)</t>
  </si>
  <si>
    <t>(0.53--0.68)</t>
  </si>
  <si>
    <t>(0.71--0.83)</t>
  </si>
  <si>
    <t>0.190</t>
  </si>
  <si>
    <t>0.004</t>
  </si>
  <si>
    <t>0.390</t>
  </si>
  <si>
    <t>0.140</t>
  </si>
  <si>
    <t>0.580</t>
  </si>
  <si>
    <t>*</t>
  </si>
  <si>
    <t>V2</t>
  </si>
  <si>
    <t>p-value</t>
  </si>
  <si>
    <t>Assessment timing</t>
  </si>
  <si>
    <t>Out-of-hours (7pm-7am)</t>
  </si>
  <si>
    <t>Saturday/Sunday</t>
  </si>
  <si>
    <t>Winter (Dec-Mar)</t>
  </si>
  <si>
    <t>Critical care availability</t>
  </si>
  <si>
    <t>Two or more beds</t>
  </si>
  <si>
    <t>One or two beds</t>
  </si>
  <si>
    <t>Zero or fewer beds</t>
  </si>
  <si>
    <t>Age category (years)</t>
  </si>
  <si>
    <t>18-39</t>
  </si>
  <si>
    <t>40-59</t>
  </si>
  <si>
    <t>60-79</t>
  </si>
  <si>
    <t>80+</t>
  </si>
  <si>
    <t>Male</t>
  </si>
  <si>
    <t>Sepsis diagnosis</t>
  </si>
  <si>
    <t>Not septic</t>
  </si>
  <si>
    <t>Unspecified sepsis</t>
  </si>
  <si>
    <t>Genito-urinary sepsis</t>
  </si>
  <si>
    <t>Abdominal sepsis</t>
  </si>
  <si>
    <t>Chest sepsis</t>
  </si>
  <si>
    <t>Pre-existing organ support</t>
  </si>
  <si>
    <t>ICNARC physiology score</t>
  </si>
  <si>
    <t>Reported to be peri-arrest</t>
  </si>
  <si>
    <t>Hazard ratio (95% CI)</t>
  </si>
  <si>
    <t>Reference</t>
  </si>
  <si>
    <t>Table: Subdistribution hazard rations from a competing risk model for time to critical care 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</si>
</sst>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</font>
    <font>
      <sz val="11"/>
      <color rgb="FF00000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2" fillId="0" borderId="0" xfId="0" applyFont="1" applyBorder="1"/>
    <xf numFmtId="0" fontId="3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</cellXfs>
  <cellStyles count="3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showGridLines="0" tabSelected="1" workbookViewId="0">
      <selection activeCell="K26" sqref="K26"/>
    </sheetView>
  </sheetViews>
  <sheetFormatPr baseColWidth="10" defaultRowHeight="14" x14ac:dyDescent="0.15"/>
  <cols>
    <col min="1" max="1" width="10.83203125" style="1"/>
    <col min="2" max="2" width="14.5" style="1" hidden="1" customWidth="1"/>
    <col min="3" max="3" width="22" style="1" customWidth="1"/>
    <col min="4" max="4" width="10.83203125" style="2"/>
    <col min="5" max="5" width="10" style="1" bestFit="1" customWidth="1"/>
    <col min="6" max="6" width="6.5" style="2" bestFit="1" customWidth="1"/>
    <col min="7" max="9" width="0" style="1" hidden="1" customWidth="1"/>
    <col min="10" max="16384" width="10.83203125" style="1"/>
  </cols>
  <sheetData>
    <row r="3" spans="2:9" hidden="1" x14ac:dyDescent="0.15">
      <c r="B3" s="1" t="str">
        <f>results.cr.icu!A1</f>
        <v>vars</v>
      </c>
      <c r="D3" s="2" t="str">
        <f>results.cr.icu!B1</f>
        <v>HR</v>
      </c>
      <c r="E3" s="1" t="str">
        <f>results.cr.icu!C1</f>
        <v>CI</v>
      </c>
      <c r="F3" s="2" t="str">
        <f>results.cr.icu!D1</f>
        <v>p</v>
      </c>
      <c r="G3" s="1" t="str">
        <f>results.cr.icu!E1</f>
        <v>star</v>
      </c>
      <c r="H3" s="1">
        <f>results.cr.icu!F1</f>
        <v>0</v>
      </c>
      <c r="I3" s="1">
        <f>results.cr.icu!G1</f>
        <v>0</v>
      </c>
    </row>
    <row r="4" spans="2:9" hidden="1" x14ac:dyDescent="0.15">
      <c r="B4" s="1" t="str">
        <f>results.cr.icu!A2</f>
        <v>icu_accept</v>
      </c>
      <c r="D4" s="2" t="str">
        <f>results.cr.icu!B2</f>
        <v>13.26</v>
      </c>
      <c r="E4" s="1" t="str">
        <f>results.cr.icu!C2</f>
        <v>(12.40--14.18)</v>
      </c>
      <c r="F4" s="2" t="str">
        <f>results.cr.icu!D2</f>
        <v>&lt;0.001</v>
      </c>
      <c r="G4" s="1" t="str">
        <f>results.cr.icu!E2</f>
        <v>***</v>
      </c>
      <c r="H4" s="1">
        <f>results.cr.icu!F2</f>
        <v>0</v>
      </c>
      <c r="I4" s="1">
        <f>results.cr.icu!G2</f>
        <v>0</v>
      </c>
    </row>
    <row r="5" spans="2:9" x14ac:dyDescent="0.15">
      <c r="C5" s="3"/>
      <c r="D5" s="15" t="s">
        <v>167</v>
      </c>
      <c r="E5" s="15"/>
      <c r="F5" s="4" t="s">
        <v>143</v>
      </c>
    </row>
    <row r="6" spans="2:9" x14ac:dyDescent="0.15">
      <c r="C6" s="12" t="s">
        <v>152</v>
      </c>
    </row>
    <row r="7" spans="2:9" x14ac:dyDescent="0.15">
      <c r="C7" s="7" t="s">
        <v>153</v>
      </c>
      <c r="D7" s="13" t="s">
        <v>168</v>
      </c>
    </row>
    <row r="8" spans="2:9" x14ac:dyDescent="0.15">
      <c r="B8" s="1" t="str">
        <f>results.cr.icu!A8</f>
        <v>sepsis_dx2</v>
      </c>
      <c r="C8" s="7" t="s">
        <v>154</v>
      </c>
      <c r="D8" s="2" t="str">
        <f>results.cr.icu!B3</f>
        <v>0.91</v>
      </c>
      <c r="E8" s="2" t="str">
        <f>results.cr.icu!C3</f>
        <v>(0.82--1.02)</v>
      </c>
      <c r="F8" s="2" t="str">
        <f>results.cr.icu!D3</f>
        <v>0.099</v>
      </c>
      <c r="G8" s="1" t="str">
        <f>results.cr.icu!E8</f>
        <v>**</v>
      </c>
      <c r="H8" s="1">
        <f>results.cr.icu!F8</f>
        <v>0</v>
      </c>
      <c r="I8" s="1">
        <f>results.cr.icu!G8</f>
        <v>0</v>
      </c>
    </row>
    <row r="9" spans="2:9" x14ac:dyDescent="0.15">
      <c r="B9" s="1" t="str">
        <f>results.cr.icu!A9</f>
        <v>sepsis_dx3</v>
      </c>
      <c r="C9" s="7" t="s">
        <v>155</v>
      </c>
      <c r="D9" s="2" t="str">
        <f>results.cr.icu!B4</f>
        <v>0.93</v>
      </c>
      <c r="E9" s="2" t="str">
        <f>results.cr.icu!C4</f>
        <v>(0.86--1.00)</v>
      </c>
      <c r="F9" s="2" t="str">
        <f>results.cr.icu!D4</f>
        <v>0.044</v>
      </c>
      <c r="G9" s="1" t="str">
        <f>results.cr.icu!E9</f>
        <v>***</v>
      </c>
      <c r="H9" s="1">
        <f>results.cr.icu!F9</f>
        <v>0</v>
      </c>
      <c r="I9" s="1">
        <f>results.cr.icu!G9</f>
        <v>0</v>
      </c>
    </row>
    <row r="10" spans="2:9" x14ac:dyDescent="0.15">
      <c r="B10" s="1" t="str">
        <f>results.cr.icu!A10</f>
        <v>sepsis_dx4</v>
      </c>
      <c r="C10" s="7" t="s">
        <v>156</v>
      </c>
      <c r="D10" s="2" t="str">
        <f>results.cr.icu!B5</f>
        <v>0.68</v>
      </c>
      <c r="E10" s="2" t="str">
        <f>results.cr.icu!C5</f>
        <v>(0.62--0.74)</v>
      </c>
      <c r="F10" s="2" t="str">
        <f>results.cr.icu!D5</f>
        <v>&lt;0.001</v>
      </c>
      <c r="G10" s="1" t="str">
        <f>results.cr.icu!E10</f>
        <v>***</v>
      </c>
      <c r="H10" s="1">
        <f>results.cr.icu!F10</f>
        <v>0</v>
      </c>
      <c r="I10" s="1">
        <f>results.cr.icu!G10</f>
        <v>0</v>
      </c>
    </row>
    <row r="11" spans="2:9" x14ac:dyDescent="0.15">
      <c r="B11" s="1" t="str">
        <f>results.cr.icu!A11</f>
        <v>osupp2</v>
      </c>
      <c r="C11" s="11" t="s">
        <v>157</v>
      </c>
      <c r="D11" s="9" t="str">
        <f>results.cr.icu!B6</f>
        <v>1.04</v>
      </c>
      <c r="E11" s="9" t="str">
        <f>results.cr.icu!C6</f>
        <v>(0.98--1.10)</v>
      </c>
      <c r="F11" s="9" t="str">
        <f>results.cr.icu!D6</f>
        <v>0.190</v>
      </c>
      <c r="G11" s="1" t="str">
        <f>results.cr.icu!E11</f>
        <v/>
      </c>
      <c r="H11" s="1">
        <f>results.cr.icu!F11</f>
        <v>0</v>
      </c>
      <c r="I11" s="1">
        <f>results.cr.icu!G11</f>
        <v>0</v>
      </c>
    </row>
    <row r="12" spans="2:9" x14ac:dyDescent="0.15">
      <c r="C12" s="21" t="s">
        <v>158</v>
      </c>
      <c r="D12" s="13"/>
      <c r="E12" s="22"/>
      <c r="F12" s="13"/>
    </row>
    <row r="13" spans="2:9" x14ac:dyDescent="0.15">
      <c r="C13" s="23" t="s">
        <v>159</v>
      </c>
      <c r="D13" s="13" t="s">
        <v>168</v>
      </c>
      <c r="E13" s="22"/>
      <c r="F13" s="13"/>
    </row>
    <row r="14" spans="2:9" x14ac:dyDescent="0.15">
      <c r="B14" s="1" t="str">
        <f>results.cr.icu!A12</f>
        <v>icnarc_score</v>
      </c>
      <c r="C14" s="23" t="s">
        <v>160</v>
      </c>
      <c r="D14" s="13" t="str">
        <f>results.cr.icu!B7</f>
        <v>1.18</v>
      </c>
      <c r="E14" s="13" t="str">
        <f>results.cr.icu!C7</f>
        <v>(1.08--1.29)</v>
      </c>
      <c r="F14" s="13" t="str">
        <f>results.cr.icu!D7</f>
        <v>&lt;0.001</v>
      </c>
      <c r="G14" s="1" t="str">
        <f>results.cr.icu!E12</f>
        <v>***</v>
      </c>
      <c r="H14" s="1">
        <f>results.cr.icu!F12</f>
        <v>0</v>
      </c>
      <c r="I14" s="1">
        <f>results.cr.icu!G12</f>
        <v>0</v>
      </c>
    </row>
    <row r="15" spans="2:9" x14ac:dyDescent="0.15">
      <c r="B15" s="1" t="str">
        <f>results.cr.icu!A13</f>
        <v>periarrest</v>
      </c>
      <c r="C15" s="23" t="s">
        <v>161</v>
      </c>
      <c r="D15" s="13" t="str">
        <f>results.cr.icu!B8</f>
        <v>1.19</v>
      </c>
      <c r="E15" s="13" t="str">
        <f>results.cr.icu!C8</f>
        <v>(1.06--1.34)</v>
      </c>
      <c r="F15" s="13" t="str">
        <f>results.cr.icu!D8</f>
        <v>0.004</v>
      </c>
      <c r="G15" s="1" t="str">
        <f>results.cr.icu!E13</f>
        <v/>
      </c>
      <c r="H15" s="1">
        <f>results.cr.icu!F13</f>
        <v>0</v>
      </c>
      <c r="I15" s="1">
        <f>results.cr.icu!G13</f>
        <v>0</v>
      </c>
    </row>
    <row r="16" spans="2:9" x14ac:dyDescent="0.15">
      <c r="B16" s="1" t="str">
        <f>results.cr.icu!A14</f>
        <v>out_of_hours</v>
      </c>
      <c r="C16" s="23" t="s">
        <v>162</v>
      </c>
      <c r="D16" s="13" t="str">
        <f>results.cr.icu!B9</f>
        <v>1.23</v>
      </c>
      <c r="E16" s="13" t="str">
        <f>results.cr.icu!C9</f>
        <v>(1.12--1.35)</v>
      </c>
      <c r="F16" s="13" t="str">
        <f>results.cr.icu!D9</f>
        <v>&lt;0.001</v>
      </c>
      <c r="G16" s="1" t="str">
        <f>results.cr.icu!E14</f>
        <v>***</v>
      </c>
      <c r="H16" s="1">
        <f>results.cr.icu!F14</f>
        <v>0</v>
      </c>
      <c r="I16" s="1">
        <f>results.cr.icu!G14</f>
        <v>0</v>
      </c>
    </row>
    <row r="17" spans="2:9" x14ac:dyDescent="0.15">
      <c r="B17" s="1" t="str">
        <f>results.cr.icu!A15</f>
        <v>weekend</v>
      </c>
      <c r="C17" s="23" t="s">
        <v>163</v>
      </c>
      <c r="D17" s="13" t="str">
        <f>results.cr.icu!B10</f>
        <v>1.24</v>
      </c>
      <c r="E17" s="13" t="str">
        <f>results.cr.icu!C10</f>
        <v>(1.15--1.34)</v>
      </c>
      <c r="F17" s="13" t="str">
        <f>results.cr.icu!D10</f>
        <v>&lt;0.001</v>
      </c>
      <c r="G17" s="1" t="str">
        <f>results.cr.icu!E15</f>
        <v/>
      </c>
      <c r="H17" s="1">
        <f>results.cr.icu!F15</f>
        <v>0</v>
      </c>
      <c r="I17" s="1">
        <f>results.cr.icu!G15</f>
        <v>0</v>
      </c>
    </row>
    <row r="18" spans="2:9" x14ac:dyDescent="0.15">
      <c r="B18" s="1" t="str">
        <f>results.cr.icu!A16</f>
        <v>winter</v>
      </c>
      <c r="C18" s="11" t="s">
        <v>164</v>
      </c>
      <c r="D18" s="9" t="str">
        <f>results.cr.icu!B11</f>
        <v>1.05</v>
      </c>
      <c r="E18" s="9" t="str">
        <f>results.cr.icu!C11</f>
        <v>(0.94--1.17)</v>
      </c>
      <c r="F18" s="9" t="str">
        <f>results.cr.icu!D11</f>
        <v>0.390</v>
      </c>
      <c r="G18" s="1" t="str">
        <f>results.cr.icu!E16</f>
        <v/>
      </c>
      <c r="H18" s="1">
        <f>results.cr.icu!F16</f>
        <v>0</v>
      </c>
      <c r="I18" s="1">
        <f>results.cr.icu!G16</f>
        <v>0</v>
      </c>
    </row>
    <row r="19" spans="2:9" x14ac:dyDescent="0.15">
      <c r="B19" s="1" t="str">
        <f>results.cr.icu!A17</f>
        <v>room_cmp2[-5, 1)</v>
      </c>
      <c r="C19" s="7" t="s">
        <v>165</v>
      </c>
      <c r="D19" s="14" t="str">
        <f>results.cr.icu!B12</f>
        <v>1.02</v>
      </c>
      <c r="E19" s="14" t="str">
        <f>results.cr.icu!C12</f>
        <v>(1.01--1.02)</v>
      </c>
      <c r="F19" s="14" t="str">
        <f>results.cr.icu!D12</f>
        <v>&lt;0.001</v>
      </c>
      <c r="G19" s="1" t="str">
        <f>results.cr.icu!E17</f>
        <v>***</v>
      </c>
      <c r="H19" s="1">
        <f>results.cr.icu!F17</f>
        <v>0</v>
      </c>
      <c r="I19" s="1">
        <f>results.cr.icu!G17</f>
        <v>0</v>
      </c>
    </row>
    <row r="20" spans="2:9" s="18" customFormat="1" x14ac:dyDescent="0.15">
      <c r="B20" s="18" t="str">
        <f>results.cr.icu!A18</f>
        <v>room_cmp2[ 1, 3)</v>
      </c>
      <c r="C20" s="24" t="s">
        <v>166</v>
      </c>
      <c r="D20" s="25" t="str">
        <f>results.cr.icu!B13</f>
        <v>1.09</v>
      </c>
      <c r="E20" s="25" t="str">
        <f>results.cr.icu!C13</f>
        <v>(0.97--1.22)</v>
      </c>
      <c r="F20" s="25" t="str">
        <f>results.cr.icu!D13</f>
        <v>0.140</v>
      </c>
      <c r="G20" s="18" t="str">
        <f>results.cr.icu!E18</f>
        <v>***</v>
      </c>
      <c r="H20" s="18">
        <f>results.cr.icu!F18</f>
        <v>0</v>
      </c>
      <c r="I20" s="18">
        <f>results.cr.icu!G18</f>
        <v>0</v>
      </c>
    </row>
    <row r="21" spans="2:9" s="18" customFormat="1" x14ac:dyDescent="0.15">
      <c r="C21" s="16"/>
      <c r="D21" s="17"/>
      <c r="E21" s="17"/>
      <c r="F21" s="17"/>
    </row>
    <row r="22" spans="2:9" x14ac:dyDescent="0.15">
      <c r="C22" s="5" t="s">
        <v>144</v>
      </c>
      <c r="E22" s="6"/>
    </row>
    <row r="23" spans="2:9" x14ac:dyDescent="0.15">
      <c r="B23" s="1" t="str">
        <f>results.cr.icu!A3</f>
        <v>age_k0</v>
      </c>
      <c r="C23" s="7" t="s">
        <v>145</v>
      </c>
      <c r="D23" s="2" t="str">
        <f>results.cr.icu!B14</f>
        <v>1.26</v>
      </c>
      <c r="E23" s="2" t="str">
        <f>results.cr.icu!C14</f>
        <v>(1.19--1.34)</v>
      </c>
      <c r="F23" s="2" t="str">
        <f>results.cr.icu!D14</f>
        <v>&lt;0.001</v>
      </c>
      <c r="G23" s="1" t="str">
        <f>results.cr.icu!E3</f>
        <v/>
      </c>
      <c r="H23" s="1">
        <f>results.cr.icu!F3</f>
        <v>0</v>
      </c>
      <c r="I23" s="1">
        <f>results.cr.icu!G3</f>
        <v>0</v>
      </c>
    </row>
    <row r="24" spans="2:9" x14ac:dyDescent="0.15">
      <c r="B24" s="1" t="str">
        <f>results.cr.icu!A4</f>
        <v>age_k2</v>
      </c>
      <c r="C24" s="11" t="s">
        <v>146</v>
      </c>
      <c r="D24" s="9" t="str">
        <f>results.cr.icu!B15</f>
        <v>0.98</v>
      </c>
      <c r="E24" s="9" t="str">
        <f>results.cr.icu!C15</f>
        <v>(0.92--1.05)</v>
      </c>
      <c r="F24" s="9" t="str">
        <f>results.cr.icu!D15</f>
        <v>0.580</v>
      </c>
      <c r="G24" s="1" t="str">
        <f>results.cr.icu!E4</f>
        <v>*</v>
      </c>
      <c r="H24" s="1">
        <f>results.cr.icu!F4</f>
        <v>0</v>
      </c>
      <c r="I24" s="1">
        <f>results.cr.icu!G4</f>
        <v>0</v>
      </c>
    </row>
    <row r="25" spans="2:9" x14ac:dyDescent="0.15">
      <c r="B25" s="1" t="str">
        <f>results.cr.icu!A5</f>
        <v>age_k3</v>
      </c>
      <c r="C25" s="7" t="s">
        <v>147</v>
      </c>
      <c r="D25" s="2" t="str">
        <f>results.cr.icu!B16</f>
        <v>0.94</v>
      </c>
      <c r="E25" s="2" t="str">
        <f>results.cr.icu!C16</f>
        <v>(0.88--1.00)</v>
      </c>
      <c r="F25" s="2" t="str">
        <f>results.cr.icu!D16</f>
        <v>0.069</v>
      </c>
      <c r="G25" s="1" t="str">
        <f>results.cr.icu!E5</f>
        <v>***</v>
      </c>
      <c r="H25" s="1">
        <f>results.cr.icu!F5</f>
        <v>0</v>
      </c>
      <c r="I25" s="1">
        <f>results.cr.icu!G5</f>
        <v>0</v>
      </c>
    </row>
    <row r="26" spans="2:9" x14ac:dyDescent="0.15">
      <c r="C26" s="8" t="s">
        <v>148</v>
      </c>
      <c r="D26" s="9"/>
      <c r="E26" s="10"/>
      <c r="F26" s="9"/>
    </row>
    <row r="27" spans="2:9" x14ac:dyDescent="0.15">
      <c r="C27" s="11" t="s">
        <v>149</v>
      </c>
      <c r="D27" s="9" t="s">
        <v>168</v>
      </c>
      <c r="E27" s="10"/>
      <c r="F27" s="9"/>
    </row>
    <row r="28" spans="2:9" x14ac:dyDescent="0.15">
      <c r="B28" s="1" t="str">
        <f>results.cr.icu!A6</f>
        <v>male</v>
      </c>
      <c r="C28" s="11" t="s">
        <v>150</v>
      </c>
      <c r="D28" s="9" t="str">
        <f>results.cr.icu!B18</f>
        <v>0.77</v>
      </c>
      <c r="E28" s="9" t="str">
        <f>results.cr.icu!C18</f>
        <v>(0.71--0.83)</v>
      </c>
      <c r="F28" s="9" t="str">
        <f>results.cr.icu!D18</f>
        <v>&lt;0.001</v>
      </c>
      <c r="G28" s="1" t="str">
        <f>results.cr.icu!E6</f>
        <v/>
      </c>
      <c r="H28" s="1">
        <f>results.cr.icu!F6</f>
        <v>0</v>
      </c>
      <c r="I28" s="1">
        <f>results.cr.icu!G6</f>
        <v>0</v>
      </c>
    </row>
    <row r="29" spans="2:9" x14ac:dyDescent="0.15">
      <c r="B29" s="1" t="str">
        <f>results.cr.icu!A7</f>
        <v>sepsis_dx1</v>
      </c>
      <c r="C29" s="19" t="s">
        <v>151</v>
      </c>
      <c r="D29" s="20" t="str">
        <f>results.cr.icu!B17</f>
        <v>0.60</v>
      </c>
      <c r="E29" s="20" t="str">
        <f>results.cr.icu!C17</f>
        <v>(0.53--0.68)</v>
      </c>
      <c r="F29" s="20" t="str">
        <f>results.cr.icu!D17</f>
        <v>&lt;0.001</v>
      </c>
      <c r="G29" s="1" t="str">
        <f>results.cr.icu!E7</f>
        <v>***</v>
      </c>
      <c r="H29" s="1">
        <f>results.cr.icu!F7</f>
        <v>0</v>
      </c>
      <c r="I29" s="1">
        <f>results.cr.icu!G7</f>
        <v>0</v>
      </c>
    </row>
  </sheetData>
  <mergeCells count="1">
    <mergeCell ref="D5:E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169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43" sqref="K4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142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</v>
      </c>
      <c r="B1" t="s">
        <v>7</v>
      </c>
      <c r="C1" t="s">
        <v>38</v>
      </c>
      <c r="D1" t="s">
        <v>39</v>
      </c>
      <c r="E1" t="s">
        <v>8</v>
      </c>
    </row>
    <row r="2" spans="1:5" x14ac:dyDescent="0.2">
      <c r="A2" t="s">
        <v>9</v>
      </c>
      <c r="B2" t="s">
        <v>41</v>
      </c>
      <c r="C2" t="s">
        <v>58</v>
      </c>
      <c r="D2" t="s">
        <v>75</v>
      </c>
      <c r="E2" t="s">
        <v>25</v>
      </c>
    </row>
    <row r="3" spans="1:5" x14ac:dyDescent="0.2">
      <c r="A3" t="s">
        <v>10</v>
      </c>
      <c r="B3" t="s">
        <v>42</v>
      </c>
      <c r="C3" t="s">
        <v>59</v>
      </c>
      <c r="D3" t="s">
        <v>76</v>
      </c>
      <c r="E3" t="s">
        <v>92</v>
      </c>
    </row>
    <row r="4" spans="1:5" x14ac:dyDescent="0.2">
      <c r="A4" t="s">
        <v>11</v>
      </c>
      <c r="B4" t="s">
        <v>43</v>
      </c>
      <c r="C4" t="s">
        <v>60</v>
      </c>
      <c r="D4" t="s">
        <v>77</v>
      </c>
      <c r="E4" t="s">
        <v>93</v>
      </c>
    </row>
    <row r="5" spans="1:5" x14ac:dyDescent="0.2">
      <c r="A5" t="s">
        <v>12</v>
      </c>
      <c r="B5" t="s">
        <v>44</v>
      </c>
      <c r="C5" t="s">
        <v>61</v>
      </c>
      <c r="D5" t="s">
        <v>78</v>
      </c>
      <c r="E5" t="s">
        <v>94</v>
      </c>
    </row>
    <row r="6" spans="1:5" x14ac:dyDescent="0.2">
      <c r="A6" t="s">
        <v>13</v>
      </c>
      <c r="B6" t="s">
        <v>45</v>
      </c>
      <c r="C6" t="s">
        <v>62</v>
      </c>
      <c r="D6" t="s">
        <v>79</v>
      </c>
      <c r="E6" t="s">
        <v>95</v>
      </c>
    </row>
    <row r="7" spans="1:5" x14ac:dyDescent="0.2">
      <c r="A7" t="s">
        <v>14</v>
      </c>
      <c r="B7" t="s">
        <v>46</v>
      </c>
      <c r="C7" t="s">
        <v>63</v>
      </c>
      <c r="D7" t="s">
        <v>80</v>
      </c>
      <c r="E7" t="s">
        <v>96</v>
      </c>
    </row>
    <row r="8" spans="1:5" x14ac:dyDescent="0.2">
      <c r="A8" t="s">
        <v>15</v>
      </c>
      <c r="B8" t="s">
        <v>47</v>
      </c>
      <c r="C8" t="s">
        <v>64</v>
      </c>
      <c r="D8" t="s">
        <v>81</v>
      </c>
      <c r="E8" t="s">
        <v>97</v>
      </c>
    </row>
    <row r="9" spans="1:5" x14ac:dyDescent="0.2">
      <c r="A9" t="s">
        <v>16</v>
      </c>
      <c r="B9" t="s">
        <v>48</v>
      </c>
      <c r="C9" t="s">
        <v>65</v>
      </c>
      <c r="D9" t="s">
        <v>82</v>
      </c>
      <c r="E9" t="s">
        <v>98</v>
      </c>
    </row>
    <row r="10" spans="1:5" x14ac:dyDescent="0.2">
      <c r="A10" t="s">
        <v>17</v>
      </c>
      <c r="B10" t="s">
        <v>49</v>
      </c>
      <c r="C10" t="s">
        <v>66</v>
      </c>
      <c r="D10" t="s">
        <v>83</v>
      </c>
      <c r="E10" t="s">
        <v>99</v>
      </c>
    </row>
    <row r="11" spans="1:5" x14ac:dyDescent="0.2">
      <c r="A11" t="s">
        <v>40</v>
      </c>
      <c r="B11" t="s">
        <v>50</v>
      </c>
      <c r="C11" t="s">
        <v>67</v>
      </c>
      <c r="D11" t="s">
        <v>84</v>
      </c>
      <c r="E11" t="s">
        <v>100</v>
      </c>
    </row>
    <row r="12" spans="1:5" x14ac:dyDescent="0.2">
      <c r="A12" t="s">
        <v>19</v>
      </c>
      <c r="B12" t="s">
        <v>51</v>
      </c>
      <c r="C12" t="s">
        <v>68</v>
      </c>
      <c r="D12" t="s">
        <v>85</v>
      </c>
      <c r="E12" t="s">
        <v>25</v>
      </c>
    </row>
    <row r="13" spans="1:5" x14ac:dyDescent="0.2">
      <c r="A13" t="s">
        <v>18</v>
      </c>
      <c r="B13" t="s">
        <v>52</v>
      </c>
      <c r="C13" t="s">
        <v>69</v>
      </c>
      <c r="D13" t="s">
        <v>86</v>
      </c>
      <c r="E13" t="s">
        <v>101</v>
      </c>
    </row>
    <row r="14" spans="1:5" x14ac:dyDescent="0.2">
      <c r="A14" t="s">
        <v>20</v>
      </c>
      <c r="B14" t="s">
        <v>53</v>
      </c>
      <c r="C14" t="s">
        <v>70</v>
      </c>
      <c r="D14" t="s">
        <v>87</v>
      </c>
      <c r="E14" t="s">
        <v>102</v>
      </c>
    </row>
    <row r="15" spans="1:5" x14ac:dyDescent="0.2">
      <c r="A15" t="s">
        <v>21</v>
      </c>
      <c r="B15" t="s">
        <v>54</v>
      </c>
      <c r="C15" t="s">
        <v>71</v>
      </c>
      <c r="D15" t="s">
        <v>88</v>
      </c>
      <c r="E15" t="s">
        <v>103</v>
      </c>
    </row>
    <row r="16" spans="1:5" x14ac:dyDescent="0.2">
      <c r="A16" t="s">
        <v>22</v>
      </c>
      <c r="B16" t="s">
        <v>55</v>
      </c>
      <c r="C16" t="s">
        <v>72</v>
      </c>
      <c r="D16" t="s">
        <v>89</v>
      </c>
      <c r="E16" t="s">
        <v>104</v>
      </c>
    </row>
    <row r="17" spans="1:5" x14ac:dyDescent="0.2">
      <c r="A17" t="s">
        <v>23</v>
      </c>
      <c r="B17" t="s">
        <v>56</v>
      </c>
      <c r="C17" t="s">
        <v>73</v>
      </c>
      <c r="D17" t="s">
        <v>90</v>
      </c>
      <c r="E17" t="s">
        <v>105</v>
      </c>
    </row>
    <row r="18" spans="1:5" x14ac:dyDescent="0.2">
      <c r="A18" t="s">
        <v>24</v>
      </c>
      <c r="B18" t="s">
        <v>57</v>
      </c>
      <c r="C18" t="s">
        <v>74</v>
      </c>
      <c r="D18" t="s">
        <v>91</v>
      </c>
      <c r="E1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5" bestFit="1" customWidth="1"/>
    <col min="2" max="2" width="5.33203125" bestFit="1" customWidth="1"/>
    <col min="3" max="3" width="11.6640625" bestFit="1" customWidth="1"/>
    <col min="4" max="4" width="6.1640625" bestFit="1" customWidth="1"/>
    <col min="5" max="5" width="4" bestFit="1" customWidth="1"/>
  </cols>
  <sheetData>
    <row r="1" spans="1:5" x14ac:dyDescent="0.2">
      <c r="A1" t="s">
        <v>6</v>
      </c>
      <c r="B1" t="s">
        <v>26</v>
      </c>
      <c r="C1" t="s">
        <v>27</v>
      </c>
      <c r="D1" t="s">
        <v>8</v>
      </c>
      <c r="E1" t="s">
        <v>28</v>
      </c>
    </row>
    <row r="2" spans="1:5" x14ac:dyDescent="0.2">
      <c r="A2" t="s">
        <v>9</v>
      </c>
      <c r="B2" t="s">
        <v>107</v>
      </c>
      <c r="C2" t="s">
        <v>119</v>
      </c>
      <c r="D2" t="s">
        <v>34</v>
      </c>
      <c r="E2" t="s">
        <v>35</v>
      </c>
    </row>
    <row r="3" spans="1:5" x14ac:dyDescent="0.2">
      <c r="A3" t="s">
        <v>10</v>
      </c>
      <c r="B3" t="s">
        <v>29</v>
      </c>
      <c r="C3" t="s">
        <v>120</v>
      </c>
      <c r="D3" t="s">
        <v>92</v>
      </c>
      <c r="E3" t="s">
        <v>36</v>
      </c>
    </row>
    <row r="4" spans="1:5" x14ac:dyDescent="0.2">
      <c r="A4" t="s">
        <v>11</v>
      </c>
      <c r="B4" t="s">
        <v>108</v>
      </c>
      <c r="C4" t="s">
        <v>121</v>
      </c>
      <c r="D4" t="s">
        <v>93</v>
      </c>
      <c r="E4" t="s">
        <v>141</v>
      </c>
    </row>
    <row r="5" spans="1:5" x14ac:dyDescent="0.2">
      <c r="A5" t="s">
        <v>12</v>
      </c>
      <c r="B5" t="s">
        <v>109</v>
      </c>
      <c r="C5" t="s">
        <v>122</v>
      </c>
      <c r="D5" t="s">
        <v>34</v>
      </c>
      <c r="E5" t="s">
        <v>35</v>
      </c>
    </row>
    <row r="6" spans="1:5" x14ac:dyDescent="0.2">
      <c r="A6" t="s">
        <v>13</v>
      </c>
      <c r="B6" t="s">
        <v>110</v>
      </c>
      <c r="C6" t="s">
        <v>123</v>
      </c>
      <c r="D6" t="s">
        <v>136</v>
      </c>
      <c r="E6" t="s">
        <v>36</v>
      </c>
    </row>
    <row r="7" spans="1:5" x14ac:dyDescent="0.2">
      <c r="A7" t="s">
        <v>14</v>
      </c>
      <c r="B7" t="s">
        <v>111</v>
      </c>
      <c r="C7" t="s">
        <v>124</v>
      </c>
      <c r="D7" t="s">
        <v>34</v>
      </c>
      <c r="E7" t="s">
        <v>35</v>
      </c>
    </row>
    <row r="8" spans="1:5" x14ac:dyDescent="0.2">
      <c r="A8" t="s">
        <v>15</v>
      </c>
      <c r="B8" t="s">
        <v>112</v>
      </c>
      <c r="C8" t="s">
        <v>125</v>
      </c>
      <c r="D8" t="s">
        <v>137</v>
      </c>
      <c r="E8" t="s">
        <v>37</v>
      </c>
    </row>
    <row r="9" spans="1:5" x14ac:dyDescent="0.2">
      <c r="A9" t="s">
        <v>16</v>
      </c>
      <c r="B9" t="s">
        <v>113</v>
      </c>
      <c r="C9" t="s">
        <v>126</v>
      </c>
      <c r="D9" t="s">
        <v>34</v>
      </c>
      <c r="E9" t="s">
        <v>35</v>
      </c>
    </row>
    <row r="10" spans="1:5" x14ac:dyDescent="0.2">
      <c r="A10" t="s">
        <v>17</v>
      </c>
      <c r="B10" t="s">
        <v>30</v>
      </c>
      <c r="C10" t="s">
        <v>127</v>
      </c>
      <c r="D10" t="s">
        <v>34</v>
      </c>
      <c r="E10" t="s">
        <v>35</v>
      </c>
    </row>
    <row r="11" spans="1:5" x14ac:dyDescent="0.2">
      <c r="A11" t="s">
        <v>40</v>
      </c>
      <c r="B11" t="s">
        <v>114</v>
      </c>
      <c r="C11" t="s">
        <v>128</v>
      </c>
      <c r="D11" t="s">
        <v>138</v>
      </c>
      <c r="E11" t="s">
        <v>36</v>
      </c>
    </row>
    <row r="12" spans="1:5" x14ac:dyDescent="0.2">
      <c r="A12" t="s">
        <v>19</v>
      </c>
      <c r="B12" t="s">
        <v>32</v>
      </c>
      <c r="C12" t="s">
        <v>129</v>
      </c>
      <c r="D12" t="s">
        <v>34</v>
      </c>
      <c r="E12" t="s">
        <v>35</v>
      </c>
    </row>
    <row r="13" spans="1:5" x14ac:dyDescent="0.2">
      <c r="A13" t="s">
        <v>18</v>
      </c>
      <c r="B13" t="s">
        <v>115</v>
      </c>
      <c r="C13" t="s">
        <v>130</v>
      </c>
      <c r="D13" t="s">
        <v>139</v>
      </c>
      <c r="E13" t="s">
        <v>36</v>
      </c>
    </row>
    <row r="14" spans="1:5" x14ac:dyDescent="0.2">
      <c r="A14" t="s">
        <v>20</v>
      </c>
      <c r="B14" t="s">
        <v>31</v>
      </c>
      <c r="C14" t="s">
        <v>131</v>
      </c>
      <c r="D14" t="s">
        <v>34</v>
      </c>
      <c r="E14" t="s">
        <v>35</v>
      </c>
    </row>
    <row r="15" spans="1:5" x14ac:dyDescent="0.2">
      <c r="A15" t="s">
        <v>21</v>
      </c>
      <c r="B15" t="s">
        <v>116</v>
      </c>
      <c r="C15" t="s">
        <v>132</v>
      </c>
      <c r="D15" t="s">
        <v>140</v>
      </c>
      <c r="E15" t="s">
        <v>36</v>
      </c>
    </row>
    <row r="16" spans="1:5" x14ac:dyDescent="0.2">
      <c r="A16" t="s">
        <v>22</v>
      </c>
      <c r="B16" t="s">
        <v>117</v>
      </c>
      <c r="C16" t="s">
        <v>133</v>
      </c>
      <c r="D16" t="s">
        <v>104</v>
      </c>
      <c r="E16" t="s">
        <v>36</v>
      </c>
    </row>
    <row r="17" spans="1:5" x14ac:dyDescent="0.2">
      <c r="A17" t="s">
        <v>23</v>
      </c>
      <c r="B17" t="s">
        <v>118</v>
      </c>
      <c r="C17" t="s">
        <v>134</v>
      </c>
      <c r="D17" t="s">
        <v>34</v>
      </c>
      <c r="E17" t="s">
        <v>35</v>
      </c>
    </row>
    <row r="18" spans="1:5" x14ac:dyDescent="0.2">
      <c r="A18" t="s">
        <v>24</v>
      </c>
      <c r="B18" t="s">
        <v>33</v>
      </c>
      <c r="C18" t="s">
        <v>135</v>
      </c>
      <c r="D18" t="s">
        <v>34</v>
      </c>
      <c r="E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formatted</vt:lpstr>
      <vt:lpstr>caption</vt:lpstr>
      <vt:lpstr>model_details</vt:lpstr>
      <vt:lpstr>raw.cr.icu</vt:lpstr>
      <vt:lpstr>results.cr.icu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2016-01-21T11:12:53Z</dcterms:created>
  <dcterms:modified xsi:type="dcterms:W3CDTF">2016-01-26T10:50:55Z</dcterms:modified>
</cp:coreProperties>
</file>