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steve/aor/academic/paper-spotepi/src/write/tables/"/>
    </mc:Choice>
  </mc:AlternateContent>
  <bookViews>
    <workbookView xWindow="9400" yWindow="460" windowWidth="19400" windowHeight="17920"/>
  </bookViews>
  <sheets>
    <sheet name="formatted" sheetId="3" r:id="rId1"/>
    <sheet name="caption" sheetId="8" r:id="rId2"/>
    <sheet name="varsBy_sample_N" sheetId="9" r:id="rId3"/>
    <sheet name="varsBy_sample_N_detail" sheetId="10" r:id="rId4"/>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64" i="3" l="1"/>
  <c r="J62" i="3"/>
  <c r="I62" i="3"/>
  <c r="H62" i="3"/>
  <c r="G62" i="3"/>
  <c r="F62" i="3"/>
  <c r="E62" i="3"/>
  <c r="D62" i="3"/>
  <c r="J61" i="3"/>
  <c r="I61" i="3"/>
  <c r="H61" i="3"/>
  <c r="G61" i="3"/>
  <c r="F61" i="3"/>
  <c r="E61" i="3"/>
  <c r="D61" i="3"/>
  <c r="J60" i="3"/>
  <c r="I60" i="3"/>
  <c r="H60" i="3"/>
  <c r="G60" i="3"/>
  <c r="F60" i="3"/>
  <c r="E60" i="3"/>
  <c r="D60" i="3"/>
  <c r="J59" i="3"/>
  <c r="I59" i="3"/>
  <c r="H59" i="3"/>
  <c r="G59" i="3"/>
  <c r="F59" i="3"/>
  <c r="E59" i="3"/>
  <c r="D59" i="3"/>
  <c r="J58" i="3"/>
  <c r="I58" i="3"/>
  <c r="H58" i="3"/>
  <c r="G58" i="3"/>
  <c r="F58" i="3"/>
  <c r="E58" i="3"/>
  <c r="D58" i="3"/>
  <c r="J57" i="3"/>
  <c r="I57" i="3"/>
  <c r="H57" i="3"/>
  <c r="G57" i="3"/>
  <c r="F57" i="3"/>
  <c r="E57" i="3"/>
  <c r="D57" i="3"/>
  <c r="J54" i="3"/>
  <c r="I54" i="3"/>
  <c r="H54" i="3"/>
  <c r="G54" i="3"/>
  <c r="F54" i="3"/>
  <c r="E54" i="3"/>
  <c r="D54" i="3"/>
  <c r="J53" i="3"/>
  <c r="I53" i="3"/>
  <c r="H53" i="3"/>
  <c r="G53" i="3"/>
  <c r="F53" i="3"/>
  <c r="E53" i="3"/>
  <c r="D53" i="3"/>
  <c r="J52" i="3"/>
  <c r="I52" i="3"/>
  <c r="H52" i="3"/>
  <c r="G52" i="3"/>
  <c r="F52" i="3"/>
  <c r="E52" i="3"/>
  <c r="D52" i="3"/>
  <c r="J51" i="3"/>
  <c r="I51" i="3"/>
  <c r="H51" i="3"/>
  <c r="G51" i="3"/>
  <c r="F51" i="3"/>
  <c r="E51" i="3"/>
  <c r="D51" i="3"/>
  <c r="J50" i="3"/>
  <c r="I50" i="3"/>
  <c r="H50" i="3"/>
  <c r="G50" i="3"/>
  <c r="F50" i="3"/>
  <c r="E50" i="3"/>
  <c r="D50" i="3"/>
  <c r="J49" i="3"/>
  <c r="I49" i="3"/>
  <c r="H49" i="3"/>
  <c r="G49" i="3"/>
  <c r="F49" i="3"/>
  <c r="E49" i="3"/>
  <c r="D49" i="3"/>
  <c r="J48" i="3"/>
  <c r="I48" i="3"/>
  <c r="H48" i="3"/>
  <c r="G48" i="3"/>
  <c r="F48" i="3"/>
  <c r="E48" i="3"/>
  <c r="D48" i="3"/>
  <c r="J47" i="3"/>
  <c r="I47" i="3"/>
  <c r="H47" i="3"/>
  <c r="G47" i="3"/>
  <c r="F47" i="3"/>
  <c r="E47" i="3"/>
  <c r="D47" i="3"/>
  <c r="J44" i="3"/>
  <c r="I44" i="3"/>
  <c r="H44" i="3"/>
  <c r="G44" i="3"/>
  <c r="F44" i="3"/>
  <c r="E44" i="3"/>
  <c r="D44" i="3"/>
  <c r="J43" i="3"/>
  <c r="I43" i="3"/>
  <c r="H43" i="3"/>
  <c r="G43" i="3"/>
  <c r="F43" i="3"/>
  <c r="E43" i="3"/>
  <c r="D43" i="3"/>
  <c r="J41" i="3"/>
  <c r="I41" i="3"/>
  <c r="H41" i="3"/>
  <c r="G41" i="3"/>
  <c r="F41" i="3"/>
  <c r="E41" i="3"/>
  <c r="D41" i="3"/>
  <c r="J40" i="3"/>
  <c r="I40" i="3"/>
  <c r="H40" i="3"/>
  <c r="G40" i="3"/>
  <c r="F40" i="3"/>
  <c r="E40" i="3"/>
  <c r="D40" i="3"/>
  <c r="J39" i="3"/>
  <c r="I39" i="3"/>
  <c r="H39" i="3"/>
  <c r="G39" i="3"/>
  <c r="F39" i="3"/>
  <c r="E39" i="3"/>
  <c r="D39" i="3"/>
  <c r="J37" i="3"/>
  <c r="I37" i="3"/>
  <c r="H37" i="3"/>
  <c r="G37" i="3"/>
  <c r="F37" i="3"/>
  <c r="E37" i="3"/>
  <c r="D37" i="3"/>
  <c r="J36" i="3"/>
  <c r="I36" i="3"/>
  <c r="H36" i="3"/>
  <c r="G36" i="3"/>
  <c r="F36" i="3"/>
  <c r="E36" i="3"/>
  <c r="D36" i="3"/>
  <c r="J35" i="3"/>
  <c r="I35" i="3"/>
  <c r="H35" i="3"/>
  <c r="G35" i="3"/>
  <c r="F35" i="3"/>
  <c r="E35" i="3"/>
  <c r="D35" i="3"/>
  <c r="J34" i="3"/>
  <c r="I34" i="3"/>
  <c r="H34" i="3"/>
  <c r="G34" i="3"/>
  <c r="F34" i="3"/>
  <c r="E34" i="3"/>
  <c r="D34" i="3"/>
  <c r="J33" i="3"/>
  <c r="I33" i="3"/>
  <c r="H33" i="3"/>
  <c r="G33" i="3"/>
  <c r="F33" i="3"/>
  <c r="E33" i="3"/>
  <c r="D33" i="3"/>
  <c r="J32" i="3"/>
  <c r="I32" i="3"/>
  <c r="H32" i="3"/>
  <c r="G32" i="3"/>
  <c r="F32" i="3"/>
  <c r="E32" i="3"/>
  <c r="D32" i="3"/>
  <c r="J31" i="3"/>
  <c r="I31" i="3"/>
  <c r="H31" i="3"/>
  <c r="G31" i="3"/>
  <c r="F31" i="3"/>
  <c r="E31" i="3"/>
  <c r="D31" i="3"/>
  <c r="J30" i="3"/>
  <c r="I30" i="3"/>
  <c r="H30" i="3"/>
  <c r="G30" i="3"/>
  <c r="F30" i="3"/>
  <c r="E30" i="3"/>
  <c r="D30" i="3"/>
  <c r="J29" i="3"/>
  <c r="I29" i="3"/>
  <c r="H29" i="3"/>
  <c r="G29" i="3"/>
  <c r="F29" i="3"/>
  <c r="E29" i="3"/>
  <c r="D29" i="3"/>
  <c r="J28" i="3"/>
  <c r="I28" i="3"/>
  <c r="H28" i="3"/>
  <c r="G28" i="3"/>
  <c r="F28" i="3"/>
  <c r="E28" i="3"/>
  <c r="D28" i="3"/>
  <c r="J27" i="3"/>
  <c r="I27" i="3"/>
  <c r="H27" i="3"/>
  <c r="G27" i="3"/>
  <c r="F27" i="3"/>
  <c r="E27" i="3"/>
  <c r="D27" i="3"/>
  <c r="J26" i="3"/>
  <c r="I26" i="3"/>
  <c r="H26" i="3"/>
  <c r="G26" i="3"/>
  <c r="F26" i="3"/>
  <c r="E26" i="3"/>
  <c r="D26" i="3"/>
  <c r="J25" i="3"/>
  <c r="I25" i="3"/>
  <c r="H25" i="3"/>
  <c r="G25" i="3"/>
  <c r="F25" i="3"/>
  <c r="E25" i="3"/>
  <c r="D25" i="3"/>
  <c r="J24" i="3"/>
  <c r="I24" i="3"/>
  <c r="H24" i="3"/>
  <c r="G24" i="3"/>
  <c r="F24" i="3"/>
  <c r="E24" i="3"/>
  <c r="D24" i="3"/>
  <c r="J23" i="3"/>
  <c r="I23" i="3"/>
  <c r="H23" i="3"/>
  <c r="G23" i="3"/>
  <c r="F23" i="3"/>
  <c r="E23" i="3"/>
  <c r="D23" i="3"/>
  <c r="J22" i="3"/>
  <c r="I22" i="3"/>
  <c r="H22" i="3"/>
  <c r="G22" i="3"/>
  <c r="F22" i="3"/>
  <c r="E22" i="3"/>
  <c r="D22" i="3"/>
  <c r="J19" i="3"/>
  <c r="I19" i="3"/>
  <c r="H19" i="3"/>
  <c r="G19" i="3"/>
  <c r="F19" i="3"/>
  <c r="E19" i="3"/>
  <c r="D19" i="3"/>
  <c r="J18" i="3"/>
  <c r="I18" i="3"/>
  <c r="H18" i="3"/>
  <c r="G18" i="3"/>
  <c r="F18" i="3"/>
  <c r="E18" i="3"/>
  <c r="D18" i="3"/>
  <c r="J17" i="3"/>
  <c r="I17" i="3"/>
  <c r="H17" i="3"/>
  <c r="G17" i="3"/>
  <c r="F17" i="3"/>
  <c r="E17" i="3"/>
  <c r="D17" i="3"/>
  <c r="J16" i="3"/>
  <c r="I16" i="3"/>
  <c r="H16" i="3"/>
  <c r="G16" i="3"/>
  <c r="F16" i="3"/>
  <c r="E16" i="3"/>
  <c r="D16" i="3"/>
  <c r="J15" i="3"/>
  <c r="I15" i="3"/>
  <c r="H15" i="3"/>
  <c r="G15" i="3"/>
  <c r="F15" i="3"/>
  <c r="E15" i="3"/>
  <c r="D15" i="3"/>
  <c r="J14" i="3"/>
  <c r="I14" i="3"/>
  <c r="H14" i="3"/>
  <c r="G14" i="3"/>
  <c r="F14" i="3"/>
  <c r="E14" i="3"/>
  <c r="D14" i="3"/>
  <c r="J13" i="3"/>
  <c r="I13" i="3"/>
  <c r="H13" i="3"/>
  <c r="G13" i="3"/>
  <c r="F13" i="3"/>
  <c r="E13" i="3"/>
  <c r="D13" i="3"/>
  <c r="J12" i="3"/>
  <c r="I12" i="3"/>
  <c r="H12" i="3"/>
  <c r="G12" i="3"/>
  <c r="F12" i="3"/>
  <c r="E12" i="3"/>
  <c r="D12" i="3"/>
  <c r="J11" i="3"/>
  <c r="I11" i="3"/>
  <c r="H11" i="3"/>
  <c r="G11" i="3"/>
  <c r="F11" i="3"/>
  <c r="E11" i="3"/>
  <c r="D11" i="3"/>
  <c r="J8" i="3"/>
  <c r="I8" i="3"/>
  <c r="H8" i="3"/>
  <c r="G8" i="3"/>
  <c r="F8" i="3"/>
  <c r="E8" i="3"/>
  <c r="D8" i="3"/>
  <c r="J7" i="3"/>
  <c r="I7" i="3"/>
  <c r="H7" i="3"/>
  <c r="G7" i="3"/>
  <c r="F7" i="3"/>
  <c r="E7" i="3"/>
  <c r="D7" i="3"/>
  <c r="J6" i="3"/>
  <c r="I6" i="3"/>
  <c r="H6" i="3"/>
  <c r="G6" i="3"/>
  <c r="F6" i="3"/>
  <c r="E6" i="3"/>
  <c r="D6" i="3"/>
  <c r="J5" i="3"/>
  <c r="I5" i="3"/>
  <c r="H5" i="3"/>
  <c r="G5" i="3"/>
  <c r="F5" i="3"/>
  <c r="E5" i="3"/>
  <c r="D5" i="3"/>
  <c r="J4" i="3"/>
  <c r="I4" i="3"/>
  <c r="H4" i="3"/>
  <c r="G4" i="3"/>
  <c r="F4" i="3"/>
  <c r="E4" i="3"/>
  <c r="D4" i="3"/>
  <c r="J3" i="3"/>
  <c r="I3" i="3"/>
  <c r="H3" i="3"/>
  <c r="G3" i="3"/>
  <c r="F3" i="3"/>
  <c r="E3" i="3"/>
  <c r="D3" i="3"/>
  <c r="J2" i="3"/>
  <c r="I2" i="3"/>
  <c r="H2" i="3"/>
  <c r="G2" i="3"/>
  <c r="F2" i="3"/>
  <c r="E2" i="3"/>
  <c r="D2" i="3"/>
</calcChain>
</file>

<file path=xl/sharedStrings.xml><?xml version="1.0" encoding="utf-8"?>
<sst xmlns="http://schemas.openxmlformats.org/spreadsheetml/2006/main" count="659" uniqueCount="287">
  <si>
    <t>varname</t>
  </si>
  <si>
    <t>level</t>
  </si>
  <si>
    <t>1_v.fmt1</t>
  </si>
  <si>
    <t>1_v.fmt2</t>
  </si>
  <si>
    <t>table.order</t>
  </si>
  <si>
    <t>miss.n</t>
  </si>
  <si>
    <t>miss.p</t>
  </si>
  <si>
    <t>age</t>
  </si>
  <si>
    <t>sex</t>
  </si>
  <si>
    <t>sepsis</t>
  </si>
  <si>
    <t>sepsis_dx</t>
  </si>
  <si>
    <t>v_ccmds</t>
  </si>
  <si>
    <t>odys</t>
  </si>
  <si>
    <t>odys.r</t>
  </si>
  <si>
    <t>odys.k</t>
  </si>
  <si>
    <t>odys.h</t>
  </si>
  <si>
    <t>odys.p</t>
  </si>
  <si>
    <t>odys.n</t>
  </si>
  <si>
    <t>odys.c</t>
  </si>
  <si>
    <t>osupp</t>
  </si>
  <si>
    <t>sofa_score</t>
  </si>
  <si>
    <t>news_score</t>
  </si>
  <si>
    <t>icnarc_score</t>
  </si>
  <si>
    <t>rxlimits</t>
  </si>
  <si>
    <t>recommend</t>
  </si>
  <si>
    <t>accept</t>
  </si>
  <si>
    <t>early4</t>
  </si>
  <si>
    <t>icucmp</t>
  </si>
  <si>
    <t>dead7</t>
  </si>
  <si>
    <t>dead28</t>
  </si>
  <si>
    <t>dead90</t>
  </si>
  <si>
    <t>66.8</t>
  </si>
  <si>
    <t>7861</t>
  </si>
  <si>
    <t>7297</t>
  </si>
  <si>
    <t>3714</t>
  </si>
  <si>
    <t>5582</t>
  </si>
  <si>
    <t>4111</t>
  </si>
  <si>
    <t>1614</t>
  </si>
  <si>
    <t>4772</t>
  </si>
  <si>
    <t>1502</t>
  </si>
  <si>
    <t>1037</t>
  </si>
  <si>
    <t>1985</t>
  </si>
  <si>
    <t>5862</t>
  </si>
  <si>
    <t>137</t>
  </si>
  <si>
    <t>2563</t>
  </si>
  <si>
    <t>10308</t>
  </si>
  <si>
    <t>2053</t>
  </si>
  <si>
    <t>5164</t>
  </si>
  <si>
    <t>9994</t>
  </si>
  <si>
    <t>1427</t>
  </si>
  <si>
    <t>4226</t>
  </si>
  <si>
    <t>2931</t>
  </si>
  <si>
    <t>12227</t>
  </si>
  <si>
    <t>1354</t>
  </si>
  <si>
    <t>13804</t>
  </si>
  <si>
    <t>1250</t>
  </si>
  <si>
    <t>13908</t>
  </si>
  <si>
    <t>1402</t>
  </si>
  <si>
    <t>13756</t>
  </si>
  <si>
    <t>267</t>
  </si>
  <si>
    <t>14891</t>
  </si>
  <si>
    <t>870</t>
  </si>
  <si>
    <t>14288</t>
  </si>
  <si>
    <t>3.0</t>
  </si>
  <si>
    <t>6.0</t>
  </si>
  <si>
    <t>15.0</t>
  </si>
  <si>
    <t>2141</t>
  </si>
  <si>
    <t>13017</t>
  </si>
  <si>
    <t>4976</t>
  </si>
  <si>
    <t>10182</t>
  </si>
  <si>
    <t>3375</t>
  </si>
  <si>
    <t>11783</t>
  </si>
  <si>
    <t>2593</t>
  </si>
  <si>
    <t>12565</t>
  </si>
  <si>
    <t>5071</t>
  </si>
  <si>
    <t>10087</t>
  </si>
  <si>
    <t>2708</t>
  </si>
  <si>
    <t>12450</t>
  </si>
  <si>
    <t>4281</t>
  </si>
  <si>
    <t>10877</t>
  </si>
  <si>
    <t>5337</t>
  </si>
  <si>
    <t>9821</t>
  </si>
  <si>
    <t>(17.7)</t>
  </si>
  <si>
    <t>(51.9%)</t>
  </si>
  <si>
    <t>(48.1%)</t>
  </si>
  <si>
    <t>(24.5%)</t>
  </si>
  <si>
    <t>(36.8%)</t>
  </si>
  <si>
    <t>(27.1%)</t>
  </si>
  <si>
    <t>(10.6%)</t>
  </si>
  <si>
    <t>(31.5%)</t>
  </si>
  <si>
    <t>(9.9%)</t>
  </si>
  <si>
    <t>(6.8%)</t>
  </si>
  <si>
    <t>(13.1%)</t>
  </si>
  <si>
    <t>(38.7%)</t>
  </si>
  <si>
    <t>(0.9%)</t>
  </si>
  <si>
    <t>(16.9%)</t>
  </si>
  <si>
    <t>(68.0%)</t>
  </si>
  <si>
    <t>(13.5%)</t>
  </si>
  <si>
    <t>(34.1%)</t>
  </si>
  <si>
    <t>(65.9%)</t>
  </si>
  <si>
    <t>(9.4%)</t>
  </si>
  <si>
    <t>(27.9%)</t>
  </si>
  <si>
    <t>(19.3%)</t>
  </si>
  <si>
    <t>(80.7%)</t>
  </si>
  <si>
    <t>(8.9%)</t>
  </si>
  <si>
    <t>(91.1%)</t>
  </si>
  <si>
    <t>(8.2%)</t>
  </si>
  <si>
    <t>(91.8%)</t>
  </si>
  <si>
    <t>(9.2%)</t>
  </si>
  <si>
    <t>(90.8%)</t>
  </si>
  <si>
    <t>(1.8%)</t>
  </si>
  <si>
    <t>(98.2%)</t>
  </si>
  <si>
    <t>(5.7%)</t>
  </si>
  <si>
    <t>(94.3%)</t>
  </si>
  <si>
    <t>(2.0--4.0)</t>
  </si>
  <si>
    <t>(4.0--9.0)</t>
  </si>
  <si>
    <t>(10.0--20.0)</t>
  </si>
  <si>
    <t>(14.1%)</t>
  </si>
  <si>
    <t>(85.9%)</t>
  </si>
  <si>
    <t>(32.8%)</t>
  </si>
  <si>
    <t>(67.2%)</t>
  </si>
  <si>
    <t>(22.3%)</t>
  </si>
  <si>
    <t>(77.7%)</t>
  </si>
  <si>
    <t>(17.1%)</t>
  </si>
  <si>
    <t>(82.9%)</t>
  </si>
  <si>
    <t>(33.5%)</t>
  </si>
  <si>
    <t>(66.5%)</t>
  </si>
  <si>
    <t>(17.9%)</t>
  </si>
  <si>
    <t>(82.1%)</t>
  </si>
  <si>
    <t>(28.2%)</t>
  </si>
  <si>
    <t>(71.8%)</t>
  </si>
  <si>
    <t>(35.2%)</t>
  </si>
  <si>
    <t>(64.8%)</t>
  </si>
  <si>
    <t>1_N</t>
  </si>
  <si>
    <t>1_pct</t>
  </si>
  <si>
    <t>1_mean</t>
  </si>
  <si>
    <t>1_sd</t>
  </si>
  <si>
    <t>1_min</t>
  </si>
  <si>
    <t>1_q05</t>
  </si>
  <si>
    <t>1_q25</t>
  </si>
  <si>
    <t>1_q50</t>
  </si>
  <si>
    <t>1_q75</t>
  </si>
  <si>
    <t>1_q95</t>
  </si>
  <si>
    <t>1_max</t>
  </si>
  <si>
    <t>1_miss.n</t>
  </si>
  <si>
    <t>1_miss.p</t>
  </si>
  <si>
    <t>1_vartype</t>
  </si>
  <si>
    <t>1_table.order</t>
  </si>
  <si>
    <t>1_dist</t>
  </si>
  <si>
    <t>15158</t>
  </si>
  <si>
    <t>48.1</t>
  </si>
  <si>
    <t>51.9</t>
  </si>
  <si>
    <t>10.6</t>
  </si>
  <si>
    <t>27.1</t>
  </si>
  <si>
    <t>36.8</t>
  </si>
  <si>
    <t>24.5</t>
  </si>
  <si>
    <t>38.7</t>
  </si>
  <si>
    <t>13.1</t>
  </si>
  <si>
    <t>6.8</t>
  </si>
  <si>
    <t>9.9</t>
  </si>
  <si>
    <t>31.5</t>
  </si>
  <si>
    <t>13.5</t>
  </si>
  <si>
    <t>68</t>
  </si>
  <si>
    <t>16.9</t>
  </si>
  <si>
    <t>0.9</t>
  </si>
  <si>
    <t>65.9</t>
  </si>
  <si>
    <t>34.1</t>
  </si>
  <si>
    <t>27.9</t>
  </si>
  <si>
    <t>9.4</t>
  </si>
  <si>
    <t>80.7</t>
  </si>
  <si>
    <t>19.3</t>
  </si>
  <si>
    <t>91.1</t>
  </si>
  <si>
    <t>8.9</t>
  </si>
  <si>
    <t>91.8</t>
  </si>
  <si>
    <t>8.2</t>
  </si>
  <si>
    <t>90.8</t>
  </si>
  <si>
    <t>9.2</t>
  </si>
  <si>
    <t>98.2</t>
  </si>
  <si>
    <t>1.8</t>
  </si>
  <si>
    <t>94.3</t>
  </si>
  <si>
    <t>5.7</t>
  </si>
  <si>
    <t>85.9</t>
  </si>
  <si>
    <t>14.1</t>
  </si>
  <si>
    <t>67.2</t>
  </si>
  <si>
    <t>32.8</t>
  </si>
  <si>
    <t>77.7</t>
  </si>
  <si>
    <t>22.3</t>
  </si>
  <si>
    <t>82.9</t>
  </si>
  <si>
    <t>17.1</t>
  </si>
  <si>
    <t>66.5</t>
  </si>
  <si>
    <t>33.5</t>
  </si>
  <si>
    <t>82.1</t>
  </si>
  <si>
    <t>17.9</t>
  </si>
  <si>
    <t>71.8</t>
  </si>
  <si>
    <t>28.2</t>
  </si>
  <si>
    <t>64.8</t>
  </si>
  <si>
    <t>35.2</t>
  </si>
  <si>
    <t>66.8383032062277</t>
  </si>
  <si>
    <t>3.21249505211769</t>
  </si>
  <si>
    <t>6.39470906452039</t>
  </si>
  <si>
    <t>15.3699036812244</t>
  </si>
  <si>
    <t>17.7022962507285</t>
  </si>
  <si>
    <t>2.18849416846742</t>
  </si>
  <si>
    <t>3.1487443516553</t>
  </si>
  <si>
    <t>7.42718585101112</t>
  </si>
  <si>
    <t>18</t>
  </si>
  <si>
    <t>0</t>
  </si>
  <si>
    <t>31</t>
  </si>
  <si>
    <t>1</t>
  </si>
  <si>
    <t>5</t>
  </si>
  <si>
    <t>57</t>
  </si>
  <si>
    <t>2</t>
  </si>
  <si>
    <t>4</t>
  </si>
  <si>
    <t>10</t>
  </si>
  <si>
    <t>70</t>
  </si>
  <si>
    <t>3</t>
  </si>
  <si>
    <t>6</t>
  </si>
  <si>
    <t>15</t>
  </si>
  <si>
    <t>81</t>
  </si>
  <si>
    <t>9</t>
  </si>
  <si>
    <t>20</t>
  </si>
  <si>
    <t>90</t>
  </si>
  <si>
    <t>7</t>
  </si>
  <si>
    <t>12</t>
  </si>
  <si>
    <t>29</t>
  </si>
  <si>
    <t>104</t>
  </si>
  <si>
    <t>14</t>
  </si>
  <si>
    <t>53</t>
  </si>
  <si>
    <t>97</t>
  </si>
  <si>
    <t>9505</t>
  </si>
  <si>
    <t>0.6</t>
  </si>
  <si>
    <t>62.7</t>
  </si>
  <si>
    <t>continuous</t>
  </si>
  <si>
    <t>categorical</t>
  </si>
  <si>
    <t>8</t>
  </si>
  <si>
    <t>11</t>
  </si>
  <si>
    <t>13</t>
  </si>
  <si>
    <t>16</t>
  </si>
  <si>
    <t>17</t>
  </si>
  <si>
    <t>19</t>
  </si>
  <si>
    <t>21</t>
  </si>
  <si>
    <t>22</t>
  </si>
  <si>
    <t>23</t>
  </si>
  <si>
    <t>24</t>
  </si>
  <si>
    <t>25</t>
  </si>
  <si>
    <t>normal</t>
  </si>
  <si>
    <t/>
  </si>
  <si>
    <t>Sex</t>
  </si>
  <si>
    <t>Male</t>
  </si>
  <si>
    <t>Female</t>
  </si>
  <si>
    <t>Reported sepsis</t>
  </si>
  <si>
    <t>Very likely</t>
  </si>
  <si>
    <t>Likely</t>
  </si>
  <si>
    <t>Unlikely</t>
  </si>
  <si>
    <t>Very unlikely</t>
  </si>
  <si>
    <t>Chest</t>
  </si>
  <si>
    <t>Abdominal</t>
  </si>
  <si>
    <t>Genito-urinary</t>
  </si>
  <si>
    <t>Unspecified</t>
  </si>
  <si>
    <t>Not septic</t>
  </si>
  <si>
    <t>Current CCMDS level of care</t>
  </si>
  <si>
    <t>Organ dysfunction</t>
  </si>
  <si>
    <t>Respiratory</t>
  </si>
  <si>
    <t>Renal</t>
  </si>
  <si>
    <t>Liver</t>
  </si>
  <si>
    <t>Haematological</t>
  </si>
  <si>
    <t>Neurological</t>
  </si>
  <si>
    <t>Cardiovascular</t>
  </si>
  <si>
    <t>Organ support</t>
  </si>
  <si>
    <t>SOFA score</t>
  </si>
  <si>
    <t>NEWS score</t>
  </si>
  <si>
    <t>ICNARC score</t>
  </si>
  <si>
    <t>Recommended for critical care</t>
  </si>
  <si>
    <t>Accepted for critical care</t>
  </si>
  <si>
    <t>Admitted within 4 hours</t>
  </si>
  <si>
    <t>Admitted within following week</t>
  </si>
  <si>
    <t>7-day</t>
  </si>
  <si>
    <t>28-day</t>
  </si>
  <si>
    <t>90-day</t>
  </si>
  <si>
    <t>Mortality</t>
  </si>
  <si>
    <t>Age (years)</t>
  </si>
  <si>
    <t>Sepsis diagnosis</t>
  </si>
  <si>
    <t>Outcome at bedside assessment</t>
  </si>
  <si>
    <t>Severity of illness</t>
  </si>
  <si>
    <r>
      <t>Table 1: Characteristics of study patients. Data are presented as mean (SD), median (IQR) or number (%). Odds ratios are calculated from univariate logistic regression for early admission to critical care. ICNARC</t>
    </r>
    <r>
      <rPr>
        <vertAlign val="superscript"/>
        <sz val="11"/>
        <color indexed="8"/>
        <rFont val="Charter"/>
      </rPr>
      <t>10</t>
    </r>
    <r>
      <rPr>
        <sz val="11"/>
        <color indexed="8"/>
        <rFont val="Charter"/>
      </rPr>
      <t>, SOFA</t>
    </r>
    <r>
      <rPr>
        <vertAlign val="superscript"/>
        <sz val="11"/>
        <color indexed="8"/>
        <rFont val="Charter"/>
      </rPr>
      <t>10</t>
    </r>
    <r>
      <rPr>
        <sz val="11"/>
        <color indexed="8"/>
        <rFont val="Charter"/>
      </rPr>
      <t>, and NEWS</t>
    </r>
    <r>
      <rPr>
        <vertAlign val="superscript"/>
        <sz val="11"/>
        <color indexed="8"/>
        <rFont val="Charter"/>
      </rPr>
      <t>9</t>
    </r>
    <r>
      <rPr>
        <sz val="11"/>
        <color indexed="8"/>
        <rFont val="Charter"/>
      </rPr>
      <t xml:space="preserve"> refer to severity of illness scores derived from vital signs, and laboratory tests.</t>
    </r>
  </si>
  <si>
    <t>All patients (n=15,158)</t>
  </si>
  <si>
    <t>Treatment limits at assessment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</si>
</sst>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7" x14ac:knownFonts="1">
    <font>
      <sz val="11"/>
      <color indexed="8"/>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1"/>
      <color indexed="8"/>
      <name val="Charter"/>
    </font>
    <font>
      <vertAlign val="superscript"/>
      <sz val="11"/>
      <color indexed="8"/>
      <name val="Charter"/>
    </font>
    <font>
      <sz val="8"/>
      <color indexed="8"/>
      <name val="Times New Roman"/>
    </font>
  </fonts>
  <fills count="4">
    <fill>
      <patternFill patternType="none"/>
    </fill>
    <fill>
      <patternFill patternType="gray125"/>
    </fill>
    <fill>
      <patternFill patternType="solid">
        <fgColor indexed="22"/>
      </patternFill>
    </fill>
    <fill>
      <patternFill patternType="solid">
        <fgColor theme="2"/>
        <bgColor indexed="64"/>
      </patternFill>
    </fill>
  </fills>
  <borders count="2">
    <border>
      <left/>
      <right/>
      <top/>
      <bottom/>
      <diagonal/>
    </border>
    <border>
      <left/>
      <right/>
      <top/>
      <bottom style="thin">
        <color auto="1"/>
      </bottom>
      <diagonal/>
    </border>
  </borders>
  <cellStyleXfs count="28">
    <xf numFmtId="0" fontId="0" fillId="0" borderId="0"/>
    <xf numFmtId="0" fontId="1" fillId="2"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26">
    <xf numFmtId="0" fontId="0" fillId="0" borderId="0" xfId="0"/>
    <xf numFmtId="0" fontId="4" fillId="0" borderId="0" xfId="0" applyFont="1" applyAlignment="1">
      <alignment vertical="center" wrapText="1"/>
    </xf>
    <xf numFmtId="0" fontId="6" fillId="0" borderId="0" xfId="0" applyFont="1"/>
    <xf numFmtId="0" fontId="6" fillId="0" borderId="0" xfId="0" applyFont="1" applyAlignment="1">
      <alignment horizontal="right"/>
    </xf>
    <xf numFmtId="0" fontId="6" fillId="0" borderId="1" xfId="0" applyFont="1" applyBorder="1"/>
    <xf numFmtId="0" fontId="6" fillId="0" borderId="1" xfId="0" applyFont="1" applyBorder="1" applyAlignment="1">
      <alignment horizontal="right"/>
    </xf>
    <xf numFmtId="0" fontId="6" fillId="3" borderId="0" xfId="0" applyFont="1" applyFill="1"/>
    <xf numFmtId="0" fontId="6" fillId="3" borderId="0" xfId="0" applyFont="1" applyFill="1" applyAlignment="1">
      <alignment horizontal="right"/>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2" borderId="0" xfId="1">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2">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1" fillId="0" borderId="0" xfId="3">
      <alignment wrapText="1"/>
    </xf>
    <xf numFmtId="0" fontId="6" fillId="0" borderId="0" xfId="0" applyFont="1" applyAlignment="1">
      <alignment horizontal="left" vertical="top" wrapText="1"/>
    </xf>
  </cellXfs>
  <cellStyles count="28">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XLConnect.Boolean" xfId="4"/>
    <cellStyle name="XLConnect.DateTime" xfId="5"/>
    <cellStyle name="XLConnect.Header" xfId="1"/>
    <cellStyle name="XLConnect.Numeric" xfId="3"/>
    <cellStyle name="XLConnect.String"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tabSelected="1" zoomScale="129" zoomScaleNormal="129" zoomScalePageLayoutView="129" workbookViewId="0">
      <selection activeCell="B69" sqref="B69"/>
    </sheetView>
  </sheetViews>
  <sheetFormatPr baseColWidth="10" defaultRowHeight="11" x14ac:dyDescent="0.15"/>
  <cols>
    <col min="1" max="1" width="12.83203125" style="2" customWidth="1" collapsed="1"/>
    <col min="2" max="2" width="18.1640625" style="2" bestFit="1" customWidth="1" collapsed="1"/>
    <col min="3" max="3" width="12" style="2" hidden="1" customWidth="1" collapsed="1"/>
    <col min="4" max="5" width="0" style="2" hidden="1" customWidth="1" collapsed="1"/>
    <col min="6" max="7" width="10.83203125" style="2" collapsed="1"/>
    <col min="8" max="10" width="0" style="2" hidden="1" customWidth="1" collapsed="1"/>
    <col min="11" max="16384" width="10.83203125" style="2" collapsed="1"/>
  </cols>
  <sheetData>
    <row r="1" spans="1:10" x14ac:dyDescent="0.15">
      <c r="A1" s="4"/>
      <c r="B1" s="4"/>
      <c r="C1" s="4"/>
      <c r="D1" s="4"/>
      <c r="E1" s="4"/>
      <c r="F1" s="4" t="s">
        <v>285</v>
      </c>
      <c r="G1" s="4"/>
    </row>
    <row r="2" spans="1:10" x14ac:dyDescent="0.15">
      <c r="A2" s="2" t="s">
        <v>280</v>
      </c>
      <c r="D2" s="2" t="str">
        <f>varsBy_sample_N!A2</f>
        <v>age</v>
      </c>
      <c r="E2" s="2">
        <f>varsBy_sample_N!B2</f>
        <v>0</v>
      </c>
      <c r="F2" s="3" t="str">
        <f>varsBy_sample_N!C2</f>
        <v>66.8</v>
      </c>
      <c r="G2" s="2" t="str">
        <f>varsBy_sample_N!D2</f>
        <v>(17.7)</v>
      </c>
      <c r="H2" s="2">
        <f>varsBy_sample_N!E2</f>
        <v>2</v>
      </c>
      <c r="I2" s="2">
        <f>varsBy_sample_N!F2</f>
        <v>0</v>
      </c>
      <c r="J2" s="2">
        <f>varsBy_sample_N!G2</f>
        <v>0</v>
      </c>
    </row>
    <row r="3" spans="1:10" x14ac:dyDescent="0.15">
      <c r="A3" s="6" t="s">
        <v>247</v>
      </c>
      <c r="B3" s="6" t="s">
        <v>248</v>
      </c>
      <c r="C3" s="6"/>
      <c r="D3" s="6" t="str">
        <f>varsBy_sample_N!A3</f>
        <v>sex</v>
      </c>
      <c r="E3" s="6">
        <f>varsBy_sample_N!B3</f>
        <v>1</v>
      </c>
      <c r="F3" s="7" t="str">
        <f>varsBy_sample_N!C3</f>
        <v>7861</v>
      </c>
      <c r="G3" s="6" t="str">
        <f>varsBy_sample_N!D3</f>
        <v>(51.9%)</v>
      </c>
      <c r="H3" s="2">
        <f>varsBy_sample_N!E3</f>
        <v>3</v>
      </c>
      <c r="I3" s="2">
        <f>varsBy_sample_N!F3</f>
        <v>0</v>
      </c>
      <c r="J3" s="2">
        <f>varsBy_sample_N!G3</f>
        <v>0</v>
      </c>
    </row>
    <row r="4" spans="1:10" x14ac:dyDescent="0.15">
      <c r="A4" s="6"/>
      <c r="B4" s="6" t="s">
        <v>249</v>
      </c>
      <c r="C4" s="6"/>
      <c r="D4" s="6" t="str">
        <f>varsBy_sample_N!A4</f>
        <v>sex</v>
      </c>
      <c r="E4" s="6">
        <f>varsBy_sample_N!B4</f>
        <v>0</v>
      </c>
      <c r="F4" s="7" t="str">
        <f>varsBy_sample_N!C4</f>
        <v>7297</v>
      </c>
      <c r="G4" s="6" t="str">
        <f>varsBy_sample_N!D4</f>
        <v>(48.1%)</v>
      </c>
      <c r="H4" s="2">
        <f>varsBy_sample_N!E4</f>
        <v>3</v>
      </c>
      <c r="I4" s="2">
        <f>varsBy_sample_N!F4</f>
        <v>0</v>
      </c>
      <c r="J4" s="2">
        <f>varsBy_sample_N!G4</f>
        <v>0</v>
      </c>
    </row>
    <row r="5" spans="1:10" hidden="1" x14ac:dyDescent="0.15">
      <c r="A5" s="2" t="s">
        <v>250</v>
      </c>
      <c r="B5" s="2" t="s">
        <v>251</v>
      </c>
      <c r="D5" s="2" t="str">
        <f>varsBy_sample_N!A5</f>
        <v>sepsis</v>
      </c>
      <c r="E5" s="2">
        <f>varsBy_sample_N!B5</f>
        <v>4</v>
      </c>
      <c r="F5" s="3" t="str">
        <f>varsBy_sample_N!C5</f>
        <v>3714</v>
      </c>
      <c r="G5" s="2" t="str">
        <f>varsBy_sample_N!D5</f>
        <v>(24.5%)</v>
      </c>
      <c r="H5" s="2">
        <f>varsBy_sample_N!E5</f>
        <v>4</v>
      </c>
      <c r="I5" s="2">
        <f>varsBy_sample_N!F5</f>
        <v>137</v>
      </c>
      <c r="J5" s="2">
        <f>varsBy_sample_N!G5</f>
        <v>0.9</v>
      </c>
    </row>
    <row r="6" spans="1:10" hidden="1" x14ac:dyDescent="0.15">
      <c r="B6" s="2" t="s">
        <v>252</v>
      </c>
      <c r="D6" s="2" t="str">
        <f>varsBy_sample_N!A6</f>
        <v>sepsis</v>
      </c>
      <c r="E6" s="2">
        <f>varsBy_sample_N!B6</f>
        <v>3</v>
      </c>
      <c r="F6" s="3" t="str">
        <f>varsBy_sample_N!C6</f>
        <v>5582</v>
      </c>
      <c r="G6" s="2" t="str">
        <f>varsBy_sample_N!D6</f>
        <v>(36.8%)</v>
      </c>
      <c r="H6" s="2">
        <f>varsBy_sample_N!E6</f>
        <v>4</v>
      </c>
      <c r="I6" s="2">
        <f>varsBy_sample_N!F6</f>
        <v>137</v>
      </c>
      <c r="J6" s="2">
        <f>varsBy_sample_N!G6</f>
        <v>0.9</v>
      </c>
    </row>
    <row r="7" spans="1:10" hidden="1" x14ac:dyDescent="0.15">
      <c r="B7" s="2" t="s">
        <v>253</v>
      </c>
      <c r="D7" s="2" t="str">
        <f>varsBy_sample_N!A7</f>
        <v>sepsis</v>
      </c>
      <c r="E7" s="2">
        <f>varsBy_sample_N!B7</f>
        <v>2</v>
      </c>
      <c r="F7" s="3" t="str">
        <f>varsBy_sample_N!C7</f>
        <v>4111</v>
      </c>
      <c r="G7" s="2" t="str">
        <f>varsBy_sample_N!D7</f>
        <v>(27.1%)</v>
      </c>
      <c r="H7" s="2">
        <f>varsBy_sample_N!E7</f>
        <v>4</v>
      </c>
      <c r="I7" s="2">
        <f>varsBy_sample_N!F7</f>
        <v>137</v>
      </c>
      <c r="J7" s="2">
        <f>varsBy_sample_N!G7</f>
        <v>0.9</v>
      </c>
    </row>
    <row r="8" spans="1:10" hidden="1" x14ac:dyDescent="0.15">
      <c r="B8" s="2" t="s">
        <v>254</v>
      </c>
      <c r="D8" s="2" t="str">
        <f>varsBy_sample_N!A8</f>
        <v>sepsis</v>
      </c>
      <c r="E8" s="2">
        <f>varsBy_sample_N!B8</f>
        <v>1</v>
      </c>
      <c r="F8" s="3" t="str">
        <f>varsBy_sample_N!C8</f>
        <v>1614</v>
      </c>
      <c r="G8" s="2" t="str">
        <f>varsBy_sample_N!D8</f>
        <v>(10.6%)</v>
      </c>
      <c r="H8" s="2">
        <f>varsBy_sample_N!E8</f>
        <v>4</v>
      </c>
      <c r="I8" s="2">
        <f>varsBy_sample_N!F8</f>
        <v>137</v>
      </c>
      <c r="J8" s="2">
        <f>varsBy_sample_N!G8</f>
        <v>0.9</v>
      </c>
    </row>
    <row r="9" spans="1:10" x14ac:dyDescent="0.15">
      <c r="F9" s="3"/>
    </row>
    <row r="10" spans="1:10" x14ac:dyDescent="0.15">
      <c r="A10" s="2" t="s">
        <v>281</v>
      </c>
      <c r="F10" s="3"/>
    </row>
    <row r="11" spans="1:10" x14ac:dyDescent="0.15">
      <c r="B11" s="2" t="s">
        <v>255</v>
      </c>
      <c r="D11" s="2" t="str">
        <f>varsBy_sample_N!A9</f>
        <v>sepsis_dx</v>
      </c>
      <c r="E11" s="2">
        <f>varsBy_sample_N!B9</f>
        <v>4</v>
      </c>
      <c r="F11" s="3" t="str">
        <f>varsBy_sample_N!C9</f>
        <v>4772</v>
      </c>
      <c r="G11" s="2" t="str">
        <f>varsBy_sample_N!D9</f>
        <v>(31.5%)</v>
      </c>
      <c r="H11" s="2">
        <f>varsBy_sample_N!E9</f>
        <v>5</v>
      </c>
      <c r="I11" s="2">
        <f>varsBy_sample_N!F9</f>
        <v>0</v>
      </c>
      <c r="J11" s="2">
        <f>varsBy_sample_N!G9</f>
        <v>0</v>
      </c>
    </row>
    <row r="12" spans="1:10" x14ac:dyDescent="0.15">
      <c r="B12" s="2" t="s">
        <v>256</v>
      </c>
      <c r="D12" s="2" t="str">
        <f>varsBy_sample_N!A10</f>
        <v>sepsis_dx</v>
      </c>
      <c r="E12" s="2">
        <f>varsBy_sample_N!B10</f>
        <v>3</v>
      </c>
      <c r="F12" s="3" t="str">
        <f>varsBy_sample_N!C10</f>
        <v>1502</v>
      </c>
      <c r="G12" s="2" t="str">
        <f>varsBy_sample_N!D10</f>
        <v>(9.9%)</v>
      </c>
      <c r="H12" s="2">
        <f>varsBy_sample_N!E10</f>
        <v>5</v>
      </c>
      <c r="I12" s="2">
        <f>varsBy_sample_N!F10</f>
        <v>0</v>
      </c>
      <c r="J12" s="2">
        <f>varsBy_sample_N!G10</f>
        <v>0</v>
      </c>
    </row>
    <row r="13" spans="1:10" x14ac:dyDescent="0.15">
      <c r="B13" s="2" t="s">
        <v>257</v>
      </c>
      <c r="D13" s="2" t="str">
        <f>varsBy_sample_N!A11</f>
        <v>sepsis_dx</v>
      </c>
      <c r="E13" s="2">
        <f>varsBy_sample_N!B11</f>
        <v>2</v>
      </c>
      <c r="F13" s="3" t="str">
        <f>varsBy_sample_N!C11</f>
        <v>1037</v>
      </c>
      <c r="G13" s="2" t="str">
        <f>varsBy_sample_N!D11</f>
        <v>(6.8%)</v>
      </c>
      <c r="H13" s="2">
        <f>varsBy_sample_N!E11</f>
        <v>5</v>
      </c>
      <c r="I13" s="2">
        <f>varsBy_sample_N!F11</f>
        <v>0</v>
      </c>
      <c r="J13" s="2">
        <f>varsBy_sample_N!G11</f>
        <v>0</v>
      </c>
    </row>
    <row r="14" spans="1:10" x14ac:dyDescent="0.15">
      <c r="B14" s="2" t="s">
        <v>258</v>
      </c>
      <c r="D14" s="2" t="str">
        <f>varsBy_sample_N!A12</f>
        <v>sepsis_dx</v>
      </c>
      <c r="E14" s="2">
        <f>varsBy_sample_N!B12</f>
        <v>1</v>
      </c>
      <c r="F14" s="3" t="str">
        <f>varsBy_sample_N!C12</f>
        <v>1985</v>
      </c>
      <c r="G14" s="2" t="str">
        <f>varsBy_sample_N!D12</f>
        <v>(13.1%)</v>
      </c>
      <c r="H14" s="2">
        <f>varsBy_sample_N!E12</f>
        <v>5</v>
      </c>
      <c r="I14" s="2">
        <f>varsBy_sample_N!F12</f>
        <v>0</v>
      </c>
      <c r="J14" s="2">
        <f>varsBy_sample_N!G12</f>
        <v>0</v>
      </c>
    </row>
    <row r="15" spans="1:10" x14ac:dyDescent="0.15">
      <c r="B15" s="2" t="s">
        <v>259</v>
      </c>
      <c r="D15" s="2" t="str">
        <f>varsBy_sample_N!A13</f>
        <v>sepsis_dx</v>
      </c>
      <c r="E15" s="2">
        <f>varsBy_sample_N!B13</f>
        <v>0</v>
      </c>
      <c r="F15" s="3" t="str">
        <f>varsBy_sample_N!C13</f>
        <v>5862</v>
      </c>
      <c r="G15" s="2" t="str">
        <f>varsBy_sample_N!D13</f>
        <v>(38.7%)</v>
      </c>
      <c r="H15" s="2">
        <f>varsBy_sample_N!E13</f>
        <v>5</v>
      </c>
      <c r="I15" s="2">
        <f>varsBy_sample_N!F13</f>
        <v>0</v>
      </c>
      <c r="J15" s="2">
        <f>varsBy_sample_N!G13</f>
        <v>0</v>
      </c>
    </row>
    <row r="16" spans="1:10" hidden="1" x14ac:dyDescent="0.15">
      <c r="A16" s="2" t="s">
        <v>260</v>
      </c>
      <c r="B16" s="2">
        <v>3</v>
      </c>
      <c r="D16" s="2" t="str">
        <f>varsBy_sample_N!A14</f>
        <v>v_ccmds</v>
      </c>
      <c r="E16" s="2">
        <f>varsBy_sample_N!B14</f>
        <v>3</v>
      </c>
      <c r="F16" s="3" t="str">
        <f>varsBy_sample_N!C14</f>
        <v>137</v>
      </c>
      <c r="G16" s="2" t="str">
        <f>varsBy_sample_N!D14</f>
        <v>(0.9%)</v>
      </c>
      <c r="H16" s="2">
        <f>varsBy_sample_N!E14</f>
        <v>6</v>
      </c>
      <c r="I16" s="2">
        <f>varsBy_sample_N!F14</f>
        <v>97</v>
      </c>
      <c r="J16" s="2">
        <f>varsBy_sample_N!G14</f>
        <v>0.6</v>
      </c>
    </row>
    <row r="17" spans="1:10" hidden="1" x14ac:dyDescent="0.15">
      <c r="B17" s="2">
        <v>2</v>
      </c>
      <c r="D17" s="2" t="str">
        <f>varsBy_sample_N!A15</f>
        <v>v_ccmds</v>
      </c>
      <c r="E17" s="2">
        <f>varsBy_sample_N!B15</f>
        <v>2</v>
      </c>
      <c r="F17" s="3" t="str">
        <f>varsBy_sample_N!C15</f>
        <v>2563</v>
      </c>
      <c r="G17" s="2" t="str">
        <f>varsBy_sample_N!D15</f>
        <v>(16.9%)</v>
      </c>
      <c r="H17" s="2">
        <f>varsBy_sample_N!E15</f>
        <v>6</v>
      </c>
      <c r="I17" s="2">
        <f>varsBy_sample_N!F15</f>
        <v>97</v>
      </c>
      <c r="J17" s="2">
        <f>varsBy_sample_N!G15</f>
        <v>0.6</v>
      </c>
    </row>
    <row r="18" spans="1:10" hidden="1" x14ac:dyDescent="0.15">
      <c r="B18" s="2">
        <v>1</v>
      </c>
      <c r="D18" s="2" t="str">
        <f>varsBy_sample_N!A16</f>
        <v>v_ccmds</v>
      </c>
      <c r="E18" s="2">
        <f>varsBy_sample_N!B16</f>
        <v>1</v>
      </c>
      <c r="F18" s="3" t="str">
        <f>varsBy_sample_N!C16</f>
        <v>10308</v>
      </c>
      <c r="G18" s="2" t="str">
        <f>varsBy_sample_N!D16</f>
        <v>(68.0%)</v>
      </c>
      <c r="H18" s="2">
        <f>varsBy_sample_N!E16</f>
        <v>6</v>
      </c>
      <c r="I18" s="2">
        <f>varsBy_sample_N!F16</f>
        <v>97</v>
      </c>
      <c r="J18" s="2">
        <f>varsBy_sample_N!G16</f>
        <v>0.6</v>
      </c>
    </row>
    <row r="19" spans="1:10" hidden="1" x14ac:dyDescent="0.15">
      <c r="B19" s="2">
        <v>0</v>
      </c>
      <c r="D19" s="2" t="str">
        <f>varsBy_sample_N!A17</f>
        <v>v_ccmds</v>
      </c>
      <c r="E19" s="2">
        <f>varsBy_sample_N!B17</f>
        <v>0</v>
      </c>
      <c r="F19" s="3" t="str">
        <f>varsBy_sample_N!C17</f>
        <v>2053</v>
      </c>
      <c r="G19" s="2" t="str">
        <f>varsBy_sample_N!D17</f>
        <v>(13.5%)</v>
      </c>
      <c r="H19" s="2">
        <f>varsBy_sample_N!E17</f>
        <v>6</v>
      </c>
      <c r="I19" s="2">
        <f>varsBy_sample_N!F17</f>
        <v>97</v>
      </c>
      <c r="J19" s="2">
        <f>varsBy_sample_N!G17</f>
        <v>0.6</v>
      </c>
    </row>
    <row r="20" spans="1:10" x14ac:dyDescent="0.15">
      <c r="F20" s="3"/>
    </row>
    <row r="21" spans="1:10" x14ac:dyDescent="0.15">
      <c r="A21" s="6" t="s">
        <v>283</v>
      </c>
      <c r="B21" s="6"/>
      <c r="C21" s="6"/>
      <c r="D21" s="6"/>
      <c r="E21" s="6"/>
      <c r="F21" s="7"/>
      <c r="G21" s="6"/>
    </row>
    <row r="22" spans="1:10" x14ac:dyDescent="0.15">
      <c r="A22" s="6"/>
      <c r="B22" s="6" t="s">
        <v>261</v>
      </c>
      <c r="C22" s="6"/>
      <c r="D22" s="6" t="str">
        <f>varsBy_sample_N!A18</f>
        <v>odys</v>
      </c>
      <c r="E22" s="6">
        <f>varsBy_sample_N!B18</f>
        <v>1</v>
      </c>
      <c r="F22" s="7" t="str">
        <f>varsBy_sample_N!C18</f>
        <v>5164</v>
      </c>
      <c r="G22" s="6" t="str">
        <f>varsBy_sample_N!D18</f>
        <v>(34.1%)</v>
      </c>
      <c r="H22" s="2">
        <f>varsBy_sample_N!E18</f>
        <v>7</v>
      </c>
      <c r="I22" s="2">
        <f>varsBy_sample_N!F18</f>
        <v>0</v>
      </c>
      <c r="J22" s="2">
        <f>varsBy_sample_N!G18</f>
        <v>0</v>
      </c>
    </row>
    <row r="23" spans="1:10" hidden="1" x14ac:dyDescent="0.15">
      <c r="A23" s="6"/>
      <c r="B23" s="6"/>
      <c r="C23" s="6"/>
      <c r="D23" s="6" t="str">
        <f>varsBy_sample_N!A19</f>
        <v>odys</v>
      </c>
      <c r="E23" s="6">
        <f>varsBy_sample_N!B19</f>
        <v>0</v>
      </c>
      <c r="F23" s="7" t="str">
        <f>varsBy_sample_N!C19</f>
        <v>9994</v>
      </c>
      <c r="G23" s="6" t="str">
        <f>varsBy_sample_N!D19</f>
        <v>(65.9%)</v>
      </c>
      <c r="H23" s="2">
        <f>varsBy_sample_N!E19</f>
        <v>7</v>
      </c>
      <c r="I23" s="2">
        <f>varsBy_sample_N!F19</f>
        <v>0</v>
      </c>
      <c r="J23" s="2">
        <f>varsBy_sample_N!G19</f>
        <v>0</v>
      </c>
    </row>
    <row r="24" spans="1:10" hidden="1" x14ac:dyDescent="0.15">
      <c r="A24" s="6"/>
      <c r="B24" s="6" t="s">
        <v>262</v>
      </c>
      <c r="C24" s="6"/>
      <c r="D24" s="6" t="str">
        <f>varsBy_sample_N!A20</f>
        <v>odys.r</v>
      </c>
      <c r="E24" s="6">
        <f>varsBy_sample_N!B20</f>
        <v>1</v>
      </c>
      <c r="F24" s="7" t="str">
        <f>varsBy_sample_N!C20</f>
        <v>1427</v>
      </c>
      <c r="G24" s="6" t="str">
        <f>varsBy_sample_N!D20</f>
        <v>(9.4%)</v>
      </c>
      <c r="H24" s="2">
        <f>varsBy_sample_N!E20</f>
        <v>8</v>
      </c>
      <c r="I24" s="2">
        <f>varsBy_sample_N!F20</f>
        <v>9505</v>
      </c>
      <c r="J24" s="2">
        <f>varsBy_sample_N!G20</f>
        <v>62.7</v>
      </c>
    </row>
    <row r="25" spans="1:10" hidden="1" x14ac:dyDescent="0.15">
      <c r="A25" s="6"/>
      <c r="B25" s="6"/>
      <c r="C25" s="6"/>
      <c r="D25" s="6" t="str">
        <f>varsBy_sample_N!A21</f>
        <v>odys.r</v>
      </c>
      <c r="E25" s="6">
        <f>varsBy_sample_N!B21</f>
        <v>0</v>
      </c>
      <c r="F25" s="7" t="str">
        <f>varsBy_sample_N!C21</f>
        <v>4226</v>
      </c>
      <c r="G25" s="6" t="str">
        <f>varsBy_sample_N!D21</f>
        <v>(27.9%)</v>
      </c>
      <c r="H25" s="2">
        <f>varsBy_sample_N!E21</f>
        <v>8</v>
      </c>
      <c r="I25" s="2">
        <f>varsBy_sample_N!F21</f>
        <v>9505</v>
      </c>
      <c r="J25" s="2">
        <f>varsBy_sample_N!G21</f>
        <v>62.7</v>
      </c>
    </row>
    <row r="26" spans="1:10" hidden="1" x14ac:dyDescent="0.15">
      <c r="A26" s="6"/>
      <c r="B26" s="6" t="s">
        <v>263</v>
      </c>
      <c r="C26" s="6"/>
      <c r="D26" s="6" t="str">
        <f>varsBy_sample_N!A22</f>
        <v>odys.k</v>
      </c>
      <c r="E26" s="6">
        <f>varsBy_sample_N!B22</f>
        <v>1</v>
      </c>
      <c r="F26" s="7" t="str">
        <f>varsBy_sample_N!C22</f>
        <v>2931</v>
      </c>
      <c r="G26" s="6" t="str">
        <f>varsBy_sample_N!D22</f>
        <v>(19.3%)</v>
      </c>
      <c r="H26" s="2">
        <f>varsBy_sample_N!E22</f>
        <v>9</v>
      </c>
      <c r="I26" s="2">
        <f>varsBy_sample_N!F22</f>
        <v>0</v>
      </c>
      <c r="J26" s="2">
        <f>varsBy_sample_N!G22</f>
        <v>0</v>
      </c>
    </row>
    <row r="27" spans="1:10" hidden="1" x14ac:dyDescent="0.15">
      <c r="A27" s="6"/>
      <c r="B27" s="6"/>
      <c r="C27" s="6"/>
      <c r="D27" s="6" t="str">
        <f>varsBy_sample_N!A23</f>
        <v>odys.k</v>
      </c>
      <c r="E27" s="6">
        <f>varsBy_sample_N!B23</f>
        <v>0</v>
      </c>
      <c r="F27" s="7" t="str">
        <f>varsBy_sample_N!C23</f>
        <v>12227</v>
      </c>
      <c r="G27" s="6" t="str">
        <f>varsBy_sample_N!D23</f>
        <v>(80.7%)</v>
      </c>
      <c r="H27" s="2">
        <f>varsBy_sample_N!E23</f>
        <v>9</v>
      </c>
      <c r="I27" s="2">
        <f>varsBy_sample_N!F23</f>
        <v>0</v>
      </c>
      <c r="J27" s="2">
        <f>varsBy_sample_N!G23</f>
        <v>0</v>
      </c>
    </row>
    <row r="28" spans="1:10" hidden="1" x14ac:dyDescent="0.15">
      <c r="A28" s="6"/>
      <c r="B28" s="6" t="s">
        <v>264</v>
      </c>
      <c r="C28" s="6"/>
      <c r="D28" s="6" t="str">
        <f>varsBy_sample_N!A24</f>
        <v>odys.h</v>
      </c>
      <c r="E28" s="6">
        <f>varsBy_sample_N!B24</f>
        <v>1</v>
      </c>
      <c r="F28" s="7" t="str">
        <f>varsBy_sample_N!C24</f>
        <v>1354</v>
      </c>
      <c r="G28" s="6" t="str">
        <f>varsBy_sample_N!D24</f>
        <v>(8.9%)</v>
      </c>
      <c r="H28" s="2">
        <f>varsBy_sample_N!E24</f>
        <v>10</v>
      </c>
      <c r="I28" s="2">
        <f>varsBy_sample_N!F24</f>
        <v>0</v>
      </c>
      <c r="J28" s="2">
        <f>varsBy_sample_N!G24</f>
        <v>0</v>
      </c>
    </row>
    <row r="29" spans="1:10" hidden="1" x14ac:dyDescent="0.15">
      <c r="A29" s="6"/>
      <c r="B29" s="6"/>
      <c r="C29" s="6"/>
      <c r="D29" s="6" t="str">
        <f>varsBy_sample_N!A25</f>
        <v>odys.h</v>
      </c>
      <c r="E29" s="6">
        <f>varsBy_sample_N!B25</f>
        <v>0</v>
      </c>
      <c r="F29" s="7" t="str">
        <f>varsBy_sample_N!C25</f>
        <v>13804</v>
      </c>
      <c r="G29" s="6" t="str">
        <f>varsBy_sample_N!D25</f>
        <v>(91.1%)</v>
      </c>
      <c r="H29" s="2">
        <f>varsBy_sample_N!E25</f>
        <v>10</v>
      </c>
      <c r="I29" s="2">
        <f>varsBy_sample_N!F25</f>
        <v>0</v>
      </c>
      <c r="J29" s="2">
        <f>varsBy_sample_N!G25</f>
        <v>0</v>
      </c>
    </row>
    <row r="30" spans="1:10" hidden="1" x14ac:dyDescent="0.15">
      <c r="A30" s="6"/>
      <c r="B30" s="6" t="s">
        <v>265</v>
      </c>
      <c r="C30" s="6"/>
      <c r="D30" s="6" t="str">
        <f>varsBy_sample_N!A26</f>
        <v>odys.p</v>
      </c>
      <c r="E30" s="6">
        <f>varsBy_sample_N!B26</f>
        <v>1</v>
      </c>
      <c r="F30" s="7" t="str">
        <f>varsBy_sample_N!C26</f>
        <v>1250</v>
      </c>
      <c r="G30" s="6" t="str">
        <f>varsBy_sample_N!D26</f>
        <v>(8.2%)</v>
      </c>
      <c r="H30" s="2">
        <f>varsBy_sample_N!E26</f>
        <v>11</v>
      </c>
      <c r="I30" s="2">
        <f>varsBy_sample_N!F26</f>
        <v>0</v>
      </c>
      <c r="J30" s="2">
        <f>varsBy_sample_N!G26</f>
        <v>0</v>
      </c>
    </row>
    <row r="31" spans="1:10" hidden="1" x14ac:dyDescent="0.15">
      <c r="A31" s="6"/>
      <c r="B31" s="6"/>
      <c r="C31" s="6"/>
      <c r="D31" s="6" t="str">
        <f>varsBy_sample_N!A27</f>
        <v>odys.p</v>
      </c>
      <c r="E31" s="6">
        <f>varsBy_sample_N!B27</f>
        <v>0</v>
      </c>
      <c r="F31" s="7" t="str">
        <f>varsBy_sample_N!C27</f>
        <v>13908</v>
      </c>
      <c r="G31" s="6" t="str">
        <f>varsBy_sample_N!D27</f>
        <v>(91.8%)</v>
      </c>
      <c r="H31" s="2">
        <f>varsBy_sample_N!E27</f>
        <v>11</v>
      </c>
      <c r="I31" s="2">
        <f>varsBy_sample_N!F27</f>
        <v>0</v>
      </c>
      <c r="J31" s="2">
        <f>varsBy_sample_N!G27</f>
        <v>0</v>
      </c>
    </row>
    <row r="32" spans="1:10" hidden="1" x14ac:dyDescent="0.15">
      <c r="A32" s="6"/>
      <c r="B32" s="6" t="s">
        <v>266</v>
      </c>
      <c r="C32" s="6"/>
      <c r="D32" s="6" t="str">
        <f>varsBy_sample_N!A28</f>
        <v>odys.n</v>
      </c>
      <c r="E32" s="6">
        <f>varsBy_sample_N!B28</f>
        <v>1</v>
      </c>
      <c r="F32" s="7" t="str">
        <f>varsBy_sample_N!C28</f>
        <v>1402</v>
      </c>
      <c r="G32" s="6" t="str">
        <f>varsBy_sample_N!D28</f>
        <v>(9.2%)</v>
      </c>
      <c r="H32" s="2">
        <f>varsBy_sample_N!E28</f>
        <v>12</v>
      </c>
      <c r="I32" s="2">
        <f>varsBy_sample_N!F28</f>
        <v>0</v>
      </c>
      <c r="J32" s="2">
        <f>varsBy_sample_N!G28</f>
        <v>0</v>
      </c>
    </row>
    <row r="33" spans="1:10" hidden="1" x14ac:dyDescent="0.15">
      <c r="A33" s="6"/>
      <c r="B33" s="6"/>
      <c r="C33" s="6"/>
      <c r="D33" s="6" t="str">
        <f>varsBy_sample_N!A29</f>
        <v>odys.n</v>
      </c>
      <c r="E33" s="6">
        <f>varsBy_sample_N!B29</f>
        <v>0</v>
      </c>
      <c r="F33" s="7" t="str">
        <f>varsBy_sample_N!C29</f>
        <v>13756</v>
      </c>
      <c r="G33" s="6" t="str">
        <f>varsBy_sample_N!D29</f>
        <v>(90.8%)</v>
      </c>
      <c r="H33" s="2">
        <f>varsBy_sample_N!E29</f>
        <v>12</v>
      </c>
      <c r="I33" s="2">
        <f>varsBy_sample_N!F29</f>
        <v>0</v>
      </c>
      <c r="J33" s="2">
        <f>varsBy_sample_N!G29</f>
        <v>0</v>
      </c>
    </row>
    <row r="34" spans="1:10" hidden="1" x14ac:dyDescent="0.15">
      <c r="A34" s="6"/>
      <c r="B34" s="6" t="s">
        <v>267</v>
      </c>
      <c r="C34" s="6"/>
      <c r="D34" s="6" t="str">
        <f>varsBy_sample_N!A30</f>
        <v>odys.c</v>
      </c>
      <c r="E34" s="6">
        <f>varsBy_sample_N!B30</f>
        <v>1</v>
      </c>
      <c r="F34" s="7" t="str">
        <f>varsBy_sample_N!C30</f>
        <v>267</v>
      </c>
      <c r="G34" s="6" t="str">
        <f>varsBy_sample_N!D30</f>
        <v>(1.8%)</v>
      </c>
      <c r="H34" s="2">
        <f>varsBy_sample_N!E30</f>
        <v>13</v>
      </c>
      <c r="I34" s="2">
        <f>varsBy_sample_N!F30</f>
        <v>0</v>
      </c>
      <c r="J34" s="2">
        <f>varsBy_sample_N!G30</f>
        <v>0</v>
      </c>
    </row>
    <row r="35" spans="1:10" hidden="1" x14ac:dyDescent="0.15">
      <c r="A35" s="6"/>
      <c r="B35" s="6"/>
      <c r="C35" s="6"/>
      <c r="D35" s="6" t="str">
        <f>varsBy_sample_N!A31</f>
        <v>odys.c</v>
      </c>
      <c r="E35" s="6">
        <f>varsBy_sample_N!B31</f>
        <v>0</v>
      </c>
      <c r="F35" s="7" t="str">
        <f>varsBy_sample_N!C31</f>
        <v>14891</v>
      </c>
      <c r="G35" s="6" t="str">
        <f>varsBy_sample_N!D31</f>
        <v>(98.2%)</v>
      </c>
      <c r="H35" s="2">
        <f>varsBy_sample_N!E31</f>
        <v>13</v>
      </c>
      <c r="I35" s="2">
        <f>varsBy_sample_N!F31</f>
        <v>0</v>
      </c>
      <c r="J35" s="2">
        <f>varsBy_sample_N!G31</f>
        <v>0</v>
      </c>
    </row>
    <row r="36" spans="1:10" x14ac:dyDescent="0.15">
      <c r="A36" s="6"/>
      <c r="B36" s="6" t="s">
        <v>268</v>
      </c>
      <c r="C36" s="6"/>
      <c r="D36" s="6" t="str">
        <f>varsBy_sample_N!A32</f>
        <v>osupp</v>
      </c>
      <c r="E36" s="6">
        <f>varsBy_sample_N!B32</f>
        <v>1</v>
      </c>
      <c r="F36" s="7" t="str">
        <f>varsBy_sample_N!C32</f>
        <v>870</v>
      </c>
      <c r="G36" s="6" t="str">
        <f>varsBy_sample_N!D32</f>
        <v>(5.7%)</v>
      </c>
      <c r="H36" s="2">
        <f>varsBy_sample_N!E32</f>
        <v>14</v>
      </c>
      <c r="I36" s="2">
        <f>varsBy_sample_N!F32</f>
        <v>0</v>
      </c>
      <c r="J36" s="2">
        <f>varsBy_sample_N!G32</f>
        <v>0</v>
      </c>
    </row>
    <row r="37" spans="1:10" hidden="1" x14ac:dyDescent="0.15">
      <c r="A37" s="6"/>
      <c r="B37" s="6"/>
      <c r="C37" s="6"/>
      <c r="D37" s="6" t="str">
        <f>varsBy_sample_N!A33</f>
        <v>osupp</v>
      </c>
      <c r="E37" s="6">
        <f>varsBy_sample_N!B33</f>
        <v>0</v>
      </c>
      <c r="F37" s="7" t="str">
        <f>varsBy_sample_N!C33</f>
        <v>14288</v>
      </c>
      <c r="G37" s="6" t="str">
        <f>varsBy_sample_N!D33</f>
        <v>(94.3%)</v>
      </c>
      <c r="H37" s="2">
        <f>varsBy_sample_N!E33</f>
        <v>14</v>
      </c>
      <c r="I37" s="2">
        <f>varsBy_sample_N!F33</f>
        <v>0</v>
      </c>
      <c r="J37" s="2">
        <f>varsBy_sample_N!G33</f>
        <v>0</v>
      </c>
    </row>
    <row r="38" spans="1:10" x14ac:dyDescent="0.15">
      <c r="A38" s="6"/>
      <c r="B38" s="6"/>
      <c r="C38" s="6"/>
      <c r="D38" s="6"/>
      <c r="E38" s="6"/>
      <c r="F38" s="7"/>
      <c r="G38" s="6"/>
    </row>
    <row r="39" spans="1:10" x14ac:dyDescent="0.15">
      <c r="A39" s="6"/>
      <c r="B39" s="6" t="s">
        <v>269</v>
      </c>
      <c r="C39" s="6"/>
      <c r="D39" s="6" t="str">
        <f>varsBy_sample_N!A34</f>
        <v>sofa_score</v>
      </c>
      <c r="E39" s="6">
        <f>varsBy_sample_N!B34</f>
        <v>0</v>
      </c>
      <c r="F39" s="7" t="str">
        <f>varsBy_sample_N!C34</f>
        <v>3.0</v>
      </c>
      <c r="G39" s="6" t="str">
        <f>varsBy_sample_N!D34</f>
        <v>(2.0--4.0)</v>
      </c>
      <c r="H39" s="2">
        <f>varsBy_sample_N!E34</f>
        <v>15</v>
      </c>
      <c r="I39" s="2">
        <f>varsBy_sample_N!F34</f>
        <v>0</v>
      </c>
      <c r="J39" s="2">
        <f>varsBy_sample_N!G34</f>
        <v>0</v>
      </c>
    </row>
    <row r="40" spans="1:10" x14ac:dyDescent="0.15">
      <c r="A40" s="6"/>
      <c r="B40" s="6" t="s">
        <v>270</v>
      </c>
      <c r="C40" s="6"/>
      <c r="D40" s="6" t="str">
        <f>varsBy_sample_N!A35</f>
        <v>news_score</v>
      </c>
      <c r="E40" s="6">
        <f>varsBy_sample_N!B35</f>
        <v>0</v>
      </c>
      <c r="F40" s="7" t="str">
        <f>varsBy_sample_N!C35</f>
        <v>6.0</v>
      </c>
      <c r="G40" s="6" t="str">
        <f>varsBy_sample_N!D35</f>
        <v>(4.0--9.0)</v>
      </c>
      <c r="H40" s="2">
        <f>varsBy_sample_N!E35</f>
        <v>16</v>
      </c>
      <c r="I40" s="2">
        <f>varsBy_sample_N!F35</f>
        <v>0</v>
      </c>
      <c r="J40" s="2">
        <f>varsBy_sample_N!G35</f>
        <v>0</v>
      </c>
    </row>
    <row r="41" spans="1:10" x14ac:dyDescent="0.15">
      <c r="A41" s="6"/>
      <c r="B41" s="6" t="s">
        <v>271</v>
      </c>
      <c r="C41" s="6"/>
      <c r="D41" s="6" t="str">
        <f>varsBy_sample_N!A36</f>
        <v>icnarc_score</v>
      </c>
      <c r="E41" s="6">
        <f>varsBy_sample_N!B36</f>
        <v>0</v>
      </c>
      <c r="F41" s="7" t="str">
        <f>varsBy_sample_N!C36</f>
        <v>15.0</v>
      </c>
      <c r="G41" s="6" t="str">
        <f>varsBy_sample_N!D36</f>
        <v>(10.0--20.0)</v>
      </c>
      <c r="H41" s="2">
        <f>varsBy_sample_N!E36</f>
        <v>17</v>
      </c>
      <c r="I41" s="2">
        <f>varsBy_sample_N!F36</f>
        <v>0</v>
      </c>
      <c r="J41" s="2">
        <f>varsBy_sample_N!G36</f>
        <v>0</v>
      </c>
    </row>
    <row r="42" spans="1:10" x14ac:dyDescent="0.15">
      <c r="F42" s="3"/>
    </row>
    <row r="43" spans="1:10" x14ac:dyDescent="0.15">
      <c r="A43" s="2" t="s">
        <v>286</v>
      </c>
      <c r="D43" s="2" t="str">
        <f>varsBy_sample_N!A37</f>
        <v>rxlimits</v>
      </c>
      <c r="E43" s="2">
        <f>varsBy_sample_N!B37</f>
        <v>1</v>
      </c>
      <c r="F43" s="3" t="str">
        <f>varsBy_sample_N!C37</f>
        <v>2141</v>
      </c>
      <c r="G43" s="2" t="str">
        <f>varsBy_sample_N!D37</f>
        <v>(14.1%)</v>
      </c>
      <c r="H43" s="2">
        <f>varsBy_sample_N!E37</f>
        <v>18</v>
      </c>
      <c r="I43" s="2">
        <f>varsBy_sample_N!F37</f>
        <v>0</v>
      </c>
      <c r="J43" s="2">
        <f>varsBy_sample_N!G37</f>
        <v>0</v>
      </c>
    </row>
    <row r="44" spans="1:10" hidden="1" x14ac:dyDescent="0.15">
      <c r="D44" s="2" t="str">
        <f>varsBy_sample_N!A38</f>
        <v>rxlimits</v>
      </c>
      <c r="E44" s="2">
        <f>varsBy_sample_N!B38</f>
        <v>0</v>
      </c>
      <c r="F44" s="3" t="str">
        <f>varsBy_sample_N!C38</f>
        <v>13017</v>
      </c>
      <c r="G44" s="2" t="str">
        <f>varsBy_sample_N!D38</f>
        <v>(85.9%)</v>
      </c>
      <c r="H44" s="2">
        <f>varsBy_sample_N!E38</f>
        <v>18</v>
      </c>
      <c r="I44" s="2">
        <f>varsBy_sample_N!F38</f>
        <v>0</v>
      </c>
      <c r="J44" s="2">
        <f>varsBy_sample_N!G38</f>
        <v>0</v>
      </c>
    </row>
    <row r="45" spans="1:10" x14ac:dyDescent="0.15">
      <c r="F45" s="3"/>
    </row>
    <row r="46" spans="1:10" x14ac:dyDescent="0.15">
      <c r="A46" s="6" t="s">
        <v>282</v>
      </c>
      <c r="B46" s="6"/>
      <c r="C46" s="6"/>
      <c r="D46" s="6"/>
      <c r="E46" s="6"/>
      <c r="F46" s="7"/>
      <c r="G46" s="6"/>
    </row>
    <row r="47" spans="1:10" x14ac:dyDescent="0.15">
      <c r="A47" s="6"/>
      <c r="B47" s="6" t="s">
        <v>272</v>
      </c>
      <c r="C47" s="6"/>
      <c r="D47" s="6" t="str">
        <f>varsBy_sample_N!A39</f>
        <v>recommend</v>
      </c>
      <c r="E47" s="6">
        <f>varsBy_sample_N!B39</f>
        <v>1</v>
      </c>
      <c r="F47" s="7" t="str">
        <f>varsBy_sample_N!C39</f>
        <v>4976</v>
      </c>
      <c r="G47" s="6" t="str">
        <f>varsBy_sample_N!D39</f>
        <v>(32.8%)</v>
      </c>
      <c r="H47" s="2">
        <f>varsBy_sample_N!E39</f>
        <v>19</v>
      </c>
      <c r="I47" s="2">
        <f>varsBy_sample_N!F39</f>
        <v>0</v>
      </c>
      <c r="J47" s="2">
        <f>varsBy_sample_N!G39</f>
        <v>0</v>
      </c>
    </row>
    <row r="48" spans="1:10" hidden="1" x14ac:dyDescent="0.15">
      <c r="A48" s="6"/>
      <c r="B48" s="6"/>
      <c r="C48" s="6"/>
      <c r="D48" s="6" t="str">
        <f>varsBy_sample_N!A40</f>
        <v>recommend</v>
      </c>
      <c r="E48" s="6">
        <f>varsBy_sample_N!B40</f>
        <v>0</v>
      </c>
      <c r="F48" s="7" t="str">
        <f>varsBy_sample_N!C40</f>
        <v>10182</v>
      </c>
      <c r="G48" s="6" t="str">
        <f>varsBy_sample_N!D40</f>
        <v>(67.2%)</v>
      </c>
      <c r="H48" s="2">
        <f>varsBy_sample_N!E40</f>
        <v>19</v>
      </c>
      <c r="I48" s="2">
        <f>varsBy_sample_N!F40</f>
        <v>0</v>
      </c>
      <c r="J48" s="2">
        <f>varsBy_sample_N!G40</f>
        <v>0</v>
      </c>
    </row>
    <row r="49" spans="1:10" x14ac:dyDescent="0.15">
      <c r="A49" s="6"/>
      <c r="B49" s="6" t="s">
        <v>273</v>
      </c>
      <c r="C49" s="6"/>
      <c r="D49" s="6" t="str">
        <f>varsBy_sample_N!A41</f>
        <v>accept</v>
      </c>
      <c r="E49" s="6">
        <f>varsBy_sample_N!B41</f>
        <v>1</v>
      </c>
      <c r="F49" s="7" t="str">
        <f>varsBy_sample_N!C41</f>
        <v>3375</v>
      </c>
      <c r="G49" s="6" t="str">
        <f>varsBy_sample_N!D41</f>
        <v>(22.3%)</v>
      </c>
      <c r="H49" s="2">
        <f>varsBy_sample_N!E41</f>
        <v>20</v>
      </c>
      <c r="I49" s="2">
        <f>varsBy_sample_N!F41</f>
        <v>0</v>
      </c>
      <c r="J49" s="2">
        <f>varsBy_sample_N!G41</f>
        <v>0</v>
      </c>
    </row>
    <row r="50" spans="1:10" hidden="1" x14ac:dyDescent="0.15">
      <c r="A50" s="6"/>
      <c r="B50" s="6"/>
      <c r="C50" s="6"/>
      <c r="D50" s="6" t="str">
        <f>varsBy_sample_N!A42</f>
        <v>accept</v>
      </c>
      <c r="E50" s="6">
        <f>varsBy_sample_N!B42</f>
        <v>0</v>
      </c>
      <c r="F50" s="7" t="str">
        <f>varsBy_sample_N!C42</f>
        <v>11783</v>
      </c>
      <c r="G50" s="6" t="str">
        <f>varsBy_sample_N!D42</f>
        <v>(77.7%)</v>
      </c>
      <c r="H50" s="2">
        <f>varsBy_sample_N!E42</f>
        <v>20</v>
      </c>
      <c r="I50" s="2">
        <f>varsBy_sample_N!F42</f>
        <v>0</v>
      </c>
      <c r="J50" s="2">
        <f>varsBy_sample_N!G42</f>
        <v>0</v>
      </c>
    </row>
    <row r="51" spans="1:10" x14ac:dyDescent="0.15">
      <c r="A51" s="6"/>
      <c r="B51" s="6" t="s">
        <v>274</v>
      </c>
      <c r="C51" s="6"/>
      <c r="D51" s="6" t="str">
        <f>varsBy_sample_N!A43</f>
        <v>early4</v>
      </c>
      <c r="E51" s="6">
        <f>varsBy_sample_N!B43</f>
        <v>1</v>
      </c>
      <c r="F51" s="7" t="str">
        <f>varsBy_sample_N!C43</f>
        <v>2593</v>
      </c>
      <c r="G51" s="6" t="str">
        <f>varsBy_sample_N!D43</f>
        <v>(17.1%)</v>
      </c>
      <c r="H51" s="2">
        <f>varsBy_sample_N!E43</f>
        <v>21</v>
      </c>
      <c r="I51" s="2">
        <f>varsBy_sample_N!F43</f>
        <v>0</v>
      </c>
      <c r="J51" s="2">
        <f>varsBy_sample_N!G43</f>
        <v>0</v>
      </c>
    </row>
    <row r="52" spans="1:10" hidden="1" x14ac:dyDescent="0.15">
      <c r="A52" s="6"/>
      <c r="B52" s="6"/>
      <c r="C52" s="6"/>
      <c r="D52" s="6" t="str">
        <f>varsBy_sample_N!A44</f>
        <v>early4</v>
      </c>
      <c r="E52" s="6">
        <f>varsBy_sample_N!B44</f>
        <v>0</v>
      </c>
      <c r="F52" s="7" t="str">
        <f>varsBy_sample_N!C44</f>
        <v>12565</v>
      </c>
      <c r="G52" s="6" t="str">
        <f>varsBy_sample_N!D44</f>
        <v>(82.9%)</v>
      </c>
      <c r="H52" s="2">
        <f>varsBy_sample_N!E44</f>
        <v>21</v>
      </c>
      <c r="I52" s="2">
        <f>varsBy_sample_N!F44</f>
        <v>0</v>
      </c>
      <c r="J52" s="2">
        <f>varsBy_sample_N!G44</f>
        <v>0</v>
      </c>
    </row>
    <row r="53" spans="1:10" x14ac:dyDescent="0.15">
      <c r="A53" s="6"/>
      <c r="B53" s="6" t="s">
        <v>275</v>
      </c>
      <c r="C53" s="6"/>
      <c r="D53" s="6" t="str">
        <f>varsBy_sample_N!A45</f>
        <v>icucmp</v>
      </c>
      <c r="E53" s="6">
        <f>varsBy_sample_N!B45</f>
        <v>1</v>
      </c>
      <c r="F53" s="7" t="str">
        <f>varsBy_sample_N!C45</f>
        <v>5071</v>
      </c>
      <c r="G53" s="6" t="str">
        <f>varsBy_sample_N!D45</f>
        <v>(33.5%)</v>
      </c>
      <c r="H53" s="2">
        <f>varsBy_sample_N!E45</f>
        <v>22</v>
      </c>
      <c r="I53" s="2">
        <f>varsBy_sample_N!F45</f>
        <v>0</v>
      </c>
      <c r="J53" s="2">
        <f>varsBy_sample_N!G45</f>
        <v>0</v>
      </c>
    </row>
    <row r="54" spans="1:10" hidden="1" x14ac:dyDescent="0.15">
      <c r="D54" s="2" t="str">
        <f>varsBy_sample_N!A46</f>
        <v>icucmp</v>
      </c>
      <c r="E54" s="2">
        <f>varsBy_sample_N!B46</f>
        <v>0</v>
      </c>
      <c r="F54" s="3" t="str">
        <f>varsBy_sample_N!C46</f>
        <v>10087</v>
      </c>
      <c r="G54" s="2" t="str">
        <f>varsBy_sample_N!D46</f>
        <v>(66.5%)</v>
      </c>
      <c r="H54" s="2">
        <f>varsBy_sample_N!E46</f>
        <v>22</v>
      </c>
      <c r="I54" s="2">
        <f>varsBy_sample_N!F46</f>
        <v>0</v>
      </c>
      <c r="J54" s="2">
        <f>varsBy_sample_N!G46</f>
        <v>0</v>
      </c>
    </row>
    <row r="55" spans="1:10" x14ac:dyDescent="0.15">
      <c r="F55" s="3"/>
    </row>
    <row r="56" spans="1:10" x14ac:dyDescent="0.15">
      <c r="A56" s="2" t="s">
        <v>279</v>
      </c>
      <c r="F56" s="3"/>
    </row>
    <row r="57" spans="1:10" x14ac:dyDescent="0.15">
      <c r="B57" s="2" t="s">
        <v>276</v>
      </c>
      <c r="D57" s="2" t="str">
        <f>varsBy_sample_N!A47</f>
        <v>dead7</v>
      </c>
      <c r="E57" s="2">
        <f>varsBy_sample_N!B47</f>
        <v>1</v>
      </c>
      <c r="F57" s="3" t="str">
        <f>varsBy_sample_N!C47</f>
        <v>2708</v>
      </c>
      <c r="G57" s="2" t="str">
        <f>varsBy_sample_N!D47</f>
        <v>(17.9%)</v>
      </c>
      <c r="H57" s="2">
        <f>varsBy_sample_N!E47</f>
        <v>23</v>
      </c>
      <c r="I57" s="2">
        <f>varsBy_sample_N!F47</f>
        <v>0</v>
      </c>
      <c r="J57" s="2">
        <f>varsBy_sample_N!G47</f>
        <v>0</v>
      </c>
    </row>
    <row r="58" spans="1:10" hidden="1" x14ac:dyDescent="0.15">
      <c r="D58" s="2" t="str">
        <f>varsBy_sample_N!A48</f>
        <v>dead7</v>
      </c>
      <c r="E58" s="2">
        <f>varsBy_sample_N!B48</f>
        <v>0</v>
      </c>
      <c r="F58" s="3" t="str">
        <f>varsBy_sample_N!C48</f>
        <v>12450</v>
      </c>
      <c r="G58" s="2" t="str">
        <f>varsBy_sample_N!D48</f>
        <v>(82.1%)</v>
      </c>
      <c r="H58" s="2">
        <f>varsBy_sample_N!E48</f>
        <v>23</v>
      </c>
      <c r="I58" s="2">
        <f>varsBy_sample_N!F48</f>
        <v>0</v>
      </c>
      <c r="J58" s="2">
        <f>varsBy_sample_N!G48</f>
        <v>0</v>
      </c>
    </row>
    <row r="59" spans="1:10" x14ac:dyDescent="0.15">
      <c r="B59" s="2" t="s">
        <v>277</v>
      </c>
      <c r="D59" s="2" t="str">
        <f>varsBy_sample_N!A49</f>
        <v>dead28</v>
      </c>
      <c r="E59" s="2">
        <f>varsBy_sample_N!B49</f>
        <v>1</v>
      </c>
      <c r="F59" s="3" t="str">
        <f>varsBy_sample_N!C49</f>
        <v>4281</v>
      </c>
      <c r="G59" s="2" t="str">
        <f>varsBy_sample_N!D49</f>
        <v>(28.2%)</v>
      </c>
      <c r="H59" s="2">
        <f>varsBy_sample_N!E49</f>
        <v>24</v>
      </c>
      <c r="I59" s="2">
        <f>varsBy_sample_N!F49</f>
        <v>0</v>
      </c>
      <c r="J59" s="2">
        <f>varsBy_sample_N!G49</f>
        <v>0</v>
      </c>
    </row>
    <row r="60" spans="1:10" hidden="1" x14ac:dyDescent="0.15">
      <c r="D60" s="2" t="str">
        <f>varsBy_sample_N!A50</f>
        <v>dead28</v>
      </c>
      <c r="E60" s="2">
        <f>varsBy_sample_N!B50</f>
        <v>0</v>
      </c>
      <c r="F60" s="3" t="str">
        <f>varsBy_sample_N!C50</f>
        <v>10877</v>
      </c>
      <c r="G60" s="2" t="str">
        <f>varsBy_sample_N!D50</f>
        <v>(71.8%)</v>
      </c>
      <c r="H60" s="2">
        <f>varsBy_sample_N!E50</f>
        <v>24</v>
      </c>
      <c r="I60" s="2">
        <f>varsBy_sample_N!F50</f>
        <v>0</v>
      </c>
      <c r="J60" s="2">
        <f>varsBy_sample_N!G50</f>
        <v>0</v>
      </c>
    </row>
    <row r="61" spans="1:10" x14ac:dyDescent="0.15">
      <c r="A61" s="4"/>
      <c r="B61" s="4" t="s">
        <v>278</v>
      </c>
      <c r="C61" s="4"/>
      <c r="D61" s="4" t="str">
        <f>varsBy_sample_N!A51</f>
        <v>dead90</v>
      </c>
      <c r="E61" s="4">
        <f>varsBy_sample_N!B51</f>
        <v>1</v>
      </c>
      <c r="F61" s="5" t="str">
        <f>varsBy_sample_N!C51</f>
        <v>5337</v>
      </c>
      <c r="G61" s="4" t="str">
        <f>varsBy_sample_N!D51</f>
        <v>(35.2%)</v>
      </c>
      <c r="H61" s="2">
        <f>varsBy_sample_N!E51</f>
        <v>25</v>
      </c>
      <c r="I61" s="2">
        <f>varsBy_sample_N!F51</f>
        <v>0</v>
      </c>
      <c r="J61" s="2">
        <f>varsBy_sample_N!G51</f>
        <v>0</v>
      </c>
    </row>
    <row r="62" spans="1:10" hidden="1" x14ac:dyDescent="0.15">
      <c r="D62" s="2" t="str">
        <f>varsBy_sample_N!A52</f>
        <v>dead90</v>
      </c>
      <c r="E62" s="2">
        <f>varsBy_sample_N!B52</f>
        <v>0</v>
      </c>
      <c r="F62" s="2" t="str">
        <f>varsBy_sample_N!C52</f>
        <v>9821</v>
      </c>
      <c r="G62" s="2" t="str">
        <f>varsBy_sample_N!D52</f>
        <v>(64.8%)</v>
      </c>
      <c r="H62" s="2">
        <f>varsBy_sample_N!E52</f>
        <v>25</v>
      </c>
      <c r="I62" s="2">
        <f>varsBy_sample_N!F52</f>
        <v>0</v>
      </c>
      <c r="J62" s="2">
        <f>varsBy_sample_N!G52</f>
        <v>0</v>
      </c>
    </row>
    <row r="64" spans="1:10" ht="49" customHeight="1" x14ac:dyDescent="0.15">
      <c r="A64" s="925" t="str">
        <f>caption!A1</f>
        <v>Table 1: Characteristics of study patients. Data are presented as mean (SD), median (IQR) or number (%). Odds ratios are calculated from univariate logistic regression for early admission to critical care. ICNARC10, SOFA10, and NEWS9 refer to severity of illness scores derived from vital signs, and laboratory tests.</v>
      </c>
      <c r="B64" s="925"/>
      <c r="C64" s="925"/>
      <c r="D64" s="925"/>
      <c r="E64" s="925"/>
      <c r="F64" s="925"/>
      <c r="G64" s="925"/>
    </row>
  </sheetData>
  <mergeCells count="1">
    <mergeCell ref="A64:G64"/>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cols>
    <col min="1" max="1" width="64.33203125" customWidth="1" collapsed="1"/>
  </cols>
  <sheetData>
    <row r="1" spans="1:1" ht="77" x14ac:dyDescent="0.2">
      <c r="A1" s="1" t="s">
        <v>284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heetViews>
  <sheetFormatPr baseColWidth="10" defaultColWidth="8.83203125" defaultRowHeight="15" x14ac:dyDescent="0.2"/>
  <sheetData>
    <row r="1" spans="1:7" ht="30" x14ac:dyDescent="0.2">
      <c r="A1" s="8" t="s">
        <v>0</v>
      </c>
      <c r="B1" s="9" t="s">
        <v>1</v>
      </c>
      <c r="C1" s="10" t="s">
        <v>2</v>
      </c>
      <c r="D1" s="11" t="s">
        <v>3</v>
      </c>
      <c r="E1" s="12" t="s">
        <v>4</v>
      </c>
      <c r="F1" s="13" t="s">
        <v>5</v>
      </c>
      <c r="G1" s="14" t="s">
        <v>6</v>
      </c>
    </row>
    <row r="2" spans="1:7" x14ac:dyDescent="0.2">
      <c r="A2" s="15" t="s">
        <v>7</v>
      </c>
      <c r="C2" s="113" t="s">
        <v>31</v>
      </c>
      <c r="D2" s="164" t="s">
        <v>82</v>
      </c>
      <c r="E2" s="215">
        <v>2</v>
      </c>
      <c r="F2" s="266">
        <v>0</v>
      </c>
      <c r="G2" s="317">
        <v>0</v>
      </c>
    </row>
    <row r="3" spans="1:7" x14ac:dyDescent="0.2">
      <c r="A3" s="16" t="s">
        <v>8</v>
      </c>
      <c r="B3" s="66">
        <v>1</v>
      </c>
      <c r="C3" s="114" t="s">
        <v>32</v>
      </c>
      <c r="D3" s="165" t="s">
        <v>83</v>
      </c>
      <c r="E3" s="216">
        <v>3</v>
      </c>
      <c r="F3" s="267">
        <v>0</v>
      </c>
      <c r="G3" s="318">
        <v>0</v>
      </c>
    </row>
    <row r="4" spans="1:7" x14ac:dyDescent="0.2">
      <c r="A4" s="17" t="s">
        <v>8</v>
      </c>
      <c r="B4" s="67">
        <v>0</v>
      </c>
      <c r="C4" s="115" t="s">
        <v>33</v>
      </c>
      <c r="D4" s="166" t="s">
        <v>84</v>
      </c>
      <c r="E4" s="217">
        <v>3</v>
      </c>
      <c r="F4" s="268">
        <v>0</v>
      </c>
      <c r="G4" s="319">
        <v>0</v>
      </c>
    </row>
    <row r="5" spans="1:7" x14ac:dyDescent="0.2">
      <c r="A5" s="18" t="s">
        <v>9</v>
      </c>
      <c r="B5" s="68">
        <v>4</v>
      </c>
      <c r="C5" s="116" t="s">
        <v>34</v>
      </c>
      <c r="D5" s="167" t="s">
        <v>85</v>
      </c>
      <c r="E5" s="218">
        <v>4</v>
      </c>
      <c r="F5" s="269">
        <v>137</v>
      </c>
      <c r="G5" s="320">
        <v>0.9</v>
      </c>
    </row>
    <row r="6" spans="1:7" x14ac:dyDescent="0.2">
      <c r="A6" s="19" t="s">
        <v>9</v>
      </c>
      <c r="B6" s="69">
        <v>3</v>
      </c>
      <c r="C6" s="117" t="s">
        <v>35</v>
      </c>
      <c r="D6" s="168" t="s">
        <v>86</v>
      </c>
      <c r="E6" s="219">
        <v>4</v>
      </c>
      <c r="F6" s="270">
        <v>137</v>
      </c>
      <c r="G6" s="321">
        <v>0.9</v>
      </c>
    </row>
    <row r="7" spans="1:7" x14ac:dyDescent="0.2">
      <c r="A7" s="20" t="s">
        <v>9</v>
      </c>
      <c r="B7" s="70">
        <v>2</v>
      </c>
      <c r="C7" s="118" t="s">
        <v>36</v>
      </c>
      <c r="D7" s="169" t="s">
        <v>87</v>
      </c>
      <c r="E7" s="220">
        <v>4</v>
      </c>
      <c r="F7" s="271">
        <v>137</v>
      </c>
      <c r="G7" s="322">
        <v>0.9</v>
      </c>
    </row>
    <row r="8" spans="1:7" x14ac:dyDescent="0.2">
      <c r="A8" s="21" t="s">
        <v>9</v>
      </c>
      <c r="B8" s="71">
        <v>1</v>
      </c>
      <c r="C8" s="119" t="s">
        <v>37</v>
      </c>
      <c r="D8" s="170" t="s">
        <v>88</v>
      </c>
      <c r="E8" s="221">
        <v>4</v>
      </c>
      <c r="F8" s="272">
        <v>137</v>
      </c>
      <c r="G8" s="323">
        <v>0.9</v>
      </c>
    </row>
    <row r="9" spans="1:7" x14ac:dyDescent="0.2">
      <c r="A9" s="22" t="s">
        <v>10</v>
      </c>
      <c r="B9" s="72">
        <v>4</v>
      </c>
      <c r="C9" s="120" t="s">
        <v>38</v>
      </c>
      <c r="D9" s="171" t="s">
        <v>89</v>
      </c>
      <c r="E9" s="222">
        <v>5</v>
      </c>
      <c r="F9" s="273">
        <v>0</v>
      </c>
      <c r="G9" s="324">
        <v>0</v>
      </c>
    </row>
    <row r="10" spans="1:7" x14ac:dyDescent="0.2">
      <c r="A10" s="23" t="s">
        <v>10</v>
      </c>
      <c r="B10" s="73">
        <v>3</v>
      </c>
      <c r="C10" s="121" t="s">
        <v>39</v>
      </c>
      <c r="D10" s="172" t="s">
        <v>90</v>
      </c>
      <c r="E10" s="223">
        <v>5</v>
      </c>
      <c r="F10" s="274">
        <v>0</v>
      </c>
      <c r="G10" s="325">
        <v>0</v>
      </c>
    </row>
    <row r="11" spans="1:7" x14ac:dyDescent="0.2">
      <c r="A11" s="24" t="s">
        <v>10</v>
      </c>
      <c r="B11" s="74">
        <v>2</v>
      </c>
      <c r="C11" s="122" t="s">
        <v>40</v>
      </c>
      <c r="D11" s="173" t="s">
        <v>91</v>
      </c>
      <c r="E11" s="224">
        <v>5</v>
      </c>
      <c r="F11" s="275">
        <v>0</v>
      </c>
      <c r="G11" s="326">
        <v>0</v>
      </c>
    </row>
    <row r="12" spans="1:7" x14ac:dyDescent="0.2">
      <c r="A12" s="25" t="s">
        <v>10</v>
      </c>
      <c r="B12" s="75">
        <v>1</v>
      </c>
      <c r="C12" s="123" t="s">
        <v>41</v>
      </c>
      <c r="D12" s="174" t="s">
        <v>92</v>
      </c>
      <c r="E12" s="225">
        <v>5</v>
      </c>
      <c r="F12" s="276">
        <v>0</v>
      </c>
      <c r="G12" s="327">
        <v>0</v>
      </c>
    </row>
    <row r="13" spans="1:7" x14ac:dyDescent="0.2">
      <c r="A13" s="26" t="s">
        <v>10</v>
      </c>
      <c r="B13" s="76">
        <v>0</v>
      </c>
      <c r="C13" s="124" t="s">
        <v>42</v>
      </c>
      <c r="D13" s="175" t="s">
        <v>93</v>
      </c>
      <c r="E13" s="226">
        <v>5</v>
      </c>
      <c r="F13" s="277">
        <v>0</v>
      </c>
      <c r="G13" s="328">
        <v>0</v>
      </c>
    </row>
    <row r="14" spans="1:7" x14ac:dyDescent="0.2">
      <c r="A14" s="27" t="s">
        <v>11</v>
      </c>
      <c r="B14" s="77">
        <v>3</v>
      </c>
      <c r="C14" s="125" t="s">
        <v>43</v>
      </c>
      <c r="D14" s="176" t="s">
        <v>94</v>
      </c>
      <c r="E14" s="227">
        <v>6</v>
      </c>
      <c r="F14" s="278">
        <v>97</v>
      </c>
      <c r="G14" s="329">
        <v>0.6</v>
      </c>
    </row>
    <row r="15" spans="1:7" x14ac:dyDescent="0.2">
      <c r="A15" s="28" t="s">
        <v>11</v>
      </c>
      <c r="B15" s="78">
        <v>2</v>
      </c>
      <c r="C15" s="126" t="s">
        <v>44</v>
      </c>
      <c r="D15" s="177" t="s">
        <v>95</v>
      </c>
      <c r="E15" s="228">
        <v>6</v>
      </c>
      <c r="F15" s="279">
        <v>97</v>
      </c>
      <c r="G15" s="330">
        <v>0.6</v>
      </c>
    </row>
    <row r="16" spans="1:7" x14ac:dyDescent="0.2">
      <c r="A16" s="29" t="s">
        <v>11</v>
      </c>
      <c r="B16" s="79">
        <v>1</v>
      </c>
      <c r="C16" s="127" t="s">
        <v>45</v>
      </c>
      <c r="D16" s="178" t="s">
        <v>96</v>
      </c>
      <c r="E16" s="229">
        <v>6</v>
      </c>
      <c r="F16" s="280">
        <v>97</v>
      </c>
      <c r="G16" s="331">
        <v>0.6</v>
      </c>
    </row>
    <row r="17" spans="1:7" x14ac:dyDescent="0.2">
      <c r="A17" s="30" t="s">
        <v>11</v>
      </c>
      <c r="B17" s="80">
        <v>0</v>
      </c>
      <c r="C17" s="128" t="s">
        <v>46</v>
      </c>
      <c r="D17" s="179" t="s">
        <v>97</v>
      </c>
      <c r="E17" s="230">
        <v>6</v>
      </c>
      <c r="F17" s="281">
        <v>97</v>
      </c>
      <c r="G17" s="332">
        <v>0.6</v>
      </c>
    </row>
    <row r="18" spans="1:7" x14ac:dyDescent="0.2">
      <c r="A18" s="31" t="s">
        <v>12</v>
      </c>
      <c r="B18" s="81">
        <v>1</v>
      </c>
      <c r="C18" s="129" t="s">
        <v>47</v>
      </c>
      <c r="D18" s="180" t="s">
        <v>98</v>
      </c>
      <c r="E18" s="231">
        <v>7</v>
      </c>
      <c r="F18" s="282">
        <v>0</v>
      </c>
      <c r="G18" s="333">
        <v>0</v>
      </c>
    </row>
    <row r="19" spans="1:7" x14ac:dyDescent="0.2">
      <c r="A19" s="32" t="s">
        <v>12</v>
      </c>
      <c r="B19" s="82">
        <v>0</v>
      </c>
      <c r="C19" s="130" t="s">
        <v>48</v>
      </c>
      <c r="D19" s="181" t="s">
        <v>99</v>
      </c>
      <c r="E19" s="232">
        <v>7</v>
      </c>
      <c r="F19" s="283">
        <v>0</v>
      </c>
      <c r="G19" s="334">
        <v>0</v>
      </c>
    </row>
    <row r="20" spans="1:7" x14ac:dyDescent="0.2">
      <c r="A20" s="33" t="s">
        <v>13</v>
      </c>
      <c r="B20" s="83">
        <v>1</v>
      </c>
      <c r="C20" s="131" t="s">
        <v>49</v>
      </c>
      <c r="D20" s="182" t="s">
        <v>100</v>
      </c>
      <c r="E20" s="233">
        <v>8</v>
      </c>
      <c r="F20" s="284">
        <v>9505</v>
      </c>
      <c r="G20" s="335">
        <v>62.7</v>
      </c>
    </row>
    <row r="21" spans="1:7" x14ac:dyDescent="0.2">
      <c r="A21" s="34" t="s">
        <v>13</v>
      </c>
      <c r="B21" s="84">
        <v>0</v>
      </c>
      <c r="C21" s="132" t="s">
        <v>50</v>
      </c>
      <c r="D21" s="183" t="s">
        <v>101</v>
      </c>
      <c r="E21" s="234">
        <v>8</v>
      </c>
      <c r="F21" s="285">
        <v>9505</v>
      </c>
      <c r="G21" s="336">
        <v>62.7</v>
      </c>
    </row>
    <row r="22" spans="1:7" x14ac:dyDescent="0.2">
      <c r="A22" s="35" t="s">
        <v>14</v>
      </c>
      <c r="B22" s="85">
        <v>1</v>
      </c>
      <c r="C22" s="133" t="s">
        <v>51</v>
      </c>
      <c r="D22" s="184" t="s">
        <v>102</v>
      </c>
      <c r="E22" s="235">
        <v>9</v>
      </c>
      <c r="F22" s="286">
        <v>0</v>
      </c>
      <c r="G22" s="337">
        <v>0</v>
      </c>
    </row>
    <row r="23" spans="1:7" x14ac:dyDescent="0.2">
      <c r="A23" s="36" t="s">
        <v>14</v>
      </c>
      <c r="B23" s="86">
        <v>0</v>
      </c>
      <c r="C23" s="134" t="s">
        <v>52</v>
      </c>
      <c r="D23" s="185" t="s">
        <v>103</v>
      </c>
      <c r="E23" s="236">
        <v>9</v>
      </c>
      <c r="F23" s="287">
        <v>0</v>
      </c>
      <c r="G23" s="338">
        <v>0</v>
      </c>
    </row>
    <row r="24" spans="1:7" x14ac:dyDescent="0.2">
      <c r="A24" s="37" t="s">
        <v>15</v>
      </c>
      <c r="B24" s="87">
        <v>1</v>
      </c>
      <c r="C24" s="135" t="s">
        <v>53</v>
      </c>
      <c r="D24" s="186" t="s">
        <v>104</v>
      </c>
      <c r="E24" s="237">
        <v>10</v>
      </c>
      <c r="F24" s="288">
        <v>0</v>
      </c>
      <c r="G24" s="339">
        <v>0</v>
      </c>
    </row>
    <row r="25" spans="1:7" x14ac:dyDescent="0.2">
      <c r="A25" s="38" t="s">
        <v>15</v>
      </c>
      <c r="B25" s="88">
        <v>0</v>
      </c>
      <c r="C25" s="136" t="s">
        <v>54</v>
      </c>
      <c r="D25" s="187" t="s">
        <v>105</v>
      </c>
      <c r="E25" s="238">
        <v>10</v>
      </c>
      <c r="F25" s="289">
        <v>0</v>
      </c>
      <c r="G25" s="340">
        <v>0</v>
      </c>
    </row>
    <row r="26" spans="1:7" x14ac:dyDescent="0.2">
      <c r="A26" s="39" t="s">
        <v>16</v>
      </c>
      <c r="B26" s="89">
        <v>1</v>
      </c>
      <c r="C26" s="137" t="s">
        <v>55</v>
      </c>
      <c r="D26" s="188" t="s">
        <v>106</v>
      </c>
      <c r="E26" s="239">
        <v>11</v>
      </c>
      <c r="F26" s="290">
        <v>0</v>
      </c>
      <c r="G26" s="341">
        <v>0</v>
      </c>
    </row>
    <row r="27" spans="1:7" x14ac:dyDescent="0.2">
      <c r="A27" s="40" t="s">
        <v>16</v>
      </c>
      <c r="B27" s="90">
        <v>0</v>
      </c>
      <c r="C27" s="138" t="s">
        <v>56</v>
      </c>
      <c r="D27" s="189" t="s">
        <v>107</v>
      </c>
      <c r="E27" s="240">
        <v>11</v>
      </c>
      <c r="F27" s="291">
        <v>0</v>
      </c>
      <c r="G27" s="342">
        <v>0</v>
      </c>
    </row>
    <row r="28" spans="1:7" x14ac:dyDescent="0.2">
      <c r="A28" s="41" t="s">
        <v>17</v>
      </c>
      <c r="B28" s="91">
        <v>1</v>
      </c>
      <c r="C28" s="139" t="s">
        <v>57</v>
      </c>
      <c r="D28" s="190" t="s">
        <v>108</v>
      </c>
      <c r="E28" s="241">
        <v>12</v>
      </c>
      <c r="F28" s="292">
        <v>0</v>
      </c>
      <c r="G28" s="343">
        <v>0</v>
      </c>
    </row>
    <row r="29" spans="1:7" x14ac:dyDescent="0.2">
      <c r="A29" s="42" t="s">
        <v>17</v>
      </c>
      <c r="B29" s="92">
        <v>0</v>
      </c>
      <c r="C29" s="140" t="s">
        <v>58</v>
      </c>
      <c r="D29" s="191" t="s">
        <v>109</v>
      </c>
      <c r="E29" s="242">
        <v>12</v>
      </c>
      <c r="F29" s="293">
        <v>0</v>
      </c>
      <c r="G29" s="344">
        <v>0</v>
      </c>
    </row>
    <row r="30" spans="1:7" x14ac:dyDescent="0.2">
      <c r="A30" s="43" t="s">
        <v>18</v>
      </c>
      <c r="B30" s="93">
        <v>1</v>
      </c>
      <c r="C30" s="141" t="s">
        <v>59</v>
      </c>
      <c r="D30" s="192" t="s">
        <v>110</v>
      </c>
      <c r="E30" s="243">
        <v>13</v>
      </c>
      <c r="F30" s="294">
        <v>0</v>
      </c>
      <c r="G30" s="345">
        <v>0</v>
      </c>
    </row>
    <row r="31" spans="1:7" x14ac:dyDescent="0.2">
      <c r="A31" s="44" t="s">
        <v>18</v>
      </c>
      <c r="B31" s="94">
        <v>0</v>
      </c>
      <c r="C31" s="142" t="s">
        <v>60</v>
      </c>
      <c r="D31" s="193" t="s">
        <v>111</v>
      </c>
      <c r="E31" s="244">
        <v>13</v>
      </c>
      <c r="F31" s="295">
        <v>0</v>
      </c>
      <c r="G31" s="346">
        <v>0</v>
      </c>
    </row>
    <row r="32" spans="1:7" x14ac:dyDescent="0.2">
      <c r="A32" s="45" t="s">
        <v>19</v>
      </c>
      <c r="B32" s="95">
        <v>1</v>
      </c>
      <c r="C32" s="143" t="s">
        <v>61</v>
      </c>
      <c r="D32" s="194" t="s">
        <v>112</v>
      </c>
      <c r="E32" s="245">
        <v>14</v>
      </c>
      <c r="F32" s="296">
        <v>0</v>
      </c>
      <c r="G32" s="347">
        <v>0</v>
      </c>
    </row>
    <row r="33" spans="1:7" x14ac:dyDescent="0.2">
      <c r="A33" s="46" t="s">
        <v>19</v>
      </c>
      <c r="B33" s="96">
        <v>0</v>
      </c>
      <c r="C33" s="144" t="s">
        <v>62</v>
      </c>
      <c r="D33" s="195" t="s">
        <v>113</v>
      </c>
      <c r="E33" s="246">
        <v>14</v>
      </c>
      <c r="F33" s="297">
        <v>0</v>
      </c>
      <c r="G33" s="348">
        <v>0</v>
      </c>
    </row>
    <row r="34" spans="1:7" ht="30" x14ac:dyDescent="0.2">
      <c r="A34" s="47" t="s">
        <v>20</v>
      </c>
      <c r="C34" s="145" t="s">
        <v>63</v>
      </c>
      <c r="D34" s="196" t="s">
        <v>114</v>
      </c>
      <c r="E34" s="247">
        <v>15</v>
      </c>
      <c r="F34" s="298">
        <v>0</v>
      </c>
      <c r="G34" s="349">
        <v>0</v>
      </c>
    </row>
    <row r="35" spans="1:7" ht="30" x14ac:dyDescent="0.2">
      <c r="A35" s="48" t="s">
        <v>21</v>
      </c>
      <c r="C35" s="146" t="s">
        <v>64</v>
      </c>
      <c r="D35" s="197" t="s">
        <v>115</v>
      </c>
      <c r="E35" s="248">
        <v>16</v>
      </c>
      <c r="F35" s="299">
        <v>0</v>
      </c>
      <c r="G35" s="350">
        <v>0</v>
      </c>
    </row>
    <row r="36" spans="1:7" ht="30" x14ac:dyDescent="0.2">
      <c r="A36" s="49" t="s">
        <v>22</v>
      </c>
      <c r="C36" s="147" t="s">
        <v>65</v>
      </c>
      <c r="D36" s="198" t="s">
        <v>116</v>
      </c>
      <c r="E36" s="249">
        <v>17</v>
      </c>
      <c r="F36" s="300">
        <v>0</v>
      </c>
      <c r="G36" s="351">
        <v>0</v>
      </c>
    </row>
    <row r="37" spans="1:7" x14ac:dyDescent="0.2">
      <c r="A37" s="50" t="s">
        <v>23</v>
      </c>
      <c r="B37" s="97">
        <v>1</v>
      </c>
      <c r="C37" s="148" t="s">
        <v>66</v>
      </c>
      <c r="D37" s="199" t="s">
        <v>117</v>
      </c>
      <c r="E37" s="250">
        <v>18</v>
      </c>
      <c r="F37" s="301">
        <v>0</v>
      </c>
      <c r="G37" s="352">
        <v>0</v>
      </c>
    </row>
    <row r="38" spans="1:7" x14ac:dyDescent="0.2">
      <c r="A38" s="51" t="s">
        <v>23</v>
      </c>
      <c r="B38" s="98">
        <v>0</v>
      </c>
      <c r="C38" s="149" t="s">
        <v>67</v>
      </c>
      <c r="D38" s="200" t="s">
        <v>118</v>
      </c>
      <c r="E38" s="251">
        <v>18</v>
      </c>
      <c r="F38" s="302">
        <v>0</v>
      </c>
      <c r="G38" s="353">
        <v>0</v>
      </c>
    </row>
    <row r="39" spans="1:7" ht="30" x14ac:dyDescent="0.2">
      <c r="A39" s="52" t="s">
        <v>24</v>
      </c>
      <c r="B39" s="99">
        <v>1</v>
      </c>
      <c r="C39" s="150" t="s">
        <v>68</v>
      </c>
      <c r="D39" s="201" t="s">
        <v>119</v>
      </c>
      <c r="E39" s="252">
        <v>19</v>
      </c>
      <c r="F39" s="303">
        <v>0</v>
      </c>
      <c r="G39" s="354">
        <v>0</v>
      </c>
    </row>
    <row r="40" spans="1:7" ht="30" x14ac:dyDescent="0.2">
      <c r="A40" s="53" t="s">
        <v>24</v>
      </c>
      <c r="B40" s="100">
        <v>0</v>
      </c>
      <c r="C40" s="151" t="s">
        <v>69</v>
      </c>
      <c r="D40" s="202" t="s">
        <v>120</v>
      </c>
      <c r="E40" s="253">
        <v>19</v>
      </c>
      <c r="F40" s="304">
        <v>0</v>
      </c>
      <c r="G40" s="355">
        <v>0</v>
      </c>
    </row>
    <row r="41" spans="1:7" x14ac:dyDescent="0.2">
      <c r="A41" s="54" t="s">
        <v>25</v>
      </c>
      <c r="B41" s="101">
        <v>1</v>
      </c>
      <c r="C41" s="152" t="s">
        <v>70</v>
      </c>
      <c r="D41" s="203" t="s">
        <v>121</v>
      </c>
      <c r="E41" s="254">
        <v>20</v>
      </c>
      <c r="F41" s="305">
        <v>0</v>
      </c>
      <c r="G41" s="356">
        <v>0</v>
      </c>
    </row>
    <row r="42" spans="1:7" x14ac:dyDescent="0.2">
      <c r="A42" s="55" t="s">
        <v>25</v>
      </c>
      <c r="B42" s="102">
        <v>0</v>
      </c>
      <c r="C42" s="153" t="s">
        <v>71</v>
      </c>
      <c r="D42" s="204" t="s">
        <v>122</v>
      </c>
      <c r="E42" s="255">
        <v>20</v>
      </c>
      <c r="F42" s="306">
        <v>0</v>
      </c>
      <c r="G42" s="357">
        <v>0</v>
      </c>
    </row>
    <row r="43" spans="1:7" x14ac:dyDescent="0.2">
      <c r="A43" s="56" t="s">
        <v>26</v>
      </c>
      <c r="B43" s="103">
        <v>1</v>
      </c>
      <c r="C43" s="154" t="s">
        <v>72</v>
      </c>
      <c r="D43" s="205" t="s">
        <v>123</v>
      </c>
      <c r="E43" s="256">
        <v>21</v>
      </c>
      <c r="F43" s="307">
        <v>0</v>
      </c>
      <c r="G43" s="358">
        <v>0</v>
      </c>
    </row>
    <row r="44" spans="1:7" x14ac:dyDescent="0.2">
      <c r="A44" s="57" t="s">
        <v>26</v>
      </c>
      <c r="B44" s="104">
        <v>0</v>
      </c>
      <c r="C44" s="155" t="s">
        <v>73</v>
      </c>
      <c r="D44" s="206" t="s">
        <v>124</v>
      </c>
      <c r="E44" s="257">
        <v>21</v>
      </c>
      <c r="F44" s="308">
        <v>0</v>
      </c>
      <c r="G44" s="359">
        <v>0</v>
      </c>
    </row>
    <row r="45" spans="1:7" x14ac:dyDescent="0.2">
      <c r="A45" s="58" t="s">
        <v>27</v>
      </c>
      <c r="B45" s="105">
        <v>1</v>
      </c>
      <c r="C45" s="156" t="s">
        <v>74</v>
      </c>
      <c r="D45" s="207" t="s">
        <v>125</v>
      </c>
      <c r="E45" s="258">
        <v>22</v>
      </c>
      <c r="F45" s="309">
        <v>0</v>
      </c>
      <c r="G45" s="360">
        <v>0</v>
      </c>
    </row>
    <row r="46" spans="1:7" x14ac:dyDescent="0.2">
      <c r="A46" s="59" t="s">
        <v>27</v>
      </c>
      <c r="B46" s="106">
        <v>0</v>
      </c>
      <c r="C46" s="157" t="s">
        <v>75</v>
      </c>
      <c r="D46" s="208" t="s">
        <v>126</v>
      </c>
      <c r="E46" s="259">
        <v>22</v>
      </c>
      <c r="F46" s="310">
        <v>0</v>
      </c>
      <c r="G46" s="361">
        <v>0</v>
      </c>
    </row>
    <row r="47" spans="1:7" x14ac:dyDescent="0.2">
      <c r="A47" s="60" t="s">
        <v>28</v>
      </c>
      <c r="B47" s="107">
        <v>1</v>
      </c>
      <c r="C47" s="158" t="s">
        <v>76</v>
      </c>
      <c r="D47" s="209" t="s">
        <v>127</v>
      </c>
      <c r="E47" s="260">
        <v>23</v>
      </c>
      <c r="F47" s="311">
        <v>0</v>
      </c>
      <c r="G47" s="362">
        <v>0</v>
      </c>
    </row>
    <row r="48" spans="1:7" x14ac:dyDescent="0.2">
      <c r="A48" s="61" t="s">
        <v>28</v>
      </c>
      <c r="B48" s="108">
        <v>0</v>
      </c>
      <c r="C48" s="159" t="s">
        <v>77</v>
      </c>
      <c r="D48" s="210" t="s">
        <v>128</v>
      </c>
      <c r="E48" s="261">
        <v>23</v>
      </c>
      <c r="F48" s="312">
        <v>0</v>
      </c>
      <c r="G48" s="363">
        <v>0</v>
      </c>
    </row>
    <row r="49" spans="1:7" x14ac:dyDescent="0.2">
      <c r="A49" s="62" t="s">
        <v>29</v>
      </c>
      <c r="B49" s="109">
        <v>1</v>
      </c>
      <c r="C49" s="160" t="s">
        <v>78</v>
      </c>
      <c r="D49" s="211" t="s">
        <v>129</v>
      </c>
      <c r="E49" s="262">
        <v>24</v>
      </c>
      <c r="F49" s="313">
        <v>0</v>
      </c>
      <c r="G49" s="364">
        <v>0</v>
      </c>
    </row>
    <row r="50" spans="1:7" x14ac:dyDescent="0.2">
      <c r="A50" s="63" t="s">
        <v>29</v>
      </c>
      <c r="B50" s="110">
        <v>0</v>
      </c>
      <c r="C50" s="161" t="s">
        <v>79</v>
      </c>
      <c r="D50" s="212" t="s">
        <v>130</v>
      </c>
      <c r="E50" s="263">
        <v>24</v>
      </c>
      <c r="F50" s="314">
        <v>0</v>
      </c>
      <c r="G50" s="365">
        <v>0</v>
      </c>
    </row>
    <row r="51" spans="1:7" x14ac:dyDescent="0.2">
      <c r="A51" s="64" t="s">
        <v>30</v>
      </c>
      <c r="B51" s="111">
        <v>1</v>
      </c>
      <c r="C51" s="162" t="s">
        <v>80</v>
      </c>
      <c r="D51" s="213" t="s">
        <v>131</v>
      </c>
      <c r="E51" s="264">
        <v>25</v>
      </c>
      <c r="F51" s="315">
        <v>0</v>
      </c>
      <c r="G51" s="366">
        <v>0</v>
      </c>
    </row>
    <row r="52" spans="1:7" x14ac:dyDescent="0.2">
      <c r="A52" s="65" t="s">
        <v>30</v>
      </c>
      <c r="B52" s="112">
        <v>0</v>
      </c>
      <c r="C52" s="163" t="s">
        <v>81</v>
      </c>
      <c r="D52" s="214" t="s">
        <v>132</v>
      </c>
      <c r="E52" s="265">
        <v>25</v>
      </c>
      <c r="F52" s="316">
        <v>0</v>
      </c>
      <c r="G52" s="36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heetViews>
  <sheetFormatPr baseColWidth="10" defaultColWidth="8.83203125" defaultRowHeight="15" x14ac:dyDescent="0.2"/>
  <sheetData>
    <row r="1" spans="1:19" ht="30" x14ac:dyDescent="0.2">
      <c r="A1" s="368" t="s">
        <v>0</v>
      </c>
      <c r="B1" s="369" t="s">
        <v>1</v>
      </c>
      <c r="C1" s="370" t="s">
        <v>133</v>
      </c>
      <c r="D1" s="371" t="s">
        <v>134</v>
      </c>
      <c r="E1" s="372" t="s">
        <v>135</v>
      </c>
      <c r="F1" s="373" t="s">
        <v>136</v>
      </c>
      <c r="G1" s="374" t="s">
        <v>137</v>
      </c>
      <c r="H1" s="375" t="s">
        <v>138</v>
      </c>
      <c r="I1" s="376" t="s">
        <v>139</v>
      </c>
      <c r="J1" s="377" t="s">
        <v>140</v>
      </c>
      <c r="K1" s="378" t="s">
        <v>141</v>
      </c>
      <c r="L1" s="379" t="s">
        <v>142</v>
      </c>
      <c r="M1" s="380" t="s">
        <v>143</v>
      </c>
      <c r="N1" s="381" t="s">
        <v>144</v>
      </c>
      <c r="O1" s="382" t="s">
        <v>145</v>
      </c>
      <c r="P1" s="383" t="s">
        <v>146</v>
      </c>
      <c r="Q1" s="384" t="s">
        <v>147</v>
      </c>
      <c r="R1" s="385" t="s">
        <v>148</v>
      </c>
      <c r="S1" s="386" t="s">
        <v>4</v>
      </c>
    </row>
    <row r="2" spans="1:19" ht="30" x14ac:dyDescent="0.2">
      <c r="A2" s="387" t="s">
        <v>7</v>
      </c>
      <c r="C2" s="485" t="s">
        <v>149</v>
      </c>
      <c r="E2" s="583" t="s">
        <v>197</v>
      </c>
      <c r="F2" s="587" t="s">
        <v>201</v>
      </c>
      <c r="G2" s="591" t="s">
        <v>205</v>
      </c>
      <c r="H2" s="595" t="s">
        <v>207</v>
      </c>
      <c r="I2" s="599" t="s">
        <v>210</v>
      </c>
      <c r="J2" s="603" t="s">
        <v>214</v>
      </c>
      <c r="K2" s="607" t="s">
        <v>218</v>
      </c>
      <c r="L2" s="611" t="s">
        <v>221</v>
      </c>
      <c r="M2" s="615" t="s">
        <v>225</v>
      </c>
      <c r="N2" s="619" t="s">
        <v>206</v>
      </c>
      <c r="O2" s="670" t="s">
        <v>206</v>
      </c>
      <c r="P2" s="721" t="s">
        <v>232</v>
      </c>
      <c r="Q2" s="772" t="s">
        <v>211</v>
      </c>
      <c r="R2" s="823" t="s">
        <v>245</v>
      </c>
      <c r="S2" s="874">
        <v>2</v>
      </c>
    </row>
    <row r="3" spans="1:19" ht="30" x14ac:dyDescent="0.2">
      <c r="A3" s="388" t="s">
        <v>8</v>
      </c>
      <c r="B3" s="438">
        <v>0</v>
      </c>
      <c r="C3" s="486" t="s">
        <v>33</v>
      </c>
      <c r="D3" s="536" t="s">
        <v>150</v>
      </c>
      <c r="N3" s="620" t="s">
        <v>206</v>
      </c>
      <c r="O3" s="671" t="s">
        <v>206</v>
      </c>
      <c r="P3" s="722" t="s">
        <v>233</v>
      </c>
      <c r="Q3" s="773" t="s">
        <v>215</v>
      </c>
      <c r="R3" s="824" t="s">
        <v>246</v>
      </c>
      <c r="S3" s="875">
        <v>3</v>
      </c>
    </row>
    <row r="4" spans="1:19" ht="30" x14ac:dyDescent="0.2">
      <c r="A4" s="389" t="s">
        <v>8</v>
      </c>
      <c r="B4" s="439">
        <v>1</v>
      </c>
      <c r="C4" s="487" t="s">
        <v>32</v>
      </c>
      <c r="D4" s="537" t="s">
        <v>151</v>
      </c>
      <c r="N4" s="621" t="s">
        <v>206</v>
      </c>
      <c r="O4" s="672" t="s">
        <v>206</v>
      </c>
      <c r="P4" s="723" t="s">
        <v>233</v>
      </c>
      <c r="Q4" s="774" t="s">
        <v>215</v>
      </c>
      <c r="R4" s="825" t="s">
        <v>246</v>
      </c>
      <c r="S4" s="876">
        <v>3</v>
      </c>
    </row>
    <row r="5" spans="1:19" ht="30" x14ac:dyDescent="0.2">
      <c r="A5" s="390" t="s">
        <v>9</v>
      </c>
      <c r="B5" s="440">
        <v>1</v>
      </c>
      <c r="C5" s="488" t="s">
        <v>37</v>
      </c>
      <c r="D5" s="538" t="s">
        <v>152</v>
      </c>
      <c r="N5" s="622" t="s">
        <v>43</v>
      </c>
      <c r="O5" s="673" t="s">
        <v>164</v>
      </c>
      <c r="P5" s="724" t="s">
        <v>233</v>
      </c>
      <c r="Q5" s="775" t="s">
        <v>212</v>
      </c>
      <c r="R5" s="826" t="s">
        <v>246</v>
      </c>
      <c r="S5" s="877">
        <v>4</v>
      </c>
    </row>
    <row r="6" spans="1:19" ht="30" x14ac:dyDescent="0.2">
      <c r="A6" s="391" t="s">
        <v>9</v>
      </c>
      <c r="B6" s="441">
        <v>2</v>
      </c>
      <c r="C6" s="489" t="s">
        <v>36</v>
      </c>
      <c r="D6" s="539" t="s">
        <v>153</v>
      </c>
      <c r="N6" s="623" t="s">
        <v>43</v>
      </c>
      <c r="O6" s="674" t="s">
        <v>164</v>
      </c>
      <c r="P6" s="725" t="s">
        <v>233</v>
      </c>
      <c r="Q6" s="776" t="s">
        <v>212</v>
      </c>
      <c r="R6" s="827" t="s">
        <v>246</v>
      </c>
      <c r="S6" s="878">
        <v>4</v>
      </c>
    </row>
    <row r="7" spans="1:19" ht="30" x14ac:dyDescent="0.2">
      <c r="A7" s="392" t="s">
        <v>9</v>
      </c>
      <c r="B7" s="442">
        <v>3</v>
      </c>
      <c r="C7" s="490" t="s">
        <v>35</v>
      </c>
      <c r="D7" s="540" t="s">
        <v>154</v>
      </c>
      <c r="N7" s="624" t="s">
        <v>43</v>
      </c>
      <c r="O7" s="675" t="s">
        <v>164</v>
      </c>
      <c r="P7" s="726" t="s">
        <v>233</v>
      </c>
      <c r="Q7" s="777" t="s">
        <v>212</v>
      </c>
      <c r="R7" s="828" t="s">
        <v>246</v>
      </c>
      <c r="S7" s="879">
        <v>4</v>
      </c>
    </row>
    <row r="8" spans="1:19" ht="30" x14ac:dyDescent="0.2">
      <c r="A8" s="393" t="s">
        <v>9</v>
      </c>
      <c r="B8" s="443">
        <v>4</v>
      </c>
      <c r="C8" s="491" t="s">
        <v>34</v>
      </c>
      <c r="D8" s="541" t="s">
        <v>155</v>
      </c>
      <c r="N8" s="625" t="s">
        <v>43</v>
      </c>
      <c r="O8" s="676" t="s">
        <v>164</v>
      </c>
      <c r="P8" s="727" t="s">
        <v>233</v>
      </c>
      <c r="Q8" s="778" t="s">
        <v>212</v>
      </c>
      <c r="R8" s="829" t="s">
        <v>246</v>
      </c>
      <c r="S8" s="880">
        <v>4</v>
      </c>
    </row>
    <row r="9" spans="1:19" ht="30" x14ac:dyDescent="0.2">
      <c r="A9" s="394" t="s">
        <v>10</v>
      </c>
      <c r="B9" s="444">
        <v>0</v>
      </c>
      <c r="C9" s="492" t="s">
        <v>42</v>
      </c>
      <c r="D9" s="542" t="s">
        <v>156</v>
      </c>
      <c r="N9" s="626" t="s">
        <v>206</v>
      </c>
      <c r="O9" s="677" t="s">
        <v>206</v>
      </c>
      <c r="P9" s="728" t="s">
        <v>233</v>
      </c>
      <c r="Q9" s="779" t="s">
        <v>209</v>
      </c>
      <c r="R9" s="830" t="s">
        <v>246</v>
      </c>
      <c r="S9" s="881">
        <v>5</v>
      </c>
    </row>
    <row r="10" spans="1:19" ht="30" x14ac:dyDescent="0.2">
      <c r="A10" s="395" t="s">
        <v>10</v>
      </c>
      <c r="B10" s="445">
        <v>1</v>
      </c>
      <c r="C10" s="493" t="s">
        <v>41</v>
      </c>
      <c r="D10" s="543" t="s">
        <v>157</v>
      </c>
      <c r="N10" s="627" t="s">
        <v>206</v>
      </c>
      <c r="O10" s="678" t="s">
        <v>206</v>
      </c>
      <c r="P10" s="729" t="s">
        <v>233</v>
      </c>
      <c r="Q10" s="780" t="s">
        <v>209</v>
      </c>
      <c r="R10" s="831" t="s">
        <v>246</v>
      </c>
      <c r="S10" s="882">
        <v>5</v>
      </c>
    </row>
    <row r="11" spans="1:19" ht="30" x14ac:dyDescent="0.2">
      <c r="A11" s="396" t="s">
        <v>10</v>
      </c>
      <c r="B11" s="446">
        <v>2</v>
      </c>
      <c r="C11" s="494" t="s">
        <v>40</v>
      </c>
      <c r="D11" s="544" t="s">
        <v>158</v>
      </c>
      <c r="N11" s="628" t="s">
        <v>206</v>
      </c>
      <c r="O11" s="679" t="s">
        <v>206</v>
      </c>
      <c r="P11" s="730" t="s">
        <v>233</v>
      </c>
      <c r="Q11" s="781" t="s">
        <v>209</v>
      </c>
      <c r="R11" s="832" t="s">
        <v>246</v>
      </c>
      <c r="S11" s="883">
        <v>5</v>
      </c>
    </row>
    <row r="12" spans="1:19" ht="30" x14ac:dyDescent="0.2">
      <c r="A12" s="397" t="s">
        <v>10</v>
      </c>
      <c r="B12" s="447">
        <v>3</v>
      </c>
      <c r="C12" s="495" t="s">
        <v>39</v>
      </c>
      <c r="D12" s="545" t="s">
        <v>159</v>
      </c>
      <c r="N12" s="629" t="s">
        <v>206</v>
      </c>
      <c r="O12" s="680" t="s">
        <v>206</v>
      </c>
      <c r="P12" s="731" t="s">
        <v>233</v>
      </c>
      <c r="Q12" s="782" t="s">
        <v>209</v>
      </c>
      <c r="R12" s="833" t="s">
        <v>246</v>
      </c>
      <c r="S12" s="884">
        <v>5</v>
      </c>
    </row>
    <row r="13" spans="1:19" ht="30" x14ac:dyDescent="0.2">
      <c r="A13" s="398" t="s">
        <v>10</v>
      </c>
      <c r="B13" s="448">
        <v>4</v>
      </c>
      <c r="C13" s="496" t="s">
        <v>38</v>
      </c>
      <c r="D13" s="546" t="s">
        <v>160</v>
      </c>
      <c r="N13" s="630" t="s">
        <v>206</v>
      </c>
      <c r="O13" s="681" t="s">
        <v>206</v>
      </c>
      <c r="P13" s="732" t="s">
        <v>233</v>
      </c>
      <c r="Q13" s="783" t="s">
        <v>209</v>
      </c>
      <c r="R13" s="834" t="s">
        <v>246</v>
      </c>
      <c r="S13" s="885">
        <v>5</v>
      </c>
    </row>
    <row r="14" spans="1:19" ht="30" x14ac:dyDescent="0.2">
      <c r="A14" s="399" t="s">
        <v>11</v>
      </c>
      <c r="B14" s="449">
        <v>0</v>
      </c>
      <c r="C14" s="497" t="s">
        <v>46</v>
      </c>
      <c r="D14" s="547" t="s">
        <v>161</v>
      </c>
      <c r="N14" s="631" t="s">
        <v>228</v>
      </c>
      <c r="O14" s="682" t="s">
        <v>230</v>
      </c>
      <c r="P14" s="733" t="s">
        <v>233</v>
      </c>
      <c r="Q14" s="784" t="s">
        <v>216</v>
      </c>
      <c r="R14" s="835" t="s">
        <v>246</v>
      </c>
      <c r="S14" s="886">
        <v>6</v>
      </c>
    </row>
    <row r="15" spans="1:19" ht="30" x14ac:dyDescent="0.2">
      <c r="A15" s="400" t="s">
        <v>11</v>
      </c>
      <c r="B15" s="450">
        <v>1</v>
      </c>
      <c r="C15" s="498" t="s">
        <v>45</v>
      </c>
      <c r="D15" s="548" t="s">
        <v>162</v>
      </c>
      <c r="N15" s="632" t="s">
        <v>228</v>
      </c>
      <c r="O15" s="683" t="s">
        <v>230</v>
      </c>
      <c r="P15" s="734" t="s">
        <v>233</v>
      </c>
      <c r="Q15" s="785" t="s">
        <v>216</v>
      </c>
      <c r="R15" s="836" t="s">
        <v>246</v>
      </c>
      <c r="S15" s="887">
        <v>6</v>
      </c>
    </row>
    <row r="16" spans="1:19" ht="30" x14ac:dyDescent="0.2">
      <c r="A16" s="401" t="s">
        <v>11</v>
      </c>
      <c r="B16" s="451">
        <v>2</v>
      </c>
      <c r="C16" s="499" t="s">
        <v>44</v>
      </c>
      <c r="D16" s="549" t="s">
        <v>163</v>
      </c>
      <c r="N16" s="633" t="s">
        <v>228</v>
      </c>
      <c r="O16" s="684" t="s">
        <v>230</v>
      </c>
      <c r="P16" s="735" t="s">
        <v>233</v>
      </c>
      <c r="Q16" s="786" t="s">
        <v>216</v>
      </c>
      <c r="R16" s="837" t="s">
        <v>246</v>
      </c>
      <c r="S16" s="888">
        <v>6</v>
      </c>
    </row>
    <row r="17" spans="1:19" ht="30" x14ac:dyDescent="0.2">
      <c r="A17" s="402" t="s">
        <v>11</v>
      </c>
      <c r="B17" s="452">
        <v>3</v>
      </c>
      <c r="C17" s="500" t="s">
        <v>43</v>
      </c>
      <c r="D17" s="550" t="s">
        <v>164</v>
      </c>
      <c r="N17" s="634" t="s">
        <v>228</v>
      </c>
      <c r="O17" s="685" t="s">
        <v>230</v>
      </c>
      <c r="P17" s="736" t="s">
        <v>233</v>
      </c>
      <c r="Q17" s="787" t="s">
        <v>216</v>
      </c>
      <c r="R17" s="838" t="s">
        <v>246</v>
      </c>
      <c r="S17" s="889">
        <v>6</v>
      </c>
    </row>
    <row r="18" spans="1:19" ht="30" x14ac:dyDescent="0.2">
      <c r="A18" s="403" t="s">
        <v>12</v>
      </c>
      <c r="B18" s="453">
        <v>0</v>
      </c>
      <c r="C18" s="501" t="s">
        <v>48</v>
      </c>
      <c r="D18" s="551" t="s">
        <v>165</v>
      </c>
      <c r="N18" s="635" t="s">
        <v>206</v>
      </c>
      <c r="O18" s="686" t="s">
        <v>206</v>
      </c>
      <c r="P18" s="737" t="s">
        <v>233</v>
      </c>
      <c r="Q18" s="788" t="s">
        <v>222</v>
      </c>
      <c r="R18" s="839" t="s">
        <v>246</v>
      </c>
      <c r="S18" s="890">
        <v>7</v>
      </c>
    </row>
    <row r="19" spans="1:19" ht="30" x14ac:dyDescent="0.2">
      <c r="A19" s="404" t="s">
        <v>12</v>
      </c>
      <c r="B19" s="454">
        <v>1</v>
      </c>
      <c r="C19" s="502" t="s">
        <v>47</v>
      </c>
      <c r="D19" s="552" t="s">
        <v>166</v>
      </c>
      <c r="N19" s="636" t="s">
        <v>206</v>
      </c>
      <c r="O19" s="687" t="s">
        <v>206</v>
      </c>
      <c r="P19" s="738" t="s">
        <v>233</v>
      </c>
      <c r="Q19" s="789" t="s">
        <v>222</v>
      </c>
      <c r="R19" s="840" t="s">
        <v>246</v>
      </c>
      <c r="S19" s="891">
        <v>7</v>
      </c>
    </row>
    <row r="20" spans="1:19" ht="30" x14ac:dyDescent="0.2">
      <c r="A20" s="405" t="s">
        <v>13</v>
      </c>
      <c r="B20" s="455">
        <v>0</v>
      </c>
      <c r="C20" s="503" t="s">
        <v>50</v>
      </c>
      <c r="D20" s="553" t="s">
        <v>167</v>
      </c>
      <c r="N20" s="637" t="s">
        <v>229</v>
      </c>
      <c r="O20" s="688" t="s">
        <v>231</v>
      </c>
      <c r="P20" s="739" t="s">
        <v>233</v>
      </c>
      <c r="Q20" s="790" t="s">
        <v>234</v>
      </c>
      <c r="R20" s="841" t="s">
        <v>246</v>
      </c>
      <c r="S20" s="892">
        <v>8</v>
      </c>
    </row>
    <row r="21" spans="1:19" ht="30" x14ac:dyDescent="0.2">
      <c r="A21" s="406" t="s">
        <v>13</v>
      </c>
      <c r="B21" s="456">
        <v>1</v>
      </c>
      <c r="C21" s="504" t="s">
        <v>49</v>
      </c>
      <c r="D21" s="554" t="s">
        <v>168</v>
      </c>
      <c r="N21" s="638" t="s">
        <v>229</v>
      </c>
      <c r="O21" s="689" t="s">
        <v>231</v>
      </c>
      <c r="P21" s="740" t="s">
        <v>233</v>
      </c>
      <c r="Q21" s="791" t="s">
        <v>234</v>
      </c>
      <c r="R21" s="842" t="s">
        <v>246</v>
      </c>
      <c r="S21" s="893">
        <v>8</v>
      </c>
    </row>
    <row r="22" spans="1:19" ht="30" x14ac:dyDescent="0.2">
      <c r="A22" s="407" t="s">
        <v>14</v>
      </c>
      <c r="B22" s="457">
        <v>0</v>
      </c>
      <c r="C22" s="505" t="s">
        <v>52</v>
      </c>
      <c r="D22" s="555" t="s">
        <v>169</v>
      </c>
      <c r="N22" s="639" t="s">
        <v>206</v>
      </c>
      <c r="O22" s="690" t="s">
        <v>206</v>
      </c>
      <c r="P22" s="741" t="s">
        <v>233</v>
      </c>
      <c r="Q22" s="792" t="s">
        <v>219</v>
      </c>
      <c r="R22" s="843" t="s">
        <v>246</v>
      </c>
      <c r="S22" s="894">
        <v>9</v>
      </c>
    </row>
    <row r="23" spans="1:19" ht="30" x14ac:dyDescent="0.2">
      <c r="A23" s="408" t="s">
        <v>14</v>
      </c>
      <c r="B23" s="458">
        <v>1</v>
      </c>
      <c r="C23" s="506" t="s">
        <v>51</v>
      </c>
      <c r="D23" s="556" t="s">
        <v>170</v>
      </c>
      <c r="N23" s="640" t="s">
        <v>206</v>
      </c>
      <c r="O23" s="691" t="s">
        <v>206</v>
      </c>
      <c r="P23" s="742" t="s">
        <v>233</v>
      </c>
      <c r="Q23" s="793" t="s">
        <v>219</v>
      </c>
      <c r="R23" s="844" t="s">
        <v>246</v>
      </c>
      <c r="S23" s="895">
        <v>9</v>
      </c>
    </row>
    <row r="24" spans="1:19" ht="30" x14ac:dyDescent="0.2">
      <c r="A24" s="409" t="s">
        <v>15</v>
      </c>
      <c r="B24" s="459">
        <v>0</v>
      </c>
      <c r="C24" s="507" t="s">
        <v>54</v>
      </c>
      <c r="D24" s="557" t="s">
        <v>171</v>
      </c>
      <c r="N24" s="641" t="s">
        <v>206</v>
      </c>
      <c r="O24" s="692" t="s">
        <v>206</v>
      </c>
      <c r="P24" s="743" t="s">
        <v>233</v>
      </c>
      <c r="Q24" s="794" t="s">
        <v>213</v>
      </c>
      <c r="R24" s="845" t="s">
        <v>246</v>
      </c>
      <c r="S24" s="896">
        <v>10</v>
      </c>
    </row>
    <row r="25" spans="1:19" ht="30" x14ac:dyDescent="0.2">
      <c r="A25" s="410" t="s">
        <v>15</v>
      </c>
      <c r="B25" s="460">
        <v>1</v>
      </c>
      <c r="C25" s="508" t="s">
        <v>53</v>
      </c>
      <c r="D25" s="558" t="s">
        <v>172</v>
      </c>
      <c r="N25" s="642" t="s">
        <v>206</v>
      </c>
      <c r="O25" s="693" t="s">
        <v>206</v>
      </c>
      <c r="P25" s="744" t="s">
        <v>233</v>
      </c>
      <c r="Q25" s="795" t="s">
        <v>213</v>
      </c>
      <c r="R25" s="846" t="s">
        <v>246</v>
      </c>
      <c r="S25" s="897">
        <v>10</v>
      </c>
    </row>
    <row r="26" spans="1:19" ht="30" x14ac:dyDescent="0.2">
      <c r="A26" s="411" t="s">
        <v>16</v>
      </c>
      <c r="B26" s="461">
        <v>0</v>
      </c>
      <c r="C26" s="509" t="s">
        <v>56</v>
      </c>
      <c r="D26" s="559" t="s">
        <v>173</v>
      </c>
      <c r="N26" s="643" t="s">
        <v>206</v>
      </c>
      <c r="O26" s="694" t="s">
        <v>206</v>
      </c>
      <c r="P26" s="745" t="s">
        <v>233</v>
      </c>
      <c r="Q26" s="796" t="s">
        <v>235</v>
      </c>
      <c r="R26" s="847" t="s">
        <v>246</v>
      </c>
      <c r="S26" s="898">
        <v>11</v>
      </c>
    </row>
    <row r="27" spans="1:19" ht="30" x14ac:dyDescent="0.2">
      <c r="A27" s="412" t="s">
        <v>16</v>
      </c>
      <c r="B27" s="462">
        <v>1</v>
      </c>
      <c r="C27" s="510" t="s">
        <v>55</v>
      </c>
      <c r="D27" s="560" t="s">
        <v>174</v>
      </c>
      <c r="N27" s="644" t="s">
        <v>206</v>
      </c>
      <c r="O27" s="695" t="s">
        <v>206</v>
      </c>
      <c r="P27" s="746" t="s">
        <v>233</v>
      </c>
      <c r="Q27" s="797" t="s">
        <v>235</v>
      </c>
      <c r="R27" s="848" t="s">
        <v>246</v>
      </c>
      <c r="S27" s="899">
        <v>11</v>
      </c>
    </row>
    <row r="28" spans="1:19" ht="30" x14ac:dyDescent="0.2">
      <c r="A28" s="413" t="s">
        <v>17</v>
      </c>
      <c r="B28" s="463">
        <v>0</v>
      </c>
      <c r="C28" s="511" t="s">
        <v>58</v>
      </c>
      <c r="D28" s="561" t="s">
        <v>175</v>
      </c>
      <c r="N28" s="645" t="s">
        <v>206</v>
      </c>
      <c r="O28" s="696" t="s">
        <v>206</v>
      </c>
      <c r="P28" s="747" t="s">
        <v>233</v>
      </c>
      <c r="Q28" s="798" t="s">
        <v>223</v>
      </c>
      <c r="R28" s="849" t="s">
        <v>246</v>
      </c>
      <c r="S28" s="900">
        <v>12</v>
      </c>
    </row>
    <row r="29" spans="1:19" ht="30" x14ac:dyDescent="0.2">
      <c r="A29" s="414" t="s">
        <v>17</v>
      </c>
      <c r="B29" s="464">
        <v>1</v>
      </c>
      <c r="C29" s="512" t="s">
        <v>57</v>
      </c>
      <c r="D29" s="562" t="s">
        <v>176</v>
      </c>
      <c r="N29" s="646" t="s">
        <v>206</v>
      </c>
      <c r="O29" s="697" t="s">
        <v>206</v>
      </c>
      <c r="P29" s="748" t="s">
        <v>233</v>
      </c>
      <c r="Q29" s="799" t="s">
        <v>223</v>
      </c>
      <c r="R29" s="850" t="s">
        <v>246</v>
      </c>
      <c r="S29" s="901">
        <v>12</v>
      </c>
    </row>
    <row r="30" spans="1:19" ht="30" x14ac:dyDescent="0.2">
      <c r="A30" s="415" t="s">
        <v>18</v>
      </c>
      <c r="B30" s="465">
        <v>0</v>
      </c>
      <c r="C30" s="513" t="s">
        <v>60</v>
      </c>
      <c r="D30" s="563" t="s">
        <v>177</v>
      </c>
      <c r="N30" s="647" t="s">
        <v>206</v>
      </c>
      <c r="O30" s="698" t="s">
        <v>206</v>
      </c>
      <c r="P30" s="749" t="s">
        <v>233</v>
      </c>
      <c r="Q30" s="800" t="s">
        <v>236</v>
      </c>
      <c r="R30" s="851" t="s">
        <v>246</v>
      </c>
      <c r="S30" s="902">
        <v>13</v>
      </c>
    </row>
    <row r="31" spans="1:19" ht="30" x14ac:dyDescent="0.2">
      <c r="A31" s="416" t="s">
        <v>18</v>
      </c>
      <c r="B31" s="466">
        <v>1</v>
      </c>
      <c r="C31" s="514" t="s">
        <v>59</v>
      </c>
      <c r="D31" s="564" t="s">
        <v>178</v>
      </c>
      <c r="N31" s="648" t="s">
        <v>206</v>
      </c>
      <c r="O31" s="699" t="s">
        <v>206</v>
      </c>
      <c r="P31" s="750" t="s">
        <v>233</v>
      </c>
      <c r="Q31" s="801" t="s">
        <v>236</v>
      </c>
      <c r="R31" s="852" t="s">
        <v>246</v>
      </c>
      <c r="S31" s="903">
        <v>13</v>
      </c>
    </row>
    <row r="32" spans="1:19" ht="30" x14ac:dyDescent="0.2">
      <c r="A32" s="417" t="s">
        <v>19</v>
      </c>
      <c r="B32" s="467">
        <v>0</v>
      </c>
      <c r="C32" s="515" t="s">
        <v>62</v>
      </c>
      <c r="D32" s="565" t="s">
        <v>179</v>
      </c>
      <c r="N32" s="649" t="s">
        <v>206</v>
      </c>
      <c r="O32" s="700" t="s">
        <v>206</v>
      </c>
      <c r="P32" s="751" t="s">
        <v>233</v>
      </c>
      <c r="Q32" s="802" t="s">
        <v>226</v>
      </c>
      <c r="R32" s="853" t="s">
        <v>246</v>
      </c>
      <c r="S32" s="904">
        <v>14</v>
      </c>
    </row>
    <row r="33" spans="1:19" ht="30" x14ac:dyDescent="0.2">
      <c r="A33" s="418" t="s">
        <v>19</v>
      </c>
      <c r="B33" s="468">
        <v>1</v>
      </c>
      <c r="C33" s="516" t="s">
        <v>61</v>
      </c>
      <c r="D33" s="566" t="s">
        <v>180</v>
      </c>
      <c r="N33" s="650" t="s">
        <v>206</v>
      </c>
      <c r="O33" s="701" t="s">
        <v>206</v>
      </c>
      <c r="P33" s="752" t="s">
        <v>233</v>
      </c>
      <c r="Q33" s="803" t="s">
        <v>226</v>
      </c>
      <c r="R33" s="854" t="s">
        <v>246</v>
      </c>
      <c r="S33" s="905">
        <v>14</v>
      </c>
    </row>
    <row r="34" spans="1:19" ht="30" x14ac:dyDescent="0.2">
      <c r="A34" s="419" t="s">
        <v>20</v>
      </c>
      <c r="C34" s="517" t="s">
        <v>149</v>
      </c>
      <c r="E34" s="584" t="s">
        <v>198</v>
      </c>
      <c r="F34" s="588" t="s">
        <v>202</v>
      </c>
      <c r="G34" s="592" t="s">
        <v>206</v>
      </c>
      <c r="H34" s="596" t="s">
        <v>206</v>
      </c>
      <c r="I34" s="600" t="s">
        <v>211</v>
      </c>
      <c r="J34" s="604" t="s">
        <v>215</v>
      </c>
      <c r="K34" s="608" t="s">
        <v>212</v>
      </c>
      <c r="L34" s="612" t="s">
        <v>222</v>
      </c>
      <c r="M34" s="616" t="s">
        <v>226</v>
      </c>
      <c r="N34" s="651" t="s">
        <v>206</v>
      </c>
      <c r="O34" s="702" t="s">
        <v>206</v>
      </c>
      <c r="P34" s="753" t="s">
        <v>232</v>
      </c>
      <c r="Q34" s="804" t="s">
        <v>217</v>
      </c>
      <c r="R34" s="855" t="s">
        <v>246</v>
      </c>
      <c r="S34" s="906">
        <v>15</v>
      </c>
    </row>
    <row r="35" spans="1:19" ht="30" x14ac:dyDescent="0.2">
      <c r="A35" s="420" t="s">
        <v>21</v>
      </c>
      <c r="C35" s="518" t="s">
        <v>149</v>
      </c>
      <c r="E35" s="585" t="s">
        <v>199</v>
      </c>
      <c r="F35" s="589" t="s">
        <v>203</v>
      </c>
      <c r="G35" s="593" t="s">
        <v>206</v>
      </c>
      <c r="H35" s="597" t="s">
        <v>208</v>
      </c>
      <c r="I35" s="601" t="s">
        <v>212</v>
      </c>
      <c r="J35" s="605" t="s">
        <v>216</v>
      </c>
      <c r="K35" s="609" t="s">
        <v>219</v>
      </c>
      <c r="L35" s="613" t="s">
        <v>223</v>
      </c>
      <c r="M35" s="617" t="s">
        <v>220</v>
      </c>
      <c r="N35" s="652" t="s">
        <v>206</v>
      </c>
      <c r="O35" s="703" t="s">
        <v>206</v>
      </c>
      <c r="P35" s="754" t="s">
        <v>232</v>
      </c>
      <c r="Q35" s="805" t="s">
        <v>237</v>
      </c>
      <c r="R35" s="856" t="s">
        <v>246</v>
      </c>
      <c r="S35" s="907">
        <v>16</v>
      </c>
    </row>
    <row r="36" spans="1:19" ht="30" x14ac:dyDescent="0.2">
      <c r="A36" s="421" t="s">
        <v>22</v>
      </c>
      <c r="C36" s="519" t="s">
        <v>149</v>
      </c>
      <c r="E36" s="586" t="s">
        <v>200</v>
      </c>
      <c r="F36" s="590" t="s">
        <v>204</v>
      </c>
      <c r="G36" s="594" t="s">
        <v>206</v>
      </c>
      <c r="H36" s="598" t="s">
        <v>209</v>
      </c>
      <c r="I36" s="602" t="s">
        <v>213</v>
      </c>
      <c r="J36" s="606" t="s">
        <v>217</v>
      </c>
      <c r="K36" s="610" t="s">
        <v>220</v>
      </c>
      <c r="L36" s="614" t="s">
        <v>224</v>
      </c>
      <c r="M36" s="618" t="s">
        <v>227</v>
      </c>
      <c r="N36" s="653" t="s">
        <v>206</v>
      </c>
      <c r="O36" s="704" t="s">
        <v>206</v>
      </c>
      <c r="P36" s="755" t="s">
        <v>232</v>
      </c>
      <c r="Q36" s="806" t="s">
        <v>238</v>
      </c>
      <c r="R36" s="857" t="s">
        <v>246</v>
      </c>
      <c r="S36" s="908">
        <v>17</v>
      </c>
    </row>
    <row r="37" spans="1:19" ht="30" x14ac:dyDescent="0.2">
      <c r="A37" s="422" t="s">
        <v>23</v>
      </c>
      <c r="B37" s="469">
        <v>0</v>
      </c>
      <c r="C37" s="520" t="s">
        <v>67</v>
      </c>
      <c r="D37" s="567" t="s">
        <v>181</v>
      </c>
      <c r="N37" s="654" t="s">
        <v>206</v>
      </c>
      <c r="O37" s="705" t="s">
        <v>206</v>
      </c>
      <c r="P37" s="756" t="s">
        <v>233</v>
      </c>
      <c r="Q37" s="807" t="s">
        <v>205</v>
      </c>
      <c r="R37" s="858" t="s">
        <v>246</v>
      </c>
      <c r="S37" s="909">
        <v>18</v>
      </c>
    </row>
    <row r="38" spans="1:19" ht="30" x14ac:dyDescent="0.2">
      <c r="A38" s="423" t="s">
        <v>23</v>
      </c>
      <c r="B38" s="470">
        <v>1</v>
      </c>
      <c r="C38" s="521" t="s">
        <v>66</v>
      </c>
      <c r="D38" s="568" t="s">
        <v>182</v>
      </c>
      <c r="N38" s="655" t="s">
        <v>206</v>
      </c>
      <c r="O38" s="706" t="s">
        <v>206</v>
      </c>
      <c r="P38" s="757" t="s">
        <v>233</v>
      </c>
      <c r="Q38" s="808" t="s">
        <v>205</v>
      </c>
      <c r="R38" s="859" t="s">
        <v>246</v>
      </c>
      <c r="S38" s="910">
        <v>18</v>
      </c>
    </row>
    <row r="39" spans="1:19" ht="30" x14ac:dyDescent="0.2">
      <c r="A39" s="424" t="s">
        <v>24</v>
      </c>
      <c r="B39" s="471">
        <v>0</v>
      </c>
      <c r="C39" s="522" t="s">
        <v>69</v>
      </c>
      <c r="D39" s="569" t="s">
        <v>183</v>
      </c>
      <c r="N39" s="656" t="s">
        <v>206</v>
      </c>
      <c r="O39" s="707" t="s">
        <v>206</v>
      </c>
      <c r="P39" s="758" t="s">
        <v>233</v>
      </c>
      <c r="Q39" s="809" t="s">
        <v>239</v>
      </c>
      <c r="R39" s="860" t="s">
        <v>246</v>
      </c>
      <c r="S39" s="911">
        <v>19</v>
      </c>
    </row>
    <row r="40" spans="1:19" ht="30" x14ac:dyDescent="0.2">
      <c r="A40" s="425" t="s">
        <v>24</v>
      </c>
      <c r="B40" s="472">
        <v>1</v>
      </c>
      <c r="C40" s="523" t="s">
        <v>68</v>
      </c>
      <c r="D40" s="570" t="s">
        <v>184</v>
      </c>
      <c r="N40" s="657" t="s">
        <v>206</v>
      </c>
      <c r="O40" s="708" t="s">
        <v>206</v>
      </c>
      <c r="P40" s="759" t="s">
        <v>233</v>
      </c>
      <c r="Q40" s="810" t="s">
        <v>239</v>
      </c>
      <c r="R40" s="861" t="s">
        <v>246</v>
      </c>
      <c r="S40" s="912">
        <v>19</v>
      </c>
    </row>
    <row r="41" spans="1:19" ht="30" x14ac:dyDescent="0.2">
      <c r="A41" s="426" t="s">
        <v>25</v>
      </c>
      <c r="B41" s="473">
        <v>0</v>
      </c>
      <c r="C41" s="524" t="s">
        <v>71</v>
      </c>
      <c r="D41" s="571" t="s">
        <v>185</v>
      </c>
      <c r="N41" s="658" t="s">
        <v>206</v>
      </c>
      <c r="O41" s="709" t="s">
        <v>206</v>
      </c>
      <c r="P41" s="760" t="s">
        <v>233</v>
      </c>
      <c r="Q41" s="811" t="s">
        <v>220</v>
      </c>
      <c r="R41" s="862" t="s">
        <v>246</v>
      </c>
      <c r="S41" s="913">
        <v>20</v>
      </c>
    </row>
    <row r="42" spans="1:19" ht="30" x14ac:dyDescent="0.2">
      <c r="A42" s="427" t="s">
        <v>25</v>
      </c>
      <c r="B42" s="474">
        <v>1</v>
      </c>
      <c r="C42" s="525" t="s">
        <v>70</v>
      </c>
      <c r="D42" s="572" t="s">
        <v>186</v>
      </c>
      <c r="N42" s="659" t="s">
        <v>206</v>
      </c>
      <c r="O42" s="710" t="s">
        <v>206</v>
      </c>
      <c r="P42" s="761" t="s">
        <v>233</v>
      </c>
      <c r="Q42" s="812" t="s">
        <v>220</v>
      </c>
      <c r="R42" s="863" t="s">
        <v>246</v>
      </c>
      <c r="S42" s="914">
        <v>20</v>
      </c>
    </row>
    <row r="43" spans="1:19" ht="30" x14ac:dyDescent="0.2">
      <c r="A43" s="428" t="s">
        <v>26</v>
      </c>
      <c r="B43" s="475">
        <v>0</v>
      </c>
      <c r="C43" s="526" t="s">
        <v>73</v>
      </c>
      <c r="D43" s="573" t="s">
        <v>187</v>
      </c>
      <c r="N43" s="660" t="s">
        <v>206</v>
      </c>
      <c r="O43" s="711" t="s">
        <v>206</v>
      </c>
      <c r="P43" s="762" t="s">
        <v>233</v>
      </c>
      <c r="Q43" s="813" t="s">
        <v>240</v>
      </c>
      <c r="R43" s="864" t="s">
        <v>246</v>
      </c>
      <c r="S43" s="915">
        <v>21</v>
      </c>
    </row>
    <row r="44" spans="1:19" ht="30" x14ac:dyDescent="0.2">
      <c r="A44" s="429" t="s">
        <v>26</v>
      </c>
      <c r="B44" s="476">
        <v>1</v>
      </c>
      <c r="C44" s="527" t="s">
        <v>72</v>
      </c>
      <c r="D44" s="574" t="s">
        <v>188</v>
      </c>
      <c r="N44" s="661" t="s">
        <v>206</v>
      </c>
      <c r="O44" s="712" t="s">
        <v>206</v>
      </c>
      <c r="P44" s="763" t="s">
        <v>233</v>
      </c>
      <c r="Q44" s="814" t="s">
        <v>240</v>
      </c>
      <c r="R44" s="865" t="s">
        <v>246</v>
      </c>
      <c r="S44" s="916">
        <v>21</v>
      </c>
    </row>
    <row r="45" spans="1:19" ht="30" x14ac:dyDescent="0.2">
      <c r="A45" s="430" t="s">
        <v>27</v>
      </c>
      <c r="B45" s="477">
        <v>0</v>
      </c>
      <c r="C45" s="528" t="s">
        <v>75</v>
      </c>
      <c r="D45" s="575" t="s">
        <v>189</v>
      </c>
      <c r="N45" s="662" t="s">
        <v>206</v>
      </c>
      <c r="O45" s="713" t="s">
        <v>206</v>
      </c>
      <c r="P45" s="764" t="s">
        <v>233</v>
      </c>
      <c r="Q45" s="815" t="s">
        <v>241</v>
      </c>
      <c r="R45" s="866" t="s">
        <v>246</v>
      </c>
      <c r="S45" s="917">
        <v>22</v>
      </c>
    </row>
    <row r="46" spans="1:19" ht="30" x14ac:dyDescent="0.2">
      <c r="A46" s="431" t="s">
        <v>27</v>
      </c>
      <c r="B46" s="478">
        <v>1</v>
      </c>
      <c r="C46" s="529" t="s">
        <v>74</v>
      </c>
      <c r="D46" s="576" t="s">
        <v>190</v>
      </c>
      <c r="N46" s="663" t="s">
        <v>206</v>
      </c>
      <c r="O46" s="714" t="s">
        <v>206</v>
      </c>
      <c r="P46" s="765" t="s">
        <v>233</v>
      </c>
      <c r="Q46" s="816" t="s">
        <v>241</v>
      </c>
      <c r="R46" s="867" t="s">
        <v>246</v>
      </c>
      <c r="S46" s="918">
        <v>22</v>
      </c>
    </row>
    <row r="47" spans="1:19" ht="30" x14ac:dyDescent="0.2">
      <c r="A47" s="432" t="s">
        <v>28</v>
      </c>
      <c r="B47" s="479">
        <v>0</v>
      </c>
      <c r="C47" s="530" t="s">
        <v>77</v>
      </c>
      <c r="D47" s="577" t="s">
        <v>191</v>
      </c>
      <c r="N47" s="664" t="s">
        <v>206</v>
      </c>
      <c r="O47" s="715" t="s">
        <v>206</v>
      </c>
      <c r="P47" s="766" t="s">
        <v>233</v>
      </c>
      <c r="Q47" s="817" t="s">
        <v>242</v>
      </c>
      <c r="R47" s="868" t="s">
        <v>246</v>
      </c>
      <c r="S47" s="919">
        <v>23</v>
      </c>
    </row>
    <row r="48" spans="1:19" ht="30" x14ac:dyDescent="0.2">
      <c r="A48" s="433" t="s">
        <v>28</v>
      </c>
      <c r="B48" s="480">
        <v>1</v>
      </c>
      <c r="C48" s="531" t="s">
        <v>76</v>
      </c>
      <c r="D48" s="578" t="s">
        <v>192</v>
      </c>
      <c r="N48" s="665" t="s">
        <v>206</v>
      </c>
      <c r="O48" s="716" t="s">
        <v>206</v>
      </c>
      <c r="P48" s="767" t="s">
        <v>233</v>
      </c>
      <c r="Q48" s="818" t="s">
        <v>242</v>
      </c>
      <c r="R48" s="869" t="s">
        <v>246</v>
      </c>
      <c r="S48" s="920">
        <v>23</v>
      </c>
    </row>
    <row r="49" spans="1:19" ht="30" x14ac:dyDescent="0.2">
      <c r="A49" s="434" t="s">
        <v>29</v>
      </c>
      <c r="B49" s="481">
        <v>0</v>
      </c>
      <c r="C49" s="532" t="s">
        <v>79</v>
      </c>
      <c r="D49" s="579" t="s">
        <v>193</v>
      </c>
      <c r="N49" s="666" t="s">
        <v>206</v>
      </c>
      <c r="O49" s="717" t="s">
        <v>206</v>
      </c>
      <c r="P49" s="768" t="s">
        <v>233</v>
      </c>
      <c r="Q49" s="819" t="s">
        <v>243</v>
      </c>
      <c r="R49" s="870" t="s">
        <v>246</v>
      </c>
      <c r="S49" s="921">
        <v>24</v>
      </c>
    </row>
    <row r="50" spans="1:19" ht="30" x14ac:dyDescent="0.2">
      <c r="A50" s="435" t="s">
        <v>29</v>
      </c>
      <c r="B50" s="482">
        <v>1</v>
      </c>
      <c r="C50" s="533" t="s">
        <v>78</v>
      </c>
      <c r="D50" s="580" t="s">
        <v>194</v>
      </c>
      <c r="N50" s="667" t="s">
        <v>206</v>
      </c>
      <c r="O50" s="718" t="s">
        <v>206</v>
      </c>
      <c r="P50" s="769" t="s">
        <v>233</v>
      </c>
      <c r="Q50" s="820" t="s">
        <v>243</v>
      </c>
      <c r="R50" s="871" t="s">
        <v>246</v>
      </c>
      <c r="S50" s="922">
        <v>24</v>
      </c>
    </row>
    <row r="51" spans="1:19" ht="30" x14ac:dyDescent="0.2">
      <c r="A51" s="436" t="s">
        <v>30</v>
      </c>
      <c r="B51" s="483">
        <v>0</v>
      </c>
      <c r="C51" s="534" t="s">
        <v>81</v>
      </c>
      <c r="D51" s="581" t="s">
        <v>195</v>
      </c>
      <c r="N51" s="668" t="s">
        <v>206</v>
      </c>
      <c r="O51" s="719" t="s">
        <v>206</v>
      </c>
      <c r="P51" s="770" t="s">
        <v>233</v>
      </c>
      <c r="Q51" s="821" t="s">
        <v>244</v>
      </c>
      <c r="R51" s="872" t="s">
        <v>246</v>
      </c>
      <c r="S51" s="923">
        <v>25</v>
      </c>
    </row>
    <row r="52" spans="1:19" ht="30" x14ac:dyDescent="0.2">
      <c r="A52" s="437" t="s">
        <v>30</v>
      </c>
      <c r="B52" s="484">
        <v>1</v>
      </c>
      <c r="C52" s="535" t="s">
        <v>80</v>
      </c>
      <c r="D52" s="582" t="s">
        <v>196</v>
      </c>
      <c r="N52" s="669" t="s">
        <v>206</v>
      </c>
      <c r="O52" s="720" t="s">
        <v>206</v>
      </c>
      <c r="P52" s="771" t="s">
        <v>233</v>
      </c>
      <c r="Q52" s="822" t="s">
        <v>244</v>
      </c>
      <c r="R52" s="873" t="s">
        <v>246</v>
      </c>
      <c r="S52" s="924">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formatted</vt:lpstr>
      <vt:lpstr>caption</vt:lpstr>
      <vt:lpstr>varsBy_sample_N</vt:lpstr>
      <vt:lpstr>varsBy_sample_N_detail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2015-12-31T10:52:46Z</dcterms:created>
  <dcterms:modified xsi:type="dcterms:W3CDTF">2016-01-19T15:34:34Z</dcterms:modified>
</cp:coreProperties>
</file>