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505"/>
  <workbookPr/>
  <mc:AlternateContent xmlns:mc="http://schemas.openxmlformats.org/markup-compatibility/2006">
    <mc:Choice Requires="x15">
      <x15ac:absPath xmlns:x15ac="http://schemas.microsoft.com/office/spreadsheetml/2010/11/ac" url="/Users/steve/aor/academic/paper-spotepi/src/write/tables/"/>
    </mc:Choice>
  </mc:AlternateContent>
  <bookViews>
    <workbookView minimized="1" xWindow="28800" yWindow="-15140" windowWidth="10500" windowHeight="16560" activeTab="1"/>
  </bookViews>
  <sheets>
    <sheet name="readme" sheetId="6" r:id="rId1"/>
    <sheet name="formatted" sheetId="4" r:id="rId2"/>
    <sheet name="caption" sheetId="5" r:id="rId3"/>
    <sheet name="model_details" sheetId="7" r:id="rId4"/>
    <sheet name="raw.subgrp" sheetId="8" r:id="rId5"/>
    <sheet name="fmt.subgrp" sheetId="9" r:id="rId6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6" i="4" l="1"/>
  <c r="C36" i="4"/>
  <c r="C29" i="4"/>
  <c r="D29" i="4"/>
  <c r="E29" i="4"/>
  <c r="E28" i="4"/>
  <c r="D28" i="4"/>
  <c r="C28" i="4"/>
  <c r="E27" i="4"/>
  <c r="D27" i="4"/>
  <c r="C27" i="4"/>
  <c r="E24" i="4"/>
  <c r="E23" i="4"/>
  <c r="E21" i="4"/>
  <c r="E20" i="4"/>
  <c r="D24" i="4"/>
  <c r="D23" i="4"/>
  <c r="D21" i="4"/>
  <c r="D20" i="4"/>
  <c r="C24" i="4"/>
  <c r="C23" i="4"/>
  <c r="C21" i="4"/>
  <c r="C20" i="4"/>
  <c r="E18" i="4"/>
  <c r="D18" i="4"/>
  <c r="C18" i="4"/>
  <c r="E17" i="4"/>
  <c r="D17" i="4"/>
  <c r="C17" i="4"/>
  <c r="E16" i="4"/>
  <c r="D16" i="4"/>
  <c r="C16" i="4"/>
  <c r="E15" i="4"/>
  <c r="D15" i="4"/>
  <c r="C15" i="4"/>
  <c r="E14" i="4"/>
  <c r="D14" i="4"/>
  <c r="C14" i="4"/>
  <c r="E11" i="4"/>
  <c r="D11" i="4"/>
  <c r="C11" i="4"/>
  <c r="E10" i="4"/>
  <c r="D10" i="4"/>
  <c r="C10" i="4"/>
  <c r="E9" i="4"/>
  <c r="D9" i="4"/>
  <c r="C9" i="4"/>
  <c r="E8" i="4"/>
  <c r="D8" i="4"/>
  <c r="C8" i="4"/>
  <c r="E33" i="4"/>
  <c r="D33" i="4"/>
  <c r="C33" i="4"/>
  <c r="E32" i="4"/>
  <c r="D32" i="4"/>
  <c r="C32" i="4"/>
</calcChain>
</file>

<file path=xl/sharedStrings.xml><?xml version="1.0" encoding="utf-8"?>
<sst xmlns="http://schemas.openxmlformats.org/spreadsheetml/2006/main" count="267" uniqueCount="160">
  <si>
    <t>V1</t>
  </si>
  <si>
    <t>user.self</t>
  </si>
  <si>
    <t>table name</t>
  </si>
  <si>
    <t>observations</t>
  </si>
  <si>
    <t>observations analysed</t>
  </si>
  <si>
    <t>bootstap sims</t>
  </si>
  <si>
    <t>r1 system.time</t>
  </si>
  <si>
    <t>*NOTE*</t>
  </si>
  <si>
    <t>survival_nolimits__sims100</t>
  </si>
  <si>
    <t>13017</t>
  </si>
  <si>
    <t>100</t>
  </si>
  <si>
    <t>on raw.subgrp cols G:J come from the single level model and are there to provide a sanity check against the full multilevel model</t>
  </si>
  <si>
    <t>vars</t>
  </si>
  <si>
    <t>mean.exp</t>
  </si>
  <si>
    <t>q.exp.5%</t>
  </si>
  <si>
    <t>q.exp.95%</t>
  </si>
  <si>
    <t>p</t>
  </si>
  <si>
    <t>HR</t>
  </si>
  <si>
    <t>CI</t>
  </si>
  <si>
    <t>star</t>
  </si>
  <si>
    <t>age_k2</t>
  </si>
  <si>
    <t>age_k3</t>
  </si>
  <si>
    <t>male</t>
  </si>
  <si>
    <t>sepsis_dx1</t>
  </si>
  <si>
    <t>sepsis_dx2</t>
  </si>
  <si>
    <t>sepsis_dx3</t>
  </si>
  <si>
    <t>sepsis_dx4</t>
  </si>
  <si>
    <t>osupp2</t>
  </si>
  <si>
    <t>icnarc_score</t>
  </si>
  <si>
    <t>periarrest</t>
  </si>
  <si>
    <t>out_of_hours</t>
  </si>
  <si>
    <t>weekend</t>
  </si>
  <si>
    <t>winter</t>
  </si>
  <si>
    <t>room_cmp2[-5, 1)</t>
  </si>
  <si>
    <t>room_cmp2[ 1, 3)</t>
  </si>
  <si>
    <t>MHR</t>
  </si>
  <si>
    <t>1.08</t>
  </si>
  <si>
    <t>1.14</t>
  </si>
  <si>
    <t>0.96</t>
  </si>
  <si>
    <t>1.30</t>
  </si>
  <si>
    <t>1.06</t>
  </si>
  <si>
    <t>1.04</t>
  </si>
  <si>
    <t>1.11</t>
  </si>
  <si>
    <t>1.07</t>
  </si>
  <si>
    <t>(1.01--1.15)</t>
  </si>
  <si>
    <t>(1.03--1.26)</t>
  </si>
  <si>
    <t>(0.57--0.77)</t>
  </si>
  <si>
    <t>(1.21--1.40)</t>
  </si>
  <si>
    <t>(0.90--1.03)</t>
  </si>
  <si>
    <t>(0.99--1.14)</t>
  </si>
  <si>
    <t>(0.97--1.12)</t>
  </si>
  <si>
    <t>(1.00--1.15)</t>
  </si>
  <si>
    <t>&lt;0.001</t>
  </si>
  <si>
    <t>***</t>
  </si>
  <si>
    <t>*</t>
  </si>
  <si>
    <t/>
  </si>
  <si>
    <t>0.67</t>
  </si>
  <si>
    <t>1.01</t>
  </si>
  <si>
    <t>1.28</t>
  </si>
  <si>
    <t>NA</t>
  </si>
  <si>
    <t>p-value</t>
  </si>
  <si>
    <t>Assessment timing</t>
  </si>
  <si>
    <t>Out-of-hours (7pm-7am)</t>
  </si>
  <si>
    <t>Saturday/Sunday</t>
  </si>
  <si>
    <t>Winter (Dec-Mar)</t>
  </si>
  <si>
    <t>Critical care availability</t>
  </si>
  <si>
    <t>Two or more beds</t>
  </si>
  <si>
    <t>Reference</t>
  </si>
  <si>
    <t>One or two beds</t>
  </si>
  <si>
    <t>Zero or fewer beds</t>
  </si>
  <si>
    <t>Age category (years)</t>
  </si>
  <si>
    <t>18-39</t>
  </si>
  <si>
    <t>40-59</t>
  </si>
  <si>
    <t>60-79</t>
  </si>
  <si>
    <t>80+</t>
  </si>
  <si>
    <t>Male</t>
  </si>
  <si>
    <t>Sepsis diagnosis</t>
  </si>
  <si>
    <t>Not septic</t>
  </si>
  <si>
    <t>Unspecified sepsis</t>
  </si>
  <si>
    <t>Genito-urinary sepsis</t>
  </si>
  <si>
    <t>Abdominal sepsis</t>
  </si>
  <si>
    <t>Chest sepsis</t>
  </si>
  <si>
    <t>Pre-existing organ support</t>
  </si>
  <si>
    <t>ICNARC physiology score</t>
  </si>
  <si>
    <t>Reported to be peri-arrest</t>
  </si>
  <si>
    <t>Hospital level variation</t>
  </si>
  <si>
    <t>Hazard ratio (95% CI)</t>
  </si>
  <si>
    <t>Median Hazard Ratio</t>
  </si>
  <si>
    <t>395.296</t>
  </si>
  <si>
    <t>age_k1</t>
  </si>
  <si>
    <t>icnarc_score:factor(period)1</t>
  </si>
  <si>
    <t>periarrest:factor(period)1</t>
  </si>
  <si>
    <t>1.98</t>
  </si>
  <si>
    <t>3.07</t>
  </si>
  <si>
    <t>4.44</t>
  </si>
  <si>
    <t>1.10</t>
  </si>
  <si>
    <t>1.62</t>
  </si>
  <si>
    <t>0.97</t>
  </si>
  <si>
    <t>0.62</t>
  </si>
  <si>
    <t>(1.65--2.37)</t>
  </si>
  <si>
    <t>(2.59--3.64)</t>
  </si>
  <si>
    <t>(3.74--5.28)</t>
  </si>
  <si>
    <t>(0.85--1.08)</t>
  </si>
  <si>
    <t>(0.98--1.24)</t>
  </si>
  <si>
    <t>(1.06--1.07)</t>
  </si>
  <si>
    <t>(1.38--1.90)</t>
  </si>
  <si>
    <t>(0.99--1.25)</t>
  </si>
  <si>
    <t>(0.96--0.98)</t>
  </si>
  <si>
    <t>(0.48--0.80)</t>
  </si>
  <si>
    <t>0.016</t>
  </si>
  <si>
    <t>0.011</t>
  </si>
  <si>
    <t>0.465</t>
  </si>
  <si>
    <t>0.110</t>
  </si>
  <si>
    <t>0.294</t>
  </si>
  <si>
    <t>0.102</t>
  </si>
  <si>
    <t>0.253</t>
  </si>
  <si>
    <t>0.086</t>
  </si>
  <si>
    <t>0.060</t>
  </si>
  <si>
    <t>2.05</t>
  </si>
  <si>
    <t>3.28</t>
  </si>
  <si>
    <t>5.00</t>
  </si>
  <si>
    <t>1.15</t>
  </si>
  <si>
    <t>0.69</t>
  </si>
  <si>
    <t>1.29</t>
  </si>
  <si>
    <t>1.43</t>
  </si>
  <si>
    <t>1.03</t>
  </si>
  <si>
    <t>0.90</t>
  </si>
  <si>
    <t>0.76</t>
  </si>
  <si>
    <t>(1.67--2.55)</t>
  </si>
  <si>
    <t>(2.65--4.19)</t>
  </si>
  <si>
    <t>(4.10--6.49)</t>
  </si>
  <si>
    <t>(0.99--1.17)</t>
  </si>
  <si>
    <t>(1.02--1.32)</t>
  </si>
  <si>
    <t>(0.57--0.81)</t>
  </si>
  <si>
    <t>(0.85--1.10)</t>
  </si>
  <si>
    <t>(1.19--1.41)</t>
  </si>
  <si>
    <t>(0.96--1.22)</t>
  </si>
  <si>
    <t>(1.10--1.12)</t>
  </si>
  <si>
    <t>(1.14--1.81)</t>
  </si>
  <si>
    <t>(0.94--1.14)</t>
  </si>
  <si>
    <t>(0.98--1.17)</t>
  </si>
  <si>
    <t>(0.91--1.12)</t>
  </si>
  <si>
    <t>(0.90--1.17)</t>
  </si>
  <si>
    <t>(0.93--1.14)</t>
  </si>
  <si>
    <t>(0.90--0.91)</t>
  </si>
  <si>
    <t>(0.50--1.03)</t>
  </si>
  <si>
    <t>(1.22--1.34)</t>
  </si>
  <si>
    <t>0.066</t>
  </si>
  <si>
    <t>0.050</t>
  </si>
  <si>
    <t>0.368</t>
  </si>
  <si>
    <t>0.183</t>
  </si>
  <si>
    <t>0.010</t>
  </si>
  <si>
    <t>0.256</t>
  </si>
  <si>
    <t>0.099</t>
  </si>
  <si>
    <t>0.413</t>
  </si>
  <si>
    <t>0.352</t>
  </si>
  <si>
    <t>0.305</t>
  </si>
  <si>
    <t>Day 0-6 effect</t>
  </si>
  <si>
    <t>Day 7+ modifier</t>
  </si>
  <si>
    <t>Table: 90-day survival for ward patients without treatment limits assessed by critical care. Cox proportional hazards were used to model survival with a shared frailty (random effect) for hospitals reported as a Median Hazard Ratio (MHR). The proportional hazards assumption was met by allowing the initial (Week 1) co-efficients to be modified (reduced) from Week 2 after inspection Schoënfeld residual plots.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</si>
</sst>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yy\ hh:mm:ss"/>
  </numFmts>
  <fonts count="8" x14ac:knownFonts="1"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Times New Roman"/>
    </font>
    <font>
      <sz val="11"/>
      <color rgb="FF000000"/>
      <name val="Times New Roman"/>
    </font>
    <font>
      <i/>
      <sz val="11"/>
      <color indexed="8"/>
      <name val="Times New Roman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0"/>
      <color indexed="8"/>
      <name val="Times New Roman"/>
    </font>
  </fonts>
  <fills count="4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74">
    <xf numFmtId="0" fontId="0" fillId="0" borderId="0"/>
    <xf numFmtId="0" fontId="1" fillId="2" borderId="0">
      <alignment wrapText="1"/>
    </xf>
    <xf numFmtId="0" fontId="1" fillId="0" borderId="0">
      <alignment wrapText="1"/>
    </xf>
    <xf numFmtId="0" fontId="1" fillId="0" borderId="0">
      <alignment wrapText="1"/>
    </xf>
    <xf numFmtId="0" fontId="1" fillId="0" borderId="0">
      <alignment wrapText="1"/>
    </xf>
    <xf numFmtId="164" fontId="1" fillId="0" borderId="0">
      <alignment wrapText="1"/>
    </xf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34">
    <xf numFmtId="0" fontId="0" fillId="0" borderId="0" xfId="0"/>
    <xf numFmtId="0" fontId="2" fillId="0" borderId="1" xfId="0" applyFont="1" applyBorder="1"/>
    <xf numFmtId="0" fontId="2" fillId="0" borderId="1" xfId="0" applyFont="1" applyBorder="1" applyAlignment="1">
      <alignment horizontal="right"/>
    </xf>
    <xf numFmtId="0" fontId="3" fillId="0" borderId="0" xfId="0" applyFont="1"/>
    <xf numFmtId="0" fontId="2" fillId="0" borderId="0" xfId="0" applyFont="1" applyAlignment="1">
      <alignment horizontal="right"/>
    </xf>
    <xf numFmtId="0" fontId="2" fillId="0" borderId="0" xfId="0" applyFont="1" applyAlignment="1"/>
    <xf numFmtId="0" fontId="3" fillId="0" borderId="0" xfId="0" applyFont="1" applyAlignment="1">
      <alignment horizontal="right"/>
    </xf>
    <xf numFmtId="0" fontId="2" fillId="0" borderId="0" xfId="0" applyFont="1"/>
    <xf numFmtId="0" fontId="3" fillId="3" borderId="0" xfId="0" applyFont="1" applyFill="1" applyAlignment="1">
      <alignment horizontal="right"/>
    </xf>
    <xf numFmtId="0" fontId="2" fillId="3" borderId="0" xfId="0" applyFont="1" applyFill="1" applyAlignment="1">
      <alignment horizontal="right"/>
    </xf>
    <xf numFmtId="0" fontId="2" fillId="3" borderId="0" xfId="0" applyFont="1" applyFill="1"/>
    <xf numFmtId="0" fontId="3" fillId="3" borderId="0" xfId="0" applyFont="1" applyFill="1"/>
    <xf numFmtId="0" fontId="3" fillId="0" borderId="0" xfId="0" applyFont="1" applyAlignment="1">
      <alignment horizontal="left"/>
    </xf>
    <xf numFmtId="0" fontId="3" fillId="3" borderId="0" xfId="0" applyFont="1" applyFill="1" applyAlignment="1">
      <alignment horizontal="left"/>
    </xf>
    <xf numFmtId="0" fontId="3" fillId="0" borderId="0" xfId="0" applyFont="1" applyFill="1" applyAlignment="1">
      <alignment horizontal="left"/>
    </xf>
    <xf numFmtId="0" fontId="2" fillId="0" borderId="0" xfId="0" applyFont="1" applyFill="1" applyAlignment="1">
      <alignment horizontal="right"/>
    </xf>
    <xf numFmtId="0" fontId="2" fillId="0" borderId="0" xfId="0" applyFont="1" applyFill="1"/>
    <xf numFmtId="0" fontId="3" fillId="0" borderId="0" xfId="0" applyFont="1" applyFill="1" applyAlignment="1">
      <alignment horizontal="right"/>
    </xf>
    <xf numFmtId="0" fontId="3" fillId="3" borderId="0" xfId="0" applyFont="1" applyFill="1" applyBorder="1" applyAlignment="1">
      <alignment horizontal="left"/>
    </xf>
    <xf numFmtId="0" fontId="2" fillId="3" borderId="0" xfId="0" applyFont="1" applyFill="1" applyBorder="1" applyAlignment="1">
      <alignment horizontal="right"/>
    </xf>
    <xf numFmtId="0" fontId="3" fillId="0" borderId="0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right"/>
    </xf>
    <xf numFmtId="0" fontId="2" fillId="0" borderId="0" xfId="0" applyFont="1" applyFill="1" applyBorder="1"/>
    <xf numFmtId="0" fontId="2" fillId="3" borderId="1" xfId="0" applyFont="1" applyFill="1" applyBorder="1" applyAlignment="1">
      <alignment horizontal="right"/>
    </xf>
    <xf numFmtId="2" fontId="2" fillId="3" borderId="1" xfId="0" applyNumberFormat="1" applyFont="1" applyFill="1" applyBorder="1" applyAlignment="1">
      <alignment horizontal="right"/>
    </xf>
    <xf numFmtId="0" fontId="0" fillId="0" borderId="0" xfId="0" applyFill="1"/>
    <xf numFmtId="0" fontId="2" fillId="0" borderId="0" xfId="0" applyFont="1" applyFill="1" applyAlignment="1">
      <alignment horizontal="left"/>
    </xf>
    <xf numFmtId="0" fontId="2" fillId="0" borderId="0" xfId="0" applyFont="1" applyAlignment="1">
      <alignment horizontal="left"/>
    </xf>
    <xf numFmtId="0" fontId="2" fillId="3" borderId="0" xfId="0" applyFont="1" applyFill="1" applyBorder="1" applyAlignment="1">
      <alignment horizontal="left"/>
    </xf>
    <xf numFmtId="0" fontId="7" fillId="0" borderId="0" xfId="0" applyFont="1" applyAlignment="1">
      <alignment horizontal="left" wrapText="1"/>
    </xf>
    <xf numFmtId="0" fontId="4" fillId="0" borderId="0" xfId="0" applyFont="1" applyFill="1" applyAlignment="1">
      <alignment horizontal="center"/>
    </xf>
    <xf numFmtId="0" fontId="2" fillId="0" borderId="1" xfId="0" applyFont="1" applyBorder="1" applyAlignment="1">
      <alignment horizontal="right"/>
    </xf>
    <xf numFmtId="0" fontId="4" fillId="3" borderId="0" xfId="0" applyFont="1" applyFill="1" applyAlignment="1">
      <alignment horizontal="center"/>
    </xf>
    <xf numFmtId="0" fontId="4" fillId="0" borderId="0" xfId="0" applyFont="1" applyAlignment="1">
      <alignment horizontal="center"/>
    </xf>
  </cellXfs>
  <cellStyles count="74"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Normal" xfId="0" builtinId="0"/>
    <cellStyle name="XLConnect.Boolean" xfId="4"/>
    <cellStyle name="XLConnect.DateTime" xfId="5"/>
    <cellStyle name="XLConnect.Header" xfId="1"/>
    <cellStyle name="XLConnect.Numeric" xfId="3"/>
    <cellStyle name="XLConnect.String" xfId="2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E36"/>
  <sheetViews>
    <sheetView showGridLines="0" tabSelected="1" workbookViewId="0">
      <selection activeCell="C33" sqref="C33"/>
    </sheetView>
  </sheetViews>
  <sheetFormatPr baseColWidth="10" defaultRowHeight="15" x14ac:dyDescent="0.2"/>
  <cols>
    <col min="2" max="2" width="21" bestFit="1" customWidth="1" collapsed="1"/>
  </cols>
  <sheetData>
    <row r="5" spans="2:5" x14ac:dyDescent="0.2">
      <c r="B5" s="1"/>
      <c r="C5" s="31" t="s">
        <v>86</v>
      </c>
      <c r="D5" s="31"/>
      <c r="E5" s="2" t="s">
        <v>60</v>
      </c>
    </row>
    <row r="6" spans="2:5" x14ac:dyDescent="0.2">
      <c r="B6" s="12" t="s">
        <v>70</v>
      </c>
      <c r="C6" s="4"/>
      <c r="D6" s="7"/>
      <c r="E6" s="4"/>
    </row>
    <row r="7" spans="2:5" x14ac:dyDescent="0.2">
      <c r="B7" s="6" t="s">
        <v>71</v>
      </c>
      <c r="C7" s="33" t="s">
        <v>67</v>
      </c>
      <c r="D7" s="33"/>
      <c r="E7" s="33"/>
    </row>
    <row r="8" spans="2:5" x14ac:dyDescent="0.2">
      <c r="B8" s="6" t="s">
        <v>72</v>
      </c>
      <c r="C8" s="4" t="str">
        <f>fmt.subgrp!B2</f>
        <v>2.05</v>
      </c>
      <c r="D8" s="27" t="str">
        <f>fmt.subgrp!C2</f>
        <v>(1.67--2.55)</v>
      </c>
      <c r="E8" s="4" t="str">
        <f>fmt.subgrp!D2</f>
        <v>&lt;0.001</v>
      </c>
    </row>
    <row r="9" spans="2:5" x14ac:dyDescent="0.2">
      <c r="B9" s="6" t="s">
        <v>73</v>
      </c>
      <c r="C9" s="4" t="str">
        <f>fmt.subgrp!B3</f>
        <v>3.28</v>
      </c>
      <c r="D9" s="27" t="str">
        <f>fmt.subgrp!C3</f>
        <v>(2.65--4.19)</v>
      </c>
      <c r="E9" s="4" t="str">
        <f>fmt.subgrp!D3</f>
        <v>&lt;0.001</v>
      </c>
    </row>
    <row r="10" spans="2:5" x14ac:dyDescent="0.2">
      <c r="B10" s="6" t="s">
        <v>74</v>
      </c>
      <c r="C10" s="4" t="str">
        <f>fmt.subgrp!B4</f>
        <v>5.00</v>
      </c>
      <c r="D10" s="27" t="str">
        <f>fmt.subgrp!C4</f>
        <v>(4.10--6.49)</v>
      </c>
      <c r="E10" s="4" t="str">
        <f>fmt.subgrp!D4</f>
        <v>&lt;0.001</v>
      </c>
    </row>
    <row r="11" spans="2:5" x14ac:dyDescent="0.2">
      <c r="B11" s="13" t="s">
        <v>75</v>
      </c>
      <c r="C11" s="9" t="str">
        <f>fmt.subgrp!B5</f>
        <v>1.08</v>
      </c>
      <c r="D11" s="10" t="str">
        <f>fmt.subgrp!C5</f>
        <v>(0.99--1.17)</v>
      </c>
      <c r="E11" s="9" t="str">
        <f>fmt.subgrp!D5</f>
        <v>0.066</v>
      </c>
    </row>
    <row r="12" spans="2:5" x14ac:dyDescent="0.2">
      <c r="B12" s="14" t="s">
        <v>76</v>
      </c>
      <c r="C12" s="15"/>
      <c r="D12" s="16"/>
      <c r="E12" s="15"/>
    </row>
    <row r="13" spans="2:5" x14ac:dyDescent="0.2">
      <c r="B13" s="17" t="s">
        <v>77</v>
      </c>
      <c r="C13" s="30" t="s">
        <v>67</v>
      </c>
      <c r="D13" s="30"/>
      <c r="E13" s="30"/>
    </row>
    <row r="14" spans="2:5" x14ac:dyDescent="0.2">
      <c r="B14" s="17" t="s">
        <v>78</v>
      </c>
      <c r="C14" s="15" t="str">
        <f>fmt.subgrp!B6</f>
        <v>1.15</v>
      </c>
      <c r="D14" s="26" t="str">
        <f>fmt.subgrp!C6</f>
        <v>(1.02--1.32)</v>
      </c>
      <c r="E14" s="15" t="str">
        <f>fmt.subgrp!D6</f>
        <v>0.050</v>
      </c>
    </row>
    <row r="15" spans="2:5" x14ac:dyDescent="0.2">
      <c r="B15" s="17" t="s">
        <v>79</v>
      </c>
      <c r="C15" s="15" t="str">
        <f>fmt.subgrp!B7</f>
        <v>0.69</v>
      </c>
      <c r="D15" s="26" t="str">
        <f>fmt.subgrp!C7</f>
        <v>(0.57--0.81)</v>
      </c>
      <c r="E15" s="15" t="str">
        <f>fmt.subgrp!D7</f>
        <v>&lt;0.001</v>
      </c>
    </row>
    <row r="16" spans="2:5" x14ac:dyDescent="0.2">
      <c r="B16" s="17" t="s">
        <v>80</v>
      </c>
      <c r="C16" s="15" t="str">
        <f>fmt.subgrp!B8</f>
        <v>0.97</v>
      </c>
      <c r="D16" s="26" t="str">
        <f>fmt.subgrp!C8</f>
        <v>(0.85--1.10)</v>
      </c>
      <c r="E16" s="15" t="str">
        <f>fmt.subgrp!D8</f>
        <v>0.368</v>
      </c>
    </row>
    <row r="17" spans="2:5" x14ac:dyDescent="0.2">
      <c r="B17" s="17" t="s">
        <v>81</v>
      </c>
      <c r="C17" s="15" t="str">
        <f>fmt.subgrp!B9</f>
        <v>1.29</v>
      </c>
      <c r="D17" s="26" t="str">
        <f>fmt.subgrp!C9</f>
        <v>(1.19--1.41)</v>
      </c>
      <c r="E17" s="15" t="str">
        <f>fmt.subgrp!D9</f>
        <v>&lt;0.001</v>
      </c>
    </row>
    <row r="18" spans="2:5" x14ac:dyDescent="0.2">
      <c r="B18" s="13" t="s">
        <v>82</v>
      </c>
      <c r="C18" s="9" t="str">
        <f>fmt.subgrp!B10</f>
        <v>1.07</v>
      </c>
      <c r="D18" s="9" t="str">
        <f>fmt.subgrp!C10</f>
        <v>(0.96--1.22)</v>
      </c>
      <c r="E18" s="9" t="str">
        <f>fmt.subgrp!D10</f>
        <v>0.183</v>
      </c>
    </row>
    <row r="19" spans="2:5" x14ac:dyDescent="0.2">
      <c r="B19" s="12" t="s">
        <v>83</v>
      </c>
      <c r="C19" s="4"/>
      <c r="D19" s="7"/>
      <c r="E19" s="4"/>
    </row>
    <row r="20" spans="2:5" x14ac:dyDescent="0.2">
      <c r="B20" s="6" t="s">
        <v>157</v>
      </c>
      <c r="C20" s="4" t="str">
        <f>fmt.subgrp!B11</f>
        <v>1.11</v>
      </c>
      <c r="D20" s="27" t="str">
        <f>fmt.subgrp!C11</f>
        <v>(1.10--1.12)</v>
      </c>
      <c r="E20" s="4" t="str">
        <f>fmt.subgrp!D11</f>
        <v>&lt;0.001</v>
      </c>
    </row>
    <row r="21" spans="2:5" x14ac:dyDescent="0.2">
      <c r="B21" s="6" t="s">
        <v>158</v>
      </c>
      <c r="C21" s="4" t="str">
        <f>fmt.subgrp!B18</f>
        <v>0.90</v>
      </c>
      <c r="D21" s="27" t="str">
        <f>fmt.subgrp!C18</f>
        <v>(0.90--0.91)</v>
      </c>
      <c r="E21" s="4" t="str">
        <f>fmt.subgrp!D18</f>
        <v>&lt;0.001</v>
      </c>
    </row>
    <row r="22" spans="2:5" x14ac:dyDescent="0.2">
      <c r="B22" s="18" t="s">
        <v>84</v>
      </c>
      <c r="C22" s="19"/>
      <c r="D22" s="28"/>
      <c r="E22" s="19"/>
    </row>
    <row r="23" spans="2:5" x14ac:dyDescent="0.2">
      <c r="B23" s="8" t="s">
        <v>157</v>
      </c>
      <c r="C23" s="19" t="str">
        <f>fmt.subgrp!B12</f>
        <v>1.43</v>
      </c>
      <c r="D23" s="28" t="str">
        <f>fmt.subgrp!C12</f>
        <v>(1.14--1.81)</v>
      </c>
      <c r="E23" s="19" t="str">
        <f>fmt.subgrp!D12</f>
        <v>0.010</v>
      </c>
    </row>
    <row r="24" spans="2:5" x14ac:dyDescent="0.2">
      <c r="B24" s="8" t="s">
        <v>158</v>
      </c>
      <c r="C24" s="19" t="str">
        <f>fmt.subgrp!B19</f>
        <v>0.76</v>
      </c>
      <c r="D24" s="28" t="str">
        <f>fmt.subgrp!C19</f>
        <v>(0.50--1.03)</v>
      </c>
      <c r="E24" s="19" t="str">
        <f>fmt.subgrp!D19</f>
        <v>0.110</v>
      </c>
    </row>
    <row r="25" spans="2:5" s="25" customFormat="1" x14ac:dyDescent="0.2">
      <c r="B25" s="20"/>
      <c r="C25" s="21"/>
      <c r="D25" s="22"/>
      <c r="E25" s="21"/>
    </row>
    <row r="26" spans="2:5" x14ac:dyDescent="0.2">
      <c r="B26" s="3" t="s">
        <v>61</v>
      </c>
      <c r="C26" s="4"/>
      <c r="D26" s="5"/>
      <c r="E26" s="4"/>
    </row>
    <row r="27" spans="2:5" x14ac:dyDescent="0.2">
      <c r="B27" s="6" t="s">
        <v>62</v>
      </c>
      <c r="C27" s="4" t="str">
        <f>fmt.subgrp!B13</f>
        <v>1.04</v>
      </c>
      <c r="D27" s="4" t="str">
        <f>fmt.subgrp!C13</f>
        <v>(0.94--1.14)</v>
      </c>
      <c r="E27" s="4" t="str">
        <f>fmt.subgrp!D13</f>
        <v>0.256</v>
      </c>
    </row>
    <row r="28" spans="2:5" x14ac:dyDescent="0.2">
      <c r="B28" s="8" t="s">
        <v>63</v>
      </c>
      <c r="C28" s="9" t="str">
        <f>fmt.subgrp!B14</f>
        <v>1.08</v>
      </c>
      <c r="D28" s="9" t="str">
        <f>fmt.subgrp!C14</f>
        <v>(0.98--1.17)</v>
      </c>
      <c r="E28" s="9" t="str">
        <f>fmt.subgrp!D14</f>
        <v>0.099</v>
      </c>
    </row>
    <row r="29" spans="2:5" x14ac:dyDescent="0.2">
      <c r="B29" s="6" t="s">
        <v>64</v>
      </c>
      <c r="C29" s="4" t="str">
        <f>fmt.subgrp!B15</f>
        <v>1.01</v>
      </c>
      <c r="D29" s="4" t="str">
        <f>fmt.subgrp!C15</f>
        <v>(0.91--1.12)</v>
      </c>
      <c r="E29" s="4" t="str">
        <f>fmt.subgrp!D15</f>
        <v>0.413</v>
      </c>
    </row>
    <row r="30" spans="2:5" x14ac:dyDescent="0.2">
      <c r="B30" s="11" t="s">
        <v>65</v>
      </c>
      <c r="C30" s="9"/>
      <c r="D30" s="10"/>
      <c r="E30" s="9"/>
    </row>
    <row r="31" spans="2:5" x14ac:dyDescent="0.2">
      <c r="B31" s="8" t="s">
        <v>66</v>
      </c>
      <c r="C31" s="32" t="s">
        <v>67</v>
      </c>
      <c r="D31" s="32"/>
      <c r="E31" s="32"/>
    </row>
    <row r="32" spans="2:5" x14ac:dyDescent="0.2">
      <c r="B32" s="8" t="s">
        <v>68</v>
      </c>
      <c r="C32" s="9" t="str">
        <f>fmt.subgrp!B17</f>
        <v>1.03</v>
      </c>
      <c r="D32" s="9" t="str">
        <f>fmt.subgrp!C17</f>
        <v>(0.93--1.14)</v>
      </c>
      <c r="E32" s="9" t="str">
        <f>fmt.subgrp!D17</f>
        <v>0.305</v>
      </c>
    </row>
    <row r="33" spans="2:5" x14ac:dyDescent="0.2">
      <c r="B33" s="8" t="s">
        <v>69</v>
      </c>
      <c r="C33" s="9" t="str">
        <f>fmt.subgrp!B16</f>
        <v>1.03</v>
      </c>
      <c r="D33" s="9" t="str">
        <f>fmt.subgrp!C16</f>
        <v>(0.90--1.17)</v>
      </c>
      <c r="E33" s="9" t="str">
        <f>fmt.subgrp!D16</f>
        <v>0.352</v>
      </c>
    </row>
    <row r="34" spans="2:5" x14ac:dyDescent="0.2">
      <c r="B34" s="20"/>
      <c r="C34" s="21"/>
      <c r="D34" s="22"/>
      <c r="E34" s="21"/>
    </row>
    <row r="35" spans="2:5" x14ac:dyDescent="0.2">
      <c r="B35" s="10" t="s">
        <v>85</v>
      </c>
      <c r="C35" s="9"/>
      <c r="D35" s="10"/>
      <c r="E35" s="9"/>
    </row>
    <row r="36" spans="2:5" x14ac:dyDescent="0.2">
      <c r="B36" s="23" t="s">
        <v>87</v>
      </c>
      <c r="C36" s="24" t="str">
        <f>fmt.subgrp!B20</f>
        <v>1.28</v>
      </c>
      <c r="D36" s="24" t="str">
        <f>fmt.subgrp!C20</f>
        <v>(1.22--1.34)</v>
      </c>
      <c r="E36" s="24"/>
    </row>
  </sheetData>
  <mergeCells count="4">
    <mergeCell ref="C13:E13"/>
    <mergeCell ref="C5:D5"/>
    <mergeCell ref="C31:E31"/>
    <mergeCell ref="C7:E7"/>
  </mergeCells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"/>
  <cols>
    <col min="1" max="1" width="32.1640625" customWidth="1"/>
  </cols>
  <sheetData>
    <row r="1" spans="1:1" ht="131" x14ac:dyDescent="0.2">
      <c r="A1" s="29" t="s">
        <v>159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/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8</v>
      </c>
    </row>
    <row r="3" spans="1:2" x14ac:dyDescent="0.2">
      <c r="A3" t="s">
        <v>3</v>
      </c>
      <c r="B3" t="s">
        <v>9</v>
      </c>
    </row>
    <row r="4" spans="1:2" x14ac:dyDescent="0.2">
      <c r="A4" t="s">
        <v>4</v>
      </c>
      <c r="B4" t="s">
        <v>9</v>
      </c>
    </row>
    <row r="5" spans="1:2" x14ac:dyDescent="0.2">
      <c r="A5" t="s">
        <v>5</v>
      </c>
      <c r="B5" t="s">
        <v>10</v>
      </c>
    </row>
    <row r="6" spans="1:2" x14ac:dyDescent="0.2">
      <c r="A6" t="s">
        <v>6</v>
      </c>
      <c r="B6" t="s">
        <v>88</v>
      </c>
    </row>
    <row r="7" spans="1:2" x14ac:dyDescent="0.2">
      <c r="A7" t="s">
        <v>7</v>
      </c>
      <c r="B7" t="s">
        <v>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opLeftCell="B1" workbookViewId="0">
      <selection activeCell="G17" sqref="G17"/>
    </sheetView>
  </sheetViews>
  <sheetFormatPr baseColWidth="10" defaultColWidth="8.83203125" defaultRowHeight="15" x14ac:dyDescent="0.2"/>
  <sheetData>
    <row r="1" spans="1:10" x14ac:dyDescent="0.2">
      <c r="A1" t="s">
        <v>12</v>
      </c>
      <c r="B1" t="s">
        <v>13</v>
      </c>
      <c r="C1" t="s">
        <v>14</v>
      </c>
      <c r="D1" t="s">
        <v>15</v>
      </c>
      <c r="E1" t="s">
        <v>16</v>
      </c>
      <c r="F1" t="s">
        <v>12</v>
      </c>
      <c r="G1" t="s">
        <v>17</v>
      </c>
      <c r="H1" t="s">
        <v>18</v>
      </c>
      <c r="I1" t="s">
        <v>16</v>
      </c>
      <c r="J1" t="s">
        <v>19</v>
      </c>
    </row>
    <row r="2" spans="1:10" x14ac:dyDescent="0.2">
      <c r="A2" t="s">
        <v>89</v>
      </c>
      <c r="B2">
        <v>2.0528840497533967</v>
      </c>
      <c r="C2">
        <v>1.6698818425493391</v>
      </c>
      <c r="D2">
        <v>2.5512076306538227</v>
      </c>
      <c r="E2">
        <v>5.5977198976098208E-7</v>
      </c>
      <c r="F2" t="s">
        <v>89</v>
      </c>
      <c r="G2" t="s">
        <v>92</v>
      </c>
      <c r="H2" t="s">
        <v>99</v>
      </c>
      <c r="I2" t="s">
        <v>52</v>
      </c>
      <c r="J2" t="s">
        <v>53</v>
      </c>
    </row>
    <row r="3" spans="1:10" x14ac:dyDescent="0.2">
      <c r="A3" t="s">
        <v>20</v>
      </c>
      <c r="B3">
        <v>3.2796054167793462</v>
      </c>
      <c r="C3">
        <v>2.6540654488691646</v>
      </c>
      <c r="D3">
        <v>4.193576343727651</v>
      </c>
      <c r="E3">
        <v>0</v>
      </c>
      <c r="F3" t="s">
        <v>20</v>
      </c>
      <c r="G3" t="s">
        <v>93</v>
      </c>
      <c r="H3" t="s">
        <v>100</v>
      </c>
      <c r="I3" t="s">
        <v>52</v>
      </c>
      <c r="J3" t="s">
        <v>53</v>
      </c>
    </row>
    <row r="4" spans="1:10" x14ac:dyDescent="0.2">
      <c r="A4" t="s">
        <v>21</v>
      </c>
      <c r="B4">
        <v>4.9980199174138944</v>
      </c>
      <c r="C4">
        <v>4.1043617355654654</v>
      </c>
      <c r="D4">
        <v>6.4924569925964475</v>
      </c>
      <c r="E4">
        <v>0</v>
      </c>
      <c r="F4" t="s">
        <v>21</v>
      </c>
      <c r="G4" t="s">
        <v>94</v>
      </c>
      <c r="H4" t="s">
        <v>101</v>
      </c>
      <c r="I4" t="s">
        <v>52</v>
      </c>
      <c r="J4" t="s">
        <v>53</v>
      </c>
    </row>
    <row r="5" spans="1:10" x14ac:dyDescent="0.2">
      <c r="A5" t="s">
        <v>22</v>
      </c>
      <c r="B5">
        <v>1.0798937557026902</v>
      </c>
      <c r="C5">
        <v>0.99170640691665579</v>
      </c>
      <c r="D5">
        <v>1.1740852163033051</v>
      </c>
      <c r="E5">
        <v>6.6442943134475518E-2</v>
      </c>
      <c r="F5" t="s">
        <v>22</v>
      </c>
      <c r="G5" t="s">
        <v>36</v>
      </c>
      <c r="H5" t="s">
        <v>44</v>
      </c>
      <c r="I5" t="s">
        <v>109</v>
      </c>
      <c r="J5" t="s">
        <v>54</v>
      </c>
    </row>
    <row r="6" spans="1:10" x14ac:dyDescent="0.2">
      <c r="A6" t="s">
        <v>23</v>
      </c>
      <c r="B6">
        <v>1.1519157784455891</v>
      </c>
      <c r="C6">
        <v>1.0218221981025657</v>
      </c>
      <c r="D6">
        <v>1.3238764201316346</v>
      </c>
      <c r="E6">
        <v>5.0106129751644968E-2</v>
      </c>
      <c r="F6" t="s">
        <v>23</v>
      </c>
      <c r="G6" t="s">
        <v>37</v>
      </c>
      <c r="H6" t="s">
        <v>45</v>
      </c>
      <c r="I6" t="s">
        <v>110</v>
      </c>
      <c r="J6" t="s">
        <v>54</v>
      </c>
    </row>
    <row r="7" spans="1:10" x14ac:dyDescent="0.2">
      <c r="A7" t="s">
        <v>24</v>
      </c>
      <c r="B7">
        <v>0.69449561096881929</v>
      </c>
      <c r="C7">
        <v>0.57171634668776761</v>
      </c>
      <c r="D7">
        <v>0.81344769836733133</v>
      </c>
      <c r="E7">
        <v>1.7795215956883936E-4</v>
      </c>
      <c r="F7" t="s">
        <v>24</v>
      </c>
      <c r="G7" t="s">
        <v>56</v>
      </c>
      <c r="H7" t="s">
        <v>46</v>
      </c>
      <c r="I7" t="s">
        <v>52</v>
      </c>
      <c r="J7" t="s">
        <v>53</v>
      </c>
    </row>
    <row r="8" spans="1:10" x14ac:dyDescent="0.2">
      <c r="A8" t="s">
        <v>25</v>
      </c>
      <c r="B8">
        <v>0.97088025426172009</v>
      </c>
      <c r="C8">
        <v>0.84684849510854898</v>
      </c>
      <c r="D8">
        <v>1.0995770202610777</v>
      </c>
      <c r="E8">
        <v>0.3681161567661545</v>
      </c>
      <c r="F8" t="s">
        <v>25</v>
      </c>
      <c r="G8" t="s">
        <v>38</v>
      </c>
      <c r="H8" t="s">
        <v>102</v>
      </c>
      <c r="I8" t="s">
        <v>111</v>
      </c>
      <c r="J8" t="s">
        <v>55</v>
      </c>
    </row>
    <row r="9" spans="1:10" x14ac:dyDescent="0.2">
      <c r="A9" t="s">
        <v>26</v>
      </c>
      <c r="B9">
        <v>1.2902859979487442</v>
      </c>
      <c r="C9">
        <v>1.1913083393745869</v>
      </c>
      <c r="D9">
        <v>1.4050254219151026</v>
      </c>
      <c r="E9">
        <v>6.6431914513831458E-7</v>
      </c>
      <c r="F9" t="s">
        <v>26</v>
      </c>
      <c r="G9" t="s">
        <v>39</v>
      </c>
      <c r="H9" t="s">
        <v>47</v>
      </c>
      <c r="I9" t="s">
        <v>52</v>
      </c>
      <c r="J9" t="s">
        <v>53</v>
      </c>
    </row>
    <row r="10" spans="1:10" x14ac:dyDescent="0.2">
      <c r="A10" t="s">
        <v>27</v>
      </c>
      <c r="B10">
        <v>1.0722751699468016</v>
      </c>
      <c r="C10">
        <v>0.95714872593430178</v>
      </c>
      <c r="D10">
        <v>1.2230675159787932</v>
      </c>
      <c r="E10">
        <v>0.18298398869241961</v>
      </c>
      <c r="F10" t="s">
        <v>27</v>
      </c>
      <c r="G10" t="s">
        <v>95</v>
      </c>
      <c r="H10" t="s">
        <v>103</v>
      </c>
      <c r="I10" t="s">
        <v>112</v>
      </c>
      <c r="J10" t="s">
        <v>55</v>
      </c>
    </row>
    <row r="11" spans="1:10" x14ac:dyDescent="0.2">
      <c r="A11" t="s">
        <v>28</v>
      </c>
      <c r="B11">
        <v>1.106633586744878</v>
      </c>
      <c r="C11">
        <v>1.099731401958677</v>
      </c>
      <c r="D11">
        <v>1.1154311228209826</v>
      </c>
      <c r="E11">
        <v>0</v>
      </c>
      <c r="F11" t="s">
        <v>28</v>
      </c>
      <c r="G11" t="s">
        <v>43</v>
      </c>
      <c r="H11" t="s">
        <v>104</v>
      </c>
      <c r="I11" t="s">
        <v>52</v>
      </c>
      <c r="J11" t="s">
        <v>53</v>
      </c>
    </row>
    <row r="12" spans="1:10" x14ac:dyDescent="0.2">
      <c r="A12" t="s">
        <v>29</v>
      </c>
      <c r="B12">
        <v>1.4336622189417256</v>
      </c>
      <c r="C12">
        <v>1.1382754752908251</v>
      </c>
      <c r="D12">
        <v>1.8123237625491817</v>
      </c>
      <c r="E12">
        <v>1.0405982959470372E-2</v>
      </c>
      <c r="F12" t="s">
        <v>29</v>
      </c>
      <c r="G12" t="s">
        <v>96</v>
      </c>
      <c r="H12" t="s">
        <v>105</v>
      </c>
      <c r="I12" t="s">
        <v>52</v>
      </c>
      <c r="J12" t="s">
        <v>53</v>
      </c>
    </row>
    <row r="13" spans="1:10" x14ac:dyDescent="0.2">
      <c r="A13" t="s">
        <v>30</v>
      </c>
      <c r="B13">
        <v>1.0376919406889176</v>
      </c>
      <c r="C13">
        <v>0.94404921284876908</v>
      </c>
      <c r="D13">
        <v>1.1413213669039171</v>
      </c>
      <c r="E13">
        <v>0.25565888473828646</v>
      </c>
      <c r="F13" t="s">
        <v>30</v>
      </c>
      <c r="G13" t="s">
        <v>97</v>
      </c>
      <c r="H13" t="s">
        <v>48</v>
      </c>
      <c r="I13" t="s">
        <v>113</v>
      </c>
      <c r="J13" t="s">
        <v>55</v>
      </c>
    </row>
    <row r="14" spans="1:10" x14ac:dyDescent="0.2">
      <c r="A14" t="s">
        <v>31</v>
      </c>
      <c r="B14">
        <v>1.0755829019975014</v>
      </c>
      <c r="C14">
        <v>0.97950564511023108</v>
      </c>
      <c r="D14">
        <v>1.170181129775322</v>
      </c>
      <c r="E14">
        <v>9.9054145543425842E-2</v>
      </c>
      <c r="F14" t="s">
        <v>31</v>
      </c>
      <c r="G14" t="s">
        <v>40</v>
      </c>
      <c r="H14" t="s">
        <v>49</v>
      </c>
      <c r="I14" t="s">
        <v>114</v>
      </c>
      <c r="J14" t="s">
        <v>55</v>
      </c>
    </row>
    <row r="15" spans="1:10" x14ac:dyDescent="0.2">
      <c r="A15" t="s">
        <v>32</v>
      </c>
      <c r="B15">
        <v>1.0134701120257399</v>
      </c>
      <c r="C15">
        <v>0.90838911663708521</v>
      </c>
      <c r="D15">
        <v>1.1240977103258429</v>
      </c>
      <c r="E15">
        <v>0.4128788204822269</v>
      </c>
      <c r="F15" t="s">
        <v>32</v>
      </c>
      <c r="G15" t="s">
        <v>41</v>
      </c>
      <c r="H15" t="s">
        <v>50</v>
      </c>
      <c r="I15" t="s">
        <v>115</v>
      </c>
      <c r="J15" t="s">
        <v>55</v>
      </c>
    </row>
    <row r="16" spans="1:10" x14ac:dyDescent="0.2">
      <c r="A16" t="s">
        <v>33</v>
      </c>
      <c r="B16">
        <v>1.0290875399310682</v>
      </c>
      <c r="C16">
        <v>0.90295894004639954</v>
      </c>
      <c r="D16">
        <v>1.167925726536839</v>
      </c>
      <c r="E16">
        <v>0.35205714899531904</v>
      </c>
      <c r="F16" t="s">
        <v>33</v>
      </c>
      <c r="G16" t="s">
        <v>42</v>
      </c>
      <c r="H16" t="s">
        <v>106</v>
      </c>
      <c r="I16" t="s">
        <v>116</v>
      </c>
      <c r="J16" t="s">
        <v>55</v>
      </c>
    </row>
    <row r="17" spans="1:10" x14ac:dyDescent="0.2">
      <c r="A17" t="s">
        <v>34</v>
      </c>
      <c r="B17">
        <v>1.0339282477318232</v>
      </c>
      <c r="C17">
        <v>0.93493944068727208</v>
      </c>
      <c r="D17">
        <v>1.1376018929034903</v>
      </c>
      <c r="E17">
        <v>0.30458708191149175</v>
      </c>
      <c r="F17" t="s">
        <v>34</v>
      </c>
      <c r="G17" t="s">
        <v>43</v>
      </c>
      <c r="H17" t="s">
        <v>51</v>
      </c>
      <c r="I17" t="s">
        <v>117</v>
      </c>
      <c r="J17" t="s">
        <v>55</v>
      </c>
    </row>
    <row r="18" spans="1:10" x14ac:dyDescent="0.2">
      <c r="A18" t="s">
        <v>90</v>
      </c>
      <c r="B18">
        <v>0.90486640841639876</v>
      </c>
      <c r="C18">
        <v>0.8989073390586384</v>
      </c>
      <c r="D18">
        <v>0.91007299095694938</v>
      </c>
      <c r="E18">
        <v>0</v>
      </c>
      <c r="F18" t="s">
        <v>90</v>
      </c>
      <c r="G18" t="s">
        <v>97</v>
      </c>
      <c r="H18" t="s">
        <v>107</v>
      </c>
      <c r="I18" t="s">
        <v>52</v>
      </c>
      <c r="J18" t="s">
        <v>53</v>
      </c>
    </row>
    <row r="19" spans="1:10" x14ac:dyDescent="0.2">
      <c r="A19" t="s">
        <v>91</v>
      </c>
      <c r="B19">
        <v>0.75598918259978087</v>
      </c>
      <c r="C19">
        <v>0.49872689426764349</v>
      </c>
      <c r="D19">
        <v>1.0347011426827335</v>
      </c>
      <c r="E19">
        <v>0.10987527149154375</v>
      </c>
      <c r="F19" t="s">
        <v>91</v>
      </c>
      <c r="G19" t="s">
        <v>98</v>
      </c>
      <c r="H19" t="s">
        <v>108</v>
      </c>
      <c r="I19" t="s">
        <v>52</v>
      </c>
      <c r="J19" t="s">
        <v>53</v>
      </c>
    </row>
    <row r="20" spans="1:10" x14ac:dyDescent="0.2">
      <c r="A20" t="s">
        <v>35</v>
      </c>
      <c r="B20">
        <v>1.2760495055079213</v>
      </c>
      <c r="C20">
        <v>1.2194756282498311</v>
      </c>
      <c r="D20">
        <v>1.3427546774511412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/>
  </sheetViews>
  <sheetFormatPr baseColWidth="10" defaultColWidth="8.83203125" defaultRowHeight="15" x14ac:dyDescent="0.2"/>
  <cols>
    <col min="1" max="1" width="22.33203125" bestFit="1" customWidth="1"/>
  </cols>
  <sheetData>
    <row r="1" spans="1:5" x14ac:dyDescent="0.2">
      <c r="A1" t="s">
        <v>12</v>
      </c>
      <c r="B1" t="s">
        <v>17</v>
      </c>
      <c r="C1" t="s">
        <v>18</v>
      </c>
      <c r="D1" t="s">
        <v>16</v>
      </c>
      <c r="E1" t="s">
        <v>19</v>
      </c>
    </row>
    <row r="2" spans="1:5" x14ac:dyDescent="0.2">
      <c r="A2" t="s">
        <v>89</v>
      </c>
      <c r="B2" t="s">
        <v>118</v>
      </c>
      <c r="C2" t="s">
        <v>128</v>
      </c>
      <c r="D2" t="s">
        <v>52</v>
      </c>
      <c r="E2" t="s">
        <v>53</v>
      </c>
    </row>
    <row r="3" spans="1:5" x14ac:dyDescent="0.2">
      <c r="A3" t="s">
        <v>20</v>
      </c>
      <c r="B3" t="s">
        <v>119</v>
      </c>
      <c r="C3" t="s">
        <v>129</v>
      </c>
      <c r="D3" t="s">
        <v>52</v>
      </c>
      <c r="E3" t="s">
        <v>53</v>
      </c>
    </row>
    <row r="4" spans="1:5" x14ac:dyDescent="0.2">
      <c r="A4" t="s">
        <v>21</v>
      </c>
      <c r="B4" t="s">
        <v>120</v>
      </c>
      <c r="C4" t="s">
        <v>130</v>
      </c>
      <c r="D4" t="s">
        <v>52</v>
      </c>
      <c r="E4" t="s">
        <v>53</v>
      </c>
    </row>
    <row r="5" spans="1:5" x14ac:dyDescent="0.2">
      <c r="A5" t="s">
        <v>22</v>
      </c>
      <c r="B5" t="s">
        <v>36</v>
      </c>
      <c r="C5" t="s">
        <v>131</v>
      </c>
      <c r="D5" t="s">
        <v>147</v>
      </c>
      <c r="E5" t="s">
        <v>55</v>
      </c>
    </row>
    <row r="6" spans="1:5" x14ac:dyDescent="0.2">
      <c r="A6" t="s">
        <v>23</v>
      </c>
      <c r="B6" t="s">
        <v>121</v>
      </c>
      <c r="C6" t="s">
        <v>132</v>
      </c>
      <c r="D6" t="s">
        <v>148</v>
      </c>
      <c r="E6" t="s">
        <v>55</v>
      </c>
    </row>
    <row r="7" spans="1:5" x14ac:dyDescent="0.2">
      <c r="A7" t="s">
        <v>24</v>
      </c>
      <c r="B7" t="s">
        <v>122</v>
      </c>
      <c r="C7" t="s">
        <v>133</v>
      </c>
      <c r="D7" t="s">
        <v>52</v>
      </c>
      <c r="E7" t="s">
        <v>53</v>
      </c>
    </row>
    <row r="8" spans="1:5" x14ac:dyDescent="0.2">
      <c r="A8" t="s">
        <v>25</v>
      </c>
      <c r="B8" t="s">
        <v>97</v>
      </c>
      <c r="C8" t="s">
        <v>134</v>
      </c>
      <c r="D8" t="s">
        <v>149</v>
      </c>
      <c r="E8" t="s">
        <v>55</v>
      </c>
    </row>
    <row r="9" spans="1:5" x14ac:dyDescent="0.2">
      <c r="A9" t="s">
        <v>26</v>
      </c>
      <c r="B9" t="s">
        <v>123</v>
      </c>
      <c r="C9" t="s">
        <v>135</v>
      </c>
      <c r="D9" t="s">
        <v>52</v>
      </c>
      <c r="E9" t="s">
        <v>53</v>
      </c>
    </row>
    <row r="10" spans="1:5" x14ac:dyDescent="0.2">
      <c r="A10" t="s">
        <v>27</v>
      </c>
      <c r="B10" t="s">
        <v>43</v>
      </c>
      <c r="C10" t="s">
        <v>136</v>
      </c>
      <c r="D10" t="s">
        <v>150</v>
      </c>
      <c r="E10" t="s">
        <v>55</v>
      </c>
    </row>
    <row r="11" spans="1:5" x14ac:dyDescent="0.2">
      <c r="A11" t="s">
        <v>28</v>
      </c>
      <c r="B11" t="s">
        <v>42</v>
      </c>
      <c r="C11" t="s">
        <v>137</v>
      </c>
      <c r="D11" t="s">
        <v>52</v>
      </c>
      <c r="E11" t="s">
        <v>53</v>
      </c>
    </row>
    <row r="12" spans="1:5" x14ac:dyDescent="0.2">
      <c r="A12" t="s">
        <v>29</v>
      </c>
      <c r="B12" t="s">
        <v>124</v>
      </c>
      <c r="C12" t="s">
        <v>138</v>
      </c>
      <c r="D12" t="s">
        <v>151</v>
      </c>
      <c r="E12" t="s">
        <v>54</v>
      </c>
    </row>
    <row r="13" spans="1:5" x14ac:dyDescent="0.2">
      <c r="A13" t="s">
        <v>30</v>
      </c>
      <c r="B13" t="s">
        <v>41</v>
      </c>
      <c r="C13" t="s">
        <v>139</v>
      </c>
      <c r="D13" t="s">
        <v>152</v>
      </c>
      <c r="E13" t="s">
        <v>55</v>
      </c>
    </row>
    <row r="14" spans="1:5" x14ac:dyDescent="0.2">
      <c r="A14" t="s">
        <v>31</v>
      </c>
      <c r="B14" t="s">
        <v>36</v>
      </c>
      <c r="C14" t="s">
        <v>140</v>
      </c>
      <c r="D14" t="s">
        <v>153</v>
      </c>
      <c r="E14" t="s">
        <v>55</v>
      </c>
    </row>
    <row r="15" spans="1:5" x14ac:dyDescent="0.2">
      <c r="A15" t="s">
        <v>32</v>
      </c>
      <c r="B15" t="s">
        <v>57</v>
      </c>
      <c r="C15" t="s">
        <v>141</v>
      </c>
      <c r="D15" t="s">
        <v>154</v>
      </c>
      <c r="E15" t="s">
        <v>55</v>
      </c>
    </row>
    <row r="16" spans="1:5" x14ac:dyDescent="0.2">
      <c r="A16" t="s">
        <v>33</v>
      </c>
      <c r="B16" t="s">
        <v>125</v>
      </c>
      <c r="C16" t="s">
        <v>142</v>
      </c>
      <c r="D16" t="s">
        <v>155</v>
      </c>
      <c r="E16" t="s">
        <v>55</v>
      </c>
    </row>
    <row r="17" spans="1:5" x14ac:dyDescent="0.2">
      <c r="A17" t="s">
        <v>34</v>
      </c>
      <c r="B17" t="s">
        <v>125</v>
      </c>
      <c r="C17" t="s">
        <v>143</v>
      </c>
      <c r="D17" t="s">
        <v>156</v>
      </c>
      <c r="E17" t="s">
        <v>55</v>
      </c>
    </row>
    <row r="18" spans="1:5" x14ac:dyDescent="0.2">
      <c r="A18" t="s">
        <v>90</v>
      </c>
      <c r="B18" t="s">
        <v>126</v>
      </c>
      <c r="C18" t="s">
        <v>144</v>
      </c>
      <c r="D18" t="s">
        <v>52</v>
      </c>
      <c r="E18" t="s">
        <v>53</v>
      </c>
    </row>
    <row r="19" spans="1:5" x14ac:dyDescent="0.2">
      <c r="A19" t="s">
        <v>91</v>
      </c>
      <c r="B19" t="s">
        <v>127</v>
      </c>
      <c r="C19" t="s">
        <v>145</v>
      </c>
      <c r="D19" t="s">
        <v>112</v>
      </c>
      <c r="E19" t="s">
        <v>55</v>
      </c>
    </row>
    <row r="20" spans="1:5" x14ac:dyDescent="0.2">
      <c r="A20" t="s">
        <v>35</v>
      </c>
      <c r="B20" t="s">
        <v>58</v>
      </c>
      <c r="C20" t="s">
        <v>146</v>
      </c>
      <c r="D20" t="s">
        <v>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readme</vt:lpstr>
      <vt:lpstr>formatted</vt:lpstr>
      <vt:lpstr>caption</vt:lpstr>
      <vt:lpstr>model_details</vt:lpstr>
      <vt:lpstr>raw.subgrp</vt:lpstr>
      <vt:lpstr>fmt.subgrp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Microsoft Office User</cp:lastModifiedBy>
  <dcterms:created xsi:type="dcterms:W3CDTF">2016-01-22T23:00:39Z</dcterms:created>
  <dcterms:modified xsi:type="dcterms:W3CDTF">2016-01-28T08:20:53Z</dcterms:modified>
</cp:coreProperties>
</file>