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teve/aor/academic/paper-spotepi/src/write/tables/"/>
    </mc:Choice>
  </mc:AlternateContent>
  <bookViews>
    <workbookView xWindow="0" yWindow="460" windowWidth="28800" windowHeight="8740" activeTab="1"/>
  </bookViews>
  <sheets>
    <sheet name="readme" sheetId="4" r:id="rId1"/>
    <sheet name="formatted" sheetId="3" r:id="rId2"/>
    <sheet name="varsBy_room_cmp2" sheetId="5" r:id="rId3"/>
    <sheet name="varsBy_room_cmp2_detail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3" l="1"/>
  <c r="E3" i="3"/>
  <c r="G3" i="3"/>
  <c r="J3" i="3"/>
  <c r="H3" i="3"/>
  <c r="F3" i="3"/>
  <c r="K15" i="3"/>
  <c r="J15" i="3"/>
  <c r="I15" i="3"/>
  <c r="H15" i="3"/>
  <c r="G15" i="3"/>
  <c r="F15" i="3"/>
  <c r="E15" i="3"/>
  <c r="D15" i="3"/>
  <c r="C15" i="3"/>
  <c r="K14" i="3"/>
  <c r="J14" i="3"/>
  <c r="I14" i="3"/>
  <c r="H14" i="3"/>
  <c r="G14" i="3"/>
  <c r="F14" i="3"/>
  <c r="E14" i="3"/>
  <c r="D14" i="3"/>
  <c r="C14" i="3"/>
  <c r="K13" i="3"/>
  <c r="J13" i="3"/>
  <c r="I13" i="3"/>
  <c r="H13" i="3"/>
  <c r="G13" i="3"/>
  <c r="F13" i="3"/>
  <c r="E13" i="3"/>
  <c r="D13" i="3"/>
  <c r="C13" i="3"/>
  <c r="K11" i="3"/>
  <c r="J11" i="3"/>
  <c r="I11" i="3"/>
  <c r="H11" i="3"/>
  <c r="G11" i="3"/>
  <c r="F11" i="3"/>
  <c r="E11" i="3"/>
  <c r="D11" i="3"/>
  <c r="C11" i="3"/>
  <c r="K10" i="3"/>
  <c r="J10" i="3"/>
  <c r="I10" i="3"/>
  <c r="H10" i="3"/>
  <c r="G10" i="3"/>
  <c r="F10" i="3"/>
  <c r="E10" i="3"/>
  <c r="D10" i="3"/>
  <c r="C10" i="3"/>
  <c r="K8" i="3"/>
  <c r="J8" i="3"/>
  <c r="I8" i="3"/>
  <c r="H8" i="3"/>
  <c r="G8" i="3"/>
  <c r="F8" i="3"/>
  <c r="E8" i="3"/>
  <c r="D8" i="3"/>
  <c r="C8" i="3"/>
  <c r="K7" i="3"/>
  <c r="J7" i="3"/>
  <c r="I7" i="3"/>
  <c r="H7" i="3"/>
  <c r="G7" i="3"/>
  <c r="F7" i="3"/>
  <c r="E7" i="3"/>
  <c r="D7" i="3"/>
  <c r="C7" i="3"/>
  <c r="K6" i="3"/>
  <c r="J6" i="3"/>
  <c r="I6" i="3"/>
  <c r="H6" i="3"/>
  <c r="G6" i="3"/>
  <c r="F6" i="3"/>
  <c r="E6" i="3"/>
  <c r="D6" i="3"/>
  <c r="C6" i="3"/>
  <c r="K5" i="3"/>
  <c r="J5" i="3"/>
  <c r="I5" i="3"/>
  <c r="H5" i="3"/>
  <c r="G5" i="3"/>
  <c r="F5" i="3"/>
  <c r="E5" i="3"/>
  <c r="D5" i="3"/>
  <c r="C5" i="3"/>
  <c r="D3" i="3"/>
  <c r="C3" i="3"/>
  <c r="D2" i="3"/>
  <c r="C2" i="3"/>
</calcChain>
</file>

<file path=xl/sharedStrings.xml><?xml version="1.0" encoding="utf-8"?>
<sst xmlns="http://schemas.openxmlformats.org/spreadsheetml/2006/main" count="687" uniqueCount="298">
  <si>
    <t>varname</t>
  </si>
  <si>
    <t>level</t>
  </si>
  <si>
    <t>0_v.fmt1</t>
  </si>
  <si>
    <t>0_v.fmt2</t>
  </si>
  <si>
    <t>1_v.fmt1</t>
  </si>
  <si>
    <t>1_v.fmt2</t>
  </si>
  <si>
    <t>2_v.fmt1</t>
  </si>
  <si>
    <t>2_v.fmt2</t>
  </si>
  <si>
    <t>table.order</t>
  </si>
  <si>
    <t>miss.n</t>
  </si>
  <si>
    <t>miss.p</t>
  </si>
  <si>
    <t>trend.pvalue</t>
  </si>
  <si>
    <t>sample_N</t>
  </si>
  <si>
    <t>icu_accept</t>
  </si>
  <si>
    <t>early4.ok</t>
  </si>
  <si>
    <t>icucmp</t>
  </si>
  <si>
    <t>time2icu</t>
  </si>
  <si>
    <t>ims1</t>
  </si>
  <si>
    <t>ims_delta</t>
  </si>
  <si>
    <t>alive7noICU</t>
  </si>
  <si>
    <t>dead7noICU</t>
  </si>
  <si>
    <t>dead7</t>
  </si>
  <si>
    <t>dead90</t>
  </si>
  <si>
    <t>1198</t>
  </si>
  <si>
    <t>200</t>
  </si>
  <si>
    <t>998</t>
  </si>
  <si>
    <t>84</t>
  </si>
  <si>
    <t>1114</t>
  </si>
  <si>
    <t>288</t>
  </si>
  <si>
    <t>910</t>
  </si>
  <si>
    <t>6.0</t>
  </si>
  <si>
    <t>15.0</t>
  </si>
  <si>
    <t>4.0</t>
  </si>
  <si>
    <t>744</t>
  </si>
  <si>
    <t>454</t>
  </si>
  <si>
    <t>166</t>
  </si>
  <si>
    <t>1032</t>
  </si>
  <si>
    <t>224</t>
  </si>
  <si>
    <t>974</t>
  </si>
  <si>
    <t>426</t>
  </si>
  <si>
    <t>772</t>
  </si>
  <si>
    <t>(100.0%)</t>
  </si>
  <si>
    <t>(16.7%)</t>
  </si>
  <si>
    <t>(83.3%)</t>
  </si>
  <si>
    <t>(7.0%)</t>
  </si>
  <si>
    <t>(93.0%)</t>
  </si>
  <si>
    <t>(24.0%)</t>
  </si>
  <si>
    <t>(76.0%)</t>
  </si>
  <si>
    <t>(3.0--17.2)</t>
  </si>
  <si>
    <t>(10.0--20.0)</t>
  </si>
  <si>
    <t>(-2.0--10.2)</t>
  </si>
  <si>
    <t>(62.1%)</t>
  </si>
  <si>
    <t>(37.9%)</t>
  </si>
  <si>
    <t>(13.9%)</t>
  </si>
  <si>
    <t>(86.1%)</t>
  </si>
  <si>
    <t>(18.7%)</t>
  </si>
  <si>
    <t>(81.3%)</t>
  </si>
  <si>
    <t>(35.6%)</t>
  </si>
  <si>
    <t>(64.4%)</t>
  </si>
  <si>
    <t>3757</t>
  </si>
  <si>
    <t>767</t>
  </si>
  <si>
    <t>2990</t>
  </si>
  <si>
    <t>437</t>
  </si>
  <si>
    <t>3320</t>
  </si>
  <si>
    <t>1102</t>
  </si>
  <si>
    <t>2655</t>
  </si>
  <si>
    <t>3.0</t>
  </si>
  <si>
    <t>2188</t>
  </si>
  <si>
    <t>1569</t>
  </si>
  <si>
    <t>467</t>
  </si>
  <si>
    <t>3290</t>
  </si>
  <si>
    <t>692</t>
  </si>
  <si>
    <t>3065</t>
  </si>
  <si>
    <t>1379</t>
  </si>
  <si>
    <t>2378</t>
  </si>
  <si>
    <t>(20.4%)</t>
  </si>
  <si>
    <t>(79.6%)</t>
  </si>
  <si>
    <t>(11.6%)</t>
  </si>
  <si>
    <t>(88.4%)</t>
  </si>
  <si>
    <t>(29.3%)</t>
  </si>
  <si>
    <t>(70.7%)</t>
  </si>
  <si>
    <t>(1.0--11.0)</t>
  </si>
  <si>
    <t>(-3.0--9.0)</t>
  </si>
  <si>
    <t>(58.2%)</t>
  </si>
  <si>
    <t>(41.8%)</t>
  </si>
  <si>
    <t>(12.4%)</t>
  </si>
  <si>
    <t>(87.6%)</t>
  </si>
  <si>
    <t>(18.4%)</t>
  </si>
  <si>
    <t>(81.6%)</t>
  </si>
  <si>
    <t>(36.7%)</t>
  </si>
  <si>
    <t>(63.3%)</t>
  </si>
  <si>
    <t>10197</t>
  </si>
  <si>
    <t>2579</t>
  </si>
  <si>
    <t>7618</t>
  </si>
  <si>
    <t>1792</t>
  </si>
  <si>
    <t>8405</t>
  </si>
  <si>
    <t>3680</t>
  </si>
  <si>
    <t>6517</t>
  </si>
  <si>
    <t>5455</t>
  </si>
  <si>
    <t>4742</t>
  </si>
  <si>
    <t>1062</t>
  </si>
  <si>
    <t>9135</t>
  </si>
  <si>
    <t>1791</t>
  </si>
  <si>
    <t>8406</t>
  </si>
  <si>
    <t>3531</t>
  </si>
  <si>
    <t>6666</t>
  </si>
  <si>
    <t>(25.3%)</t>
  </si>
  <si>
    <t>(74.7%)</t>
  </si>
  <si>
    <t>(17.6%)</t>
  </si>
  <si>
    <t>(82.4%)</t>
  </si>
  <si>
    <t>(36.1%)</t>
  </si>
  <si>
    <t>(63.9%)</t>
  </si>
  <si>
    <t>(1.0--9.0)</t>
  </si>
  <si>
    <t>(-3.0--8.0)</t>
  </si>
  <si>
    <t>(53.5%)</t>
  </si>
  <si>
    <t>(46.5%)</t>
  </si>
  <si>
    <t>(10.4%)</t>
  </si>
  <si>
    <t>(89.6%)</t>
  </si>
  <si>
    <t>(34.6%)</t>
  </si>
  <si>
    <t>(65.4%)</t>
  </si>
  <si>
    <t>&lt;0.0001</t>
  </si>
  <si>
    <t>0.0016</t>
  </si>
  <si>
    <t>0.7328</t>
  </si>
  <si>
    <t>0.0100</t>
  </si>
  <si>
    <t>0.1717</t>
  </si>
  <si>
    <t>0.0843</t>
  </si>
  <si>
    <t>0_N</t>
  </si>
  <si>
    <t>0_pct</t>
  </si>
  <si>
    <t>0_mean</t>
  </si>
  <si>
    <t>0_sd</t>
  </si>
  <si>
    <t>0_min</t>
  </si>
  <si>
    <t>0_q05</t>
  </si>
  <si>
    <t>0_q25</t>
  </si>
  <si>
    <t>0_q50</t>
  </si>
  <si>
    <t>0_q75</t>
  </si>
  <si>
    <t>0_q95</t>
  </si>
  <si>
    <t>0_max</t>
  </si>
  <si>
    <t>0_miss.n</t>
  </si>
  <si>
    <t>0_miss.p</t>
  </si>
  <si>
    <t>0_vartype</t>
  </si>
  <si>
    <t>0_table.order</t>
  </si>
  <si>
    <t>0_dist</t>
  </si>
  <si>
    <t>1_N</t>
  </si>
  <si>
    <t>1_pct</t>
  </si>
  <si>
    <t>1_mean</t>
  </si>
  <si>
    <t>1_sd</t>
  </si>
  <si>
    <t>1_min</t>
  </si>
  <si>
    <t>1_q05</t>
  </si>
  <si>
    <t>1_q25</t>
  </si>
  <si>
    <t>1_q50</t>
  </si>
  <si>
    <t>1_q75</t>
  </si>
  <si>
    <t>1_q95</t>
  </si>
  <si>
    <t>1_max</t>
  </si>
  <si>
    <t>1_miss.n</t>
  </si>
  <si>
    <t>1_miss.p</t>
  </si>
  <si>
    <t>1_vartype</t>
  </si>
  <si>
    <t>1_table.order</t>
  </si>
  <si>
    <t>1_dist</t>
  </si>
  <si>
    <t>2_N</t>
  </si>
  <si>
    <t>2_pct</t>
  </si>
  <si>
    <t>2_mean</t>
  </si>
  <si>
    <t>2_sd</t>
  </si>
  <si>
    <t>2_min</t>
  </si>
  <si>
    <t>2_q05</t>
  </si>
  <si>
    <t>2_q25</t>
  </si>
  <si>
    <t>2_q50</t>
  </si>
  <si>
    <t>2_q75</t>
  </si>
  <si>
    <t>2_q95</t>
  </si>
  <si>
    <t>2_max</t>
  </si>
  <si>
    <t>2_miss.n</t>
  </si>
  <si>
    <t>2_miss.p</t>
  </si>
  <si>
    <t>2_vartype</t>
  </si>
  <si>
    <t>2_table.order</t>
  </si>
  <si>
    <t>2_dist</t>
  </si>
  <si>
    <t>100</t>
  </si>
  <si>
    <t>83.3</t>
  </si>
  <si>
    <t>16.7</t>
  </si>
  <si>
    <t>93</t>
  </si>
  <si>
    <t>7</t>
  </si>
  <si>
    <t>76</t>
  </si>
  <si>
    <t>24</t>
  </si>
  <si>
    <t>37.9</t>
  </si>
  <si>
    <t>62.1</t>
  </si>
  <si>
    <t>86.1</t>
  </si>
  <si>
    <t>13.9</t>
  </si>
  <si>
    <t>81.3</t>
  </si>
  <si>
    <t>18.7</t>
  </si>
  <si>
    <t>64.4</t>
  </si>
  <si>
    <t>35.6</t>
  </si>
  <si>
    <t>15.8263888888889</t>
  </si>
  <si>
    <t>15.605527638191</t>
  </si>
  <si>
    <t>4.44097222222222</t>
  </si>
  <si>
    <t>24.7047597612017</t>
  </si>
  <si>
    <t>7.33940686577017</t>
  </si>
  <si>
    <t>9.22370006851532</t>
  </si>
  <si>
    <t>0</t>
  </si>
  <si>
    <t>-16</t>
  </si>
  <si>
    <t>5</t>
  </si>
  <si>
    <t>-9</t>
  </si>
  <si>
    <t>3</t>
  </si>
  <si>
    <t>10</t>
  </si>
  <si>
    <t>-2</t>
  </si>
  <si>
    <t>6</t>
  </si>
  <si>
    <t>15</t>
  </si>
  <si>
    <t>4</t>
  </si>
  <si>
    <t>17.25</t>
  </si>
  <si>
    <t>20</t>
  </si>
  <si>
    <t>10.25</t>
  </si>
  <si>
    <t>65.65</t>
  </si>
  <si>
    <t>29</t>
  </si>
  <si>
    <t>21.65</t>
  </si>
  <si>
    <t>163</t>
  </si>
  <si>
    <t>43</t>
  </si>
  <si>
    <t>33</t>
  </si>
  <si>
    <t>10087</t>
  </si>
  <si>
    <t>191</t>
  </si>
  <si>
    <t>10098</t>
  </si>
  <si>
    <t>66.5</t>
  </si>
  <si>
    <t>1.3</t>
  </si>
  <si>
    <t>66.6</t>
  </si>
  <si>
    <t>categorical</t>
  </si>
  <si>
    <t>continuous</t>
  </si>
  <si>
    <t>1</t>
  </si>
  <si>
    <t>2</t>
  </si>
  <si>
    <t>8</t>
  </si>
  <si>
    <t>9</t>
  </si>
  <si>
    <t>11</t>
  </si>
  <si>
    <t/>
  </si>
  <si>
    <t>79.6</t>
  </si>
  <si>
    <t>20.4</t>
  </si>
  <si>
    <t>88.4</t>
  </si>
  <si>
    <t>11.6</t>
  </si>
  <si>
    <t>70.7</t>
  </si>
  <si>
    <t>29.3</t>
  </si>
  <si>
    <t>41.8</t>
  </si>
  <si>
    <t>58.2</t>
  </si>
  <si>
    <t>87.6</t>
  </si>
  <si>
    <t>12.4</t>
  </si>
  <si>
    <t>81.6</t>
  </si>
  <si>
    <t>18.4</t>
  </si>
  <si>
    <t>63.3</t>
  </si>
  <si>
    <t>36.7</t>
  </si>
  <si>
    <t>12.5181488203267</t>
  </si>
  <si>
    <t>15.517130620985</t>
  </si>
  <si>
    <t>3.49864743011722</t>
  </si>
  <si>
    <t>23.0169770503714</t>
  </si>
  <si>
    <t>7.3856277748011</t>
  </si>
  <si>
    <t>9.38704691548158</t>
  </si>
  <si>
    <t>-36</t>
  </si>
  <si>
    <t>-11</t>
  </si>
  <si>
    <t>-3</t>
  </si>
  <si>
    <t>59.95</t>
  </si>
  <si>
    <t>19</t>
  </si>
  <si>
    <t>160</t>
  </si>
  <si>
    <t>48</t>
  </si>
  <si>
    <t>45</t>
  </si>
  <si>
    <t>74.7</t>
  </si>
  <si>
    <t>25.3</t>
  </si>
  <si>
    <t>82.4</t>
  </si>
  <si>
    <t>17.6</t>
  </si>
  <si>
    <t>63.9</t>
  </si>
  <si>
    <t>36.1</t>
  </si>
  <si>
    <t>46.5</t>
  </si>
  <si>
    <t>53.5</t>
  </si>
  <si>
    <t>89.6</t>
  </si>
  <si>
    <t>10.4</t>
  </si>
  <si>
    <t>65.4</t>
  </si>
  <si>
    <t>34.6</t>
  </si>
  <si>
    <t>11.3505434782609</t>
  </si>
  <si>
    <t>15.5107167779882</t>
  </si>
  <si>
    <t>3.07099945385036</t>
  </si>
  <si>
    <t>23.0658428531683</t>
  </si>
  <si>
    <t>7.32361616508104</t>
  </si>
  <si>
    <t>9.09730007496287</t>
  </si>
  <si>
    <t>-30</t>
  </si>
  <si>
    <t>55</t>
  </si>
  <si>
    <t>167</t>
  </si>
  <si>
    <t>53</t>
  </si>
  <si>
    <t>occupancy effects for the full population</t>
  </si>
  <si>
    <t>I wonder if this should almost be the main table for the paper?</t>
  </si>
  <si>
    <t>Accepted to critical care</t>
  </si>
  <si>
    <t>Admitted within 4 hours[^1]</t>
  </si>
  <si>
    <t>[^1]: Early admission if accepted</t>
  </si>
  <si>
    <t>Ever admitted to critical care[^2]</t>
  </si>
  <si>
    <t>[^2]: Within following 7 days</t>
  </si>
  <si>
    <t>Delay to admission (hours)</t>
  </si>
  <si>
    <t>ICNARC physiology score</t>
  </si>
  <si>
    <t>at ward assessment</t>
  </si>
  <si>
    <t>7-day mortality</t>
  </si>
  <si>
    <t>Overall</t>
  </si>
  <si>
    <t>Without critical care admission</t>
  </si>
  <si>
    <t>90-day mortality</t>
  </si>
  <si>
    <t>p-value</t>
  </si>
  <si>
    <t>Zero or fewer beds</t>
  </si>
  <si>
    <t>One or two beds</t>
  </si>
  <si>
    <t>Two or more beds</t>
  </si>
  <si>
    <t>Patients assessed (% of sample)</t>
  </si>
  <si>
    <t>increase pending 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</si>
</sst>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8">
    <xf numFmtId="0" fontId="0" fillId="0" borderId="0"/>
    <xf numFmtId="0" fontId="1" fillId="2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91">
    <xf numFmtId="0" fontId="0" fillId="0" borderId="0" xfId="0"/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4" fillId="0" borderId="0" xfId="0" applyFont="1"/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3" borderId="0" xfId="0" applyFont="1" applyFill="1"/>
    <xf numFmtId="2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/>
    <xf numFmtId="0" fontId="4" fillId="3" borderId="1" xfId="0" applyFont="1" applyFill="1" applyBorder="1"/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0" borderId="0" xfId="0" applyNumberFormat="1" applyFont="1" applyBorder="1" applyAlignment="1">
      <alignment horizontal="left"/>
    </xf>
    <xf numFmtId="0" fontId="4" fillId="3" borderId="0" xfId="0" applyFont="1" applyFill="1" applyAlignment="1">
      <alignment horizontal="right" indent="1"/>
    </xf>
    <xf numFmtId="0" fontId="4" fillId="0" borderId="0" xfId="0" applyFont="1" applyAlignment="1">
      <alignment horizontal="right" indent="1"/>
    </xf>
  </cellXfs>
  <cellStyles count="38"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278</v>
      </c>
    </row>
    <row r="2" spans="1:1" x14ac:dyDescent="0.2">
      <c r="A2" t="s">
        <v>279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showGridLines="0" tabSelected="1" workbookViewId="0">
      <selection activeCell="K5" sqref="K5"/>
    </sheetView>
  </sheetViews>
  <sheetFormatPr baseColWidth="10" defaultRowHeight="14" x14ac:dyDescent="0.15"/>
  <cols>
    <col min="1" max="1" width="10.83203125" style="776"/>
    <col min="2" max="2" width="31.1640625" style="776" customWidth="1" collapsed="1"/>
    <col min="3" max="4" width="0" style="776" hidden="1" customWidth="1" collapsed="1"/>
    <col min="5" max="5" width="4.83203125" style="776" bestFit="1" customWidth="1" collapsed="1"/>
    <col min="6" max="6" width="9.83203125" style="776" bestFit="1" customWidth="1" collapsed="1"/>
    <col min="7" max="7" width="4.83203125" style="776" bestFit="1" customWidth="1" collapsed="1"/>
    <col min="8" max="8" width="9.83203125" style="776" bestFit="1" customWidth="1" collapsed="1"/>
    <col min="9" max="9" width="5.6640625" style="776" bestFit="1" customWidth="1" collapsed="1"/>
    <col min="10" max="10" width="9.83203125" style="776" bestFit="1" customWidth="1" collapsed="1"/>
    <col min="11" max="16384" width="10.83203125" style="776"/>
  </cols>
  <sheetData>
    <row r="2" spans="2:11" x14ac:dyDescent="0.15">
      <c r="B2" s="773"/>
      <c r="C2" s="773" t="str">
        <f>varsBy_room_cmp2!A1</f>
        <v>varname</v>
      </c>
      <c r="D2" s="773" t="str">
        <f>varsBy_room_cmp2!B1</f>
        <v>level</v>
      </c>
      <c r="E2" s="774" t="s">
        <v>293</v>
      </c>
      <c r="F2" s="774"/>
      <c r="G2" s="774" t="s">
        <v>294</v>
      </c>
      <c r="H2" s="774"/>
      <c r="I2" s="774" t="s">
        <v>295</v>
      </c>
      <c r="J2" s="774"/>
      <c r="K2" s="775" t="s">
        <v>292</v>
      </c>
    </row>
    <row r="3" spans="2:11" s="777" customFormat="1" x14ac:dyDescent="0.15">
      <c r="B3" s="777" t="s">
        <v>296</v>
      </c>
      <c r="C3" s="777" t="str">
        <f>varsBy_room_cmp2!A2</f>
        <v>sample_N</v>
      </c>
      <c r="D3" s="777">
        <f>varsBy_room_cmp2!B2</f>
        <v>1</v>
      </c>
      <c r="E3" s="778" t="str">
        <f>varsBy_room_cmp2!C2</f>
        <v>1198</v>
      </c>
      <c r="F3" s="788" t="str">
        <f>CONCATENATE("(",ROUND(VALUE(E3)/SUM(VALUE($E3),VALUE($G3),VALUE($I3))*100,0),"%)")</f>
        <v>(8%)</v>
      </c>
      <c r="G3" s="778" t="str">
        <f>varsBy_room_cmp2!E2</f>
        <v>3757</v>
      </c>
      <c r="H3" s="788" t="str">
        <f>CONCATENATE("(",ROUND(VALUE(G3)/SUM(VALUE($E3),VALUE($G3),VALUE($I3))*100,0),"%)")</f>
        <v>(25%)</v>
      </c>
      <c r="I3" s="778" t="str">
        <f>varsBy_room_cmp2!G2</f>
        <v>10197</v>
      </c>
      <c r="J3" s="788" t="str">
        <f>CONCATENATE("(",ROUND(VALUE(I3)/SUM(VALUE($E3),VALUE($G3),VALUE($I3))*100,0),"%)")</f>
        <v>(67%)</v>
      </c>
    </row>
    <row r="4" spans="2:11" s="777" customFormat="1" x14ac:dyDescent="0.15">
      <c r="E4" s="778"/>
      <c r="F4" s="788"/>
      <c r="G4" s="778"/>
      <c r="H4" s="788"/>
      <c r="I4" s="778"/>
      <c r="J4" s="788"/>
    </row>
    <row r="5" spans="2:11" x14ac:dyDescent="0.15">
      <c r="B5" s="779" t="s">
        <v>280</v>
      </c>
      <c r="C5" s="779" t="str">
        <f>varsBy_room_cmp2!A3</f>
        <v>icu_accept</v>
      </c>
      <c r="D5" s="779">
        <f>varsBy_room_cmp2!B3</f>
        <v>1</v>
      </c>
      <c r="E5" s="780" t="str">
        <f>varsBy_room_cmp2!C3</f>
        <v>200</v>
      </c>
      <c r="F5" s="779" t="str">
        <f>varsBy_room_cmp2!D3</f>
        <v>(16.7%)</v>
      </c>
      <c r="G5" s="781" t="str">
        <f>varsBy_room_cmp2!E3</f>
        <v>767</v>
      </c>
      <c r="H5" s="779" t="str">
        <f>varsBy_room_cmp2!F3</f>
        <v>(20.4%)</v>
      </c>
      <c r="I5" s="781" t="str">
        <f>varsBy_room_cmp2!G3</f>
        <v>2579</v>
      </c>
      <c r="J5" s="779" t="str">
        <f>varsBy_room_cmp2!H3</f>
        <v>(25.3%)</v>
      </c>
      <c r="K5" s="781" t="str">
        <f>varsBy_room_cmp2!L3</f>
        <v>&lt;0.0001</v>
      </c>
    </row>
    <row r="6" spans="2:11" x14ac:dyDescent="0.15">
      <c r="B6" s="776" t="s">
        <v>281</v>
      </c>
      <c r="C6" s="776" t="str">
        <f>varsBy_room_cmp2!A5</f>
        <v>early4.ok</v>
      </c>
      <c r="D6" s="776">
        <f>varsBy_room_cmp2!B5</f>
        <v>1</v>
      </c>
      <c r="E6" s="782" t="str">
        <f>varsBy_room_cmp2!C5</f>
        <v>84</v>
      </c>
      <c r="F6" s="776" t="str">
        <f>varsBy_room_cmp2!D5</f>
        <v>(7.0%)</v>
      </c>
      <c r="G6" s="783" t="str">
        <f>varsBy_room_cmp2!E5</f>
        <v>437</v>
      </c>
      <c r="H6" s="776" t="str">
        <f>varsBy_room_cmp2!F5</f>
        <v>(11.6%)</v>
      </c>
      <c r="I6" s="783" t="str">
        <f>varsBy_room_cmp2!G5</f>
        <v>1792</v>
      </c>
      <c r="J6" s="776" t="str">
        <f>varsBy_room_cmp2!H5</f>
        <v>(17.6%)</v>
      </c>
      <c r="K6" s="783" t="str">
        <f>varsBy_room_cmp2!L5</f>
        <v>&lt;0.0001</v>
      </c>
    </row>
    <row r="7" spans="2:11" x14ac:dyDescent="0.15">
      <c r="B7" s="779" t="s">
        <v>283</v>
      </c>
      <c r="C7" s="779" t="str">
        <f>varsBy_room_cmp2!A7</f>
        <v>icucmp</v>
      </c>
      <c r="D7" s="779">
        <f>varsBy_room_cmp2!B7</f>
        <v>1</v>
      </c>
      <c r="E7" s="780" t="str">
        <f>varsBy_room_cmp2!C7</f>
        <v>288</v>
      </c>
      <c r="F7" s="779" t="str">
        <f>varsBy_room_cmp2!D7</f>
        <v>(24.0%)</v>
      </c>
      <c r="G7" s="781" t="str">
        <f>varsBy_room_cmp2!E7</f>
        <v>1102</v>
      </c>
      <c r="H7" s="779" t="str">
        <f>varsBy_room_cmp2!F7</f>
        <v>(29.3%)</v>
      </c>
      <c r="I7" s="781" t="str">
        <f>varsBy_room_cmp2!G7</f>
        <v>3680</v>
      </c>
      <c r="J7" s="779" t="str">
        <f>varsBy_room_cmp2!H7</f>
        <v>(36.1%)</v>
      </c>
      <c r="K7" s="781" t="str">
        <f>varsBy_room_cmp2!L7</f>
        <v>&lt;0.0001</v>
      </c>
    </row>
    <row r="8" spans="2:11" x14ac:dyDescent="0.15">
      <c r="B8" s="776" t="s">
        <v>285</v>
      </c>
      <c r="C8" s="776" t="str">
        <f>varsBy_room_cmp2!A9</f>
        <v>time2icu</v>
      </c>
      <c r="D8" s="776">
        <f>varsBy_room_cmp2!B9</f>
        <v>1</v>
      </c>
      <c r="E8" s="782" t="str">
        <f>varsBy_room_cmp2!C9</f>
        <v>6.0</v>
      </c>
      <c r="F8" s="776" t="str">
        <f>varsBy_room_cmp2!D9</f>
        <v>(3.0--17.2)</v>
      </c>
      <c r="G8" s="783" t="str">
        <f>varsBy_room_cmp2!E9</f>
        <v>4.0</v>
      </c>
      <c r="H8" s="776" t="str">
        <f>varsBy_room_cmp2!F9</f>
        <v>(1.0--11.0)</v>
      </c>
      <c r="I8" s="783" t="str">
        <f>varsBy_room_cmp2!G9</f>
        <v>3.0</v>
      </c>
      <c r="J8" s="776" t="str">
        <f>varsBy_room_cmp2!H9</f>
        <v>(1.0--9.0)</v>
      </c>
      <c r="K8" s="783" t="str">
        <f>varsBy_room_cmp2!L9</f>
        <v>0.0016</v>
      </c>
    </row>
    <row r="9" spans="2:11" s="784" customFormat="1" x14ac:dyDescent="0.15">
      <c r="B9" s="779" t="s">
        <v>286</v>
      </c>
      <c r="C9" s="779"/>
      <c r="D9" s="779"/>
      <c r="E9" s="780"/>
      <c r="F9" s="779"/>
      <c r="G9" s="781"/>
      <c r="H9" s="779"/>
      <c r="I9" s="781"/>
      <c r="J9" s="779"/>
      <c r="K9" s="781"/>
    </row>
    <row r="10" spans="2:11" s="784" customFormat="1" x14ac:dyDescent="0.15">
      <c r="B10" s="789" t="s">
        <v>287</v>
      </c>
      <c r="C10" s="779" t="str">
        <f>varsBy_room_cmp2!A10</f>
        <v>ims1</v>
      </c>
      <c r="D10" s="779">
        <f>varsBy_room_cmp2!B10</f>
        <v>1</v>
      </c>
      <c r="E10" s="780" t="str">
        <f>varsBy_room_cmp2!C10</f>
        <v>15.0</v>
      </c>
      <c r="F10" s="779" t="str">
        <f>varsBy_room_cmp2!D10</f>
        <v>(10.0--20.0)</v>
      </c>
      <c r="G10" s="781" t="str">
        <f>varsBy_room_cmp2!E10</f>
        <v>15.0</v>
      </c>
      <c r="H10" s="779" t="str">
        <f>varsBy_room_cmp2!F10</f>
        <v>(10.0--20.0)</v>
      </c>
      <c r="I10" s="781" t="str">
        <f>varsBy_room_cmp2!G10</f>
        <v>15.0</v>
      </c>
      <c r="J10" s="779" t="str">
        <f>varsBy_room_cmp2!H10</f>
        <v>(10.0--20.0)</v>
      </c>
      <c r="K10" s="781" t="str">
        <f>varsBy_room_cmp2!L10</f>
        <v>0.7328</v>
      </c>
    </row>
    <row r="11" spans="2:11" s="784" customFormat="1" x14ac:dyDescent="0.15">
      <c r="B11" s="789" t="s">
        <v>297</v>
      </c>
      <c r="C11" s="779" t="str">
        <f>varsBy_room_cmp2!A11</f>
        <v>ims_delta</v>
      </c>
      <c r="D11" s="779">
        <f>varsBy_room_cmp2!B11</f>
        <v>1</v>
      </c>
      <c r="E11" s="780" t="str">
        <f>varsBy_room_cmp2!C11</f>
        <v>4.0</v>
      </c>
      <c r="F11" s="779" t="str">
        <f>varsBy_room_cmp2!D11</f>
        <v>(-2.0--10.2)</v>
      </c>
      <c r="G11" s="781" t="str">
        <f>varsBy_room_cmp2!E11</f>
        <v>3.0</v>
      </c>
      <c r="H11" s="779" t="str">
        <f>varsBy_room_cmp2!F11</f>
        <v>(-3.0--9.0)</v>
      </c>
      <c r="I11" s="781" t="str">
        <f>varsBy_room_cmp2!G11</f>
        <v>3.0</v>
      </c>
      <c r="J11" s="779" t="str">
        <f>varsBy_room_cmp2!H11</f>
        <v>(-3.0--8.0)</v>
      </c>
      <c r="K11" s="781" t="str">
        <f>varsBy_room_cmp2!L11</f>
        <v>0.0100</v>
      </c>
    </row>
    <row r="12" spans="2:11" x14ac:dyDescent="0.15">
      <c r="B12" s="776" t="s">
        <v>288</v>
      </c>
      <c r="E12" s="782"/>
      <c r="G12" s="783"/>
      <c r="I12" s="783"/>
      <c r="K12" s="783"/>
    </row>
    <row r="13" spans="2:11" x14ac:dyDescent="0.15">
      <c r="B13" s="790" t="s">
        <v>289</v>
      </c>
      <c r="C13" s="776" t="str">
        <f>varsBy_room_cmp2!A16</f>
        <v>dead7</v>
      </c>
      <c r="D13" s="776">
        <f>varsBy_room_cmp2!B16</f>
        <v>1</v>
      </c>
      <c r="E13" s="782" t="str">
        <f>varsBy_room_cmp2!C16</f>
        <v>224</v>
      </c>
      <c r="F13" s="776" t="str">
        <f>varsBy_room_cmp2!D16</f>
        <v>(18.7%)</v>
      </c>
      <c r="G13" s="783" t="str">
        <f>varsBy_room_cmp2!E16</f>
        <v>692</v>
      </c>
      <c r="H13" s="776" t="str">
        <f>varsBy_room_cmp2!F16</f>
        <v>(18.4%)</v>
      </c>
      <c r="I13" s="783" t="str">
        <f>varsBy_room_cmp2!G16</f>
        <v>1791</v>
      </c>
      <c r="J13" s="776" t="str">
        <f>varsBy_room_cmp2!H16</f>
        <v>(17.6%)</v>
      </c>
      <c r="K13" s="783" t="str">
        <f>varsBy_room_cmp2!L16</f>
        <v>0.1717</v>
      </c>
    </row>
    <row r="14" spans="2:11" x14ac:dyDescent="0.15">
      <c r="B14" s="790" t="s">
        <v>290</v>
      </c>
      <c r="C14" s="776" t="str">
        <f>varsBy_room_cmp2!A14</f>
        <v>dead7noICU</v>
      </c>
      <c r="D14" s="776">
        <f>varsBy_room_cmp2!B14</f>
        <v>1</v>
      </c>
      <c r="E14" s="782" t="str">
        <f>varsBy_room_cmp2!C14</f>
        <v>166</v>
      </c>
      <c r="F14" s="776" t="str">
        <f>varsBy_room_cmp2!D14</f>
        <v>(13.9%)</v>
      </c>
      <c r="G14" s="783" t="str">
        <f>varsBy_room_cmp2!E14</f>
        <v>467</v>
      </c>
      <c r="H14" s="776" t="str">
        <f>varsBy_room_cmp2!F14</f>
        <v>(12.4%)</v>
      </c>
      <c r="I14" s="783" t="str">
        <f>varsBy_room_cmp2!G14</f>
        <v>1062</v>
      </c>
      <c r="J14" s="776" t="str">
        <f>varsBy_room_cmp2!H14</f>
        <v>(10.4%)</v>
      </c>
      <c r="K14" s="783" t="str">
        <f>varsBy_room_cmp2!L14</f>
        <v>&lt;0.0001</v>
      </c>
    </row>
    <row r="15" spans="2:11" x14ac:dyDescent="0.15">
      <c r="B15" s="785" t="s">
        <v>291</v>
      </c>
      <c r="C15" s="785" t="str">
        <f>varsBy_room_cmp2!A18</f>
        <v>dead90</v>
      </c>
      <c r="D15" s="785">
        <f>varsBy_room_cmp2!B18</f>
        <v>1</v>
      </c>
      <c r="E15" s="786" t="str">
        <f>varsBy_room_cmp2!C18</f>
        <v>426</v>
      </c>
      <c r="F15" s="785" t="str">
        <f>varsBy_room_cmp2!D18</f>
        <v>(35.6%)</v>
      </c>
      <c r="G15" s="787" t="str">
        <f>varsBy_room_cmp2!E18</f>
        <v>1379</v>
      </c>
      <c r="H15" s="785" t="str">
        <f>varsBy_room_cmp2!F18</f>
        <v>(36.7%)</v>
      </c>
      <c r="I15" s="787" t="str">
        <f>varsBy_room_cmp2!G18</f>
        <v>3531</v>
      </c>
      <c r="J15" s="785" t="str">
        <f>varsBy_room_cmp2!H18</f>
        <v>(34.6%)</v>
      </c>
      <c r="K15" s="787" t="str">
        <f>varsBy_room_cmp2!L18</f>
        <v>0.0843</v>
      </c>
    </row>
    <row r="17" spans="2:2" x14ac:dyDescent="0.15">
      <c r="B17" s="776" t="s">
        <v>282</v>
      </c>
    </row>
    <row r="18" spans="2:2" x14ac:dyDescent="0.15">
      <c r="B18" s="776" t="s">
        <v>284</v>
      </c>
    </row>
  </sheetData>
  <mergeCells count="3">
    <mergeCell ref="E2:F2"/>
    <mergeCell ref="G2:H2"/>
    <mergeCell ref="I2:J2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/>
  </sheetViews>
  <sheetFormatPr baseColWidth="10" defaultColWidth="8.83203125" defaultRowHeight="15" x14ac:dyDescent="0.2"/>
  <sheetData>
    <row r="1" spans="1:12" ht="30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</row>
    <row r="2" spans="1:12" x14ac:dyDescent="0.2">
      <c r="A2" s="13" t="s">
        <v>12</v>
      </c>
      <c r="B2" s="31">
        <v>1</v>
      </c>
      <c r="C2" s="49" t="s">
        <v>23</v>
      </c>
      <c r="D2" s="67" t="s">
        <v>41</v>
      </c>
      <c r="E2" s="85" t="s">
        <v>59</v>
      </c>
      <c r="F2" s="103" t="s">
        <v>41</v>
      </c>
      <c r="G2" s="121" t="s">
        <v>91</v>
      </c>
      <c r="H2" s="139" t="s">
        <v>41</v>
      </c>
      <c r="I2" s="157">
        <v>1</v>
      </c>
      <c r="J2" s="175">
        <v>0</v>
      </c>
      <c r="K2" s="193">
        <v>0</v>
      </c>
    </row>
    <row r="3" spans="1:12" ht="30" x14ac:dyDescent="0.2">
      <c r="A3" s="14" t="s">
        <v>13</v>
      </c>
      <c r="B3" s="32">
        <v>1</v>
      </c>
      <c r="C3" s="50" t="s">
        <v>24</v>
      </c>
      <c r="D3" s="68" t="s">
        <v>42</v>
      </c>
      <c r="E3" s="86" t="s">
        <v>60</v>
      </c>
      <c r="F3" s="104" t="s">
        <v>75</v>
      </c>
      <c r="G3" s="122" t="s">
        <v>92</v>
      </c>
      <c r="H3" s="140" t="s">
        <v>106</v>
      </c>
      <c r="I3" s="158">
        <v>2</v>
      </c>
      <c r="J3" s="176">
        <v>0</v>
      </c>
      <c r="K3" s="194">
        <v>0</v>
      </c>
      <c r="L3" s="211" t="s">
        <v>120</v>
      </c>
    </row>
    <row r="4" spans="1:12" ht="30" x14ac:dyDescent="0.2">
      <c r="A4" s="15" t="s">
        <v>13</v>
      </c>
      <c r="B4" s="33">
        <v>0</v>
      </c>
      <c r="C4" s="51" t="s">
        <v>25</v>
      </c>
      <c r="D4" s="69" t="s">
        <v>43</v>
      </c>
      <c r="E4" s="87" t="s">
        <v>61</v>
      </c>
      <c r="F4" s="105" t="s">
        <v>76</v>
      </c>
      <c r="G4" s="123" t="s">
        <v>93</v>
      </c>
      <c r="H4" s="141" t="s">
        <v>107</v>
      </c>
      <c r="I4" s="159">
        <v>2</v>
      </c>
      <c r="J4" s="177">
        <v>0</v>
      </c>
      <c r="K4" s="195">
        <v>0</v>
      </c>
    </row>
    <row r="5" spans="1:12" x14ac:dyDescent="0.2">
      <c r="A5" s="16" t="s">
        <v>14</v>
      </c>
      <c r="B5" s="34">
        <v>1</v>
      </c>
      <c r="C5" s="52" t="s">
        <v>26</v>
      </c>
      <c r="D5" s="70" t="s">
        <v>44</v>
      </c>
      <c r="E5" s="88" t="s">
        <v>62</v>
      </c>
      <c r="F5" s="106" t="s">
        <v>77</v>
      </c>
      <c r="G5" s="124" t="s">
        <v>94</v>
      </c>
      <c r="H5" s="142" t="s">
        <v>108</v>
      </c>
      <c r="I5" s="160">
        <v>3</v>
      </c>
      <c r="J5" s="178">
        <v>0</v>
      </c>
      <c r="K5" s="196">
        <v>0</v>
      </c>
      <c r="L5" s="212" t="s">
        <v>120</v>
      </c>
    </row>
    <row r="6" spans="1:12" x14ac:dyDescent="0.2">
      <c r="A6" s="17" t="s">
        <v>14</v>
      </c>
      <c r="B6" s="35">
        <v>0</v>
      </c>
      <c r="C6" s="53" t="s">
        <v>27</v>
      </c>
      <c r="D6" s="71" t="s">
        <v>45</v>
      </c>
      <c r="E6" s="89" t="s">
        <v>63</v>
      </c>
      <c r="F6" s="107" t="s">
        <v>78</v>
      </c>
      <c r="G6" s="125" t="s">
        <v>95</v>
      </c>
      <c r="H6" s="143" t="s">
        <v>109</v>
      </c>
      <c r="I6" s="161">
        <v>3</v>
      </c>
      <c r="J6" s="179">
        <v>0</v>
      </c>
      <c r="K6" s="197">
        <v>0</v>
      </c>
    </row>
    <row r="7" spans="1:12" x14ac:dyDescent="0.2">
      <c r="A7" s="18" t="s">
        <v>15</v>
      </c>
      <c r="B7" s="36">
        <v>1</v>
      </c>
      <c r="C7" s="54" t="s">
        <v>28</v>
      </c>
      <c r="D7" s="72" t="s">
        <v>46</v>
      </c>
      <c r="E7" s="90" t="s">
        <v>64</v>
      </c>
      <c r="F7" s="108" t="s">
        <v>79</v>
      </c>
      <c r="G7" s="126" t="s">
        <v>96</v>
      </c>
      <c r="H7" s="144" t="s">
        <v>110</v>
      </c>
      <c r="I7" s="162">
        <v>4</v>
      </c>
      <c r="J7" s="180">
        <v>0</v>
      </c>
      <c r="K7" s="198">
        <v>0</v>
      </c>
      <c r="L7" s="213" t="s">
        <v>120</v>
      </c>
    </row>
    <row r="8" spans="1:12" x14ac:dyDescent="0.2">
      <c r="A8" s="19" t="s">
        <v>15</v>
      </c>
      <c r="B8" s="37">
        <v>0</v>
      </c>
      <c r="C8" s="55" t="s">
        <v>29</v>
      </c>
      <c r="D8" s="73" t="s">
        <v>47</v>
      </c>
      <c r="E8" s="91" t="s">
        <v>65</v>
      </c>
      <c r="F8" s="109" t="s">
        <v>80</v>
      </c>
      <c r="G8" s="127" t="s">
        <v>97</v>
      </c>
      <c r="H8" s="145" t="s">
        <v>111</v>
      </c>
      <c r="I8" s="163">
        <v>4</v>
      </c>
      <c r="J8" s="181">
        <v>0</v>
      </c>
      <c r="K8" s="199">
        <v>0</v>
      </c>
    </row>
    <row r="9" spans="1:12" x14ac:dyDescent="0.2">
      <c r="A9" s="20" t="s">
        <v>16</v>
      </c>
      <c r="B9" s="38">
        <v>1</v>
      </c>
      <c r="C9" s="56" t="s">
        <v>30</v>
      </c>
      <c r="D9" s="74" t="s">
        <v>48</v>
      </c>
      <c r="E9" s="92" t="s">
        <v>32</v>
      </c>
      <c r="F9" s="110" t="s">
        <v>81</v>
      </c>
      <c r="G9" s="128" t="s">
        <v>66</v>
      </c>
      <c r="H9" s="146" t="s">
        <v>112</v>
      </c>
      <c r="I9" s="164">
        <v>5</v>
      </c>
      <c r="J9" s="182">
        <v>10087</v>
      </c>
      <c r="K9" s="200">
        <v>66.5</v>
      </c>
      <c r="L9" s="214" t="s">
        <v>121</v>
      </c>
    </row>
    <row r="10" spans="1:12" ht="30" x14ac:dyDescent="0.2">
      <c r="A10" s="21" t="s">
        <v>17</v>
      </c>
      <c r="B10" s="39">
        <v>1</v>
      </c>
      <c r="C10" s="57" t="s">
        <v>31</v>
      </c>
      <c r="D10" s="75" t="s">
        <v>49</v>
      </c>
      <c r="E10" s="93" t="s">
        <v>31</v>
      </c>
      <c r="F10" s="111" t="s">
        <v>49</v>
      </c>
      <c r="G10" s="129" t="s">
        <v>31</v>
      </c>
      <c r="H10" s="147" t="s">
        <v>49</v>
      </c>
      <c r="I10" s="165">
        <v>6</v>
      </c>
      <c r="J10" s="183">
        <v>191</v>
      </c>
      <c r="K10" s="201">
        <v>1.3</v>
      </c>
      <c r="L10" s="215" t="s">
        <v>122</v>
      </c>
    </row>
    <row r="11" spans="1:12" ht="30" x14ac:dyDescent="0.2">
      <c r="A11" s="22" t="s">
        <v>18</v>
      </c>
      <c r="B11" s="40">
        <v>1</v>
      </c>
      <c r="C11" s="58" t="s">
        <v>32</v>
      </c>
      <c r="D11" s="76" t="s">
        <v>50</v>
      </c>
      <c r="E11" s="94" t="s">
        <v>66</v>
      </c>
      <c r="F11" s="112" t="s">
        <v>82</v>
      </c>
      <c r="G11" s="130" t="s">
        <v>66</v>
      </c>
      <c r="H11" s="148" t="s">
        <v>113</v>
      </c>
      <c r="I11" s="166">
        <v>7</v>
      </c>
      <c r="J11" s="184">
        <v>10098</v>
      </c>
      <c r="K11" s="202">
        <v>66.599999999999994</v>
      </c>
      <c r="L11" s="216" t="s">
        <v>123</v>
      </c>
    </row>
    <row r="12" spans="1:12" ht="30" x14ac:dyDescent="0.2">
      <c r="A12" s="23" t="s">
        <v>19</v>
      </c>
      <c r="B12" s="41">
        <v>1</v>
      </c>
      <c r="C12" s="59" t="s">
        <v>33</v>
      </c>
      <c r="D12" s="77" t="s">
        <v>51</v>
      </c>
      <c r="E12" s="95" t="s">
        <v>67</v>
      </c>
      <c r="F12" s="113" t="s">
        <v>83</v>
      </c>
      <c r="G12" s="131" t="s">
        <v>98</v>
      </c>
      <c r="H12" s="149" t="s">
        <v>114</v>
      </c>
      <c r="I12" s="167">
        <v>8</v>
      </c>
      <c r="J12" s="185">
        <v>0</v>
      </c>
      <c r="K12" s="203">
        <v>0</v>
      </c>
      <c r="L12" s="217" t="s">
        <v>120</v>
      </c>
    </row>
    <row r="13" spans="1:12" ht="30" x14ac:dyDescent="0.2">
      <c r="A13" s="24" t="s">
        <v>19</v>
      </c>
      <c r="B13" s="42">
        <v>0</v>
      </c>
      <c r="C13" s="60" t="s">
        <v>34</v>
      </c>
      <c r="D13" s="78" t="s">
        <v>52</v>
      </c>
      <c r="E13" s="96" t="s">
        <v>68</v>
      </c>
      <c r="F13" s="114" t="s">
        <v>84</v>
      </c>
      <c r="G13" s="132" t="s">
        <v>99</v>
      </c>
      <c r="H13" s="150" t="s">
        <v>115</v>
      </c>
      <c r="I13" s="168">
        <v>8</v>
      </c>
      <c r="J13" s="186">
        <v>0</v>
      </c>
      <c r="K13" s="204">
        <v>0</v>
      </c>
    </row>
    <row r="14" spans="1:12" ht="30" x14ac:dyDescent="0.2">
      <c r="A14" s="25" t="s">
        <v>20</v>
      </c>
      <c r="B14" s="43">
        <v>1</v>
      </c>
      <c r="C14" s="61" t="s">
        <v>35</v>
      </c>
      <c r="D14" s="79" t="s">
        <v>53</v>
      </c>
      <c r="E14" s="97" t="s">
        <v>69</v>
      </c>
      <c r="F14" s="115" t="s">
        <v>85</v>
      </c>
      <c r="G14" s="133" t="s">
        <v>100</v>
      </c>
      <c r="H14" s="151" t="s">
        <v>116</v>
      </c>
      <c r="I14" s="169">
        <v>9</v>
      </c>
      <c r="J14" s="187">
        <v>0</v>
      </c>
      <c r="K14" s="205">
        <v>0</v>
      </c>
      <c r="L14" s="218" t="s">
        <v>120</v>
      </c>
    </row>
    <row r="15" spans="1:12" ht="30" x14ac:dyDescent="0.2">
      <c r="A15" s="26" t="s">
        <v>20</v>
      </c>
      <c r="B15" s="44">
        <v>0</v>
      </c>
      <c r="C15" s="62" t="s">
        <v>36</v>
      </c>
      <c r="D15" s="80" t="s">
        <v>54</v>
      </c>
      <c r="E15" s="98" t="s">
        <v>70</v>
      </c>
      <c r="F15" s="116" t="s">
        <v>86</v>
      </c>
      <c r="G15" s="134" t="s">
        <v>101</v>
      </c>
      <c r="H15" s="152" t="s">
        <v>117</v>
      </c>
      <c r="I15" s="170">
        <v>9</v>
      </c>
      <c r="J15" s="188">
        <v>0</v>
      </c>
      <c r="K15" s="206">
        <v>0</v>
      </c>
    </row>
    <row r="16" spans="1:12" x14ac:dyDescent="0.2">
      <c r="A16" s="27" t="s">
        <v>21</v>
      </c>
      <c r="B16" s="45">
        <v>1</v>
      </c>
      <c r="C16" s="63" t="s">
        <v>37</v>
      </c>
      <c r="D16" s="81" t="s">
        <v>55</v>
      </c>
      <c r="E16" s="99" t="s">
        <v>71</v>
      </c>
      <c r="F16" s="117" t="s">
        <v>87</v>
      </c>
      <c r="G16" s="135" t="s">
        <v>102</v>
      </c>
      <c r="H16" s="153" t="s">
        <v>108</v>
      </c>
      <c r="I16" s="171">
        <v>10</v>
      </c>
      <c r="J16" s="189">
        <v>0</v>
      </c>
      <c r="K16" s="207">
        <v>0</v>
      </c>
      <c r="L16" s="219" t="s">
        <v>124</v>
      </c>
    </row>
    <row r="17" spans="1:12" x14ac:dyDescent="0.2">
      <c r="A17" s="28" t="s">
        <v>21</v>
      </c>
      <c r="B17" s="46">
        <v>0</v>
      </c>
      <c r="C17" s="64" t="s">
        <v>38</v>
      </c>
      <c r="D17" s="82" t="s">
        <v>56</v>
      </c>
      <c r="E17" s="100" t="s">
        <v>72</v>
      </c>
      <c r="F17" s="118" t="s">
        <v>88</v>
      </c>
      <c r="G17" s="136" t="s">
        <v>103</v>
      </c>
      <c r="H17" s="154" t="s">
        <v>109</v>
      </c>
      <c r="I17" s="172">
        <v>10</v>
      </c>
      <c r="J17" s="190">
        <v>0</v>
      </c>
      <c r="K17" s="208">
        <v>0</v>
      </c>
    </row>
    <row r="18" spans="1:12" x14ac:dyDescent="0.2">
      <c r="A18" s="29" t="s">
        <v>22</v>
      </c>
      <c r="B18" s="47">
        <v>1</v>
      </c>
      <c r="C18" s="65" t="s">
        <v>39</v>
      </c>
      <c r="D18" s="83" t="s">
        <v>57</v>
      </c>
      <c r="E18" s="101" t="s">
        <v>73</v>
      </c>
      <c r="F18" s="119" t="s">
        <v>89</v>
      </c>
      <c r="G18" s="137" t="s">
        <v>104</v>
      </c>
      <c r="H18" s="155" t="s">
        <v>118</v>
      </c>
      <c r="I18" s="173">
        <v>11</v>
      </c>
      <c r="J18" s="191">
        <v>0</v>
      </c>
      <c r="K18" s="209">
        <v>0</v>
      </c>
      <c r="L18" s="220" t="s">
        <v>125</v>
      </c>
    </row>
    <row r="19" spans="1:12" x14ac:dyDescent="0.2">
      <c r="A19" s="30" t="s">
        <v>22</v>
      </c>
      <c r="B19" s="48">
        <v>0</v>
      </c>
      <c r="C19" s="66" t="s">
        <v>40</v>
      </c>
      <c r="D19" s="84" t="s">
        <v>58</v>
      </c>
      <c r="E19" s="102" t="s">
        <v>74</v>
      </c>
      <c r="F19" s="120" t="s">
        <v>90</v>
      </c>
      <c r="G19" s="138" t="s">
        <v>105</v>
      </c>
      <c r="H19" s="156" t="s">
        <v>119</v>
      </c>
      <c r="I19" s="174">
        <v>11</v>
      </c>
      <c r="J19" s="192">
        <v>0</v>
      </c>
      <c r="K19" s="2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9"/>
  <sheetViews>
    <sheetView workbookViewId="0"/>
  </sheetViews>
  <sheetFormatPr baseColWidth="10" defaultColWidth="8.83203125" defaultRowHeight="15" x14ac:dyDescent="0.2"/>
  <sheetData>
    <row r="1" spans="1:51" ht="30" x14ac:dyDescent="0.2">
      <c r="A1" s="221" t="s">
        <v>0</v>
      </c>
      <c r="B1" s="222" t="s">
        <v>1</v>
      </c>
      <c r="C1" s="223" t="s">
        <v>126</v>
      </c>
      <c r="D1" s="224" t="s">
        <v>127</v>
      </c>
      <c r="E1" s="225" t="s">
        <v>128</v>
      </c>
      <c r="F1" s="226" t="s">
        <v>129</v>
      </c>
      <c r="G1" s="227" t="s">
        <v>130</v>
      </c>
      <c r="H1" s="228" t="s">
        <v>131</v>
      </c>
      <c r="I1" s="229" t="s">
        <v>132</v>
      </c>
      <c r="J1" s="230" t="s">
        <v>133</v>
      </c>
      <c r="K1" s="231" t="s">
        <v>134</v>
      </c>
      <c r="L1" s="232" t="s">
        <v>135</v>
      </c>
      <c r="M1" s="233" t="s">
        <v>136</v>
      </c>
      <c r="N1" s="234" t="s">
        <v>137</v>
      </c>
      <c r="O1" s="235" t="s">
        <v>138</v>
      </c>
      <c r="P1" s="236" t="s">
        <v>139</v>
      </c>
      <c r="Q1" s="237" t="s">
        <v>140</v>
      </c>
      <c r="R1" s="238" t="s">
        <v>141</v>
      </c>
      <c r="S1" s="239" t="s">
        <v>142</v>
      </c>
      <c r="T1" s="240" t="s">
        <v>143</v>
      </c>
      <c r="U1" s="241" t="s">
        <v>144</v>
      </c>
      <c r="V1" s="242" t="s">
        <v>145</v>
      </c>
      <c r="W1" s="243" t="s">
        <v>146</v>
      </c>
      <c r="X1" s="244" t="s">
        <v>147</v>
      </c>
      <c r="Y1" s="245" t="s">
        <v>148</v>
      </c>
      <c r="Z1" s="246" t="s">
        <v>149</v>
      </c>
      <c r="AA1" s="247" t="s">
        <v>150</v>
      </c>
      <c r="AB1" s="248" t="s">
        <v>151</v>
      </c>
      <c r="AC1" s="249" t="s">
        <v>152</v>
      </c>
      <c r="AD1" s="250" t="s">
        <v>153</v>
      </c>
      <c r="AE1" s="251" t="s">
        <v>154</v>
      </c>
      <c r="AF1" s="252" t="s">
        <v>155</v>
      </c>
      <c r="AG1" s="253" t="s">
        <v>156</v>
      </c>
      <c r="AH1" s="254" t="s">
        <v>157</v>
      </c>
      <c r="AI1" s="255" t="s">
        <v>158</v>
      </c>
      <c r="AJ1" s="256" t="s">
        <v>159</v>
      </c>
      <c r="AK1" s="257" t="s">
        <v>160</v>
      </c>
      <c r="AL1" s="258" t="s">
        <v>161</v>
      </c>
      <c r="AM1" s="259" t="s">
        <v>162</v>
      </c>
      <c r="AN1" s="260" t="s">
        <v>163</v>
      </c>
      <c r="AO1" s="261" t="s">
        <v>164</v>
      </c>
      <c r="AP1" s="262" t="s">
        <v>165</v>
      </c>
      <c r="AQ1" s="263" t="s">
        <v>166</v>
      </c>
      <c r="AR1" s="264" t="s">
        <v>167</v>
      </c>
      <c r="AS1" s="265" t="s">
        <v>168</v>
      </c>
      <c r="AT1" s="266" t="s">
        <v>169</v>
      </c>
      <c r="AU1" s="267" t="s">
        <v>170</v>
      </c>
      <c r="AV1" s="268" t="s">
        <v>171</v>
      </c>
      <c r="AW1" s="269" t="s">
        <v>172</v>
      </c>
      <c r="AX1" s="270" t="s">
        <v>173</v>
      </c>
      <c r="AY1" s="271" t="s">
        <v>8</v>
      </c>
    </row>
    <row r="2" spans="1:51" ht="30" x14ac:dyDescent="0.2">
      <c r="A2" s="272" t="s">
        <v>12</v>
      </c>
      <c r="B2" s="290">
        <v>1</v>
      </c>
      <c r="C2" s="305" t="s">
        <v>23</v>
      </c>
      <c r="D2" s="323" t="s">
        <v>174</v>
      </c>
      <c r="N2" s="365" t="s">
        <v>195</v>
      </c>
      <c r="O2" s="383" t="s">
        <v>195</v>
      </c>
      <c r="P2" s="401" t="s">
        <v>220</v>
      </c>
      <c r="Q2" s="419" t="s">
        <v>222</v>
      </c>
      <c r="R2" s="437" t="s">
        <v>227</v>
      </c>
      <c r="S2" s="455" t="s">
        <v>59</v>
      </c>
      <c r="T2" s="473" t="s">
        <v>174</v>
      </c>
      <c r="AD2" s="515" t="s">
        <v>195</v>
      </c>
      <c r="AE2" s="533" t="s">
        <v>195</v>
      </c>
      <c r="AF2" s="551" t="s">
        <v>220</v>
      </c>
      <c r="AG2" s="569" t="s">
        <v>222</v>
      </c>
      <c r="AH2" s="587" t="s">
        <v>227</v>
      </c>
      <c r="AI2" s="605" t="s">
        <v>91</v>
      </c>
      <c r="AJ2" s="623" t="s">
        <v>174</v>
      </c>
      <c r="AT2" s="665" t="s">
        <v>195</v>
      </c>
      <c r="AU2" s="683" t="s">
        <v>195</v>
      </c>
      <c r="AV2" s="701" t="s">
        <v>220</v>
      </c>
      <c r="AW2" s="719" t="s">
        <v>222</v>
      </c>
      <c r="AX2" s="737" t="s">
        <v>227</v>
      </c>
      <c r="AY2" s="755">
        <v>1</v>
      </c>
    </row>
    <row r="3" spans="1:51" ht="30" x14ac:dyDescent="0.2">
      <c r="A3" s="273" t="s">
        <v>13</v>
      </c>
      <c r="B3" s="291">
        <v>0</v>
      </c>
      <c r="C3" s="306" t="s">
        <v>25</v>
      </c>
      <c r="D3" s="324" t="s">
        <v>175</v>
      </c>
      <c r="N3" s="366" t="s">
        <v>195</v>
      </c>
      <c r="O3" s="384" t="s">
        <v>195</v>
      </c>
      <c r="P3" s="402" t="s">
        <v>220</v>
      </c>
      <c r="Q3" s="420" t="s">
        <v>223</v>
      </c>
      <c r="R3" s="438" t="s">
        <v>227</v>
      </c>
      <c r="S3" s="456" t="s">
        <v>61</v>
      </c>
      <c r="T3" s="474" t="s">
        <v>228</v>
      </c>
      <c r="AD3" s="516" t="s">
        <v>195</v>
      </c>
      <c r="AE3" s="534" t="s">
        <v>195</v>
      </c>
      <c r="AF3" s="552" t="s">
        <v>220</v>
      </c>
      <c r="AG3" s="570" t="s">
        <v>223</v>
      </c>
      <c r="AH3" s="588" t="s">
        <v>227</v>
      </c>
      <c r="AI3" s="606" t="s">
        <v>93</v>
      </c>
      <c r="AJ3" s="624" t="s">
        <v>256</v>
      </c>
      <c r="AT3" s="666" t="s">
        <v>195</v>
      </c>
      <c r="AU3" s="684" t="s">
        <v>195</v>
      </c>
      <c r="AV3" s="702" t="s">
        <v>220</v>
      </c>
      <c r="AW3" s="720" t="s">
        <v>223</v>
      </c>
      <c r="AX3" s="738" t="s">
        <v>227</v>
      </c>
      <c r="AY3" s="756">
        <v>2</v>
      </c>
    </row>
    <row r="4" spans="1:51" ht="30" x14ac:dyDescent="0.2">
      <c r="A4" s="274" t="s">
        <v>13</v>
      </c>
      <c r="B4" s="292">
        <v>1</v>
      </c>
      <c r="C4" s="307" t="s">
        <v>24</v>
      </c>
      <c r="D4" s="325" t="s">
        <v>176</v>
      </c>
      <c r="N4" s="367" t="s">
        <v>195</v>
      </c>
      <c r="O4" s="385" t="s">
        <v>195</v>
      </c>
      <c r="P4" s="403" t="s">
        <v>220</v>
      </c>
      <c r="Q4" s="421" t="s">
        <v>223</v>
      </c>
      <c r="R4" s="439" t="s">
        <v>227</v>
      </c>
      <c r="S4" s="457" t="s">
        <v>60</v>
      </c>
      <c r="T4" s="475" t="s">
        <v>229</v>
      </c>
      <c r="AD4" s="517" t="s">
        <v>195</v>
      </c>
      <c r="AE4" s="535" t="s">
        <v>195</v>
      </c>
      <c r="AF4" s="553" t="s">
        <v>220</v>
      </c>
      <c r="AG4" s="571" t="s">
        <v>223</v>
      </c>
      <c r="AH4" s="589" t="s">
        <v>227</v>
      </c>
      <c r="AI4" s="607" t="s">
        <v>92</v>
      </c>
      <c r="AJ4" s="625" t="s">
        <v>257</v>
      </c>
      <c r="AT4" s="667" t="s">
        <v>195</v>
      </c>
      <c r="AU4" s="685" t="s">
        <v>195</v>
      </c>
      <c r="AV4" s="703" t="s">
        <v>220</v>
      </c>
      <c r="AW4" s="721" t="s">
        <v>223</v>
      </c>
      <c r="AX4" s="739" t="s">
        <v>227</v>
      </c>
      <c r="AY4" s="757">
        <v>2</v>
      </c>
    </row>
    <row r="5" spans="1:51" ht="30" x14ac:dyDescent="0.2">
      <c r="A5" s="275" t="s">
        <v>14</v>
      </c>
      <c r="B5" s="293">
        <v>0</v>
      </c>
      <c r="C5" s="308" t="s">
        <v>27</v>
      </c>
      <c r="D5" s="326" t="s">
        <v>177</v>
      </c>
      <c r="N5" s="368" t="s">
        <v>195</v>
      </c>
      <c r="O5" s="386" t="s">
        <v>195</v>
      </c>
      <c r="P5" s="404" t="s">
        <v>220</v>
      </c>
      <c r="Q5" s="422" t="s">
        <v>199</v>
      </c>
      <c r="R5" s="440" t="s">
        <v>227</v>
      </c>
      <c r="S5" s="458" t="s">
        <v>63</v>
      </c>
      <c r="T5" s="476" t="s">
        <v>230</v>
      </c>
      <c r="AD5" s="518" t="s">
        <v>195</v>
      </c>
      <c r="AE5" s="536" t="s">
        <v>195</v>
      </c>
      <c r="AF5" s="554" t="s">
        <v>220</v>
      </c>
      <c r="AG5" s="572" t="s">
        <v>199</v>
      </c>
      <c r="AH5" s="590" t="s">
        <v>227</v>
      </c>
      <c r="AI5" s="608" t="s">
        <v>95</v>
      </c>
      <c r="AJ5" s="626" t="s">
        <v>258</v>
      </c>
      <c r="AT5" s="668" t="s">
        <v>195</v>
      </c>
      <c r="AU5" s="686" t="s">
        <v>195</v>
      </c>
      <c r="AV5" s="704" t="s">
        <v>220</v>
      </c>
      <c r="AW5" s="722" t="s">
        <v>199</v>
      </c>
      <c r="AX5" s="740" t="s">
        <v>227</v>
      </c>
      <c r="AY5" s="758">
        <v>3</v>
      </c>
    </row>
    <row r="6" spans="1:51" ht="30" x14ac:dyDescent="0.2">
      <c r="A6" s="276" t="s">
        <v>14</v>
      </c>
      <c r="B6" s="294">
        <v>1</v>
      </c>
      <c r="C6" s="309" t="s">
        <v>26</v>
      </c>
      <c r="D6" s="327" t="s">
        <v>178</v>
      </c>
      <c r="N6" s="369" t="s">
        <v>195</v>
      </c>
      <c r="O6" s="387" t="s">
        <v>195</v>
      </c>
      <c r="P6" s="405" t="s">
        <v>220</v>
      </c>
      <c r="Q6" s="423" t="s">
        <v>199</v>
      </c>
      <c r="R6" s="441" t="s">
        <v>227</v>
      </c>
      <c r="S6" s="459" t="s">
        <v>62</v>
      </c>
      <c r="T6" s="477" t="s">
        <v>231</v>
      </c>
      <c r="AD6" s="519" t="s">
        <v>195</v>
      </c>
      <c r="AE6" s="537" t="s">
        <v>195</v>
      </c>
      <c r="AF6" s="555" t="s">
        <v>220</v>
      </c>
      <c r="AG6" s="573" t="s">
        <v>199</v>
      </c>
      <c r="AH6" s="591" t="s">
        <v>227</v>
      </c>
      <c r="AI6" s="609" t="s">
        <v>94</v>
      </c>
      <c r="AJ6" s="627" t="s">
        <v>259</v>
      </c>
      <c r="AT6" s="669" t="s">
        <v>195</v>
      </c>
      <c r="AU6" s="687" t="s">
        <v>195</v>
      </c>
      <c r="AV6" s="705" t="s">
        <v>220</v>
      </c>
      <c r="AW6" s="723" t="s">
        <v>199</v>
      </c>
      <c r="AX6" s="741" t="s">
        <v>227</v>
      </c>
      <c r="AY6" s="759">
        <v>3</v>
      </c>
    </row>
    <row r="7" spans="1:51" ht="30" x14ac:dyDescent="0.2">
      <c r="A7" s="277" t="s">
        <v>15</v>
      </c>
      <c r="B7" s="295">
        <v>0</v>
      </c>
      <c r="C7" s="310" t="s">
        <v>29</v>
      </c>
      <c r="D7" s="328" t="s">
        <v>179</v>
      </c>
      <c r="N7" s="370" t="s">
        <v>195</v>
      </c>
      <c r="O7" s="388" t="s">
        <v>195</v>
      </c>
      <c r="P7" s="406" t="s">
        <v>220</v>
      </c>
      <c r="Q7" s="424" t="s">
        <v>204</v>
      </c>
      <c r="R7" s="442" t="s">
        <v>227</v>
      </c>
      <c r="S7" s="460" t="s">
        <v>65</v>
      </c>
      <c r="T7" s="478" t="s">
        <v>232</v>
      </c>
      <c r="AD7" s="520" t="s">
        <v>195</v>
      </c>
      <c r="AE7" s="538" t="s">
        <v>195</v>
      </c>
      <c r="AF7" s="556" t="s">
        <v>220</v>
      </c>
      <c r="AG7" s="574" t="s">
        <v>204</v>
      </c>
      <c r="AH7" s="592" t="s">
        <v>227</v>
      </c>
      <c r="AI7" s="610" t="s">
        <v>97</v>
      </c>
      <c r="AJ7" s="628" t="s">
        <v>260</v>
      </c>
      <c r="AT7" s="670" t="s">
        <v>195</v>
      </c>
      <c r="AU7" s="688" t="s">
        <v>195</v>
      </c>
      <c r="AV7" s="706" t="s">
        <v>220</v>
      </c>
      <c r="AW7" s="724" t="s">
        <v>204</v>
      </c>
      <c r="AX7" s="742" t="s">
        <v>227</v>
      </c>
      <c r="AY7" s="760">
        <v>4</v>
      </c>
    </row>
    <row r="8" spans="1:51" ht="30" x14ac:dyDescent="0.2">
      <c r="A8" s="278" t="s">
        <v>15</v>
      </c>
      <c r="B8" s="296">
        <v>1</v>
      </c>
      <c r="C8" s="311" t="s">
        <v>28</v>
      </c>
      <c r="D8" s="329" t="s">
        <v>180</v>
      </c>
      <c r="N8" s="371" t="s">
        <v>195</v>
      </c>
      <c r="O8" s="389" t="s">
        <v>195</v>
      </c>
      <c r="P8" s="407" t="s">
        <v>220</v>
      </c>
      <c r="Q8" s="425" t="s">
        <v>204</v>
      </c>
      <c r="R8" s="443" t="s">
        <v>227</v>
      </c>
      <c r="S8" s="461" t="s">
        <v>64</v>
      </c>
      <c r="T8" s="479" t="s">
        <v>233</v>
      </c>
      <c r="AD8" s="521" t="s">
        <v>195</v>
      </c>
      <c r="AE8" s="539" t="s">
        <v>195</v>
      </c>
      <c r="AF8" s="557" t="s">
        <v>220</v>
      </c>
      <c r="AG8" s="575" t="s">
        <v>204</v>
      </c>
      <c r="AH8" s="593" t="s">
        <v>227</v>
      </c>
      <c r="AI8" s="611" t="s">
        <v>96</v>
      </c>
      <c r="AJ8" s="629" t="s">
        <v>261</v>
      </c>
      <c r="AT8" s="671" t="s">
        <v>195</v>
      </c>
      <c r="AU8" s="689" t="s">
        <v>195</v>
      </c>
      <c r="AV8" s="707" t="s">
        <v>220</v>
      </c>
      <c r="AW8" s="725" t="s">
        <v>204</v>
      </c>
      <c r="AX8" s="743" t="s">
        <v>227</v>
      </c>
      <c r="AY8" s="761">
        <v>4</v>
      </c>
    </row>
    <row r="9" spans="1:51" ht="30" x14ac:dyDescent="0.2">
      <c r="A9" s="279" t="s">
        <v>16</v>
      </c>
      <c r="C9" s="312" t="s">
        <v>23</v>
      </c>
      <c r="E9" s="338" t="s">
        <v>189</v>
      </c>
      <c r="F9" s="341" t="s">
        <v>192</v>
      </c>
      <c r="G9" s="344" t="s">
        <v>195</v>
      </c>
      <c r="H9" s="347" t="s">
        <v>195</v>
      </c>
      <c r="I9" s="350" t="s">
        <v>199</v>
      </c>
      <c r="J9" s="353" t="s">
        <v>202</v>
      </c>
      <c r="K9" s="356" t="s">
        <v>205</v>
      </c>
      <c r="L9" s="359" t="s">
        <v>208</v>
      </c>
      <c r="M9" s="362" t="s">
        <v>211</v>
      </c>
      <c r="N9" s="372" t="s">
        <v>214</v>
      </c>
      <c r="O9" s="390" t="s">
        <v>217</v>
      </c>
      <c r="P9" s="408" t="s">
        <v>221</v>
      </c>
      <c r="Q9" s="426" t="s">
        <v>197</v>
      </c>
      <c r="R9" s="444" t="s">
        <v>227</v>
      </c>
      <c r="S9" s="462" t="s">
        <v>59</v>
      </c>
      <c r="U9" s="488" t="s">
        <v>242</v>
      </c>
      <c r="V9" s="491" t="s">
        <v>245</v>
      </c>
      <c r="W9" s="494" t="s">
        <v>195</v>
      </c>
      <c r="X9" s="497" t="s">
        <v>195</v>
      </c>
      <c r="Y9" s="500" t="s">
        <v>222</v>
      </c>
      <c r="Z9" s="503" t="s">
        <v>204</v>
      </c>
      <c r="AA9" s="506" t="s">
        <v>226</v>
      </c>
      <c r="AB9" s="509" t="s">
        <v>251</v>
      </c>
      <c r="AC9" s="512" t="s">
        <v>253</v>
      </c>
      <c r="AD9" s="522" t="s">
        <v>214</v>
      </c>
      <c r="AE9" s="540" t="s">
        <v>217</v>
      </c>
      <c r="AF9" s="558" t="s">
        <v>221</v>
      </c>
      <c r="AG9" s="576" t="s">
        <v>197</v>
      </c>
      <c r="AH9" s="594" t="s">
        <v>227</v>
      </c>
      <c r="AI9" s="612" t="s">
        <v>91</v>
      </c>
      <c r="AK9" s="638" t="s">
        <v>268</v>
      </c>
      <c r="AL9" s="641" t="s">
        <v>271</v>
      </c>
      <c r="AM9" s="644" t="s">
        <v>195</v>
      </c>
      <c r="AN9" s="647" t="s">
        <v>195</v>
      </c>
      <c r="AO9" s="650" t="s">
        <v>222</v>
      </c>
      <c r="AP9" s="653" t="s">
        <v>199</v>
      </c>
      <c r="AQ9" s="656" t="s">
        <v>225</v>
      </c>
      <c r="AR9" s="659" t="s">
        <v>275</v>
      </c>
      <c r="AS9" s="662" t="s">
        <v>276</v>
      </c>
      <c r="AT9" s="672" t="s">
        <v>214</v>
      </c>
      <c r="AU9" s="690" t="s">
        <v>217</v>
      </c>
      <c r="AV9" s="708" t="s">
        <v>221</v>
      </c>
      <c r="AW9" s="726" t="s">
        <v>197</v>
      </c>
      <c r="AX9" s="744" t="s">
        <v>227</v>
      </c>
      <c r="AY9" s="762">
        <v>5</v>
      </c>
    </row>
    <row r="10" spans="1:51" ht="30" x14ac:dyDescent="0.2">
      <c r="A10" s="280" t="s">
        <v>17</v>
      </c>
      <c r="C10" s="313" t="s">
        <v>23</v>
      </c>
      <c r="E10" s="339" t="s">
        <v>190</v>
      </c>
      <c r="F10" s="342" t="s">
        <v>193</v>
      </c>
      <c r="G10" s="345" t="s">
        <v>195</v>
      </c>
      <c r="H10" s="348" t="s">
        <v>197</v>
      </c>
      <c r="I10" s="351" t="s">
        <v>200</v>
      </c>
      <c r="J10" s="354" t="s">
        <v>203</v>
      </c>
      <c r="K10" s="357" t="s">
        <v>206</v>
      </c>
      <c r="L10" s="360" t="s">
        <v>209</v>
      </c>
      <c r="M10" s="363" t="s">
        <v>212</v>
      </c>
      <c r="N10" s="373" t="s">
        <v>215</v>
      </c>
      <c r="O10" s="391" t="s">
        <v>218</v>
      </c>
      <c r="P10" s="409" t="s">
        <v>221</v>
      </c>
      <c r="Q10" s="427" t="s">
        <v>202</v>
      </c>
      <c r="R10" s="445" t="s">
        <v>227</v>
      </c>
      <c r="S10" s="463" t="s">
        <v>59</v>
      </c>
      <c r="U10" s="489" t="s">
        <v>243</v>
      </c>
      <c r="V10" s="492" t="s">
        <v>246</v>
      </c>
      <c r="W10" s="495" t="s">
        <v>222</v>
      </c>
      <c r="X10" s="498" t="s">
        <v>197</v>
      </c>
      <c r="Y10" s="501" t="s">
        <v>200</v>
      </c>
      <c r="Z10" s="504" t="s">
        <v>203</v>
      </c>
      <c r="AA10" s="507" t="s">
        <v>206</v>
      </c>
      <c r="AB10" s="510" t="s">
        <v>209</v>
      </c>
      <c r="AC10" s="513" t="s">
        <v>254</v>
      </c>
      <c r="AD10" s="523" t="s">
        <v>215</v>
      </c>
      <c r="AE10" s="541" t="s">
        <v>218</v>
      </c>
      <c r="AF10" s="559" t="s">
        <v>221</v>
      </c>
      <c r="AG10" s="577" t="s">
        <v>202</v>
      </c>
      <c r="AH10" s="595" t="s">
        <v>227</v>
      </c>
      <c r="AI10" s="613" t="s">
        <v>91</v>
      </c>
      <c r="AK10" s="639" t="s">
        <v>269</v>
      </c>
      <c r="AL10" s="642" t="s">
        <v>272</v>
      </c>
      <c r="AM10" s="645" t="s">
        <v>195</v>
      </c>
      <c r="AN10" s="648" t="s">
        <v>197</v>
      </c>
      <c r="AO10" s="651" t="s">
        <v>200</v>
      </c>
      <c r="AP10" s="654" t="s">
        <v>203</v>
      </c>
      <c r="AQ10" s="657" t="s">
        <v>206</v>
      </c>
      <c r="AR10" s="660" t="s">
        <v>209</v>
      </c>
      <c r="AS10" s="663" t="s">
        <v>277</v>
      </c>
      <c r="AT10" s="673" t="s">
        <v>215</v>
      </c>
      <c r="AU10" s="691" t="s">
        <v>218</v>
      </c>
      <c r="AV10" s="709" t="s">
        <v>221</v>
      </c>
      <c r="AW10" s="727" t="s">
        <v>202</v>
      </c>
      <c r="AX10" s="745" t="s">
        <v>227</v>
      </c>
      <c r="AY10" s="763">
        <v>6</v>
      </c>
    </row>
    <row r="11" spans="1:51" ht="30" x14ac:dyDescent="0.2">
      <c r="A11" s="281" t="s">
        <v>18</v>
      </c>
      <c r="C11" s="314" t="s">
        <v>23</v>
      </c>
      <c r="E11" s="340" t="s">
        <v>191</v>
      </c>
      <c r="F11" s="343" t="s">
        <v>194</v>
      </c>
      <c r="G11" s="346" t="s">
        <v>196</v>
      </c>
      <c r="H11" s="349" t="s">
        <v>198</v>
      </c>
      <c r="I11" s="352" t="s">
        <v>201</v>
      </c>
      <c r="J11" s="355" t="s">
        <v>204</v>
      </c>
      <c r="K11" s="358" t="s">
        <v>207</v>
      </c>
      <c r="L11" s="361" t="s">
        <v>210</v>
      </c>
      <c r="M11" s="364" t="s">
        <v>213</v>
      </c>
      <c r="N11" s="374" t="s">
        <v>216</v>
      </c>
      <c r="O11" s="392" t="s">
        <v>219</v>
      </c>
      <c r="P11" s="410" t="s">
        <v>221</v>
      </c>
      <c r="Q11" s="428" t="s">
        <v>178</v>
      </c>
      <c r="R11" s="446" t="s">
        <v>227</v>
      </c>
      <c r="S11" s="464" t="s">
        <v>59</v>
      </c>
      <c r="U11" s="490" t="s">
        <v>244</v>
      </c>
      <c r="V11" s="493" t="s">
        <v>247</v>
      </c>
      <c r="W11" s="496" t="s">
        <v>248</v>
      </c>
      <c r="X11" s="499" t="s">
        <v>249</v>
      </c>
      <c r="Y11" s="502" t="s">
        <v>250</v>
      </c>
      <c r="Z11" s="505" t="s">
        <v>199</v>
      </c>
      <c r="AA11" s="508" t="s">
        <v>225</v>
      </c>
      <c r="AB11" s="511" t="s">
        <v>252</v>
      </c>
      <c r="AC11" s="514" t="s">
        <v>255</v>
      </c>
      <c r="AD11" s="524" t="s">
        <v>216</v>
      </c>
      <c r="AE11" s="542" t="s">
        <v>219</v>
      </c>
      <c r="AF11" s="560" t="s">
        <v>221</v>
      </c>
      <c r="AG11" s="578" t="s">
        <v>178</v>
      </c>
      <c r="AH11" s="596" t="s">
        <v>227</v>
      </c>
      <c r="AI11" s="614" t="s">
        <v>91</v>
      </c>
      <c r="AK11" s="640" t="s">
        <v>270</v>
      </c>
      <c r="AL11" s="643" t="s">
        <v>273</v>
      </c>
      <c r="AM11" s="646" t="s">
        <v>274</v>
      </c>
      <c r="AN11" s="649" t="s">
        <v>249</v>
      </c>
      <c r="AO11" s="652" t="s">
        <v>250</v>
      </c>
      <c r="AP11" s="655" t="s">
        <v>199</v>
      </c>
      <c r="AQ11" s="658" t="s">
        <v>224</v>
      </c>
      <c r="AR11" s="661" t="s">
        <v>252</v>
      </c>
      <c r="AS11" s="664" t="s">
        <v>212</v>
      </c>
      <c r="AT11" s="674" t="s">
        <v>216</v>
      </c>
      <c r="AU11" s="692" t="s">
        <v>219</v>
      </c>
      <c r="AV11" s="710" t="s">
        <v>221</v>
      </c>
      <c r="AW11" s="728" t="s">
        <v>178</v>
      </c>
      <c r="AX11" s="746" t="s">
        <v>227</v>
      </c>
      <c r="AY11" s="764">
        <v>7</v>
      </c>
    </row>
    <row r="12" spans="1:51" ht="30" x14ac:dyDescent="0.2">
      <c r="A12" s="282" t="s">
        <v>19</v>
      </c>
      <c r="B12" s="297">
        <v>0</v>
      </c>
      <c r="C12" s="315" t="s">
        <v>34</v>
      </c>
      <c r="D12" s="330" t="s">
        <v>181</v>
      </c>
      <c r="N12" s="375" t="s">
        <v>195</v>
      </c>
      <c r="O12" s="393" t="s">
        <v>195</v>
      </c>
      <c r="P12" s="411" t="s">
        <v>220</v>
      </c>
      <c r="Q12" s="429" t="s">
        <v>224</v>
      </c>
      <c r="R12" s="447" t="s">
        <v>227</v>
      </c>
      <c r="S12" s="465" t="s">
        <v>68</v>
      </c>
      <c r="T12" s="480" t="s">
        <v>234</v>
      </c>
      <c r="AD12" s="525" t="s">
        <v>195</v>
      </c>
      <c r="AE12" s="543" t="s">
        <v>195</v>
      </c>
      <c r="AF12" s="561" t="s">
        <v>220</v>
      </c>
      <c r="AG12" s="579" t="s">
        <v>224</v>
      </c>
      <c r="AH12" s="597" t="s">
        <v>227</v>
      </c>
      <c r="AI12" s="615" t="s">
        <v>99</v>
      </c>
      <c r="AJ12" s="630" t="s">
        <v>262</v>
      </c>
      <c r="AT12" s="675" t="s">
        <v>195</v>
      </c>
      <c r="AU12" s="693" t="s">
        <v>195</v>
      </c>
      <c r="AV12" s="711" t="s">
        <v>220</v>
      </c>
      <c r="AW12" s="729" t="s">
        <v>224</v>
      </c>
      <c r="AX12" s="747" t="s">
        <v>227</v>
      </c>
      <c r="AY12" s="765">
        <v>8</v>
      </c>
    </row>
    <row r="13" spans="1:51" ht="30" x14ac:dyDescent="0.2">
      <c r="A13" s="283" t="s">
        <v>19</v>
      </c>
      <c r="B13" s="298">
        <v>1</v>
      </c>
      <c r="C13" s="316" t="s">
        <v>33</v>
      </c>
      <c r="D13" s="331" t="s">
        <v>182</v>
      </c>
      <c r="N13" s="376" t="s">
        <v>195</v>
      </c>
      <c r="O13" s="394" t="s">
        <v>195</v>
      </c>
      <c r="P13" s="412" t="s">
        <v>220</v>
      </c>
      <c r="Q13" s="430" t="s">
        <v>224</v>
      </c>
      <c r="R13" s="448" t="s">
        <v>227</v>
      </c>
      <c r="S13" s="466" t="s">
        <v>67</v>
      </c>
      <c r="T13" s="481" t="s">
        <v>235</v>
      </c>
      <c r="AD13" s="526" t="s">
        <v>195</v>
      </c>
      <c r="AE13" s="544" t="s">
        <v>195</v>
      </c>
      <c r="AF13" s="562" t="s">
        <v>220</v>
      </c>
      <c r="AG13" s="580" t="s">
        <v>224</v>
      </c>
      <c r="AH13" s="598" t="s">
        <v>227</v>
      </c>
      <c r="AI13" s="616" t="s">
        <v>98</v>
      </c>
      <c r="AJ13" s="631" t="s">
        <v>263</v>
      </c>
      <c r="AT13" s="676" t="s">
        <v>195</v>
      </c>
      <c r="AU13" s="694" t="s">
        <v>195</v>
      </c>
      <c r="AV13" s="712" t="s">
        <v>220</v>
      </c>
      <c r="AW13" s="730" t="s">
        <v>224</v>
      </c>
      <c r="AX13" s="748" t="s">
        <v>227</v>
      </c>
      <c r="AY13" s="766">
        <v>8</v>
      </c>
    </row>
    <row r="14" spans="1:51" ht="30" x14ac:dyDescent="0.2">
      <c r="A14" s="284" t="s">
        <v>20</v>
      </c>
      <c r="B14" s="299">
        <v>0</v>
      </c>
      <c r="C14" s="317" t="s">
        <v>36</v>
      </c>
      <c r="D14" s="332" t="s">
        <v>183</v>
      </c>
      <c r="N14" s="377" t="s">
        <v>195</v>
      </c>
      <c r="O14" s="395" t="s">
        <v>195</v>
      </c>
      <c r="P14" s="413" t="s">
        <v>220</v>
      </c>
      <c r="Q14" s="431" t="s">
        <v>225</v>
      </c>
      <c r="R14" s="449" t="s">
        <v>227</v>
      </c>
      <c r="S14" s="467" t="s">
        <v>70</v>
      </c>
      <c r="T14" s="482" t="s">
        <v>236</v>
      </c>
      <c r="AD14" s="527" t="s">
        <v>195</v>
      </c>
      <c r="AE14" s="545" t="s">
        <v>195</v>
      </c>
      <c r="AF14" s="563" t="s">
        <v>220</v>
      </c>
      <c r="AG14" s="581" t="s">
        <v>225</v>
      </c>
      <c r="AH14" s="599" t="s">
        <v>227</v>
      </c>
      <c r="AI14" s="617" t="s">
        <v>101</v>
      </c>
      <c r="AJ14" s="632" t="s">
        <v>264</v>
      </c>
      <c r="AT14" s="677" t="s">
        <v>195</v>
      </c>
      <c r="AU14" s="695" t="s">
        <v>195</v>
      </c>
      <c r="AV14" s="713" t="s">
        <v>220</v>
      </c>
      <c r="AW14" s="731" t="s">
        <v>225</v>
      </c>
      <c r="AX14" s="749" t="s">
        <v>227</v>
      </c>
      <c r="AY14" s="767">
        <v>9</v>
      </c>
    </row>
    <row r="15" spans="1:51" ht="30" x14ac:dyDescent="0.2">
      <c r="A15" s="285" t="s">
        <v>20</v>
      </c>
      <c r="B15" s="300">
        <v>1</v>
      </c>
      <c r="C15" s="318" t="s">
        <v>35</v>
      </c>
      <c r="D15" s="333" t="s">
        <v>184</v>
      </c>
      <c r="N15" s="378" t="s">
        <v>195</v>
      </c>
      <c r="O15" s="396" t="s">
        <v>195</v>
      </c>
      <c r="P15" s="414" t="s">
        <v>220</v>
      </c>
      <c r="Q15" s="432" t="s">
        <v>225</v>
      </c>
      <c r="R15" s="450" t="s">
        <v>227</v>
      </c>
      <c r="S15" s="468" t="s">
        <v>69</v>
      </c>
      <c r="T15" s="483" t="s">
        <v>237</v>
      </c>
      <c r="AD15" s="528" t="s">
        <v>195</v>
      </c>
      <c r="AE15" s="546" t="s">
        <v>195</v>
      </c>
      <c r="AF15" s="564" t="s">
        <v>220</v>
      </c>
      <c r="AG15" s="582" t="s">
        <v>225</v>
      </c>
      <c r="AH15" s="600" t="s">
        <v>227</v>
      </c>
      <c r="AI15" s="618" t="s">
        <v>100</v>
      </c>
      <c r="AJ15" s="633" t="s">
        <v>265</v>
      </c>
      <c r="AT15" s="678" t="s">
        <v>195</v>
      </c>
      <c r="AU15" s="696" t="s">
        <v>195</v>
      </c>
      <c r="AV15" s="714" t="s">
        <v>220</v>
      </c>
      <c r="AW15" s="732" t="s">
        <v>225</v>
      </c>
      <c r="AX15" s="750" t="s">
        <v>227</v>
      </c>
      <c r="AY15" s="768">
        <v>9</v>
      </c>
    </row>
    <row r="16" spans="1:51" ht="30" x14ac:dyDescent="0.2">
      <c r="A16" s="286" t="s">
        <v>21</v>
      </c>
      <c r="B16" s="301">
        <v>0</v>
      </c>
      <c r="C16" s="319" t="s">
        <v>38</v>
      </c>
      <c r="D16" s="334" t="s">
        <v>185</v>
      </c>
      <c r="N16" s="379" t="s">
        <v>195</v>
      </c>
      <c r="O16" s="397" t="s">
        <v>195</v>
      </c>
      <c r="P16" s="415" t="s">
        <v>220</v>
      </c>
      <c r="Q16" s="433" t="s">
        <v>200</v>
      </c>
      <c r="R16" s="451" t="s">
        <v>227</v>
      </c>
      <c r="S16" s="469" t="s">
        <v>72</v>
      </c>
      <c r="T16" s="484" t="s">
        <v>238</v>
      </c>
      <c r="AD16" s="529" t="s">
        <v>195</v>
      </c>
      <c r="AE16" s="547" t="s">
        <v>195</v>
      </c>
      <c r="AF16" s="565" t="s">
        <v>220</v>
      </c>
      <c r="AG16" s="583" t="s">
        <v>200</v>
      </c>
      <c r="AH16" s="601" t="s">
        <v>227</v>
      </c>
      <c r="AI16" s="619" t="s">
        <v>103</v>
      </c>
      <c r="AJ16" s="634" t="s">
        <v>258</v>
      </c>
      <c r="AT16" s="679" t="s">
        <v>195</v>
      </c>
      <c r="AU16" s="697" t="s">
        <v>195</v>
      </c>
      <c r="AV16" s="715" t="s">
        <v>220</v>
      </c>
      <c r="AW16" s="733" t="s">
        <v>200</v>
      </c>
      <c r="AX16" s="751" t="s">
        <v>227</v>
      </c>
      <c r="AY16" s="769">
        <v>10</v>
      </c>
    </row>
    <row r="17" spans="1:51" ht="30" x14ac:dyDescent="0.2">
      <c r="A17" s="287" t="s">
        <v>21</v>
      </c>
      <c r="B17" s="302">
        <v>1</v>
      </c>
      <c r="C17" s="320" t="s">
        <v>37</v>
      </c>
      <c r="D17" s="335" t="s">
        <v>186</v>
      </c>
      <c r="N17" s="380" t="s">
        <v>195</v>
      </c>
      <c r="O17" s="398" t="s">
        <v>195</v>
      </c>
      <c r="P17" s="416" t="s">
        <v>220</v>
      </c>
      <c r="Q17" s="434" t="s">
        <v>200</v>
      </c>
      <c r="R17" s="452" t="s">
        <v>227</v>
      </c>
      <c r="S17" s="470" t="s">
        <v>71</v>
      </c>
      <c r="T17" s="485" t="s">
        <v>239</v>
      </c>
      <c r="AD17" s="530" t="s">
        <v>195</v>
      </c>
      <c r="AE17" s="548" t="s">
        <v>195</v>
      </c>
      <c r="AF17" s="566" t="s">
        <v>220</v>
      </c>
      <c r="AG17" s="584" t="s">
        <v>200</v>
      </c>
      <c r="AH17" s="602" t="s">
        <v>227</v>
      </c>
      <c r="AI17" s="620" t="s">
        <v>102</v>
      </c>
      <c r="AJ17" s="635" t="s">
        <v>259</v>
      </c>
      <c r="AT17" s="680" t="s">
        <v>195</v>
      </c>
      <c r="AU17" s="698" t="s">
        <v>195</v>
      </c>
      <c r="AV17" s="716" t="s">
        <v>220</v>
      </c>
      <c r="AW17" s="734" t="s">
        <v>200</v>
      </c>
      <c r="AX17" s="752" t="s">
        <v>227</v>
      </c>
      <c r="AY17" s="770">
        <v>10</v>
      </c>
    </row>
    <row r="18" spans="1:51" ht="30" x14ac:dyDescent="0.2">
      <c r="A18" s="288" t="s">
        <v>22</v>
      </c>
      <c r="B18" s="303">
        <v>0</v>
      </c>
      <c r="C18" s="321" t="s">
        <v>40</v>
      </c>
      <c r="D18" s="336" t="s">
        <v>187</v>
      </c>
      <c r="N18" s="381" t="s">
        <v>195</v>
      </c>
      <c r="O18" s="399" t="s">
        <v>195</v>
      </c>
      <c r="P18" s="417" t="s">
        <v>220</v>
      </c>
      <c r="Q18" s="435" t="s">
        <v>226</v>
      </c>
      <c r="R18" s="453" t="s">
        <v>227</v>
      </c>
      <c r="S18" s="471" t="s">
        <v>74</v>
      </c>
      <c r="T18" s="486" t="s">
        <v>240</v>
      </c>
      <c r="AD18" s="531" t="s">
        <v>195</v>
      </c>
      <c r="AE18" s="549" t="s">
        <v>195</v>
      </c>
      <c r="AF18" s="567" t="s">
        <v>220</v>
      </c>
      <c r="AG18" s="585" t="s">
        <v>226</v>
      </c>
      <c r="AH18" s="603" t="s">
        <v>227</v>
      </c>
      <c r="AI18" s="621" t="s">
        <v>105</v>
      </c>
      <c r="AJ18" s="636" t="s">
        <v>266</v>
      </c>
      <c r="AT18" s="681" t="s">
        <v>195</v>
      </c>
      <c r="AU18" s="699" t="s">
        <v>195</v>
      </c>
      <c r="AV18" s="717" t="s">
        <v>220</v>
      </c>
      <c r="AW18" s="735" t="s">
        <v>226</v>
      </c>
      <c r="AX18" s="753" t="s">
        <v>227</v>
      </c>
      <c r="AY18" s="771">
        <v>11</v>
      </c>
    </row>
    <row r="19" spans="1:51" ht="30" x14ac:dyDescent="0.2">
      <c r="A19" s="289" t="s">
        <v>22</v>
      </c>
      <c r="B19" s="304">
        <v>1</v>
      </c>
      <c r="C19" s="322" t="s">
        <v>39</v>
      </c>
      <c r="D19" s="337" t="s">
        <v>188</v>
      </c>
      <c r="N19" s="382" t="s">
        <v>195</v>
      </c>
      <c r="O19" s="400" t="s">
        <v>195</v>
      </c>
      <c r="P19" s="418" t="s">
        <v>220</v>
      </c>
      <c r="Q19" s="436" t="s">
        <v>226</v>
      </c>
      <c r="R19" s="454" t="s">
        <v>227</v>
      </c>
      <c r="S19" s="472" t="s">
        <v>73</v>
      </c>
      <c r="T19" s="487" t="s">
        <v>241</v>
      </c>
      <c r="AD19" s="532" t="s">
        <v>195</v>
      </c>
      <c r="AE19" s="550" t="s">
        <v>195</v>
      </c>
      <c r="AF19" s="568" t="s">
        <v>220</v>
      </c>
      <c r="AG19" s="586" t="s">
        <v>226</v>
      </c>
      <c r="AH19" s="604" t="s">
        <v>227</v>
      </c>
      <c r="AI19" s="622" t="s">
        <v>104</v>
      </c>
      <c r="AJ19" s="637" t="s">
        <v>267</v>
      </c>
      <c r="AT19" s="682" t="s">
        <v>195</v>
      </c>
      <c r="AU19" s="700" t="s">
        <v>195</v>
      </c>
      <c r="AV19" s="718" t="s">
        <v>220</v>
      </c>
      <c r="AW19" s="736" t="s">
        <v>226</v>
      </c>
      <c r="AX19" s="754" t="s">
        <v>227</v>
      </c>
      <c r="AY19" s="77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formatted</vt:lpstr>
      <vt:lpstr>varsBy_room_cmp2</vt:lpstr>
      <vt:lpstr>varsBy_room_cmp2_detail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2016-01-13T08:41:21Z</dcterms:created>
  <dcterms:modified xsi:type="dcterms:W3CDTF">2016-01-22T21:17:06Z</dcterms:modified>
</cp:coreProperties>
</file>