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9180" windowWidth="28800" windowHeight="8740"/>
  </bookViews>
  <sheets>
    <sheet name="formatted" sheetId="3" r:id="rId1"/>
    <sheet name="varsBy_room_cmp2" sheetId="1" r:id="rId2"/>
    <sheet name="varsBy_room_cmp2_detail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G16" i="3"/>
  <c r="F16" i="3"/>
  <c r="E16" i="3"/>
  <c r="K14" i="3"/>
  <c r="J14" i="3"/>
  <c r="I14" i="3"/>
  <c r="H14" i="3"/>
  <c r="G14" i="3"/>
  <c r="F14" i="3"/>
  <c r="E14" i="3"/>
  <c r="K15" i="3"/>
  <c r="J15" i="3"/>
  <c r="I15" i="3"/>
  <c r="H15" i="3"/>
  <c r="G15" i="3"/>
  <c r="F15" i="3"/>
  <c r="E15" i="3"/>
  <c r="K12" i="3"/>
  <c r="J12" i="3"/>
  <c r="I12" i="3"/>
  <c r="H12" i="3"/>
  <c r="G12" i="3"/>
  <c r="F12" i="3"/>
  <c r="E12" i="3"/>
  <c r="K11" i="3"/>
  <c r="J11" i="3"/>
  <c r="I11" i="3"/>
  <c r="H11" i="3"/>
  <c r="G11" i="3"/>
  <c r="F11" i="3"/>
  <c r="E11" i="3"/>
  <c r="K9" i="3"/>
  <c r="J9" i="3"/>
  <c r="I9" i="3"/>
  <c r="H9" i="3"/>
  <c r="G9" i="3"/>
  <c r="F9" i="3"/>
  <c r="E9" i="3"/>
  <c r="K8" i="3"/>
  <c r="J8" i="3"/>
  <c r="I8" i="3"/>
  <c r="H8" i="3"/>
  <c r="G8" i="3"/>
  <c r="F8" i="3"/>
  <c r="E8" i="3"/>
  <c r="K7" i="3"/>
  <c r="J7" i="3"/>
  <c r="I7" i="3"/>
  <c r="H7" i="3"/>
  <c r="G7" i="3"/>
  <c r="F7" i="3"/>
  <c r="E7" i="3"/>
  <c r="K6" i="3"/>
  <c r="J6" i="3"/>
  <c r="I6" i="3"/>
  <c r="H6" i="3"/>
  <c r="G6" i="3"/>
  <c r="F6" i="3"/>
  <c r="E6" i="3"/>
  <c r="I4" i="3"/>
  <c r="G4" i="3"/>
  <c r="E4" i="3"/>
  <c r="J4" i="3"/>
  <c r="H4" i="3"/>
  <c r="F4" i="3"/>
  <c r="D16" i="3"/>
  <c r="C16" i="3"/>
  <c r="D15" i="3"/>
  <c r="C15" i="3"/>
  <c r="D14" i="3"/>
  <c r="C14" i="3"/>
  <c r="D12" i="3"/>
  <c r="C12" i="3"/>
  <c r="D11" i="3"/>
  <c r="C11" i="3"/>
  <c r="D9" i="3"/>
  <c r="C9" i="3"/>
  <c r="D8" i="3"/>
  <c r="C8" i="3"/>
  <c r="D7" i="3"/>
  <c r="C7" i="3"/>
  <c r="D6" i="3"/>
  <c r="C6" i="3"/>
  <c r="D4" i="3"/>
  <c r="C4" i="3"/>
  <c r="D3" i="3"/>
  <c r="C3" i="3"/>
</calcChain>
</file>

<file path=xl/sharedStrings.xml><?xml version="1.0" encoding="utf-8"?>
<sst xmlns="http://schemas.openxmlformats.org/spreadsheetml/2006/main" count="685" uniqueCount="296">
  <si>
    <t>varname</t>
  </si>
  <si>
    <t>level</t>
  </si>
  <si>
    <t>0_v.fmt1</t>
  </si>
  <si>
    <t>0_v.fmt2</t>
  </si>
  <si>
    <t>1_v.fmt1</t>
  </si>
  <si>
    <t>1_v.fmt2</t>
  </si>
  <si>
    <t>2_v.fmt1</t>
  </si>
  <si>
    <t>2_v.fmt2</t>
  </si>
  <si>
    <t>table.order</t>
  </si>
  <si>
    <t>miss.n</t>
  </si>
  <si>
    <t>miss.p</t>
  </si>
  <si>
    <t>trend.pvalue</t>
  </si>
  <si>
    <t>sample_N</t>
  </si>
  <si>
    <t>icu_accept</t>
  </si>
  <si>
    <t>early4.ok</t>
  </si>
  <si>
    <t>icucmp</t>
  </si>
  <si>
    <t>time2icu</t>
  </si>
  <si>
    <t>ims1</t>
  </si>
  <si>
    <t>ims_delta</t>
  </si>
  <si>
    <t>alive7noICU</t>
  </si>
  <si>
    <t>dead7noICU</t>
  </si>
  <si>
    <t>dead7</t>
  </si>
  <si>
    <t>dead90</t>
  </si>
  <si>
    <t>376</t>
  </si>
  <si>
    <t>194</t>
  </si>
  <si>
    <t>182</t>
  </si>
  <si>
    <t>82</t>
  </si>
  <si>
    <t>294</t>
  </si>
  <si>
    <t>201</t>
  </si>
  <si>
    <t>175</t>
  </si>
  <si>
    <t>4.0</t>
  </si>
  <si>
    <t>18.0</t>
  </si>
  <si>
    <t>3.0</t>
  </si>
  <si>
    <t>143</t>
  </si>
  <si>
    <t>233</t>
  </si>
  <si>
    <t>32</t>
  </si>
  <si>
    <t>344</t>
  </si>
  <si>
    <t>73</t>
  </si>
  <si>
    <t>303</t>
  </si>
  <si>
    <t>133</t>
  </si>
  <si>
    <t>243</t>
  </si>
  <si>
    <t>(100.0%)</t>
  </si>
  <si>
    <t>(51.6%)</t>
  </si>
  <si>
    <t>(48.4%)</t>
  </si>
  <si>
    <t>(21.8%)</t>
  </si>
  <si>
    <t>(78.2%)</t>
  </si>
  <si>
    <t>(53.5%)</t>
  </si>
  <si>
    <t>(46.5%)</t>
  </si>
  <si>
    <t>(2.0--9.0)</t>
  </si>
  <si>
    <t>(12.0--23.0)</t>
  </si>
  <si>
    <t>(-2.0--10.0)</t>
  </si>
  <si>
    <t>(38.0%)</t>
  </si>
  <si>
    <t>(62.0%)</t>
  </si>
  <si>
    <t>(8.5%)</t>
  </si>
  <si>
    <t>(91.5%)</t>
  </si>
  <si>
    <t>(19.4%)</t>
  </si>
  <si>
    <t>(80.6%)</t>
  </si>
  <si>
    <t>(35.4%)</t>
  </si>
  <si>
    <t>(64.6%)</t>
  </si>
  <si>
    <t>1175</t>
  </si>
  <si>
    <t>727</t>
  </si>
  <si>
    <t>448</t>
  </si>
  <si>
    <t>428</t>
  </si>
  <si>
    <t>747</t>
  </si>
  <si>
    <t>803</t>
  </si>
  <si>
    <t>372</t>
  </si>
  <si>
    <t>2.0</t>
  </si>
  <si>
    <t>17.0</t>
  </si>
  <si>
    <t>302</t>
  </si>
  <si>
    <t>873</t>
  </si>
  <si>
    <t>70</t>
  </si>
  <si>
    <t>1105</t>
  </si>
  <si>
    <t>238</t>
  </si>
  <si>
    <t>937</t>
  </si>
  <si>
    <t>440</t>
  </si>
  <si>
    <t>735</t>
  </si>
  <si>
    <t>(61.9%)</t>
  </si>
  <si>
    <t>(38.1%)</t>
  </si>
  <si>
    <t>(36.4%)</t>
  </si>
  <si>
    <t>(63.6%)</t>
  </si>
  <si>
    <t>(68.3%)</t>
  </si>
  <si>
    <t>(31.7%)</t>
  </si>
  <si>
    <t>(1.0--7.0)</t>
  </si>
  <si>
    <t>(12.0--22.0)</t>
  </si>
  <si>
    <t>(-3.0--9.0)</t>
  </si>
  <si>
    <t>(25.7%)</t>
  </si>
  <si>
    <t>(74.3%)</t>
  </si>
  <si>
    <t>(6.0%)</t>
  </si>
  <si>
    <t>(94.0%)</t>
  </si>
  <si>
    <t>(20.3%)</t>
  </si>
  <si>
    <t>(79.7%)</t>
  </si>
  <si>
    <t>(37.4%)</t>
  </si>
  <si>
    <t>(62.6%)</t>
  </si>
  <si>
    <t>3421</t>
  </si>
  <si>
    <t>2454</t>
  </si>
  <si>
    <t>967</t>
  </si>
  <si>
    <t>1745</t>
  </si>
  <si>
    <t>1676</t>
  </si>
  <si>
    <t>2687</t>
  </si>
  <si>
    <t>734</t>
  </si>
  <si>
    <t>618</t>
  </si>
  <si>
    <t>2803</t>
  </si>
  <si>
    <t>116</t>
  </si>
  <si>
    <t>3305</t>
  </si>
  <si>
    <t>665</t>
  </si>
  <si>
    <t>2756</t>
  </si>
  <si>
    <t>1194</t>
  </si>
  <si>
    <t>2227</t>
  </si>
  <si>
    <t>(71.7%)</t>
  </si>
  <si>
    <t>(28.3%)</t>
  </si>
  <si>
    <t>(51.0%)</t>
  </si>
  <si>
    <t>(49.0%)</t>
  </si>
  <si>
    <t>(78.5%)</t>
  </si>
  <si>
    <t>(21.5%)</t>
  </si>
  <si>
    <t>(1.0--5.0)</t>
  </si>
  <si>
    <t>(-3.0--8.0)</t>
  </si>
  <si>
    <t>(18.1%)</t>
  </si>
  <si>
    <t>(81.9%)</t>
  </si>
  <si>
    <t>(3.4%)</t>
  </si>
  <si>
    <t>(96.6%)</t>
  </si>
  <si>
    <t>(34.9%)</t>
  </si>
  <si>
    <t>(65.1%)</t>
  </si>
  <si>
    <t>&lt;0.0001</t>
  </si>
  <si>
    <t>0.5996</t>
  </si>
  <si>
    <t>0.0156</t>
  </si>
  <si>
    <t>0.7427</t>
  </si>
  <si>
    <t>0.3145</t>
  </si>
  <si>
    <t>0_N</t>
  </si>
  <si>
    <t>0_pct</t>
  </si>
  <si>
    <t>0_mean</t>
  </si>
  <si>
    <t>0_sd</t>
  </si>
  <si>
    <t>0_min</t>
  </si>
  <si>
    <t>0_q05</t>
  </si>
  <si>
    <t>0_q25</t>
  </si>
  <si>
    <t>0_q50</t>
  </si>
  <si>
    <t>0_q75</t>
  </si>
  <si>
    <t>0_q95</t>
  </si>
  <si>
    <t>0_max</t>
  </si>
  <si>
    <t>0_miss.n</t>
  </si>
  <si>
    <t>0_miss.p</t>
  </si>
  <si>
    <t>0_vartype</t>
  </si>
  <si>
    <t>0_table.order</t>
  </si>
  <si>
    <t>0_dist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</si>
  <si>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</si>
  <si>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</si>
  <si>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</si>
  <si>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</si>
  <si>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</si>
  <si>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</si>
  <si>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</si>
  <si>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</si>
  <si>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</si>
  <si>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</si>
  <si>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</si>
  <si>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</si>
  <si>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</si>
  <si>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</si>
  <si>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</si>
  <si>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</si>
  <si>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2_N</t>
  </si>
  <si>
    <t>2_pct</t>
  </si>
  <si>
    <t>2_mean</t>
  </si>
  <si>
    <t>2_sd</t>
  </si>
  <si>
    <t>2_min</t>
  </si>
  <si>
    <t>2_q05</t>
  </si>
  <si>
    <t>2_q25</t>
  </si>
  <si>
    <t>2_q50</t>
  </si>
  <si>
    <t>2_q75</t>
  </si>
  <si>
    <t>2_q95</t>
  </si>
  <si>
    <t>2_max</t>
  </si>
  <si>
    <t>2_miss.n</t>
  </si>
  <si>
    <t>2_miss.p</t>
  </si>
  <si>
    <t>2_vartype</t>
  </si>
  <si>
    <t>2_table.order</t>
  </si>
  <si>
    <t>2_dist</t>
  </si>
  <si>
    <t>100</t>
  </si>
  <si>
    <t>48.4</t>
  </si>
  <si>
    <t>51.6</t>
  </si>
  <si>
    <t>78.2</t>
  </si>
  <si>
    <t>21.8</t>
  </si>
  <si>
    <t>46.5</t>
  </si>
  <si>
    <t>53.5</t>
  </si>
  <si>
    <t>62</t>
  </si>
  <si>
    <t>38</t>
  </si>
  <si>
    <t>91.5</t>
  </si>
  <si>
    <t>8.5</t>
  </si>
  <si>
    <t>80.6</t>
  </si>
  <si>
    <t>19.4</t>
  </si>
  <si>
    <t>64.6</t>
  </si>
  <si>
    <t>35.4</t>
  </si>
  <si>
    <t>9.22885572139304</t>
  </si>
  <si>
    <t>18.1501340482574</t>
  </si>
  <si>
    <t>3.995</t>
  </si>
  <si>
    <t>16.4732317164568</t>
  </si>
  <si>
    <t>7.30362858950129</t>
  </si>
  <si>
    <t>9.0267594924576</t>
  </si>
  <si>
    <t>0</t>
  </si>
  <si>
    <t>-16</t>
  </si>
  <si>
    <t>8</t>
  </si>
  <si>
    <t>-9.05</t>
  </si>
  <si>
    <t>2</t>
  </si>
  <si>
    <t>12</t>
  </si>
  <si>
    <t>-2</t>
  </si>
  <si>
    <t>4</t>
  </si>
  <si>
    <t>18</t>
  </si>
  <si>
    <t>3</t>
  </si>
  <si>
    <t>9</t>
  </si>
  <si>
    <t>23</t>
  </si>
  <si>
    <t>10</t>
  </si>
  <si>
    <t>31</t>
  </si>
  <si>
    <t>19.1</t>
  </si>
  <si>
    <t>122</t>
  </si>
  <si>
    <t>43</t>
  </si>
  <si>
    <t>33</t>
  </si>
  <si>
    <t>1284</t>
  </si>
  <si>
    <t>77</t>
  </si>
  <si>
    <t>1336</t>
  </si>
  <si>
    <t>25.8</t>
  </si>
  <si>
    <t>1.5</t>
  </si>
  <si>
    <t>26.8</t>
  </si>
  <si>
    <t>categorical</t>
  </si>
  <si>
    <t>continuous</t>
  </si>
  <si>
    <t>1</t>
  </si>
  <si>
    <t>5</t>
  </si>
  <si>
    <t>6</t>
  </si>
  <si>
    <t>7</t>
  </si>
  <si>
    <t>11</t>
  </si>
  <si>
    <t/>
  </si>
  <si>
    <t>38.1</t>
  </si>
  <si>
    <t>61.9</t>
  </si>
  <si>
    <t>63.6</t>
  </si>
  <si>
    <t>36.4</t>
  </si>
  <si>
    <t>31.7</t>
  </si>
  <si>
    <t>68.3</t>
  </si>
  <si>
    <t>74.3</t>
  </si>
  <si>
    <t>25.7</t>
  </si>
  <si>
    <t>94</t>
  </si>
  <si>
    <t>79.7</t>
  </si>
  <si>
    <t>20.3</t>
  </si>
  <si>
    <t>62.6</t>
  </si>
  <si>
    <t>37.4</t>
  </si>
  <si>
    <t>8.1519302615193</t>
  </si>
  <si>
    <t>17.7120822622108</t>
  </si>
  <si>
    <t>3.10986267166042</t>
  </si>
  <si>
    <t>18.726189020914</t>
  </si>
  <si>
    <t>7.51848834073461</t>
  </si>
  <si>
    <t>9.44856682815533</t>
  </si>
  <si>
    <t>-36</t>
  </si>
  <si>
    <t>-11</t>
  </si>
  <si>
    <t>-3</t>
  </si>
  <si>
    <t>17</t>
  </si>
  <si>
    <t>22</t>
  </si>
  <si>
    <t>34</t>
  </si>
  <si>
    <t>19</t>
  </si>
  <si>
    <t>160</t>
  </si>
  <si>
    <t>48</t>
  </si>
  <si>
    <t>28.3</t>
  </si>
  <si>
    <t>71.7</t>
  </si>
  <si>
    <t>49</t>
  </si>
  <si>
    <t>51</t>
  </si>
  <si>
    <t>21.5</t>
  </si>
  <si>
    <t>78.5</t>
  </si>
  <si>
    <t>81.9</t>
  </si>
  <si>
    <t>18.1</t>
  </si>
  <si>
    <t>96.6</t>
  </si>
  <si>
    <t>3.4</t>
  </si>
  <si>
    <t>65.1</t>
  </si>
  <si>
    <t>34.9</t>
  </si>
  <si>
    <t>5.65835504279866</t>
  </si>
  <si>
    <t>17.7788375558867</t>
  </si>
  <si>
    <t>2.56785443517817</t>
  </si>
  <si>
    <t>13.958805070306</t>
  </si>
  <si>
    <t>7.71959184354385</t>
  </si>
  <si>
    <t>9.05235591088818</t>
  </si>
  <si>
    <t>-30</t>
  </si>
  <si>
    <t>25</t>
  </si>
  <si>
    <t>161</t>
  </si>
  <si>
    <t>53</t>
  </si>
  <si>
    <t>Zero or fewer beds</t>
  </si>
  <si>
    <t>One or two beds</t>
  </si>
  <si>
    <t>Two or more beds</t>
  </si>
  <si>
    <t>p-value</t>
  </si>
  <si>
    <t>Patients assessed (% of sample)</t>
  </si>
  <si>
    <t>Accepted to critical care</t>
  </si>
  <si>
    <t>Admitted within 4 hours[^1]</t>
  </si>
  <si>
    <t>Ever admitted to critical care[^2]</t>
  </si>
  <si>
    <t>Delay to admission (hours)</t>
  </si>
  <si>
    <t>ICNARC physiology score</t>
  </si>
  <si>
    <t>at ward assessment</t>
  </si>
  <si>
    <t>change between assessment and admission</t>
  </si>
  <si>
    <t>7-day mortality</t>
  </si>
  <si>
    <t>Overall</t>
  </si>
  <si>
    <t>Without critical care admission</t>
  </si>
  <si>
    <t>90-day mortality</t>
  </si>
  <si>
    <t>[^1]: Early admission if accepted</t>
  </si>
  <si>
    <t>[^2]: Within following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</si>
</sst>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3" borderId="0" xfId="0" applyFont="1" applyFill="1"/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2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showGridLines="0" tabSelected="1" topLeftCell="B4" workbookViewId="0">
      <selection activeCell="K15" sqref="K15"/>
    </sheetView>
  </sheetViews>
  <sheetFormatPr baseColWidth="10" defaultRowHeight="14" x14ac:dyDescent="0.15"/>
  <cols>
    <col min="1" max="1" width="10.83203125" style="7"/>
    <col min="2" max="2" width="34.6640625" style="7" bestFit="1" customWidth="1"/>
    <col min="3" max="4" width="0" style="7" hidden="1" customWidth="1"/>
    <col min="5" max="16384" width="10.83203125" style="7"/>
  </cols>
  <sheetData>
    <row r="3" spans="2:11" x14ac:dyDescent="0.15">
      <c r="B3" s="4"/>
      <c r="C3" s="4" t="str">
        <f>varsBy_room_cmp2!A2</f>
        <v>sample_N</v>
      </c>
      <c r="D3" s="4">
        <f>varsBy_room_cmp2!B2</f>
        <v>1</v>
      </c>
      <c r="E3" s="5" t="s">
        <v>278</v>
      </c>
      <c r="F3" s="5"/>
      <c r="G3" s="5" t="s">
        <v>279</v>
      </c>
      <c r="H3" s="5"/>
      <c r="I3" s="5" t="s">
        <v>280</v>
      </c>
      <c r="J3" s="5"/>
      <c r="K3" s="6" t="s">
        <v>281</v>
      </c>
    </row>
    <row r="4" spans="2:11" x14ac:dyDescent="0.15">
      <c r="B4" s="8" t="s">
        <v>282</v>
      </c>
      <c r="C4" s="8" t="str">
        <f>varsBy_room_cmp2!A3</f>
        <v>icu_accept</v>
      </c>
      <c r="D4" s="8">
        <f>varsBy_room_cmp2!B3</f>
        <v>1</v>
      </c>
      <c r="E4" s="9" t="str">
        <f>varsBy_room_cmp2!C2</f>
        <v>376</v>
      </c>
      <c r="F4" s="19" t="str">
        <f>CONCATENATE("(",ROUND(VALUE(E4)/SUM(VALUE($E4),VALUE($G4),VALUE($I4))*100,0),"%)")</f>
        <v>(8%)</v>
      </c>
      <c r="G4" s="9" t="str">
        <f>varsBy_room_cmp2!E2</f>
        <v>1175</v>
      </c>
      <c r="H4" s="19" t="str">
        <f>CONCATENATE("(",ROUND(VALUE(G4)/SUM(VALUE($E4),VALUE($G4),VALUE($I4))*100,0),"%)")</f>
        <v>(24%)</v>
      </c>
      <c r="I4" s="9" t="str">
        <f>varsBy_room_cmp2!G2</f>
        <v>3421</v>
      </c>
      <c r="J4" s="19" t="str">
        <f>CONCATENATE("(",ROUND(VALUE(I4)/SUM(VALUE($E4),VALUE($G4),VALUE($I4))*100,0),"%)")</f>
        <v>(69%)</v>
      </c>
      <c r="K4" s="8"/>
    </row>
    <row r="5" spans="2:11" x14ac:dyDescent="0.15">
      <c r="B5" s="8"/>
      <c r="C5" s="8"/>
      <c r="D5" s="8"/>
      <c r="E5" s="9"/>
      <c r="F5" s="19"/>
      <c r="G5" s="9"/>
      <c r="H5" s="19"/>
      <c r="I5" s="9"/>
      <c r="J5" s="19"/>
      <c r="K5" s="8"/>
    </row>
    <row r="6" spans="2:11" x14ac:dyDescent="0.15">
      <c r="B6" s="10" t="s">
        <v>283</v>
      </c>
      <c r="C6" s="10" t="str">
        <f>varsBy_room_cmp2!A4</f>
        <v>icu_accept</v>
      </c>
      <c r="D6" s="10">
        <f>varsBy_room_cmp2!B4</f>
        <v>0</v>
      </c>
      <c r="E6" s="22" t="str">
        <f>varsBy_room_cmp2!C3</f>
        <v>194</v>
      </c>
      <c r="F6" s="23" t="str">
        <f>varsBy_room_cmp2!D3</f>
        <v>(51.6%)</v>
      </c>
      <c r="G6" s="22" t="str">
        <f>varsBy_room_cmp2!E3</f>
        <v>727</v>
      </c>
      <c r="H6" s="23" t="str">
        <f>varsBy_room_cmp2!F3</f>
        <v>(61.9%)</v>
      </c>
      <c r="I6" s="22" t="str">
        <f>varsBy_room_cmp2!G3</f>
        <v>2454</v>
      </c>
      <c r="J6" s="23" t="str">
        <f>varsBy_room_cmp2!H3</f>
        <v>(71.7%)</v>
      </c>
      <c r="K6" s="12" t="str">
        <f>varsBy_room_cmp2!L3</f>
        <v>&lt;0.0001</v>
      </c>
    </row>
    <row r="7" spans="2:11" x14ac:dyDescent="0.15">
      <c r="B7" s="7" t="s">
        <v>284</v>
      </c>
      <c r="C7" s="7" t="str">
        <f>varsBy_room_cmp2!A6</f>
        <v>early4.ok</v>
      </c>
      <c r="D7" s="7">
        <f>varsBy_room_cmp2!B6</f>
        <v>0</v>
      </c>
      <c r="E7" s="9" t="str">
        <f>varsBy_room_cmp2!C5</f>
        <v>82</v>
      </c>
      <c r="F7" s="20" t="str">
        <f>varsBy_room_cmp2!D5</f>
        <v>(21.8%)</v>
      </c>
      <c r="G7" s="9" t="str">
        <f>varsBy_room_cmp2!E5</f>
        <v>428</v>
      </c>
      <c r="H7" s="20" t="str">
        <f>varsBy_room_cmp2!F5</f>
        <v>(36.4%)</v>
      </c>
      <c r="I7" s="9" t="str">
        <f>varsBy_room_cmp2!G5</f>
        <v>1745</v>
      </c>
      <c r="J7" s="20" t="str">
        <f>varsBy_room_cmp2!H5</f>
        <v>(51.0%)</v>
      </c>
      <c r="K7" s="21" t="str">
        <f>varsBy_room_cmp2!L5</f>
        <v>&lt;0.0001</v>
      </c>
    </row>
    <row r="8" spans="2:11" x14ac:dyDescent="0.15">
      <c r="B8" s="10" t="s">
        <v>285</v>
      </c>
      <c r="C8" s="10" t="str">
        <f>varsBy_room_cmp2!A8</f>
        <v>icucmp</v>
      </c>
      <c r="D8" s="10">
        <f>varsBy_room_cmp2!B8</f>
        <v>0</v>
      </c>
      <c r="E8" s="22" t="str">
        <f>varsBy_room_cmp2!C7</f>
        <v>201</v>
      </c>
      <c r="F8" s="23" t="str">
        <f>varsBy_room_cmp2!D7</f>
        <v>(53.5%)</v>
      </c>
      <c r="G8" s="22" t="str">
        <f>varsBy_room_cmp2!E7</f>
        <v>803</v>
      </c>
      <c r="H8" s="23" t="str">
        <f>varsBy_room_cmp2!F7</f>
        <v>(68.3%)</v>
      </c>
      <c r="I8" s="22" t="str">
        <f>varsBy_room_cmp2!G7</f>
        <v>2687</v>
      </c>
      <c r="J8" s="23" t="str">
        <f>varsBy_room_cmp2!H7</f>
        <v>(78.5%)</v>
      </c>
      <c r="K8" s="12" t="str">
        <f>varsBy_room_cmp2!L7</f>
        <v>&lt;0.0001</v>
      </c>
    </row>
    <row r="9" spans="2:11" x14ac:dyDescent="0.15">
      <c r="B9" s="7" t="s">
        <v>286</v>
      </c>
      <c r="C9" s="7" t="str">
        <f>varsBy_room_cmp2!A10</f>
        <v>ims1</v>
      </c>
      <c r="D9" s="7">
        <f>varsBy_room_cmp2!B10</f>
        <v>1</v>
      </c>
      <c r="E9" s="9" t="str">
        <f>varsBy_room_cmp2!C9</f>
        <v>4.0</v>
      </c>
      <c r="F9" s="20" t="str">
        <f>varsBy_room_cmp2!D9</f>
        <v>(2.0--9.0)</v>
      </c>
      <c r="G9" s="9" t="str">
        <f>varsBy_room_cmp2!E9</f>
        <v>2.0</v>
      </c>
      <c r="H9" s="20" t="str">
        <f>varsBy_room_cmp2!F9</f>
        <v>(1.0--7.0)</v>
      </c>
      <c r="I9" s="9" t="str">
        <f>varsBy_room_cmp2!G9</f>
        <v>2.0</v>
      </c>
      <c r="J9" s="20" t="str">
        <f>varsBy_room_cmp2!H9</f>
        <v>(1.0--5.0)</v>
      </c>
      <c r="K9" s="21" t="str">
        <f>varsBy_room_cmp2!L9</f>
        <v>&lt;0.0001</v>
      </c>
    </row>
    <row r="10" spans="2:11" x14ac:dyDescent="0.15">
      <c r="B10" s="10" t="s">
        <v>287</v>
      </c>
      <c r="C10" s="10"/>
      <c r="D10" s="10"/>
      <c r="E10" s="11"/>
      <c r="F10" s="10"/>
      <c r="G10" s="12"/>
      <c r="H10" s="10"/>
      <c r="I10" s="12"/>
      <c r="J10" s="10"/>
      <c r="K10" s="12"/>
    </row>
    <row r="11" spans="2:11" x14ac:dyDescent="0.15">
      <c r="B11" s="15" t="s">
        <v>288</v>
      </c>
      <c r="C11" s="10" t="str">
        <f>varsBy_room_cmp2!A11</f>
        <v>ims_delta</v>
      </c>
      <c r="D11" s="10">
        <f>varsBy_room_cmp2!B11</f>
        <v>1</v>
      </c>
      <c r="E11" s="22" t="str">
        <f>varsBy_room_cmp2!C10</f>
        <v>18.0</v>
      </c>
      <c r="F11" s="23" t="str">
        <f>varsBy_room_cmp2!D10</f>
        <v>(12.0--23.0)</v>
      </c>
      <c r="G11" s="22" t="str">
        <f>varsBy_room_cmp2!E10</f>
        <v>17.0</v>
      </c>
      <c r="H11" s="23" t="str">
        <f>varsBy_room_cmp2!F10</f>
        <v>(12.0--22.0)</v>
      </c>
      <c r="I11" s="22" t="str">
        <f>varsBy_room_cmp2!G10</f>
        <v>17.0</v>
      </c>
      <c r="J11" s="23" t="str">
        <f>varsBy_room_cmp2!H10</f>
        <v>(12.0--23.0)</v>
      </c>
      <c r="K11" s="12" t="str">
        <f>varsBy_room_cmp2!L10</f>
        <v>0.5996</v>
      </c>
    </row>
    <row r="12" spans="2:11" x14ac:dyDescent="0.15">
      <c r="B12" s="15" t="s">
        <v>289</v>
      </c>
      <c r="C12" s="10" t="str">
        <f>varsBy_room_cmp2!A12</f>
        <v>alive7noICU</v>
      </c>
      <c r="D12" s="10">
        <f>varsBy_room_cmp2!B12</f>
        <v>1</v>
      </c>
      <c r="E12" s="22" t="str">
        <f>varsBy_room_cmp2!C11</f>
        <v>3.0</v>
      </c>
      <c r="F12" s="23" t="str">
        <f>varsBy_room_cmp2!D11</f>
        <v>(-2.0--10.0)</v>
      </c>
      <c r="G12" s="22" t="str">
        <f>varsBy_room_cmp2!E11</f>
        <v>3.0</v>
      </c>
      <c r="H12" s="23" t="str">
        <f>varsBy_room_cmp2!F11</f>
        <v>(-3.0--9.0)</v>
      </c>
      <c r="I12" s="22" t="str">
        <f>varsBy_room_cmp2!G11</f>
        <v>2.0</v>
      </c>
      <c r="J12" s="23" t="str">
        <f>varsBy_room_cmp2!H11</f>
        <v>(-3.0--8.0)</v>
      </c>
      <c r="K12" s="12" t="str">
        <f>varsBy_room_cmp2!L11</f>
        <v>0.0156</v>
      </c>
    </row>
    <row r="13" spans="2:11" x14ac:dyDescent="0.15">
      <c r="B13" s="7" t="s">
        <v>290</v>
      </c>
      <c r="E13" s="13"/>
      <c r="G13" s="14"/>
      <c r="I13" s="14"/>
      <c r="K13" s="14"/>
    </row>
    <row r="14" spans="2:11" x14ac:dyDescent="0.15">
      <c r="B14" s="16" t="s">
        <v>291</v>
      </c>
      <c r="C14" s="7" t="str">
        <f>varsBy_room_cmp2!A17</f>
        <v>dead7</v>
      </c>
      <c r="D14" s="7">
        <f>varsBy_room_cmp2!B17</f>
        <v>0</v>
      </c>
      <c r="E14" s="9" t="str">
        <f>varsBy_room_cmp2!C16</f>
        <v>73</v>
      </c>
      <c r="F14" s="20" t="str">
        <f>varsBy_room_cmp2!D16</f>
        <v>(19.4%)</v>
      </c>
      <c r="G14" s="9" t="str">
        <f>varsBy_room_cmp2!E16</f>
        <v>238</v>
      </c>
      <c r="H14" s="20" t="str">
        <f>varsBy_room_cmp2!F16</f>
        <v>(20.3%)</v>
      </c>
      <c r="I14" s="9" t="str">
        <f>varsBy_room_cmp2!G16</f>
        <v>665</v>
      </c>
      <c r="J14" s="20" t="str">
        <f>varsBy_room_cmp2!H16</f>
        <v>(19.4%)</v>
      </c>
      <c r="K14" s="21" t="str">
        <f>varsBy_room_cmp2!L16</f>
        <v>0.7427</v>
      </c>
    </row>
    <row r="15" spans="2:11" x14ac:dyDescent="0.15">
      <c r="B15" s="16" t="s">
        <v>292</v>
      </c>
      <c r="C15" s="7" t="str">
        <f>varsBy_room_cmp2!A15</f>
        <v>dead7noICU</v>
      </c>
      <c r="D15" s="7">
        <f>varsBy_room_cmp2!B15</f>
        <v>0</v>
      </c>
      <c r="E15" s="9" t="str">
        <f>varsBy_room_cmp2!C14</f>
        <v>32</v>
      </c>
      <c r="F15" s="20" t="str">
        <f>varsBy_room_cmp2!D14</f>
        <v>(8.5%)</v>
      </c>
      <c r="G15" s="9" t="str">
        <f>varsBy_room_cmp2!E14</f>
        <v>70</v>
      </c>
      <c r="H15" s="20" t="str">
        <f>varsBy_room_cmp2!F14</f>
        <v>(6.0%)</v>
      </c>
      <c r="I15" s="9" t="str">
        <f>varsBy_room_cmp2!G14</f>
        <v>116</v>
      </c>
      <c r="J15" s="20" t="str">
        <f>varsBy_room_cmp2!H14</f>
        <v>(3.4%)</v>
      </c>
      <c r="K15" s="21" t="str">
        <f>varsBy_room_cmp2!L14</f>
        <v>&lt;0.0001</v>
      </c>
    </row>
    <row r="16" spans="2:11" x14ac:dyDescent="0.15">
      <c r="B16" s="17" t="s">
        <v>293</v>
      </c>
      <c r="C16" s="17" t="str">
        <f>varsBy_room_cmp2!A19</f>
        <v>dead90</v>
      </c>
      <c r="D16" s="17">
        <f>varsBy_room_cmp2!B19</f>
        <v>0</v>
      </c>
      <c r="E16" s="18" t="str">
        <f>varsBy_room_cmp2!C18</f>
        <v>133</v>
      </c>
      <c r="F16" s="24" t="str">
        <f>varsBy_room_cmp2!D18</f>
        <v>(35.4%)</v>
      </c>
      <c r="G16" s="18" t="str">
        <f>varsBy_room_cmp2!E18</f>
        <v>440</v>
      </c>
      <c r="H16" s="24" t="str">
        <f>varsBy_room_cmp2!F18</f>
        <v>(37.4%)</v>
      </c>
      <c r="I16" s="18" t="str">
        <f>varsBy_room_cmp2!G18</f>
        <v>1194</v>
      </c>
      <c r="J16" s="24" t="str">
        <f>varsBy_room_cmp2!H18</f>
        <v>(34.9%)</v>
      </c>
      <c r="K16" s="18" t="str">
        <f>varsBy_room_cmp2!L18</f>
        <v>0.3145</v>
      </c>
    </row>
    <row r="18" spans="2:2" x14ac:dyDescent="0.15">
      <c r="B18" s="7" t="s">
        <v>294</v>
      </c>
    </row>
    <row r="19" spans="2:2" x14ac:dyDescent="0.15">
      <c r="B19" s="7" t="s">
        <v>295</v>
      </c>
    </row>
  </sheetData>
  <mergeCells count="3">
    <mergeCell ref="E3:F3"/>
    <mergeCell ref="G3:H3"/>
    <mergeCell ref="I3:J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>
        <v>1</v>
      </c>
      <c r="C2" s="2" t="s">
        <v>23</v>
      </c>
      <c r="D2" s="2" t="s">
        <v>41</v>
      </c>
      <c r="E2" s="2" t="s">
        <v>59</v>
      </c>
      <c r="F2" s="2" t="s">
        <v>41</v>
      </c>
      <c r="G2" s="2" t="s">
        <v>93</v>
      </c>
      <c r="H2" s="2" t="s">
        <v>41</v>
      </c>
      <c r="I2" s="3">
        <v>1</v>
      </c>
      <c r="J2" s="3">
        <v>0</v>
      </c>
      <c r="K2" s="3">
        <v>0</v>
      </c>
    </row>
    <row r="3" spans="1:12" x14ac:dyDescent="0.2">
      <c r="A3" s="2" t="s">
        <v>13</v>
      </c>
      <c r="B3" s="3">
        <v>1</v>
      </c>
      <c r="C3" s="2" t="s">
        <v>24</v>
      </c>
      <c r="D3" s="2" t="s">
        <v>42</v>
      </c>
      <c r="E3" s="2" t="s">
        <v>60</v>
      </c>
      <c r="F3" s="2" t="s">
        <v>76</v>
      </c>
      <c r="G3" s="2" t="s">
        <v>94</v>
      </c>
      <c r="H3" s="2" t="s">
        <v>108</v>
      </c>
      <c r="I3" s="3">
        <v>2</v>
      </c>
      <c r="J3" s="3">
        <v>0</v>
      </c>
      <c r="K3" s="3">
        <v>0</v>
      </c>
      <c r="L3" s="2" t="s">
        <v>122</v>
      </c>
    </row>
    <row r="4" spans="1:12" x14ac:dyDescent="0.2">
      <c r="A4" s="2" t="s">
        <v>13</v>
      </c>
      <c r="B4" s="3">
        <v>0</v>
      </c>
      <c r="C4" s="2" t="s">
        <v>25</v>
      </c>
      <c r="D4" s="2" t="s">
        <v>43</v>
      </c>
      <c r="E4" s="2" t="s">
        <v>61</v>
      </c>
      <c r="F4" s="2" t="s">
        <v>77</v>
      </c>
      <c r="G4" s="2" t="s">
        <v>95</v>
      </c>
      <c r="H4" s="2" t="s">
        <v>109</v>
      </c>
      <c r="I4" s="3">
        <v>2</v>
      </c>
      <c r="J4" s="3">
        <v>0</v>
      </c>
      <c r="K4" s="3">
        <v>0</v>
      </c>
    </row>
    <row r="5" spans="1:12" x14ac:dyDescent="0.2">
      <c r="A5" s="2" t="s">
        <v>14</v>
      </c>
      <c r="B5" s="3">
        <v>1</v>
      </c>
      <c r="C5" s="2" t="s">
        <v>26</v>
      </c>
      <c r="D5" s="2" t="s">
        <v>44</v>
      </c>
      <c r="E5" s="2" t="s">
        <v>62</v>
      </c>
      <c r="F5" s="2" t="s">
        <v>78</v>
      </c>
      <c r="G5" s="2" t="s">
        <v>96</v>
      </c>
      <c r="H5" s="2" t="s">
        <v>110</v>
      </c>
      <c r="I5" s="3">
        <v>3</v>
      </c>
      <c r="J5" s="3">
        <v>0</v>
      </c>
      <c r="K5" s="3">
        <v>0</v>
      </c>
      <c r="L5" s="2" t="s">
        <v>122</v>
      </c>
    </row>
    <row r="6" spans="1:12" x14ac:dyDescent="0.2">
      <c r="A6" s="2" t="s">
        <v>14</v>
      </c>
      <c r="B6" s="3">
        <v>0</v>
      </c>
      <c r="C6" s="2" t="s">
        <v>27</v>
      </c>
      <c r="D6" s="2" t="s">
        <v>45</v>
      </c>
      <c r="E6" s="2" t="s">
        <v>63</v>
      </c>
      <c r="F6" s="2" t="s">
        <v>79</v>
      </c>
      <c r="G6" s="2" t="s">
        <v>97</v>
      </c>
      <c r="H6" s="2" t="s">
        <v>111</v>
      </c>
      <c r="I6" s="3">
        <v>3</v>
      </c>
      <c r="J6" s="3">
        <v>0</v>
      </c>
      <c r="K6" s="3">
        <v>0</v>
      </c>
    </row>
    <row r="7" spans="1:12" x14ac:dyDescent="0.2">
      <c r="A7" s="2" t="s">
        <v>15</v>
      </c>
      <c r="B7" s="3">
        <v>1</v>
      </c>
      <c r="C7" s="2" t="s">
        <v>28</v>
      </c>
      <c r="D7" s="2" t="s">
        <v>46</v>
      </c>
      <c r="E7" s="2" t="s">
        <v>64</v>
      </c>
      <c r="F7" s="2" t="s">
        <v>80</v>
      </c>
      <c r="G7" s="2" t="s">
        <v>98</v>
      </c>
      <c r="H7" s="2" t="s">
        <v>112</v>
      </c>
      <c r="I7" s="3">
        <v>4</v>
      </c>
      <c r="J7" s="3">
        <v>0</v>
      </c>
      <c r="K7" s="3">
        <v>0</v>
      </c>
      <c r="L7" s="2" t="s">
        <v>122</v>
      </c>
    </row>
    <row r="8" spans="1:12" x14ac:dyDescent="0.2">
      <c r="A8" s="2" t="s">
        <v>15</v>
      </c>
      <c r="B8" s="3">
        <v>0</v>
      </c>
      <c r="C8" s="2" t="s">
        <v>29</v>
      </c>
      <c r="D8" s="2" t="s">
        <v>47</v>
      </c>
      <c r="E8" s="2" t="s">
        <v>65</v>
      </c>
      <c r="F8" s="2" t="s">
        <v>81</v>
      </c>
      <c r="G8" s="2" t="s">
        <v>99</v>
      </c>
      <c r="H8" s="2" t="s">
        <v>113</v>
      </c>
      <c r="I8" s="3">
        <v>4</v>
      </c>
      <c r="J8" s="3">
        <v>0</v>
      </c>
      <c r="K8" s="3">
        <v>0</v>
      </c>
    </row>
    <row r="9" spans="1:12" x14ac:dyDescent="0.2">
      <c r="A9" s="2" t="s">
        <v>16</v>
      </c>
      <c r="B9" s="3">
        <v>1</v>
      </c>
      <c r="C9" s="2" t="s">
        <v>30</v>
      </c>
      <c r="D9" s="2" t="s">
        <v>48</v>
      </c>
      <c r="E9" s="2" t="s">
        <v>66</v>
      </c>
      <c r="F9" s="2" t="s">
        <v>82</v>
      </c>
      <c r="G9" s="2" t="s">
        <v>66</v>
      </c>
      <c r="H9" s="2" t="s">
        <v>114</v>
      </c>
      <c r="I9" s="3">
        <v>5</v>
      </c>
      <c r="J9" s="3">
        <v>1284</v>
      </c>
      <c r="K9" s="3">
        <v>25.8</v>
      </c>
      <c r="L9" s="2" t="s">
        <v>122</v>
      </c>
    </row>
    <row r="10" spans="1:12" x14ac:dyDescent="0.2">
      <c r="A10" s="2" t="s">
        <v>17</v>
      </c>
      <c r="B10" s="3">
        <v>1</v>
      </c>
      <c r="C10" s="2" t="s">
        <v>31</v>
      </c>
      <c r="D10" s="2" t="s">
        <v>49</v>
      </c>
      <c r="E10" s="2" t="s">
        <v>67</v>
      </c>
      <c r="F10" s="2" t="s">
        <v>83</v>
      </c>
      <c r="G10" s="2" t="s">
        <v>67</v>
      </c>
      <c r="H10" s="2" t="s">
        <v>49</v>
      </c>
      <c r="I10" s="3">
        <v>6</v>
      </c>
      <c r="J10" s="3">
        <v>77</v>
      </c>
      <c r="K10" s="3">
        <v>1.5</v>
      </c>
      <c r="L10" s="2" t="s">
        <v>123</v>
      </c>
    </row>
    <row r="11" spans="1:12" x14ac:dyDescent="0.2">
      <c r="A11" s="2" t="s">
        <v>18</v>
      </c>
      <c r="B11" s="3">
        <v>1</v>
      </c>
      <c r="C11" s="2" t="s">
        <v>32</v>
      </c>
      <c r="D11" s="2" t="s">
        <v>50</v>
      </c>
      <c r="E11" s="2" t="s">
        <v>32</v>
      </c>
      <c r="F11" s="2" t="s">
        <v>84</v>
      </c>
      <c r="G11" s="2" t="s">
        <v>66</v>
      </c>
      <c r="H11" s="2" t="s">
        <v>115</v>
      </c>
      <c r="I11" s="3">
        <v>7</v>
      </c>
      <c r="J11" s="3">
        <v>1336</v>
      </c>
      <c r="K11" s="3">
        <v>26.8</v>
      </c>
      <c r="L11" s="2" t="s">
        <v>124</v>
      </c>
    </row>
    <row r="12" spans="1:12" x14ac:dyDescent="0.2">
      <c r="A12" s="2" t="s">
        <v>19</v>
      </c>
      <c r="B12" s="3">
        <v>1</v>
      </c>
      <c r="C12" s="2" t="s">
        <v>33</v>
      </c>
      <c r="D12" s="2" t="s">
        <v>51</v>
      </c>
      <c r="E12" s="2" t="s">
        <v>68</v>
      </c>
      <c r="F12" s="2" t="s">
        <v>85</v>
      </c>
      <c r="G12" s="2" t="s">
        <v>100</v>
      </c>
      <c r="H12" s="2" t="s">
        <v>116</v>
      </c>
      <c r="I12" s="3">
        <v>8</v>
      </c>
      <c r="J12" s="3">
        <v>0</v>
      </c>
      <c r="K12" s="3">
        <v>0</v>
      </c>
      <c r="L12" s="2" t="s">
        <v>122</v>
      </c>
    </row>
    <row r="13" spans="1:12" x14ac:dyDescent="0.2">
      <c r="A13" s="2" t="s">
        <v>19</v>
      </c>
      <c r="B13" s="3">
        <v>0</v>
      </c>
      <c r="C13" s="2" t="s">
        <v>34</v>
      </c>
      <c r="D13" s="2" t="s">
        <v>52</v>
      </c>
      <c r="E13" s="2" t="s">
        <v>69</v>
      </c>
      <c r="F13" s="2" t="s">
        <v>86</v>
      </c>
      <c r="G13" s="2" t="s">
        <v>101</v>
      </c>
      <c r="H13" s="2" t="s">
        <v>117</v>
      </c>
      <c r="I13" s="3">
        <v>8</v>
      </c>
      <c r="J13" s="3">
        <v>0</v>
      </c>
      <c r="K13" s="3">
        <v>0</v>
      </c>
    </row>
    <row r="14" spans="1:12" x14ac:dyDescent="0.2">
      <c r="A14" s="2" t="s">
        <v>20</v>
      </c>
      <c r="B14" s="3">
        <v>1</v>
      </c>
      <c r="C14" s="2" t="s">
        <v>35</v>
      </c>
      <c r="D14" s="2" t="s">
        <v>53</v>
      </c>
      <c r="E14" s="2" t="s">
        <v>70</v>
      </c>
      <c r="F14" s="2" t="s">
        <v>87</v>
      </c>
      <c r="G14" s="2" t="s">
        <v>102</v>
      </c>
      <c r="H14" s="2" t="s">
        <v>118</v>
      </c>
      <c r="I14" s="3">
        <v>9</v>
      </c>
      <c r="J14" s="3">
        <v>0</v>
      </c>
      <c r="K14" s="3">
        <v>0</v>
      </c>
      <c r="L14" s="2" t="s">
        <v>122</v>
      </c>
    </row>
    <row r="15" spans="1:12" x14ac:dyDescent="0.2">
      <c r="A15" s="2" t="s">
        <v>20</v>
      </c>
      <c r="B15" s="3">
        <v>0</v>
      </c>
      <c r="C15" s="2" t="s">
        <v>36</v>
      </c>
      <c r="D15" s="2" t="s">
        <v>54</v>
      </c>
      <c r="E15" s="2" t="s">
        <v>71</v>
      </c>
      <c r="F15" s="2" t="s">
        <v>88</v>
      </c>
      <c r="G15" s="2" t="s">
        <v>103</v>
      </c>
      <c r="H15" s="2" t="s">
        <v>119</v>
      </c>
      <c r="I15" s="3">
        <v>9</v>
      </c>
      <c r="J15" s="3">
        <v>0</v>
      </c>
      <c r="K15" s="3">
        <v>0</v>
      </c>
    </row>
    <row r="16" spans="1:12" x14ac:dyDescent="0.2">
      <c r="A16" s="2" t="s">
        <v>21</v>
      </c>
      <c r="B16" s="3">
        <v>1</v>
      </c>
      <c r="C16" s="2" t="s">
        <v>37</v>
      </c>
      <c r="D16" s="2" t="s">
        <v>55</v>
      </c>
      <c r="E16" s="2" t="s">
        <v>72</v>
      </c>
      <c r="F16" s="2" t="s">
        <v>89</v>
      </c>
      <c r="G16" s="2" t="s">
        <v>104</v>
      </c>
      <c r="H16" s="2" t="s">
        <v>55</v>
      </c>
      <c r="I16" s="3">
        <v>10</v>
      </c>
      <c r="J16" s="3">
        <v>0</v>
      </c>
      <c r="K16" s="3">
        <v>0</v>
      </c>
      <c r="L16" s="2" t="s">
        <v>125</v>
      </c>
    </row>
    <row r="17" spans="1:12" x14ac:dyDescent="0.2">
      <c r="A17" s="2" t="s">
        <v>21</v>
      </c>
      <c r="B17" s="3">
        <v>0</v>
      </c>
      <c r="C17" s="2" t="s">
        <v>38</v>
      </c>
      <c r="D17" s="2" t="s">
        <v>56</v>
      </c>
      <c r="E17" s="2" t="s">
        <v>73</v>
      </c>
      <c r="F17" s="2" t="s">
        <v>90</v>
      </c>
      <c r="G17" s="2" t="s">
        <v>105</v>
      </c>
      <c r="H17" s="2" t="s">
        <v>56</v>
      </c>
      <c r="I17" s="3">
        <v>10</v>
      </c>
      <c r="J17" s="3">
        <v>0</v>
      </c>
      <c r="K17" s="3">
        <v>0</v>
      </c>
    </row>
    <row r="18" spans="1:12" x14ac:dyDescent="0.2">
      <c r="A18" s="2" t="s">
        <v>22</v>
      </c>
      <c r="B18" s="3">
        <v>1</v>
      </c>
      <c r="C18" s="2" t="s">
        <v>39</v>
      </c>
      <c r="D18" s="2" t="s">
        <v>57</v>
      </c>
      <c r="E18" s="2" t="s">
        <v>74</v>
      </c>
      <c r="F18" s="2" t="s">
        <v>91</v>
      </c>
      <c r="G18" s="2" t="s">
        <v>106</v>
      </c>
      <c r="H18" s="2" t="s">
        <v>120</v>
      </c>
      <c r="I18" s="3">
        <v>11</v>
      </c>
      <c r="J18" s="3">
        <v>0</v>
      </c>
      <c r="K18" s="3">
        <v>0</v>
      </c>
      <c r="L18" s="2" t="s">
        <v>126</v>
      </c>
    </row>
    <row r="19" spans="1:12" x14ac:dyDescent="0.2">
      <c r="A19" s="2" t="s">
        <v>22</v>
      </c>
      <c r="B19" s="3">
        <v>0</v>
      </c>
      <c r="C19" s="2" t="s">
        <v>40</v>
      </c>
      <c r="D19" s="2" t="s">
        <v>58</v>
      </c>
      <c r="E19" s="2" t="s">
        <v>75</v>
      </c>
      <c r="F19" s="2" t="s">
        <v>92</v>
      </c>
      <c r="G19" s="2" t="s">
        <v>107</v>
      </c>
      <c r="H19" s="2" t="s">
        <v>121</v>
      </c>
      <c r="I19" s="3">
        <v>11</v>
      </c>
      <c r="J19" s="3">
        <v>0</v>
      </c>
      <c r="K1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workbookViewId="0"/>
  </sheetViews>
  <sheetFormatPr baseColWidth="10" defaultColWidth="8.83203125" defaultRowHeight="15" x14ac:dyDescent="0.2"/>
  <sheetData>
    <row r="1" spans="1:51" x14ac:dyDescent="0.2">
      <c r="A1" s="1" t="s">
        <v>0</v>
      </c>
      <c r="B1" s="1" t="s">
        <v>1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  <c r="Z1" s="1" t="s">
        <v>150</v>
      </c>
      <c r="AA1" s="1" t="s">
        <v>151</v>
      </c>
      <c r="AB1" s="1" t="s">
        <v>152</v>
      </c>
      <c r="AC1" s="1" t="s">
        <v>153</v>
      </c>
      <c r="AD1" s="1" t="s">
        <v>154</v>
      </c>
      <c r="AE1" s="1" t="s">
        <v>155</v>
      </c>
      <c r="AF1" s="1" t="s">
        <v>156</v>
      </c>
      <c r="AG1" s="1" t="s">
        <v>157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166</v>
      </c>
      <c r="AQ1" s="1" t="s">
        <v>167</v>
      </c>
      <c r="AR1" s="1" t="s">
        <v>168</v>
      </c>
      <c r="AS1" s="1" t="s">
        <v>169</v>
      </c>
      <c r="AT1" s="1" t="s">
        <v>170</v>
      </c>
      <c r="AU1" s="1" t="s">
        <v>171</v>
      </c>
      <c r="AV1" s="1" t="s">
        <v>172</v>
      </c>
      <c r="AW1" s="1" t="s">
        <v>173</v>
      </c>
      <c r="AX1" s="1" t="s">
        <v>174</v>
      </c>
      <c r="AY1" s="1" t="s">
        <v>8</v>
      </c>
    </row>
    <row r="2" spans="1:51" x14ac:dyDescent="0.2">
      <c r="A2" s="2" t="s">
        <v>12</v>
      </c>
      <c r="B2" s="3">
        <v>1</v>
      </c>
      <c r="C2" s="2" t="s">
        <v>23</v>
      </c>
      <c r="D2" s="2" t="s">
        <v>175</v>
      </c>
      <c r="N2" s="2" t="s">
        <v>196</v>
      </c>
      <c r="O2" s="2" t="s">
        <v>196</v>
      </c>
      <c r="P2" s="2" t="s">
        <v>220</v>
      </c>
      <c r="Q2" s="2" t="s">
        <v>222</v>
      </c>
      <c r="R2" s="2" t="s">
        <v>227</v>
      </c>
      <c r="S2" s="2" t="s">
        <v>59</v>
      </c>
      <c r="T2" s="2" t="s">
        <v>175</v>
      </c>
      <c r="AD2" s="2" t="s">
        <v>196</v>
      </c>
      <c r="AE2" s="2" t="s">
        <v>196</v>
      </c>
      <c r="AF2" s="2" t="s">
        <v>220</v>
      </c>
      <c r="AG2" s="2" t="s">
        <v>222</v>
      </c>
      <c r="AH2" s="2" t="s">
        <v>227</v>
      </c>
      <c r="AI2" s="2" t="s">
        <v>93</v>
      </c>
      <c r="AJ2" s="2" t="s">
        <v>175</v>
      </c>
      <c r="AT2" s="2" t="s">
        <v>196</v>
      </c>
      <c r="AU2" s="2" t="s">
        <v>196</v>
      </c>
      <c r="AV2" s="2" t="s">
        <v>220</v>
      </c>
      <c r="AW2" s="2" t="s">
        <v>222</v>
      </c>
      <c r="AX2" s="2" t="s">
        <v>227</v>
      </c>
      <c r="AY2" s="3">
        <v>1</v>
      </c>
    </row>
    <row r="3" spans="1:51" x14ac:dyDescent="0.2">
      <c r="A3" s="2" t="s">
        <v>13</v>
      </c>
      <c r="B3" s="3">
        <v>0</v>
      </c>
      <c r="C3" s="2" t="s">
        <v>25</v>
      </c>
      <c r="D3" s="2" t="s">
        <v>176</v>
      </c>
      <c r="N3" s="2" t="s">
        <v>196</v>
      </c>
      <c r="O3" s="2" t="s">
        <v>196</v>
      </c>
      <c r="P3" s="2" t="s">
        <v>220</v>
      </c>
      <c r="Q3" s="2" t="s">
        <v>200</v>
      </c>
      <c r="R3" s="2" t="s">
        <v>227</v>
      </c>
      <c r="S3" s="2" t="s">
        <v>61</v>
      </c>
      <c r="T3" s="2" t="s">
        <v>228</v>
      </c>
      <c r="AD3" s="2" t="s">
        <v>196</v>
      </c>
      <c r="AE3" s="2" t="s">
        <v>196</v>
      </c>
      <c r="AF3" s="2" t="s">
        <v>220</v>
      </c>
      <c r="AG3" s="2" t="s">
        <v>200</v>
      </c>
      <c r="AH3" s="2" t="s">
        <v>227</v>
      </c>
      <c r="AI3" s="2" t="s">
        <v>95</v>
      </c>
      <c r="AJ3" s="2" t="s">
        <v>256</v>
      </c>
      <c r="AT3" s="2" t="s">
        <v>196</v>
      </c>
      <c r="AU3" s="2" t="s">
        <v>196</v>
      </c>
      <c r="AV3" s="2" t="s">
        <v>220</v>
      </c>
      <c r="AW3" s="2" t="s">
        <v>200</v>
      </c>
      <c r="AX3" s="2" t="s">
        <v>227</v>
      </c>
      <c r="AY3" s="3">
        <v>2</v>
      </c>
    </row>
    <row r="4" spans="1:51" x14ac:dyDescent="0.2">
      <c r="A4" s="2" t="s">
        <v>13</v>
      </c>
      <c r="B4" s="3">
        <v>1</v>
      </c>
      <c r="C4" s="2" t="s">
        <v>24</v>
      </c>
      <c r="D4" s="2" t="s">
        <v>177</v>
      </c>
      <c r="N4" s="2" t="s">
        <v>196</v>
      </c>
      <c r="O4" s="2" t="s">
        <v>196</v>
      </c>
      <c r="P4" s="2" t="s">
        <v>220</v>
      </c>
      <c r="Q4" s="2" t="s">
        <v>200</v>
      </c>
      <c r="R4" s="2" t="s">
        <v>227</v>
      </c>
      <c r="S4" s="2" t="s">
        <v>60</v>
      </c>
      <c r="T4" s="2" t="s">
        <v>229</v>
      </c>
      <c r="AD4" s="2" t="s">
        <v>196</v>
      </c>
      <c r="AE4" s="2" t="s">
        <v>196</v>
      </c>
      <c r="AF4" s="2" t="s">
        <v>220</v>
      </c>
      <c r="AG4" s="2" t="s">
        <v>200</v>
      </c>
      <c r="AH4" s="2" t="s">
        <v>227</v>
      </c>
      <c r="AI4" s="2" t="s">
        <v>94</v>
      </c>
      <c r="AJ4" s="2" t="s">
        <v>257</v>
      </c>
      <c r="AT4" s="2" t="s">
        <v>196</v>
      </c>
      <c r="AU4" s="2" t="s">
        <v>196</v>
      </c>
      <c r="AV4" s="2" t="s">
        <v>220</v>
      </c>
      <c r="AW4" s="2" t="s">
        <v>200</v>
      </c>
      <c r="AX4" s="2" t="s">
        <v>227</v>
      </c>
      <c r="AY4" s="3">
        <v>2</v>
      </c>
    </row>
    <row r="5" spans="1:51" x14ac:dyDescent="0.2">
      <c r="A5" s="2" t="s">
        <v>14</v>
      </c>
      <c r="B5" s="3">
        <v>0</v>
      </c>
      <c r="C5" s="2" t="s">
        <v>27</v>
      </c>
      <c r="D5" s="2" t="s">
        <v>178</v>
      </c>
      <c r="N5" s="2" t="s">
        <v>196</v>
      </c>
      <c r="O5" s="2" t="s">
        <v>196</v>
      </c>
      <c r="P5" s="2" t="s">
        <v>220</v>
      </c>
      <c r="Q5" s="2" t="s">
        <v>205</v>
      </c>
      <c r="R5" s="2" t="s">
        <v>227</v>
      </c>
      <c r="S5" s="2" t="s">
        <v>63</v>
      </c>
      <c r="T5" s="2" t="s">
        <v>230</v>
      </c>
      <c r="AD5" s="2" t="s">
        <v>196</v>
      </c>
      <c r="AE5" s="2" t="s">
        <v>196</v>
      </c>
      <c r="AF5" s="2" t="s">
        <v>220</v>
      </c>
      <c r="AG5" s="2" t="s">
        <v>205</v>
      </c>
      <c r="AH5" s="2" t="s">
        <v>227</v>
      </c>
      <c r="AI5" s="2" t="s">
        <v>97</v>
      </c>
      <c r="AJ5" s="2" t="s">
        <v>258</v>
      </c>
      <c r="AT5" s="2" t="s">
        <v>196</v>
      </c>
      <c r="AU5" s="2" t="s">
        <v>196</v>
      </c>
      <c r="AV5" s="2" t="s">
        <v>220</v>
      </c>
      <c r="AW5" s="2" t="s">
        <v>205</v>
      </c>
      <c r="AX5" s="2" t="s">
        <v>227</v>
      </c>
      <c r="AY5" s="3">
        <v>3</v>
      </c>
    </row>
    <row r="6" spans="1:51" x14ac:dyDescent="0.2">
      <c r="A6" s="2" t="s">
        <v>14</v>
      </c>
      <c r="B6" s="3">
        <v>1</v>
      </c>
      <c r="C6" s="2" t="s">
        <v>26</v>
      </c>
      <c r="D6" s="2" t="s">
        <v>179</v>
      </c>
      <c r="N6" s="2" t="s">
        <v>196</v>
      </c>
      <c r="O6" s="2" t="s">
        <v>196</v>
      </c>
      <c r="P6" s="2" t="s">
        <v>220</v>
      </c>
      <c r="Q6" s="2" t="s">
        <v>205</v>
      </c>
      <c r="R6" s="2" t="s">
        <v>227</v>
      </c>
      <c r="S6" s="2" t="s">
        <v>62</v>
      </c>
      <c r="T6" s="2" t="s">
        <v>231</v>
      </c>
      <c r="AD6" s="2" t="s">
        <v>196</v>
      </c>
      <c r="AE6" s="2" t="s">
        <v>196</v>
      </c>
      <c r="AF6" s="2" t="s">
        <v>220</v>
      </c>
      <c r="AG6" s="2" t="s">
        <v>205</v>
      </c>
      <c r="AH6" s="2" t="s">
        <v>227</v>
      </c>
      <c r="AI6" s="2" t="s">
        <v>96</v>
      </c>
      <c r="AJ6" s="2" t="s">
        <v>259</v>
      </c>
      <c r="AT6" s="2" t="s">
        <v>196</v>
      </c>
      <c r="AU6" s="2" t="s">
        <v>196</v>
      </c>
      <c r="AV6" s="2" t="s">
        <v>220</v>
      </c>
      <c r="AW6" s="2" t="s">
        <v>205</v>
      </c>
      <c r="AX6" s="2" t="s">
        <v>227</v>
      </c>
      <c r="AY6" s="3">
        <v>3</v>
      </c>
    </row>
    <row r="7" spans="1:51" x14ac:dyDescent="0.2">
      <c r="A7" s="2" t="s">
        <v>15</v>
      </c>
      <c r="B7" s="3">
        <v>0</v>
      </c>
      <c r="C7" s="2" t="s">
        <v>29</v>
      </c>
      <c r="D7" s="2" t="s">
        <v>180</v>
      </c>
      <c r="N7" s="2" t="s">
        <v>196</v>
      </c>
      <c r="O7" s="2" t="s">
        <v>196</v>
      </c>
      <c r="P7" s="2" t="s">
        <v>220</v>
      </c>
      <c r="Q7" s="2" t="s">
        <v>203</v>
      </c>
      <c r="R7" s="2" t="s">
        <v>227</v>
      </c>
      <c r="S7" s="2" t="s">
        <v>65</v>
      </c>
      <c r="T7" s="2" t="s">
        <v>232</v>
      </c>
      <c r="AD7" s="2" t="s">
        <v>196</v>
      </c>
      <c r="AE7" s="2" t="s">
        <v>196</v>
      </c>
      <c r="AF7" s="2" t="s">
        <v>220</v>
      </c>
      <c r="AG7" s="2" t="s">
        <v>203</v>
      </c>
      <c r="AH7" s="2" t="s">
        <v>227</v>
      </c>
      <c r="AI7" s="2" t="s">
        <v>99</v>
      </c>
      <c r="AJ7" s="2" t="s">
        <v>260</v>
      </c>
      <c r="AT7" s="2" t="s">
        <v>196</v>
      </c>
      <c r="AU7" s="2" t="s">
        <v>196</v>
      </c>
      <c r="AV7" s="2" t="s">
        <v>220</v>
      </c>
      <c r="AW7" s="2" t="s">
        <v>203</v>
      </c>
      <c r="AX7" s="2" t="s">
        <v>227</v>
      </c>
      <c r="AY7" s="3">
        <v>4</v>
      </c>
    </row>
    <row r="8" spans="1:51" x14ac:dyDescent="0.2">
      <c r="A8" s="2" t="s">
        <v>15</v>
      </c>
      <c r="B8" s="3">
        <v>1</v>
      </c>
      <c r="C8" s="2" t="s">
        <v>28</v>
      </c>
      <c r="D8" s="2" t="s">
        <v>181</v>
      </c>
      <c r="N8" s="2" t="s">
        <v>196</v>
      </c>
      <c r="O8" s="2" t="s">
        <v>196</v>
      </c>
      <c r="P8" s="2" t="s">
        <v>220</v>
      </c>
      <c r="Q8" s="2" t="s">
        <v>203</v>
      </c>
      <c r="R8" s="2" t="s">
        <v>227</v>
      </c>
      <c r="S8" s="2" t="s">
        <v>64</v>
      </c>
      <c r="T8" s="2" t="s">
        <v>233</v>
      </c>
      <c r="AD8" s="2" t="s">
        <v>196</v>
      </c>
      <c r="AE8" s="2" t="s">
        <v>196</v>
      </c>
      <c r="AF8" s="2" t="s">
        <v>220</v>
      </c>
      <c r="AG8" s="2" t="s">
        <v>203</v>
      </c>
      <c r="AH8" s="2" t="s">
        <v>227</v>
      </c>
      <c r="AI8" s="2" t="s">
        <v>98</v>
      </c>
      <c r="AJ8" s="2" t="s">
        <v>261</v>
      </c>
      <c r="AT8" s="2" t="s">
        <v>196</v>
      </c>
      <c r="AU8" s="2" t="s">
        <v>196</v>
      </c>
      <c r="AV8" s="2" t="s">
        <v>220</v>
      </c>
      <c r="AW8" s="2" t="s">
        <v>203</v>
      </c>
      <c r="AX8" s="2" t="s">
        <v>227</v>
      </c>
      <c r="AY8" s="3">
        <v>4</v>
      </c>
    </row>
    <row r="9" spans="1:51" x14ac:dyDescent="0.2">
      <c r="A9" s="2" t="s">
        <v>16</v>
      </c>
      <c r="C9" s="2" t="s">
        <v>23</v>
      </c>
      <c r="E9" s="2" t="s">
        <v>190</v>
      </c>
      <c r="F9" s="2" t="s">
        <v>193</v>
      </c>
      <c r="G9" s="2" t="s">
        <v>196</v>
      </c>
      <c r="H9" s="2" t="s">
        <v>196</v>
      </c>
      <c r="I9" s="2" t="s">
        <v>200</v>
      </c>
      <c r="J9" s="2" t="s">
        <v>203</v>
      </c>
      <c r="K9" s="2" t="s">
        <v>206</v>
      </c>
      <c r="L9" s="2" t="s">
        <v>183</v>
      </c>
      <c r="M9" s="2" t="s">
        <v>211</v>
      </c>
      <c r="N9" s="2" t="s">
        <v>214</v>
      </c>
      <c r="O9" s="2" t="s">
        <v>217</v>
      </c>
      <c r="P9" s="2" t="s">
        <v>221</v>
      </c>
      <c r="Q9" s="2" t="s">
        <v>223</v>
      </c>
      <c r="R9" s="2" t="s">
        <v>227</v>
      </c>
      <c r="S9" s="2" t="s">
        <v>59</v>
      </c>
      <c r="U9" s="2" t="s">
        <v>241</v>
      </c>
      <c r="V9" s="2" t="s">
        <v>244</v>
      </c>
      <c r="W9" s="2" t="s">
        <v>196</v>
      </c>
      <c r="X9" s="2" t="s">
        <v>196</v>
      </c>
      <c r="Y9" s="2" t="s">
        <v>222</v>
      </c>
      <c r="Z9" s="2" t="s">
        <v>200</v>
      </c>
      <c r="AA9" s="2" t="s">
        <v>225</v>
      </c>
      <c r="AB9" s="2" t="s">
        <v>252</v>
      </c>
      <c r="AC9" s="2" t="s">
        <v>254</v>
      </c>
      <c r="AD9" s="2" t="s">
        <v>214</v>
      </c>
      <c r="AE9" s="2" t="s">
        <v>217</v>
      </c>
      <c r="AF9" s="2" t="s">
        <v>221</v>
      </c>
      <c r="AG9" s="2" t="s">
        <v>223</v>
      </c>
      <c r="AH9" s="2" t="s">
        <v>227</v>
      </c>
      <c r="AI9" s="2" t="s">
        <v>93</v>
      </c>
      <c r="AK9" s="2" t="s">
        <v>268</v>
      </c>
      <c r="AL9" s="2" t="s">
        <v>271</v>
      </c>
      <c r="AM9" s="2" t="s">
        <v>196</v>
      </c>
      <c r="AN9" s="2" t="s">
        <v>196</v>
      </c>
      <c r="AO9" s="2" t="s">
        <v>222</v>
      </c>
      <c r="AP9" s="2" t="s">
        <v>200</v>
      </c>
      <c r="AQ9" s="2" t="s">
        <v>223</v>
      </c>
      <c r="AR9" s="2" t="s">
        <v>275</v>
      </c>
      <c r="AS9" s="2" t="s">
        <v>276</v>
      </c>
      <c r="AT9" s="2" t="s">
        <v>214</v>
      </c>
      <c r="AU9" s="2" t="s">
        <v>217</v>
      </c>
      <c r="AV9" s="2" t="s">
        <v>221</v>
      </c>
      <c r="AW9" s="2" t="s">
        <v>223</v>
      </c>
      <c r="AX9" s="2" t="s">
        <v>227</v>
      </c>
      <c r="AY9" s="3">
        <v>5</v>
      </c>
    </row>
    <row r="10" spans="1:51" x14ac:dyDescent="0.2">
      <c r="A10" s="2" t="s">
        <v>17</v>
      </c>
      <c r="C10" s="2" t="s">
        <v>23</v>
      </c>
      <c r="E10" s="2" t="s">
        <v>191</v>
      </c>
      <c r="F10" s="2" t="s">
        <v>194</v>
      </c>
      <c r="G10" s="2" t="s">
        <v>196</v>
      </c>
      <c r="H10" s="2" t="s">
        <v>198</v>
      </c>
      <c r="I10" s="2" t="s">
        <v>201</v>
      </c>
      <c r="J10" s="2" t="s">
        <v>204</v>
      </c>
      <c r="K10" s="2" t="s">
        <v>207</v>
      </c>
      <c r="L10" s="2" t="s">
        <v>209</v>
      </c>
      <c r="M10" s="2" t="s">
        <v>212</v>
      </c>
      <c r="N10" s="2" t="s">
        <v>215</v>
      </c>
      <c r="O10" s="2" t="s">
        <v>218</v>
      </c>
      <c r="P10" s="2" t="s">
        <v>221</v>
      </c>
      <c r="Q10" s="2" t="s">
        <v>224</v>
      </c>
      <c r="R10" s="2" t="s">
        <v>227</v>
      </c>
      <c r="S10" s="2" t="s">
        <v>59</v>
      </c>
      <c r="U10" s="2" t="s">
        <v>242</v>
      </c>
      <c r="V10" s="2" t="s">
        <v>245</v>
      </c>
      <c r="W10" s="2" t="s">
        <v>222</v>
      </c>
      <c r="X10" s="2" t="s">
        <v>224</v>
      </c>
      <c r="Y10" s="2" t="s">
        <v>201</v>
      </c>
      <c r="Z10" s="2" t="s">
        <v>250</v>
      </c>
      <c r="AA10" s="2" t="s">
        <v>251</v>
      </c>
      <c r="AB10" s="2" t="s">
        <v>35</v>
      </c>
      <c r="AC10" s="2" t="s">
        <v>255</v>
      </c>
      <c r="AD10" s="2" t="s">
        <v>215</v>
      </c>
      <c r="AE10" s="2" t="s">
        <v>218</v>
      </c>
      <c r="AF10" s="2" t="s">
        <v>221</v>
      </c>
      <c r="AG10" s="2" t="s">
        <v>224</v>
      </c>
      <c r="AH10" s="2" t="s">
        <v>227</v>
      </c>
      <c r="AI10" s="2" t="s">
        <v>93</v>
      </c>
      <c r="AK10" s="2" t="s">
        <v>269</v>
      </c>
      <c r="AL10" s="2" t="s">
        <v>272</v>
      </c>
      <c r="AM10" s="2" t="s">
        <v>196</v>
      </c>
      <c r="AN10" s="2" t="s">
        <v>224</v>
      </c>
      <c r="AO10" s="2" t="s">
        <v>201</v>
      </c>
      <c r="AP10" s="2" t="s">
        <v>250</v>
      </c>
      <c r="AQ10" s="2" t="s">
        <v>207</v>
      </c>
      <c r="AR10" s="2" t="s">
        <v>209</v>
      </c>
      <c r="AS10" s="2" t="s">
        <v>277</v>
      </c>
      <c r="AT10" s="2" t="s">
        <v>215</v>
      </c>
      <c r="AU10" s="2" t="s">
        <v>218</v>
      </c>
      <c r="AV10" s="2" t="s">
        <v>221</v>
      </c>
      <c r="AW10" s="2" t="s">
        <v>224</v>
      </c>
      <c r="AX10" s="2" t="s">
        <v>227</v>
      </c>
      <c r="AY10" s="3">
        <v>6</v>
      </c>
    </row>
    <row r="11" spans="1:51" x14ac:dyDescent="0.2">
      <c r="A11" s="2" t="s">
        <v>18</v>
      </c>
      <c r="C11" s="2" t="s">
        <v>23</v>
      </c>
      <c r="E11" s="2" t="s">
        <v>192</v>
      </c>
      <c r="F11" s="2" t="s">
        <v>195</v>
      </c>
      <c r="G11" s="2" t="s">
        <v>197</v>
      </c>
      <c r="H11" s="2" t="s">
        <v>199</v>
      </c>
      <c r="I11" s="2" t="s">
        <v>202</v>
      </c>
      <c r="J11" s="2" t="s">
        <v>205</v>
      </c>
      <c r="K11" s="2" t="s">
        <v>208</v>
      </c>
      <c r="L11" s="2" t="s">
        <v>210</v>
      </c>
      <c r="M11" s="2" t="s">
        <v>213</v>
      </c>
      <c r="N11" s="2" t="s">
        <v>216</v>
      </c>
      <c r="O11" s="2" t="s">
        <v>219</v>
      </c>
      <c r="P11" s="2" t="s">
        <v>221</v>
      </c>
      <c r="Q11" s="2" t="s">
        <v>225</v>
      </c>
      <c r="R11" s="2" t="s">
        <v>227</v>
      </c>
      <c r="S11" s="2" t="s">
        <v>59</v>
      </c>
      <c r="U11" s="2" t="s">
        <v>243</v>
      </c>
      <c r="V11" s="2" t="s">
        <v>246</v>
      </c>
      <c r="W11" s="2" t="s">
        <v>247</v>
      </c>
      <c r="X11" s="2" t="s">
        <v>248</v>
      </c>
      <c r="Y11" s="2" t="s">
        <v>249</v>
      </c>
      <c r="Z11" s="2" t="s">
        <v>205</v>
      </c>
      <c r="AA11" s="2" t="s">
        <v>206</v>
      </c>
      <c r="AB11" s="2" t="s">
        <v>253</v>
      </c>
      <c r="AC11" s="2" t="s">
        <v>213</v>
      </c>
      <c r="AD11" s="2" t="s">
        <v>216</v>
      </c>
      <c r="AE11" s="2" t="s">
        <v>219</v>
      </c>
      <c r="AF11" s="2" t="s">
        <v>221</v>
      </c>
      <c r="AG11" s="2" t="s">
        <v>225</v>
      </c>
      <c r="AH11" s="2" t="s">
        <v>227</v>
      </c>
      <c r="AI11" s="2" t="s">
        <v>93</v>
      </c>
      <c r="AK11" s="2" t="s">
        <v>270</v>
      </c>
      <c r="AL11" s="2" t="s">
        <v>273</v>
      </c>
      <c r="AM11" s="2" t="s">
        <v>274</v>
      </c>
      <c r="AN11" s="2" t="s">
        <v>248</v>
      </c>
      <c r="AO11" s="2" t="s">
        <v>249</v>
      </c>
      <c r="AP11" s="2" t="s">
        <v>200</v>
      </c>
      <c r="AQ11" s="2" t="s">
        <v>198</v>
      </c>
      <c r="AR11" s="2" t="s">
        <v>204</v>
      </c>
      <c r="AS11" s="2" t="s">
        <v>212</v>
      </c>
      <c r="AT11" s="2" t="s">
        <v>216</v>
      </c>
      <c r="AU11" s="2" t="s">
        <v>219</v>
      </c>
      <c r="AV11" s="2" t="s">
        <v>221</v>
      </c>
      <c r="AW11" s="2" t="s">
        <v>225</v>
      </c>
      <c r="AX11" s="2" t="s">
        <v>227</v>
      </c>
      <c r="AY11" s="3">
        <v>7</v>
      </c>
    </row>
    <row r="12" spans="1:51" x14ac:dyDescent="0.2">
      <c r="A12" s="2" t="s">
        <v>19</v>
      </c>
      <c r="B12" s="3">
        <v>0</v>
      </c>
      <c r="C12" s="2" t="s">
        <v>34</v>
      </c>
      <c r="D12" s="2" t="s">
        <v>182</v>
      </c>
      <c r="N12" s="2" t="s">
        <v>196</v>
      </c>
      <c r="O12" s="2" t="s">
        <v>196</v>
      </c>
      <c r="P12" s="2" t="s">
        <v>220</v>
      </c>
      <c r="Q12" s="2" t="s">
        <v>198</v>
      </c>
      <c r="R12" s="2" t="s">
        <v>227</v>
      </c>
      <c r="S12" s="2" t="s">
        <v>69</v>
      </c>
      <c r="T12" s="2" t="s">
        <v>234</v>
      </c>
      <c r="AD12" s="2" t="s">
        <v>196</v>
      </c>
      <c r="AE12" s="2" t="s">
        <v>196</v>
      </c>
      <c r="AF12" s="2" t="s">
        <v>220</v>
      </c>
      <c r="AG12" s="2" t="s">
        <v>198</v>
      </c>
      <c r="AH12" s="2" t="s">
        <v>227</v>
      </c>
      <c r="AI12" s="2" t="s">
        <v>101</v>
      </c>
      <c r="AJ12" s="2" t="s">
        <v>262</v>
      </c>
      <c r="AT12" s="2" t="s">
        <v>196</v>
      </c>
      <c r="AU12" s="2" t="s">
        <v>196</v>
      </c>
      <c r="AV12" s="2" t="s">
        <v>220</v>
      </c>
      <c r="AW12" s="2" t="s">
        <v>198</v>
      </c>
      <c r="AX12" s="2" t="s">
        <v>227</v>
      </c>
      <c r="AY12" s="3">
        <v>8</v>
      </c>
    </row>
    <row r="13" spans="1:51" x14ac:dyDescent="0.2">
      <c r="A13" s="2" t="s">
        <v>19</v>
      </c>
      <c r="B13" s="3">
        <v>1</v>
      </c>
      <c r="C13" s="2" t="s">
        <v>33</v>
      </c>
      <c r="D13" s="2" t="s">
        <v>183</v>
      </c>
      <c r="N13" s="2" t="s">
        <v>196</v>
      </c>
      <c r="O13" s="2" t="s">
        <v>196</v>
      </c>
      <c r="P13" s="2" t="s">
        <v>220</v>
      </c>
      <c r="Q13" s="2" t="s">
        <v>198</v>
      </c>
      <c r="R13" s="2" t="s">
        <v>227</v>
      </c>
      <c r="S13" s="2" t="s">
        <v>68</v>
      </c>
      <c r="T13" s="2" t="s">
        <v>235</v>
      </c>
      <c r="AD13" s="2" t="s">
        <v>196</v>
      </c>
      <c r="AE13" s="2" t="s">
        <v>196</v>
      </c>
      <c r="AF13" s="2" t="s">
        <v>220</v>
      </c>
      <c r="AG13" s="2" t="s">
        <v>198</v>
      </c>
      <c r="AH13" s="2" t="s">
        <v>227</v>
      </c>
      <c r="AI13" s="2" t="s">
        <v>100</v>
      </c>
      <c r="AJ13" s="2" t="s">
        <v>263</v>
      </c>
      <c r="AT13" s="2" t="s">
        <v>196</v>
      </c>
      <c r="AU13" s="2" t="s">
        <v>196</v>
      </c>
      <c r="AV13" s="2" t="s">
        <v>220</v>
      </c>
      <c r="AW13" s="2" t="s">
        <v>198</v>
      </c>
      <c r="AX13" s="2" t="s">
        <v>227</v>
      </c>
      <c r="AY13" s="3">
        <v>8</v>
      </c>
    </row>
    <row r="14" spans="1:51" x14ac:dyDescent="0.2">
      <c r="A14" s="2" t="s">
        <v>20</v>
      </c>
      <c r="B14" s="3">
        <v>0</v>
      </c>
      <c r="C14" s="2" t="s">
        <v>36</v>
      </c>
      <c r="D14" s="2" t="s">
        <v>184</v>
      </c>
      <c r="N14" s="2" t="s">
        <v>196</v>
      </c>
      <c r="O14" s="2" t="s">
        <v>196</v>
      </c>
      <c r="P14" s="2" t="s">
        <v>220</v>
      </c>
      <c r="Q14" s="2" t="s">
        <v>206</v>
      </c>
      <c r="R14" s="2" t="s">
        <v>227</v>
      </c>
      <c r="S14" s="2" t="s">
        <v>71</v>
      </c>
      <c r="T14" s="2" t="s">
        <v>236</v>
      </c>
      <c r="AD14" s="2" t="s">
        <v>196</v>
      </c>
      <c r="AE14" s="2" t="s">
        <v>196</v>
      </c>
      <c r="AF14" s="2" t="s">
        <v>220</v>
      </c>
      <c r="AG14" s="2" t="s">
        <v>206</v>
      </c>
      <c r="AH14" s="2" t="s">
        <v>227</v>
      </c>
      <c r="AI14" s="2" t="s">
        <v>103</v>
      </c>
      <c r="AJ14" s="2" t="s">
        <v>264</v>
      </c>
      <c r="AT14" s="2" t="s">
        <v>196</v>
      </c>
      <c r="AU14" s="2" t="s">
        <v>196</v>
      </c>
      <c r="AV14" s="2" t="s">
        <v>220</v>
      </c>
      <c r="AW14" s="2" t="s">
        <v>206</v>
      </c>
      <c r="AX14" s="2" t="s">
        <v>227</v>
      </c>
      <c r="AY14" s="3">
        <v>9</v>
      </c>
    </row>
    <row r="15" spans="1:51" x14ac:dyDescent="0.2">
      <c r="A15" s="2" t="s">
        <v>20</v>
      </c>
      <c r="B15" s="3">
        <v>1</v>
      </c>
      <c r="C15" s="2" t="s">
        <v>35</v>
      </c>
      <c r="D15" s="2" t="s">
        <v>185</v>
      </c>
      <c r="N15" s="2" t="s">
        <v>196</v>
      </c>
      <c r="O15" s="2" t="s">
        <v>196</v>
      </c>
      <c r="P15" s="2" t="s">
        <v>220</v>
      </c>
      <c r="Q15" s="2" t="s">
        <v>206</v>
      </c>
      <c r="R15" s="2" t="s">
        <v>227</v>
      </c>
      <c r="S15" s="2" t="s">
        <v>70</v>
      </c>
      <c r="T15" s="2" t="s">
        <v>224</v>
      </c>
      <c r="AD15" s="2" t="s">
        <v>196</v>
      </c>
      <c r="AE15" s="2" t="s">
        <v>196</v>
      </c>
      <c r="AF15" s="2" t="s">
        <v>220</v>
      </c>
      <c r="AG15" s="2" t="s">
        <v>206</v>
      </c>
      <c r="AH15" s="2" t="s">
        <v>227</v>
      </c>
      <c r="AI15" s="2" t="s">
        <v>102</v>
      </c>
      <c r="AJ15" s="2" t="s">
        <v>265</v>
      </c>
      <c r="AT15" s="2" t="s">
        <v>196</v>
      </c>
      <c r="AU15" s="2" t="s">
        <v>196</v>
      </c>
      <c r="AV15" s="2" t="s">
        <v>220</v>
      </c>
      <c r="AW15" s="2" t="s">
        <v>206</v>
      </c>
      <c r="AX15" s="2" t="s">
        <v>227</v>
      </c>
      <c r="AY15" s="3">
        <v>9</v>
      </c>
    </row>
    <row r="16" spans="1:51" x14ac:dyDescent="0.2">
      <c r="A16" s="2" t="s">
        <v>21</v>
      </c>
      <c r="B16" s="3">
        <v>0</v>
      </c>
      <c r="C16" s="2" t="s">
        <v>38</v>
      </c>
      <c r="D16" s="2" t="s">
        <v>186</v>
      </c>
      <c r="N16" s="2" t="s">
        <v>196</v>
      </c>
      <c r="O16" s="2" t="s">
        <v>196</v>
      </c>
      <c r="P16" s="2" t="s">
        <v>220</v>
      </c>
      <c r="Q16" s="2" t="s">
        <v>208</v>
      </c>
      <c r="R16" s="2" t="s">
        <v>227</v>
      </c>
      <c r="S16" s="2" t="s">
        <v>73</v>
      </c>
      <c r="T16" s="2" t="s">
        <v>237</v>
      </c>
      <c r="AD16" s="2" t="s">
        <v>196</v>
      </c>
      <c r="AE16" s="2" t="s">
        <v>196</v>
      </c>
      <c r="AF16" s="2" t="s">
        <v>220</v>
      </c>
      <c r="AG16" s="2" t="s">
        <v>208</v>
      </c>
      <c r="AH16" s="2" t="s">
        <v>227</v>
      </c>
      <c r="AI16" s="2" t="s">
        <v>105</v>
      </c>
      <c r="AJ16" s="2" t="s">
        <v>186</v>
      </c>
      <c r="AT16" s="2" t="s">
        <v>196</v>
      </c>
      <c r="AU16" s="2" t="s">
        <v>196</v>
      </c>
      <c r="AV16" s="2" t="s">
        <v>220</v>
      </c>
      <c r="AW16" s="2" t="s">
        <v>208</v>
      </c>
      <c r="AX16" s="2" t="s">
        <v>227</v>
      </c>
      <c r="AY16" s="3">
        <v>10</v>
      </c>
    </row>
    <row r="17" spans="1:51" x14ac:dyDescent="0.2">
      <c r="A17" s="2" t="s">
        <v>21</v>
      </c>
      <c r="B17" s="3">
        <v>1</v>
      </c>
      <c r="C17" s="2" t="s">
        <v>37</v>
      </c>
      <c r="D17" s="2" t="s">
        <v>187</v>
      </c>
      <c r="N17" s="2" t="s">
        <v>196</v>
      </c>
      <c r="O17" s="2" t="s">
        <v>196</v>
      </c>
      <c r="P17" s="2" t="s">
        <v>220</v>
      </c>
      <c r="Q17" s="2" t="s">
        <v>208</v>
      </c>
      <c r="R17" s="2" t="s">
        <v>227</v>
      </c>
      <c r="S17" s="2" t="s">
        <v>72</v>
      </c>
      <c r="T17" s="2" t="s">
        <v>238</v>
      </c>
      <c r="AD17" s="2" t="s">
        <v>196</v>
      </c>
      <c r="AE17" s="2" t="s">
        <v>196</v>
      </c>
      <c r="AF17" s="2" t="s">
        <v>220</v>
      </c>
      <c r="AG17" s="2" t="s">
        <v>208</v>
      </c>
      <c r="AH17" s="2" t="s">
        <v>227</v>
      </c>
      <c r="AI17" s="2" t="s">
        <v>104</v>
      </c>
      <c r="AJ17" s="2" t="s">
        <v>187</v>
      </c>
      <c r="AT17" s="2" t="s">
        <v>196</v>
      </c>
      <c r="AU17" s="2" t="s">
        <v>196</v>
      </c>
      <c r="AV17" s="2" t="s">
        <v>220</v>
      </c>
      <c r="AW17" s="2" t="s">
        <v>208</v>
      </c>
      <c r="AX17" s="2" t="s">
        <v>227</v>
      </c>
      <c r="AY17" s="3">
        <v>10</v>
      </c>
    </row>
    <row r="18" spans="1:51" x14ac:dyDescent="0.2">
      <c r="A18" s="2" t="s">
        <v>22</v>
      </c>
      <c r="B18" s="3">
        <v>0</v>
      </c>
      <c r="C18" s="2" t="s">
        <v>40</v>
      </c>
      <c r="D18" s="2" t="s">
        <v>188</v>
      </c>
      <c r="N18" s="2" t="s">
        <v>196</v>
      </c>
      <c r="O18" s="2" t="s">
        <v>196</v>
      </c>
      <c r="P18" s="2" t="s">
        <v>220</v>
      </c>
      <c r="Q18" s="2" t="s">
        <v>226</v>
      </c>
      <c r="R18" s="2" t="s">
        <v>227</v>
      </c>
      <c r="S18" s="2" t="s">
        <v>75</v>
      </c>
      <c r="T18" s="2" t="s">
        <v>239</v>
      </c>
      <c r="AD18" s="2" t="s">
        <v>196</v>
      </c>
      <c r="AE18" s="2" t="s">
        <v>196</v>
      </c>
      <c r="AF18" s="2" t="s">
        <v>220</v>
      </c>
      <c r="AG18" s="2" t="s">
        <v>226</v>
      </c>
      <c r="AH18" s="2" t="s">
        <v>227</v>
      </c>
      <c r="AI18" s="2" t="s">
        <v>107</v>
      </c>
      <c r="AJ18" s="2" t="s">
        <v>266</v>
      </c>
      <c r="AT18" s="2" t="s">
        <v>196</v>
      </c>
      <c r="AU18" s="2" t="s">
        <v>196</v>
      </c>
      <c r="AV18" s="2" t="s">
        <v>220</v>
      </c>
      <c r="AW18" s="2" t="s">
        <v>226</v>
      </c>
      <c r="AX18" s="2" t="s">
        <v>227</v>
      </c>
      <c r="AY18" s="3">
        <v>11</v>
      </c>
    </row>
    <row r="19" spans="1:51" x14ac:dyDescent="0.2">
      <c r="A19" s="2" t="s">
        <v>22</v>
      </c>
      <c r="B19" s="3">
        <v>1</v>
      </c>
      <c r="C19" s="2" t="s">
        <v>39</v>
      </c>
      <c r="D19" s="2" t="s">
        <v>189</v>
      </c>
      <c r="N19" s="2" t="s">
        <v>196</v>
      </c>
      <c r="O19" s="2" t="s">
        <v>196</v>
      </c>
      <c r="P19" s="2" t="s">
        <v>220</v>
      </c>
      <c r="Q19" s="2" t="s">
        <v>226</v>
      </c>
      <c r="R19" s="2" t="s">
        <v>227</v>
      </c>
      <c r="S19" s="2" t="s">
        <v>74</v>
      </c>
      <c r="T19" s="2" t="s">
        <v>240</v>
      </c>
      <c r="AD19" s="2" t="s">
        <v>196</v>
      </c>
      <c r="AE19" s="2" t="s">
        <v>196</v>
      </c>
      <c r="AF19" s="2" t="s">
        <v>220</v>
      </c>
      <c r="AG19" s="2" t="s">
        <v>226</v>
      </c>
      <c r="AH19" s="2" t="s">
        <v>227</v>
      </c>
      <c r="AI19" s="2" t="s">
        <v>106</v>
      </c>
      <c r="AJ19" s="2" t="s">
        <v>267</v>
      </c>
      <c r="AT19" s="2" t="s">
        <v>196</v>
      </c>
      <c r="AU19" s="2" t="s">
        <v>196</v>
      </c>
      <c r="AV19" s="2" t="s">
        <v>220</v>
      </c>
      <c r="AW19" s="2" t="s">
        <v>226</v>
      </c>
      <c r="AX19" s="2" t="s">
        <v>227</v>
      </c>
      <c r="AY19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varsBy_room_cmp2</vt:lpstr>
      <vt:lpstr>varsBy_room_cmp2_detail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2016-01-13T15:12:07Z</dcterms:created>
  <dcterms:modified xsi:type="dcterms:W3CDTF">2016-01-22T21:17:05Z</dcterms:modified>
</cp:coreProperties>
</file>