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Home\program\study\master-excel\chapter-01\"/>
    </mc:Choice>
  </mc:AlternateContent>
  <xr:revisionPtr revIDLastSave="0" documentId="13_ncr:1_{ED43CD32-1591-44CB-9D07-7B8A99B29C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数値の実態と演算誤差" sheetId="1" r:id="rId1"/>
    <sheet name="データ入力規則" sheetId="2" r:id="rId2"/>
    <sheet name="名前参照での計算" sheetId="3" r:id="rId3"/>
  </sheets>
  <definedNames>
    <definedName name="支店">名前参照での計算!$A$3:$A$5</definedName>
    <definedName name="売上">名前参照での計算!$B$3:$B$5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  <c r="E2" i="3"/>
  <c r="D17" i="1"/>
  <c r="D16" i="1"/>
  <c r="D10" i="1"/>
  <c r="D11" i="1" s="1"/>
  <c r="D9" i="1"/>
  <c r="D4" i="1"/>
  <c r="D3" i="1"/>
  <c r="D2" i="1"/>
  <c r="D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進藤渉</author>
  </authors>
  <commentList>
    <comment ref="E2" authorId="0" shapeId="0" xr:uid="{FAB0541A-DF8B-49AB-B742-35DC1214AE47}">
      <text>
        <r>
          <rPr>
            <b/>
            <sz val="9"/>
            <color indexed="81"/>
            <rFont val="MS P ゴシック"/>
            <family val="3"/>
            <charset val="128"/>
          </rPr>
          <t>=SUM(売上)</t>
        </r>
      </text>
    </comment>
    <comment ref="E3" authorId="0" shapeId="0" xr:uid="{584F8CD4-7126-473D-99E6-A9AFEDD2210C}">
      <text>
        <r>
          <rPr>
            <b/>
            <sz val="9"/>
            <color indexed="81"/>
            <rFont val="MS P ゴシック"/>
            <family val="3"/>
            <charset val="128"/>
          </rPr>
          <t>=MAX(売上)</t>
        </r>
      </text>
    </comment>
    <comment ref="E4" authorId="0" shapeId="0" xr:uid="{442CFF1C-7A67-47FD-862D-F3A8706B61ED}">
      <text>
        <r>
          <rPr>
            <b/>
            <sz val="9"/>
            <color indexed="81"/>
            <rFont val="MS P ゴシック"/>
            <family val="3"/>
            <charset val="128"/>
          </rPr>
          <t>=COUNTA(支店)</t>
        </r>
      </text>
    </comment>
  </commentList>
</comments>
</file>

<file path=xl/sharedStrings.xml><?xml version="1.0" encoding="utf-8"?>
<sst xmlns="http://schemas.openxmlformats.org/spreadsheetml/2006/main" count="34" uniqueCount="20">
  <si>
    <t>商品</t>
    <rPh sb="0" eb="2">
      <t>ショウヒン</t>
    </rPh>
    <phoneticPr fontId="1"/>
  </si>
  <si>
    <t>定価</t>
    <rPh sb="0" eb="2">
      <t>テイカ</t>
    </rPh>
    <phoneticPr fontId="1"/>
  </si>
  <si>
    <t>割引率</t>
    <rPh sb="0" eb="3">
      <t>ワリビキリツ</t>
    </rPh>
    <phoneticPr fontId="1"/>
  </si>
  <si>
    <t>売価</t>
    <rPh sb="0" eb="2">
      <t>バイカ</t>
    </rPh>
    <phoneticPr fontId="1"/>
  </si>
  <si>
    <t>小ネジ</t>
    <rPh sb="0" eb="1">
      <t>コ</t>
    </rPh>
    <phoneticPr fontId="1"/>
  </si>
  <si>
    <t>ナット</t>
    <phoneticPr fontId="1"/>
  </si>
  <si>
    <t>合計</t>
    <rPh sb="0" eb="2">
      <t>ゴウケイ</t>
    </rPh>
    <phoneticPr fontId="1"/>
  </si>
  <si>
    <t>小数点を表示</t>
    <rPh sb="0" eb="3">
      <t>ショウスウテン</t>
    </rPh>
    <rPh sb="4" eb="6">
      <t>ヒョウジ</t>
    </rPh>
    <phoneticPr fontId="1"/>
  </si>
  <si>
    <t>ROUNDで四捨五入処理を個別にしておく</t>
    <rPh sb="6" eb="10">
      <t>シシャゴニュウ</t>
    </rPh>
    <rPh sb="10" eb="12">
      <t>ショリ</t>
    </rPh>
    <rPh sb="13" eb="15">
      <t>コベツ</t>
    </rPh>
    <phoneticPr fontId="1"/>
  </si>
  <si>
    <t>←数値入力（1～10以外はエラーを表示）</t>
    <rPh sb="1" eb="3">
      <t>スウチ</t>
    </rPh>
    <rPh sb="3" eb="5">
      <t>ニュウリョク</t>
    </rPh>
    <rPh sb="10" eb="12">
      <t>イガイ</t>
    </rPh>
    <rPh sb="17" eb="19">
      <t>ヒョウジ</t>
    </rPh>
    <phoneticPr fontId="1"/>
  </si>
  <si>
    <t>売上実績</t>
    <rPh sb="0" eb="2">
      <t>ウリアゲ</t>
    </rPh>
    <rPh sb="2" eb="4">
      <t>ジッセキ</t>
    </rPh>
    <phoneticPr fontId="1"/>
  </si>
  <si>
    <t>集計</t>
    <rPh sb="0" eb="2">
      <t>シュウケイ</t>
    </rPh>
    <phoneticPr fontId="1"/>
  </si>
  <si>
    <t>支店</t>
    <rPh sb="0" eb="2">
      <t>シテン</t>
    </rPh>
    <phoneticPr fontId="1"/>
  </si>
  <si>
    <t>売上</t>
    <rPh sb="0" eb="2">
      <t>ウリアゲ</t>
    </rPh>
    <phoneticPr fontId="1"/>
  </si>
  <si>
    <t>東店</t>
    <rPh sb="0" eb="2">
      <t>ヒガシテン</t>
    </rPh>
    <phoneticPr fontId="1"/>
  </si>
  <si>
    <t>西店</t>
    <rPh sb="0" eb="2">
      <t>ニシテン</t>
    </rPh>
    <phoneticPr fontId="1"/>
  </si>
  <si>
    <t>南店</t>
    <rPh sb="0" eb="2">
      <t>ミナミテン</t>
    </rPh>
    <phoneticPr fontId="1"/>
  </si>
  <si>
    <t>合計値</t>
    <rPh sb="0" eb="3">
      <t>ゴウケイチ</t>
    </rPh>
    <phoneticPr fontId="1"/>
  </si>
  <si>
    <t>最大値</t>
    <rPh sb="0" eb="3">
      <t>サイダイチ</t>
    </rPh>
    <phoneticPr fontId="1"/>
  </si>
  <si>
    <t>支店数</t>
    <rPh sb="0" eb="3">
      <t>シテンスウ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</si>
</sst>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_);[Red]\(&quot;¥&quot;#,##0.0\)"/>
  </numFmts>
  <fonts count="7">
    <font>
      <sz val="11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0" fillId="4" borderId="0" xfId="0" applyFill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176" fontId="0" fillId="0" borderId="1" xfId="0" applyNumberFormat="1" applyFont="1" applyBorder="1"/>
    <xf numFmtId="9" fontId="0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177" fontId="0" fillId="0" borderId="1" xfId="0" applyNumberFormat="1" applyFont="1" applyBorder="1"/>
    <xf numFmtId="0" fontId="5" fillId="0" borderId="0" xfId="0" applyFont="1"/>
    <xf numFmtId="0" fontId="4" fillId="2" borderId="1" xfId="0" applyFont="1" applyFill="1" applyBorder="1"/>
    <xf numFmtId="38" fontId="0" fillId="0" borderId="1" xfId="1" applyFont="1" applyBorder="1" applyAlignment="1"/>
  </cellXfs>
  <cellStyles count="2">
    <cellStyle name="桁区切り" xfId="1" builtinId="6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180975</xdr:rowOff>
    </xdr:from>
    <xdr:to>
      <xdr:col>7</xdr:col>
      <xdr:colOff>666750</xdr:colOff>
      <xdr:row>3</xdr:row>
      <xdr:rowOff>209550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47A9323-FAF8-4E75-B8D1-38A0DDC377FA}"/>
            </a:ext>
          </a:extLst>
        </xdr:cNvPr>
        <xdr:cNvSpPr/>
      </xdr:nvSpPr>
      <xdr:spPr>
        <a:xfrm>
          <a:off x="3362324" y="180975"/>
          <a:ext cx="2638426" cy="742950"/>
        </a:xfrm>
        <a:prstGeom prst="wedgeRectCallout">
          <a:avLst>
            <a:gd name="adj1" fmla="val -60475"/>
            <a:gd name="adj2" fmla="val 4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28+47</a:t>
          </a:r>
          <a:r>
            <a:rPr kumimoji="1" lang="en-US" altLang="ja-JP" sz="1100" baseline="0">
              <a:latin typeface="メイリオ" panose="020B0604030504040204" pitchFamily="50" charset="-128"/>
              <a:ea typeface="メイリオ" panose="020B0604030504040204" pitchFamily="50" charset="-128"/>
            </a:rPr>
            <a:t> = 75</a:t>
          </a:r>
        </a:p>
        <a:p>
          <a:pPr algn="l"/>
          <a:r>
            <a:rPr kumimoji="1" lang="ja-JP" altLang="en-US" sz="1100" baseline="0">
              <a:latin typeface="メイリオ" panose="020B0604030504040204" pitchFamily="50" charset="-128"/>
              <a:ea typeface="メイリオ" panose="020B0604030504040204" pitchFamily="50" charset="-128"/>
            </a:rPr>
            <a:t>だが、合計は</a:t>
          </a:r>
          <a:r>
            <a:rPr kumimoji="1" lang="en-US" altLang="ja-JP" sz="1100" baseline="0">
              <a:latin typeface="メイリオ" panose="020B0604030504040204" pitchFamily="50" charset="-128"/>
              <a:ea typeface="メイリオ" panose="020B0604030504040204" pitchFamily="50" charset="-128"/>
            </a:rPr>
            <a:t>74</a:t>
          </a:r>
          <a:r>
            <a:rPr kumimoji="1" lang="ja-JP" altLang="en-US" sz="1100" baseline="0">
              <a:latin typeface="メイリオ" panose="020B0604030504040204" pitchFamily="50" charset="-128"/>
              <a:ea typeface="メイリオ" panose="020B0604030504040204" pitchFamily="50" charset="-128"/>
            </a:rPr>
            <a:t>になっている</a:t>
          </a:r>
          <a:endParaRPr kumimoji="1" lang="ja-JP" altLang="en-US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457200</xdr:colOff>
      <xdr:row>4</xdr:row>
      <xdr:rowOff>209550</xdr:rowOff>
    </xdr:from>
    <xdr:to>
      <xdr:col>2</xdr:col>
      <xdr:colOff>0</xdr:colOff>
      <xdr:row>6</xdr:row>
      <xdr:rowOff>76200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188A427C-9864-48EE-9F45-351040F5414C}"/>
            </a:ext>
          </a:extLst>
        </xdr:cNvPr>
        <xdr:cNvSpPr/>
      </xdr:nvSpPr>
      <xdr:spPr>
        <a:xfrm>
          <a:off x="1143000" y="1162050"/>
          <a:ext cx="228600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457200</xdr:colOff>
      <xdr:row>11</xdr:row>
      <xdr:rowOff>209550</xdr:rowOff>
    </xdr:from>
    <xdr:to>
      <xdr:col>2</xdr:col>
      <xdr:colOff>0</xdr:colOff>
      <xdr:row>13</xdr:row>
      <xdr:rowOff>76200</xdr:rowOff>
    </xdr:to>
    <xdr:sp macro="" textlink="">
      <xdr:nvSpPr>
        <xdr:cNvPr id="9" name="矢印: 下 8">
          <a:extLst>
            <a:ext uri="{FF2B5EF4-FFF2-40B4-BE49-F238E27FC236}">
              <a16:creationId xmlns:a16="http://schemas.microsoft.com/office/drawing/2014/main" id="{E8D771F6-3E5F-46D8-AD04-6BFE5E8EBD3F}"/>
            </a:ext>
          </a:extLst>
        </xdr:cNvPr>
        <xdr:cNvSpPr/>
      </xdr:nvSpPr>
      <xdr:spPr>
        <a:xfrm>
          <a:off x="1143000" y="1162050"/>
          <a:ext cx="228600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/>
  </sheetViews>
  <sheetFormatPr defaultRowHeight="18.75"/>
  <cols>
    <col min="1" max="16384" width="8.88671875" style="5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6" t="s">
        <v>4</v>
      </c>
      <c r="B2" s="7">
        <v>30</v>
      </c>
      <c r="C2" s="8">
        <v>7.0000000000000007E-2</v>
      </c>
      <c r="D2" s="7">
        <f>B2*(1-C2)</f>
        <v>27.9</v>
      </c>
    </row>
    <row r="3" spans="1:4">
      <c r="A3" s="6" t="s">
        <v>5</v>
      </c>
      <c r="B3" s="7">
        <v>50</v>
      </c>
      <c r="C3" s="8">
        <v>7.0000000000000007E-2</v>
      </c>
      <c r="D3" s="7">
        <f>B3*(1-C3)</f>
        <v>46.5</v>
      </c>
    </row>
    <row r="4" spans="1:4">
      <c r="C4" s="9" t="s">
        <v>6</v>
      </c>
      <c r="D4" s="7">
        <f>SUM(D2:D3)</f>
        <v>74.400000000000006</v>
      </c>
    </row>
    <row r="6" spans="1:4">
      <c r="C6" s="5" t="s">
        <v>7</v>
      </c>
    </row>
    <row r="8" spans="1:4">
      <c r="A8" s="4" t="s">
        <v>0</v>
      </c>
      <c r="B8" s="4" t="s">
        <v>1</v>
      </c>
      <c r="C8" s="4" t="s">
        <v>2</v>
      </c>
      <c r="D8" s="4" t="s">
        <v>3</v>
      </c>
    </row>
    <row r="9" spans="1:4">
      <c r="A9" s="6" t="s">
        <v>4</v>
      </c>
      <c r="B9" s="7">
        <v>30</v>
      </c>
      <c r="C9" s="8">
        <v>7.0000000000000007E-2</v>
      </c>
      <c r="D9" s="10">
        <f>B9*(1-C9)</f>
        <v>27.9</v>
      </c>
    </row>
    <row r="10" spans="1:4">
      <c r="A10" s="6" t="s">
        <v>5</v>
      </c>
      <c r="B10" s="7">
        <v>50</v>
      </c>
      <c r="C10" s="8">
        <v>7.0000000000000007E-2</v>
      </c>
      <c r="D10" s="10">
        <f>B10*(1-C10)</f>
        <v>46.5</v>
      </c>
    </row>
    <row r="11" spans="1:4">
      <c r="C11" s="9" t="s">
        <v>6</v>
      </c>
      <c r="D11" s="10">
        <f>SUM(D9:D10)</f>
        <v>74.400000000000006</v>
      </c>
    </row>
    <row r="13" spans="1:4">
      <c r="C13" s="5" t="s">
        <v>8</v>
      </c>
    </row>
    <row r="15" spans="1:4">
      <c r="A15" s="4" t="s">
        <v>0</v>
      </c>
      <c r="B15" s="4" t="s">
        <v>1</v>
      </c>
      <c r="C15" s="4" t="s">
        <v>2</v>
      </c>
      <c r="D15" s="4" t="s">
        <v>3</v>
      </c>
    </row>
    <row r="16" spans="1:4">
      <c r="A16" s="6" t="s">
        <v>4</v>
      </c>
      <c r="B16" s="7">
        <v>30</v>
      </c>
      <c r="C16" s="8">
        <v>7.0000000000000007E-2</v>
      </c>
      <c r="D16" s="10">
        <f>ROUND(B16*(1-C16),0)</f>
        <v>28</v>
      </c>
    </row>
    <row r="17" spans="1:4">
      <c r="A17" s="6" t="s">
        <v>5</v>
      </c>
      <c r="B17" s="7">
        <v>50</v>
      </c>
      <c r="C17" s="8">
        <v>7.0000000000000007E-2</v>
      </c>
      <c r="D17" s="10">
        <f>ROUND(B17*(1-C17),0)</f>
        <v>47</v>
      </c>
    </row>
    <row r="18" spans="1:4">
      <c r="C18" s="9" t="s">
        <v>6</v>
      </c>
      <c r="D18" s="10">
        <f>SUM(D16:D17)</f>
        <v>75</v>
      </c>
    </row>
  </sheetData>
  <phoneticPr fontId="1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2DC5-FA4F-4967-9BD2-9959C7EEDF9F}">
  <dimension ref="B2:C2"/>
  <sheetViews>
    <sheetView workbookViewId="0">
      <selection activeCell="B2" sqref="B2"/>
    </sheetView>
  </sheetViews>
  <sheetFormatPr defaultRowHeight="18.75"/>
  <sheetData>
    <row r="2" spans="2:3">
      <c r="B2" s="2"/>
      <c r="C2" t="s">
        <v>9</v>
      </c>
    </row>
  </sheetData>
  <phoneticPr fontId="1"/>
  <dataValidations count="1">
    <dataValidation type="whole" allowBlank="1" showInputMessage="1" showErrorMessage="1" error="1～10の範囲の整数を入力してください" sqref="B2" xr:uid="{6D0D4026-405C-4D20-9F79-22AC48D479CE}">
      <formula1>1</formula1>
      <formula2>10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AE34-F67C-4995-96A7-5C96331929DC}">
  <dimension ref="A1:E5"/>
  <sheetViews>
    <sheetView showGridLines="0" tabSelected="1" workbookViewId="0"/>
  </sheetViews>
  <sheetFormatPr defaultRowHeight="18.75"/>
  <cols>
    <col min="2" max="2" width="14.44140625" customWidth="1"/>
    <col min="5" max="5" width="14.109375" customWidth="1"/>
  </cols>
  <sheetData>
    <row r="1" spans="1:5" ht="19.5">
      <c r="A1" s="11" t="s">
        <v>10</v>
      </c>
      <c r="D1" s="3" t="s">
        <v>11</v>
      </c>
    </row>
    <row r="2" spans="1:5">
      <c r="A2" s="12" t="s">
        <v>12</v>
      </c>
      <c r="B2" s="12" t="s">
        <v>13</v>
      </c>
      <c r="D2" s="12" t="s">
        <v>17</v>
      </c>
      <c r="E2" s="13">
        <f>SUM(売上)</f>
        <v>33187930</v>
      </c>
    </row>
    <row r="3" spans="1:5">
      <c r="A3" s="1" t="s">
        <v>14</v>
      </c>
      <c r="B3" s="13">
        <v>12348875</v>
      </c>
      <c r="D3" s="12" t="s">
        <v>18</v>
      </c>
      <c r="E3" s="13">
        <f>MAX(売上)</f>
        <v>12348875</v>
      </c>
    </row>
    <row r="4" spans="1:5">
      <c r="A4" s="1" t="s">
        <v>15</v>
      </c>
      <c r="B4" s="13">
        <v>9532184</v>
      </c>
      <c r="D4" s="12" t="s">
        <v>19</v>
      </c>
      <c r="E4" s="13">
        <f>COUNTA(支店)</f>
        <v>3</v>
      </c>
    </row>
    <row r="5" spans="1:5">
      <c r="A5" s="1" t="s">
        <v>16</v>
      </c>
      <c r="B5" s="13">
        <v>11306871</v>
      </c>
    </row>
  </sheetData>
  <phoneticPr fontId="1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数値の実態と演算誤差</vt:lpstr>
      <vt:lpstr>データ入力規則</vt:lpstr>
      <vt:lpstr>名前参照での計算</vt:lpstr>
      <vt:lpstr>支店</vt:lpstr>
      <vt:lpstr>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進藤渉</dc:creator>
  <cp:lastModifiedBy>進藤渉</cp:lastModifiedBy>
  <dcterms:created xsi:type="dcterms:W3CDTF">2015-06-05T18:17:20Z</dcterms:created>
  <dcterms:modified xsi:type="dcterms:W3CDTF">2021-09-07T21:27:24Z</dcterms:modified>
</cp:coreProperties>
</file>