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34DC516C-F8E4-45B0-9B1F-5B593EB407A1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<sst xmlns="http://schemas.openxmlformats.org/spreadsheetml/2006/main" count="334" uniqueCount="212">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</sst>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21" zoomScale="85" zoomScaleNormal="85" workbookViewId="0">
      <selection activeCell="F27" sqref="F27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5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9.6999999999999993</v>
      </c>
      <c r="C10" s="50"/>
      <c r="E10" s="54"/>
      <c r="G10" s="50">
        <f>66-SUM(B7:F7,H7:I7,K7:N7,P7)</f>
        <v>56.3</v>
      </c>
      <c r="H10" s="50"/>
    </row>
    <row r="11" spans="1:19" x14ac:dyDescent="0.25">
      <c r="B11" s="50"/>
      <c r="C11" s="50"/>
      <c r="E11" s="55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53" t="s">
        <v>91</v>
      </c>
      <c r="C17" s="53"/>
      <c r="D17" s="53"/>
      <c r="E17" s="53"/>
      <c r="F17" s="53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29.5</v>
      </c>
      <c r="M18" s="50"/>
      <c r="O18" s="50">
        <f>50-SUM(B19:F19,H19:J19)</f>
        <v>20.5</v>
      </c>
      <c r="P18" s="50"/>
      <c r="R18" s="39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0"/>
      <c r="M19" s="50"/>
      <c r="O19" s="50"/>
      <c r="P19" s="50"/>
      <c r="R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0" t="s">
        <v>132</v>
      </c>
      <c r="O23" s="50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0"/>
      <c r="O24" s="50"/>
    </row>
    <row r="26" spans="1:19" x14ac:dyDescent="0.25">
      <c r="B26" s="53" t="s">
        <v>129</v>
      </c>
      <c r="C26" s="53"/>
      <c r="D26" s="53"/>
      <c r="F26" s="53" t="s">
        <v>211</v>
      </c>
      <c r="G26" s="53"/>
      <c r="H26" s="53"/>
      <c r="I26" s="53"/>
      <c r="J26" s="7"/>
      <c r="K26" s="46" t="s">
        <v>128</v>
      </c>
      <c r="L26" s="48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207</v>
      </c>
      <c r="G27" s="2" t="s">
        <v>209</v>
      </c>
      <c r="H27" s="2" t="s">
        <v>208</v>
      </c>
      <c r="I27" s="2" t="s">
        <v>210</v>
      </c>
      <c r="K27" s="14" t="s">
        <v>73</v>
      </c>
      <c r="L27" s="2" t="s">
        <v>127</v>
      </c>
      <c r="N27" s="54"/>
    </row>
    <row r="28" spans="1:19" x14ac:dyDescent="0.25">
      <c r="B28" s="2"/>
      <c r="C28" s="2"/>
      <c r="D28" s="2">
        <v>1</v>
      </c>
      <c r="F28" s="2"/>
      <c r="G28" s="2">
        <v>5</v>
      </c>
      <c r="H28" s="2"/>
      <c r="I28" s="2"/>
      <c r="K28" s="2"/>
      <c r="L28" s="2"/>
      <c r="N28" s="55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53" t="s">
        <v>98</v>
      </c>
      <c r="C35" s="53"/>
      <c r="D35" s="7"/>
      <c r="E35" s="46" t="s">
        <v>147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1" t="s">
        <v>126</v>
      </c>
      <c r="C40" s="52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53" t="s">
        <v>63</v>
      </c>
      <c r="C63" s="53"/>
      <c r="D63" s="53"/>
      <c r="E63" s="53"/>
      <c r="F63" s="53"/>
      <c r="G63" s="53"/>
      <c r="H63" s="53"/>
      <c r="I63" s="53"/>
      <c r="J63" s="53"/>
      <c r="K63" s="53"/>
      <c r="M63" s="53" t="s">
        <v>90</v>
      </c>
      <c r="N63" s="53"/>
      <c r="O63" s="53"/>
      <c r="P63" s="53"/>
      <c r="R63" s="53" t="s">
        <v>64</v>
      </c>
      <c r="S63" s="53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59</v>
      </c>
      <c r="J64" s="2" t="s">
        <v>81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/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</row>
    <row r="69" spans="2:19" x14ac:dyDescent="0.25">
      <c r="B69" s="50">
        <f>SUM(B65:K65,M65:P65,R65:S65)</f>
        <v>17</v>
      </c>
      <c r="C69" s="50"/>
      <c r="E69" s="39"/>
      <c r="G69" s="50">
        <f>50-SUM(B65:K65,M65:P65,R65:S65)</f>
        <v>33</v>
      </c>
      <c r="H69" s="50"/>
    </row>
    <row r="70" spans="2:19" x14ac:dyDescent="0.25">
      <c r="B70" s="50"/>
      <c r="C70" s="50"/>
      <c r="E70" s="39"/>
      <c r="G70" s="50"/>
      <c r="H70" s="50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6" t="s">
        <v>133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9" ht="15.75" thickBot="1" x14ac:dyDescent="0.3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R3" s="12"/>
    </row>
    <row r="5" spans="1:19" x14ac:dyDescent="0.25">
      <c r="B5" s="53" t="s">
        <v>18</v>
      </c>
      <c r="C5" s="53"/>
      <c r="D5" s="53"/>
      <c r="E5" s="53"/>
      <c r="F5" s="53"/>
      <c r="G5" s="53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4">
        <v>4</v>
      </c>
    </row>
    <row r="11" spans="1:19" x14ac:dyDescent="0.25">
      <c r="B11" s="50"/>
      <c r="C11" s="50"/>
      <c r="E11" s="55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6" t="s">
        <v>134</v>
      </c>
      <c r="C14" s="57"/>
      <c r="D14" s="57"/>
      <c r="E14" s="57"/>
      <c r="F14" s="57"/>
      <c r="G14" s="57"/>
      <c r="H14" s="58"/>
    </row>
    <row r="15" spans="1:19" ht="15.75" thickBot="1" x14ac:dyDescent="0.3">
      <c r="B15" s="59"/>
      <c r="C15" s="60"/>
      <c r="D15" s="60"/>
      <c r="E15" s="60"/>
      <c r="F15" s="60"/>
      <c r="G15" s="60"/>
      <c r="H15" s="61"/>
    </row>
    <row r="17" spans="1:19" x14ac:dyDescent="0.25">
      <c r="B17" s="53" t="s">
        <v>12</v>
      </c>
      <c r="C17" s="53"/>
      <c r="D17" s="53"/>
      <c r="F17" s="53" t="s">
        <v>8</v>
      </c>
      <c r="G17" s="53"/>
      <c r="H17" s="53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39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6" t="s">
        <v>135</v>
      </c>
      <c r="C23" s="57"/>
      <c r="D23" s="57"/>
      <c r="E23" s="57"/>
      <c r="F23" s="57"/>
      <c r="G23" s="57"/>
      <c r="H23" s="57"/>
      <c r="I23" s="57"/>
      <c r="J23" s="57"/>
      <c r="K23" s="58"/>
    </row>
    <row r="24" spans="1:19" ht="15.75" thickBot="1" x14ac:dyDescent="0.3">
      <c r="B24" s="59"/>
      <c r="C24" s="60"/>
      <c r="D24" s="60"/>
      <c r="E24" s="60"/>
      <c r="F24" s="60"/>
      <c r="G24" s="60"/>
      <c r="H24" s="60"/>
      <c r="I24" s="60"/>
      <c r="J24" s="60"/>
      <c r="K24" s="61"/>
    </row>
    <row r="26" spans="1:19" x14ac:dyDescent="0.25">
      <c r="B26" s="53" t="s">
        <v>17</v>
      </c>
      <c r="C26" s="53"/>
      <c r="E26" s="46" t="s">
        <v>21</v>
      </c>
      <c r="F26" s="47"/>
      <c r="G26" s="48"/>
      <c r="I26" s="53" t="s">
        <v>20</v>
      </c>
      <c r="J26" s="53"/>
      <c r="K26" s="53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39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39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6" t="s">
        <v>136</v>
      </c>
      <c r="C32" s="57"/>
      <c r="D32" s="57"/>
      <c r="E32" s="57"/>
      <c r="F32" s="57"/>
      <c r="G32" s="57"/>
      <c r="H32" s="57"/>
      <c r="I32" s="58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1"/>
    </row>
    <row r="35" spans="2:15" x14ac:dyDescent="0.25">
      <c r="B35" s="53" t="s">
        <v>31</v>
      </c>
      <c r="C35" s="53"/>
      <c r="D35" s="53"/>
      <c r="F35" s="53" t="s">
        <v>12</v>
      </c>
      <c r="G35" s="53"/>
      <c r="H35" s="53"/>
      <c r="I35" s="53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1" t="s">
        <v>35</v>
      </c>
      <c r="C40" s="52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6" t="s">
        <v>137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9" ht="15.75" thickBot="1" x14ac:dyDescent="0.3"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</row>
    <row r="61" spans="1:19" x14ac:dyDescent="0.25">
      <c r="B61" s="53" t="s">
        <v>63</v>
      </c>
      <c r="C61" s="53"/>
      <c r="D61" s="53"/>
      <c r="E61" s="53"/>
      <c r="F61" s="53"/>
      <c r="G61" s="53"/>
      <c r="H61" s="53"/>
      <c r="I61" s="53"/>
      <c r="J61" s="53"/>
      <c r="K61" s="53"/>
      <c r="M61" s="53" t="s">
        <v>68</v>
      </c>
      <c r="N61" s="53"/>
      <c r="O61" s="53"/>
      <c r="Q61" s="53" t="s">
        <v>64</v>
      </c>
      <c r="R61" s="53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39">
        <v>4.5</v>
      </c>
    </row>
    <row r="68" spans="1:19" x14ac:dyDescent="0.25">
      <c r="B68" s="50"/>
      <c r="C68" s="50"/>
      <c r="E68" s="39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6" t="s">
        <v>138</v>
      </c>
      <c r="C72" s="57"/>
      <c r="D72" s="57"/>
      <c r="E72" s="57"/>
      <c r="F72" s="57"/>
      <c r="G72" s="57"/>
      <c r="H72" s="57"/>
      <c r="I72" s="58"/>
    </row>
    <row r="73" spans="1:19" ht="15.75" thickBot="1" x14ac:dyDescent="0.3">
      <c r="B73" s="59"/>
      <c r="C73" s="60"/>
      <c r="D73" s="60"/>
      <c r="E73" s="60"/>
      <c r="F73" s="60"/>
      <c r="G73" s="60"/>
      <c r="H73" s="60"/>
      <c r="I73" s="61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204</v>
      </c>
      <c r="C2" s="64"/>
      <c r="D2" s="65"/>
      <c r="F2" s="63" t="s">
        <v>205</v>
      </c>
      <c r="G2" s="64"/>
      <c r="H2" s="65"/>
      <c r="J2" s="63" t="s">
        <v>206</v>
      </c>
      <c r="K2" s="64"/>
      <c r="L2" s="65"/>
    </row>
    <row r="3" spans="2:12" ht="15.75" thickBot="1" x14ac:dyDescent="0.3">
      <c r="B3" s="34" t="s">
        <v>148</v>
      </c>
      <c r="C3" s="35" t="s">
        <v>197</v>
      </c>
      <c r="D3" s="36" t="s">
        <v>196</v>
      </c>
      <c r="F3" s="34" t="s">
        <v>148</v>
      </c>
      <c r="G3" s="35" t="s">
        <v>197</v>
      </c>
      <c r="H3" s="36" t="s">
        <v>196</v>
      </c>
      <c r="J3" s="34" t="s">
        <v>148</v>
      </c>
      <c r="K3" s="35" t="s">
        <v>197</v>
      </c>
      <c r="L3" s="36" t="s">
        <v>196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199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200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201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202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203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198</v>
      </c>
      <c r="C11" s="67"/>
      <c r="D11" s="33">
        <f>(D4*C4+D5*C5+D6*C6+D7*C7+D8*C8+D9*C9)/30</f>
        <v>4.4333333333333336</v>
      </c>
      <c r="F11" s="66" t="s">
        <v>198</v>
      </c>
      <c r="G11" s="67"/>
      <c r="H11" s="33">
        <f>(H4*G4+H5*G5+H6*G6+H7*G7+H8*G8)/30</f>
        <v>0</v>
      </c>
      <c r="J11" s="66" t="s">
        <v>198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2025-04-29T20:35:24Z</dcterms:modified>
</cp:coreProperties>
</file>