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USER\Downloads\컴활2급실기_5일만에 합격하기_버전2.2\5일만에 합격하기_자료집\3일차\"/>
    </mc:Choice>
  </mc:AlternateContent>
  <xr:revisionPtr revIDLastSave="0" documentId="13_ncr:1_{0F3BECB6-2F50-4DA4-8CC9-2B4BA3CB4A47}" xr6:coauthVersionLast="47" xr6:coauthVersionMax="47" xr10:uidLastSave="{00000000-0000-0000-0000-000000000000}"/>
  <bookViews>
    <workbookView xWindow="34452" yWindow="-108" windowWidth="30936" windowHeight="18696" activeTab="4" xr2:uid="{00000000-000D-0000-FFFF-FFFF00000000}"/>
  </bookViews>
  <sheets>
    <sheet name="셀서식1" sheetId="1" r:id="rId1"/>
    <sheet name="셀서식2" sheetId="2" r:id="rId2"/>
    <sheet name="셀서식3" sheetId="3" r:id="rId3"/>
    <sheet name="셀서식4" sheetId="4" r:id="rId4"/>
    <sheet name="셀서식5" sheetId="6" r:id="rId5"/>
  </sheets>
  <definedNames>
    <definedName name="배점" localSheetId="2">셀서식3!#REF!</definedName>
    <definedName name="배점" localSheetId="3">셀서식4!#REF!</definedName>
    <definedName name="배점" localSheetId="4">셀서식5!#REF!</definedName>
    <definedName name="배점">셀서식2!#REF!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4" i="1"/>
  <c r="B5" i="1"/>
  <c r="B6" i="1" s="1"/>
  <c r="B7" i="1" s="1"/>
  <c r="B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I4" authorId="0" shapeId="0" xr:uid="{3A59AA92-AA20-4831-A131-6E9B6346F4F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할인쿠폰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4" authorId="0" shapeId="0" xr:uid="{F0503D70-6577-42C2-B622-30386B19209F}">
      <text>
        <r>
          <rPr>
            <sz val="9"/>
            <color indexed="81"/>
            <rFont val="돋움"/>
            <family val="3"/>
            <charset val="129"/>
          </rPr>
          <t>베스트셀러</t>
        </r>
      </text>
    </comment>
  </commentList>
</comments>
</file>

<file path=xl/sharedStrings.xml><?xml version="1.0" encoding="utf-8"?>
<sst xmlns="http://schemas.openxmlformats.org/spreadsheetml/2006/main" count="129" uniqueCount="111">
  <si>
    <t>8월 영화 예매</t>
    <phoneticPr fontId="1" type="noConversion"/>
  </si>
  <si>
    <t>번호</t>
    <phoneticPr fontId="1" type="noConversion"/>
  </si>
  <si>
    <t>날짜</t>
    <phoneticPr fontId="1" type="noConversion"/>
  </si>
  <si>
    <t>극장명</t>
    <phoneticPr fontId="1" type="noConversion"/>
  </si>
  <si>
    <t>매수</t>
    <phoneticPr fontId="1" type="noConversion"/>
  </si>
  <si>
    <t>금액</t>
    <phoneticPr fontId="1" type="noConversion"/>
  </si>
  <si>
    <t>비고</t>
    <phoneticPr fontId="1" type="noConversion"/>
  </si>
  <si>
    <t>탑건</t>
    <phoneticPr fontId="1" type="noConversion"/>
  </si>
  <si>
    <t>한산</t>
    <phoneticPr fontId="1" type="noConversion"/>
  </si>
  <si>
    <t>헌트</t>
    <phoneticPr fontId="1" type="noConversion"/>
  </si>
  <si>
    <t>육사오</t>
    <phoneticPr fontId="1" type="noConversion"/>
  </si>
  <si>
    <t>클릿트레인</t>
    <phoneticPr fontId="1" type="noConversion"/>
  </si>
  <si>
    <t>상영시간</t>
    <phoneticPr fontId="1" type="noConversion"/>
  </si>
  <si>
    <t>메가박스(석사점)</t>
    <phoneticPr fontId="1" type="noConversion"/>
  </si>
  <si>
    <t>롯데시네마</t>
    <phoneticPr fontId="1" type="noConversion"/>
  </si>
  <si>
    <t>CGV춘천</t>
    <phoneticPr fontId="1" type="noConversion"/>
  </si>
  <si>
    <t>금액</t>
    <phoneticPr fontId="1" type="noConversion"/>
  </si>
  <si>
    <t>작성일 :</t>
    <phoneticPr fontId="1" type="noConversion"/>
  </si>
  <si>
    <t>4천원</t>
    <phoneticPr fontId="1" type="noConversion"/>
  </si>
  <si>
    <t>조조</t>
    <phoneticPr fontId="1" type="noConversion"/>
  </si>
  <si>
    <t>조조</t>
    <phoneticPr fontId="1" type="noConversion"/>
  </si>
  <si>
    <t>육류 소비 현황</t>
    <phoneticPr fontId="1" type="noConversion"/>
  </si>
  <si>
    <t>년도</t>
    <phoneticPr fontId="1" type="noConversion"/>
  </si>
  <si>
    <t>전체소비량(KG)</t>
    <phoneticPr fontId="1" type="noConversion"/>
  </si>
  <si>
    <t>1인당소비량(KG)</t>
    <phoneticPr fontId="1" type="noConversion"/>
  </si>
  <si>
    <t>비고</t>
    <phoneticPr fontId="1" type="noConversion"/>
  </si>
  <si>
    <t>우육</t>
  </si>
  <si>
    <t>돈육</t>
  </si>
  <si>
    <t>계육</t>
  </si>
  <si>
    <t>계</t>
  </si>
  <si>
    <t>증가</t>
    <phoneticPr fontId="1" type="noConversion"/>
  </si>
  <si>
    <t>증가</t>
    <phoneticPr fontId="1" type="noConversion"/>
  </si>
  <si>
    <t>감소</t>
    <phoneticPr fontId="1" type="noConversion"/>
  </si>
  <si>
    <t>기풍서점 책 대여 현황</t>
    <phoneticPr fontId="1" type="noConversion"/>
  </si>
  <si>
    <t>도서번호</t>
    <phoneticPr fontId="1" type="noConversion"/>
  </si>
  <si>
    <t>분류</t>
    <phoneticPr fontId="1" type="noConversion"/>
  </si>
  <si>
    <t>도서 제목</t>
    <phoneticPr fontId="1" type="noConversion"/>
  </si>
  <si>
    <t>발행년도</t>
    <phoneticPr fontId="1" type="noConversion"/>
  </si>
  <si>
    <t>대여일</t>
    <phoneticPr fontId="1" type="noConversion"/>
  </si>
  <si>
    <t>대여자</t>
    <phoneticPr fontId="1" type="noConversion"/>
  </si>
  <si>
    <t>KPB-EC-01</t>
    <phoneticPr fontId="1" type="noConversion"/>
  </si>
  <si>
    <t>경제</t>
    <phoneticPr fontId="1" type="noConversion"/>
  </si>
  <si>
    <t>직장이 없는 시대가 온다.</t>
    <phoneticPr fontId="1" type="noConversion"/>
  </si>
  <si>
    <t>한성권</t>
    <phoneticPr fontId="1" type="noConversion"/>
  </si>
  <si>
    <t>KPB-EC-02</t>
  </si>
  <si>
    <t>세계 미래 보고서</t>
    <phoneticPr fontId="1" type="noConversion"/>
  </si>
  <si>
    <t>박미숙</t>
    <phoneticPr fontId="1" type="noConversion"/>
  </si>
  <si>
    <t>KPB-EC-03</t>
  </si>
  <si>
    <t>생각하지 않는 사람들</t>
    <phoneticPr fontId="1" type="noConversion"/>
  </si>
  <si>
    <t>이미희</t>
    <phoneticPr fontId="1" type="noConversion"/>
  </si>
  <si>
    <t>KPB-SE-01</t>
    <phoneticPr fontId="1" type="noConversion"/>
  </si>
  <si>
    <t>교양</t>
    <phoneticPr fontId="1" type="noConversion"/>
  </si>
  <si>
    <t>이어령의 마지막 수업</t>
    <phoneticPr fontId="1" type="noConversion"/>
  </si>
  <si>
    <t>곽복규</t>
    <phoneticPr fontId="1" type="noConversion"/>
  </si>
  <si>
    <t>KPB-SE-02</t>
  </si>
  <si>
    <t>혼돈과 질서에 관한 이야기</t>
    <phoneticPr fontId="1" type="noConversion"/>
  </si>
  <si>
    <t>김종철</t>
    <phoneticPr fontId="1" type="noConversion"/>
  </si>
  <si>
    <t>기풍학원수강현황</t>
    <phoneticPr fontId="1" type="noConversion"/>
  </si>
  <si>
    <t>접수번호</t>
    <phoneticPr fontId="1" type="noConversion"/>
  </si>
  <si>
    <t>담당쌤</t>
    <phoneticPr fontId="1" type="noConversion"/>
  </si>
  <si>
    <t>이름</t>
    <phoneticPr fontId="1" type="noConversion"/>
  </si>
  <si>
    <t>접수일</t>
    <phoneticPr fontId="1" type="noConversion"/>
  </si>
  <si>
    <t>접수과목</t>
    <phoneticPr fontId="1" type="noConversion"/>
  </si>
  <si>
    <t>수강료</t>
    <phoneticPr fontId="1" type="noConversion"/>
  </si>
  <si>
    <t>지역</t>
    <phoneticPr fontId="1" type="noConversion"/>
  </si>
  <si>
    <t>차량</t>
    <phoneticPr fontId="1" type="noConversion"/>
  </si>
  <si>
    <t>KP-001</t>
    <phoneticPr fontId="1" type="noConversion"/>
  </si>
  <si>
    <t>오기풍</t>
    <phoneticPr fontId="1" type="noConversion"/>
  </si>
  <si>
    <t>곽봉규</t>
  </si>
  <si>
    <t>0108033****</t>
  </si>
  <si>
    <t>컴활1급필기</t>
    <phoneticPr fontId="1" type="noConversion"/>
  </si>
  <si>
    <t>온의동</t>
    <phoneticPr fontId="1" type="noConversion"/>
  </si>
  <si>
    <t>운행</t>
    <phoneticPr fontId="1" type="noConversion"/>
  </si>
  <si>
    <t>KP-002</t>
  </si>
  <si>
    <t>박재용</t>
  </si>
  <si>
    <t>0105362****</t>
  </si>
  <si>
    <t>컴활2급필기</t>
    <phoneticPr fontId="1" type="noConversion"/>
  </si>
  <si>
    <t>퇴계동</t>
    <phoneticPr fontId="1" type="noConversion"/>
  </si>
  <si>
    <t>KP-003</t>
  </si>
  <si>
    <t>최상신</t>
  </si>
  <si>
    <t>0108797****</t>
  </si>
  <si>
    <t>후평동</t>
    <phoneticPr fontId="1" type="noConversion"/>
  </si>
  <si>
    <t>KP-004</t>
  </si>
  <si>
    <t>봄내음</t>
    <phoneticPr fontId="1" type="noConversion"/>
  </si>
  <si>
    <t>곽복류</t>
  </si>
  <si>
    <t>0106433****</t>
  </si>
  <si>
    <t>컴활1급실기</t>
    <phoneticPr fontId="1" type="noConversion"/>
  </si>
  <si>
    <t>KP-005</t>
  </si>
  <si>
    <t>최금선</t>
  </si>
  <si>
    <t>0103897****</t>
  </si>
  <si>
    <t>컴활2급실기</t>
    <phoneticPr fontId="1" type="noConversion"/>
  </si>
  <si>
    <t>석사동</t>
    <phoneticPr fontId="1" type="noConversion"/>
  </si>
  <si>
    <t>KP-006</t>
  </si>
  <si>
    <t>공은주</t>
  </si>
  <si>
    <t>0103759****</t>
  </si>
  <si>
    <t>효자동</t>
    <phoneticPr fontId="1" type="noConversion"/>
  </si>
  <si>
    <t>연령별 1인 가구(2015, 2020)</t>
  </si>
  <si>
    <t>(단위: 천가구, %, %p)</t>
  </si>
  <si>
    <t>증감</t>
  </si>
  <si>
    <t>증감률</t>
  </si>
  <si>
    <t>전체</t>
  </si>
  <si>
    <t>1인</t>
  </si>
  <si>
    <t>29세이하</t>
  </si>
  <si>
    <t>30～39세</t>
  </si>
  <si>
    <t>40～49세</t>
  </si>
  <si>
    <t>50～59세</t>
  </si>
  <si>
    <t>60～69세</t>
  </si>
  <si>
    <t>70세이상</t>
  </si>
  <si>
    <t>구성비</t>
  </si>
  <si>
    <t>映畵</t>
    <phoneticPr fontId="1" type="noConversion"/>
  </si>
  <si>
    <t>電話番號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</si>
</sst>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76" formatCode="h:mm;@"/>
    <numFmt numFmtId="177" formatCode="0_);[Red]\(0\)"/>
    <numFmt numFmtId="178" formatCode="dd&quot;일&quot;\(aaaa\)"/>
    <numFmt numFmtId="179" formatCode="&quot;GP&quot;\-000"/>
    <numFmt numFmtId="180" formatCode="&quot;₩&quot;#,##0_);[Red]\(&quot;₩&quot;#,##0\)"/>
    <numFmt numFmtId="181" formatCode="0&quot;장&quot;"/>
    <numFmt numFmtId="182" formatCode="@&quot;할인&quot;"/>
    <numFmt numFmtId="183" formatCode="#,##0,,&quot;백만KG&quot;"/>
    <numFmt numFmtId="184" formatCode="&quot;*&quot;0&quot;년&quot;"/>
    <numFmt numFmtId="185" formatCode="dd\(aaaa\)"/>
    <numFmt numFmtId="186" formatCode="000\-000"/>
    <numFmt numFmtId="188" formatCode="yy&quot;년&quot;\ mm&quot;월&quot;\ dd&quot;일&quot;\(aaaa\)"/>
    <numFmt numFmtId="189" formatCode="0_ "/>
    <numFmt numFmtId="190" formatCode="#,##0_ "/>
    <numFmt numFmtId="191" formatCode="0.0_ 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u val="doubleAccounting"/>
      <sz val="16"/>
      <color theme="1"/>
      <name val="맑은 고딕"/>
      <family val="2"/>
      <charset val="129"/>
      <scheme val="minor"/>
    </font>
    <font>
      <b/>
      <u val="doubleAccounting"/>
      <sz val="16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u val="double"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6"/>
      <color rgb="FF0070C0"/>
      <name val="맑은 고딕"/>
      <family val="3"/>
      <charset val="129"/>
      <scheme val="minor"/>
    </font>
    <font>
      <u val="double"/>
      <sz val="14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</borders>
  <cellStyleXfs count="5">
    <xf numFmtId="0" fontId="0" fillId="0" borderId="0">
      <alignment vertical="center"/>
    </xf>
    <xf numFmtId="0" fontId="2" fillId="2" borderId="1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178" fontId="0" fillId="0" borderId="0" xfId="0" applyNumberFormat="1">
      <alignment vertical="center"/>
    </xf>
    <xf numFmtId="14" fontId="0" fillId="0" borderId="2" xfId="0" applyNumberFormat="1" applyBorder="1">
      <alignment vertical="center"/>
    </xf>
    <xf numFmtId="176" fontId="0" fillId="0" borderId="2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180" fontId="0" fillId="0" borderId="2" xfId="0" applyNumberFormat="1" applyBorder="1">
      <alignment vertical="center"/>
    </xf>
    <xf numFmtId="181" fontId="0" fillId="0" borderId="2" xfId="0" applyNumberFormat="1" applyBorder="1">
      <alignment vertical="center"/>
    </xf>
    <xf numFmtId="0" fontId="3" fillId="3" borderId="3" xfId="2" applyBorder="1" applyAlignment="1">
      <alignment horizontal="center" vertical="center"/>
    </xf>
    <xf numFmtId="0" fontId="3" fillId="3" borderId="4" xfId="2" applyBorder="1" applyAlignment="1">
      <alignment horizontal="center" vertical="center"/>
    </xf>
    <xf numFmtId="0" fontId="3" fillId="3" borderId="5" xfId="2" applyBorder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18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9" fontId="0" fillId="0" borderId="9" xfId="0" applyNumberFormat="1" applyBorder="1" applyAlignment="1">
      <alignment horizontal="center" vertical="center"/>
    </xf>
    <xf numFmtId="14" fontId="0" fillId="0" borderId="10" xfId="0" applyNumberFormat="1" applyBorder="1">
      <alignment vertical="center"/>
    </xf>
    <xf numFmtId="176" fontId="0" fillId="0" borderId="10" xfId="0" applyNumberFormat="1" applyBorder="1">
      <alignment vertical="center"/>
    </xf>
    <xf numFmtId="0" fontId="0" fillId="0" borderId="10" xfId="0" applyBorder="1" applyAlignment="1">
      <alignment horizontal="center" vertical="center"/>
    </xf>
    <xf numFmtId="180" fontId="0" fillId="0" borderId="10" xfId="0" applyNumberFormat="1" applyBorder="1">
      <alignment vertical="center"/>
    </xf>
    <xf numFmtId="181" fontId="0" fillId="0" borderId="10" xfId="0" applyNumberFormat="1" applyBorder="1">
      <alignment vertical="center"/>
    </xf>
    <xf numFmtId="0" fontId="0" fillId="0" borderId="11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83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83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>
      <alignment vertical="center"/>
    </xf>
    <xf numFmtId="0" fontId="9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4" borderId="4" xfId="3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3" borderId="4" xfId="2" applyBorder="1" applyAlignment="1">
      <alignment horizontal="center" vertical="center"/>
    </xf>
    <xf numFmtId="186" fontId="11" fillId="0" borderId="0" xfId="0" applyNumberFormat="1" applyFont="1" applyAlignment="1">
      <alignment horizontal="centerContinuous" vertical="center"/>
    </xf>
    <xf numFmtId="186" fontId="12" fillId="0" borderId="0" xfId="0" applyNumberFormat="1" applyFont="1" applyAlignment="1">
      <alignment horizontal="centerContinuous" vertical="center"/>
    </xf>
    <xf numFmtId="0" fontId="0" fillId="0" borderId="2" xfId="0" applyBorder="1" applyAlignment="1">
      <alignment horizontal="center" vertical="center"/>
    </xf>
    <xf numFmtId="184" fontId="0" fillId="0" borderId="2" xfId="0" applyNumberFormat="1" applyBorder="1">
      <alignment vertical="center"/>
    </xf>
    <xf numFmtId="185" fontId="0" fillId="0" borderId="2" xfId="0" applyNumberFormat="1" applyBorder="1">
      <alignment vertical="center"/>
    </xf>
    <xf numFmtId="0" fontId="2" fillId="2" borderId="3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2" borderId="5" xfId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84" fontId="0" fillId="0" borderId="10" xfId="0" applyNumberFormat="1" applyBorder="1">
      <alignment vertical="center"/>
    </xf>
    <xf numFmtId="185" fontId="0" fillId="0" borderId="10" xfId="0" applyNumberFormat="1" applyBorder="1">
      <alignment vertical="center"/>
    </xf>
    <xf numFmtId="3" fontId="0" fillId="0" borderId="12" xfId="0" applyNumberFormat="1" applyBorder="1" applyAlignment="1">
      <alignment horizontal="center" vertical="center"/>
    </xf>
    <xf numFmtId="0" fontId="14" fillId="0" borderId="0" xfId="0" applyFont="1" applyAlignment="1">
      <alignment horizontal="centerContinuous" vertical="center"/>
    </xf>
    <xf numFmtId="188" fontId="0" fillId="0" borderId="2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88" fontId="0" fillId="0" borderId="10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0" fontId="15" fillId="0" borderId="0" xfId="0" applyFont="1" applyAlignment="1">
      <alignment horizontal="centerContinuous" vertical="center"/>
    </xf>
    <xf numFmtId="0" fontId="0" fillId="7" borderId="2" xfId="0" applyFill="1" applyBorder="1">
      <alignment vertical="center"/>
    </xf>
    <xf numFmtId="0" fontId="0" fillId="7" borderId="2" xfId="0" applyFill="1" applyBorder="1" applyAlignment="1">
      <alignment horizontal="center" vertical="center"/>
    </xf>
    <xf numFmtId="189" fontId="0" fillId="7" borderId="2" xfId="0" applyNumberFormat="1" applyFill="1" applyBorder="1">
      <alignment vertical="center"/>
    </xf>
    <xf numFmtId="190" fontId="0" fillId="0" borderId="2" xfId="0" applyNumberFormat="1" applyBorder="1">
      <alignment vertical="center"/>
    </xf>
    <xf numFmtId="177" fontId="0" fillId="0" borderId="2" xfId="0" applyNumberFormat="1" applyBorder="1">
      <alignment vertical="center"/>
    </xf>
    <xf numFmtId="0" fontId="0" fillId="7" borderId="3" xfId="0" applyFill="1" applyBorder="1">
      <alignment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>
      <alignment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>
      <alignment vertical="center"/>
    </xf>
    <xf numFmtId="177" fontId="0" fillId="0" borderId="7" xfId="0" applyNumberFormat="1" applyBorder="1">
      <alignment vertical="center"/>
    </xf>
    <xf numFmtId="0" fontId="13" fillId="5" borderId="9" xfId="4" applyBorder="1" applyAlignment="1">
      <alignment horizontal="center" vertical="center"/>
    </xf>
    <xf numFmtId="191" fontId="13" fillId="5" borderId="10" xfId="4" applyNumberForma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1" xfId="0" applyBorder="1">
      <alignment vertical="center"/>
    </xf>
  </cellXfs>
  <cellStyles count="5">
    <cellStyle name="강조색1" xfId="2" builtinId="29"/>
    <cellStyle name="강조색2" xfId="3" builtinId="33"/>
    <cellStyle name="보통" xfId="4" builtinId="28"/>
    <cellStyle name="출력" xfId="1" builtinId="2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311510</xdr:colOff>
      <xdr:row>9</xdr:row>
      <xdr:rowOff>8284</xdr:rowOff>
    </xdr:from>
    <xdr:to>
      <xdr:col>5</xdr:col>
      <xdr:colOff>525945</xdr:colOff>
      <xdr:row>22</xdr:row>
      <xdr:rowOff>165653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314367" y="1974327"/>
          <a:ext cx="6607657" cy="2916678"/>
          <a:chOff x="311510" y="1871871"/>
          <a:chExt cx="6592044" cy="284921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33513" b="56770"/>
          <a:stretch/>
        </xdr:blipFill>
        <xdr:spPr>
          <a:xfrm>
            <a:off x="311510" y="1871871"/>
            <a:ext cx="5922066" cy="716445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pic>
        <xdr:nvPicPr>
          <xdr:cNvPr id="4" name="그림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31086" b="81004"/>
          <a:stretch/>
        </xdr:blipFill>
        <xdr:spPr>
          <a:xfrm>
            <a:off x="311510" y="3657685"/>
            <a:ext cx="6592044" cy="1063403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pic>
        <xdr:nvPicPr>
          <xdr:cNvPr id="5" name="그림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33082" b="72860"/>
          <a:stretch/>
        </xdr:blipFill>
        <xdr:spPr>
          <a:xfrm>
            <a:off x="311510" y="2711854"/>
            <a:ext cx="6425481" cy="822293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zoomScaleNormal="100" workbookViewId="0">
      <selection activeCell="F13" sqref="F13"/>
    </sheetView>
  </sheetViews>
  <sheetFormatPr defaultRowHeight="16.899999999999999" x14ac:dyDescent="0.6"/>
  <cols>
    <col min="2" max="2" width="11.1875" customWidth="1"/>
    <col min="3" max="3" width="10.25" customWidth="1"/>
    <col min="4" max="4" width="18.375" customWidth="1"/>
    <col min="5" max="5" width="14.625" customWidth="1"/>
    <col min="6" max="6" width="13.25" customWidth="1"/>
    <col min="8" max="8" width="10.1875" customWidth="1"/>
    <col min="9" max="9" width="11.5625" bestFit="1" customWidth="1"/>
  </cols>
  <sheetData>
    <row r="1" spans="1:9" ht="30" customHeight="1" x14ac:dyDescent="0.6">
      <c r="A1" s="2" t="s">
        <v>0</v>
      </c>
      <c r="B1" s="3"/>
      <c r="C1" s="3"/>
      <c r="D1" s="3"/>
      <c r="E1" s="3"/>
      <c r="F1" s="3"/>
      <c r="G1" s="3"/>
      <c r="H1" s="3"/>
      <c r="I1" s="3"/>
    </row>
    <row r="2" spans="1:9" ht="17.25" thickBot="1" x14ac:dyDescent="0.65">
      <c r="H2" s="1" t="s">
        <v>17</v>
      </c>
      <c r="I2" s="4">
        <v>44774</v>
      </c>
    </row>
    <row r="3" spans="1:9" x14ac:dyDescent="0.6">
      <c r="A3" s="10" t="s">
        <v>1</v>
      </c>
      <c r="B3" s="11" t="s">
        <v>2</v>
      </c>
      <c r="C3" s="11" t="s">
        <v>12</v>
      </c>
      <c r="D3" s="11" t="s">
        <v>109</v>
      </c>
      <c r="E3" s="11" t="s">
        <v>3</v>
      </c>
      <c r="F3" s="11" t="s">
        <v>16</v>
      </c>
      <c r="G3" s="11" t="s">
        <v>4</v>
      </c>
      <c r="H3" s="11" t="s">
        <v>5</v>
      </c>
      <c r="I3" s="12" t="s">
        <v>6</v>
      </c>
    </row>
    <row r="4" spans="1:9" x14ac:dyDescent="0.6">
      <c r="A4" s="13">
        <v>1</v>
      </c>
      <c r="B4" s="5">
        <v>44776</v>
      </c>
      <c r="C4" s="6">
        <v>0.72916666666666663</v>
      </c>
      <c r="D4" s="7" t="s">
        <v>7</v>
      </c>
      <c r="E4" s="7" t="s">
        <v>13</v>
      </c>
      <c r="F4" s="8">
        <v>11000</v>
      </c>
      <c r="G4" s="9">
        <v>4</v>
      </c>
      <c r="H4" s="8">
        <f>F4*G4</f>
        <v>44000</v>
      </c>
      <c r="I4" s="14" t="s">
        <v>18</v>
      </c>
    </row>
    <row r="5" spans="1:9" x14ac:dyDescent="0.6">
      <c r="A5" s="13">
        <v>2</v>
      </c>
      <c r="B5" s="5">
        <f>B4+7</f>
        <v>44783</v>
      </c>
      <c r="C5" s="6">
        <v>0.39583333333333331</v>
      </c>
      <c r="D5" s="7" t="s">
        <v>8</v>
      </c>
      <c r="E5" s="7" t="s">
        <v>13</v>
      </c>
      <c r="F5" s="8">
        <v>11000</v>
      </c>
      <c r="G5" s="9">
        <v>2</v>
      </c>
      <c r="H5" s="8">
        <f t="shared" ref="H5:H8" si="0">F5*G5</f>
        <v>22000</v>
      </c>
      <c r="I5" s="14" t="s">
        <v>19</v>
      </c>
    </row>
    <row r="6" spans="1:9" x14ac:dyDescent="0.6">
      <c r="A6" s="13">
        <v>3</v>
      </c>
      <c r="B6" s="5">
        <f t="shared" ref="B6:B8" si="1">B5+7</f>
        <v>44790</v>
      </c>
      <c r="C6" s="6">
        <v>0.3888888888888889</v>
      </c>
      <c r="D6" s="7" t="s">
        <v>9</v>
      </c>
      <c r="E6" s="7" t="s">
        <v>14</v>
      </c>
      <c r="F6" s="8">
        <v>11000</v>
      </c>
      <c r="G6" s="9">
        <v>3</v>
      </c>
      <c r="H6" s="8">
        <f t="shared" si="0"/>
        <v>33000</v>
      </c>
      <c r="I6" s="14" t="s">
        <v>20</v>
      </c>
    </row>
    <row r="7" spans="1:9" x14ac:dyDescent="0.6">
      <c r="A7" s="13">
        <v>4</v>
      </c>
      <c r="B7" s="5">
        <f t="shared" si="1"/>
        <v>44797</v>
      </c>
      <c r="C7" s="6">
        <v>0.81944444444444453</v>
      </c>
      <c r="D7" s="7" t="s">
        <v>10</v>
      </c>
      <c r="E7" s="7" t="s">
        <v>15</v>
      </c>
      <c r="F7" s="8">
        <v>15000</v>
      </c>
      <c r="G7" s="9">
        <v>2</v>
      </c>
      <c r="H7" s="8">
        <f t="shared" si="0"/>
        <v>30000</v>
      </c>
      <c r="I7" s="15"/>
    </row>
    <row r="8" spans="1:9" ht="17.25" thickBot="1" x14ac:dyDescent="0.65">
      <c r="A8" s="16">
        <v>5</v>
      </c>
      <c r="B8" s="17">
        <f t="shared" si="1"/>
        <v>44804</v>
      </c>
      <c r="C8" s="18">
        <v>0.88194444444444453</v>
      </c>
      <c r="D8" s="19" t="s">
        <v>11</v>
      </c>
      <c r="E8" s="19" t="s">
        <v>15</v>
      </c>
      <c r="F8" s="20">
        <v>15000</v>
      </c>
      <c r="G8" s="21">
        <v>3</v>
      </c>
      <c r="H8" s="20">
        <f t="shared" si="0"/>
        <v>45000</v>
      </c>
      <c r="I8" s="22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K8"/>
  <sheetViews>
    <sheetView zoomScale="115" zoomScaleNormal="115" workbookViewId="0">
      <selection activeCell="E5" sqref="E5"/>
    </sheetView>
  </sheetViews>
  <sheetFormatPr defaultColWidth="9" defaultRowHeight="16.899999999999999" x14ac:dyDescent="0.6"/>
  <cols>
    <col min="2" max="2" width="13.9375" bestFit="1" customWidth="1"/>
    <col min="3" max="3" width="15.875" customWidth="1"/>
    <col min="4" max="4" width="13.4375" customWidth="1"/>
    <col min="5" max="5" width="16.75" customWidth="1"/>
    <col min="6" max="6" width="15.6875" customWidth="1"/>
  </cols>
  <sheetData>
    <row r="1" spans="2:11" ht="27" x14ac:dyDescent="0.6">
      <c r="B1" s="33" t="s">
        <v>21</v>
      </c>
      <c r="C1" s="33"/>
      <c r="D1" s="33"/>
      <c r="E1" s="33"/>
      <c r="F1" s="33"/>
      <c r="G1" s="33"/>
      <c r="H1" s="33"/>
      <c r="I1" s="33"/>
      <c r="J1" s="33"/>
      <c r="K1" s="33"/>
    </row>
    <row r="2" spans="2:11" ht="17.25" thickBot="1" x14ac:dyDescent="0.65"/>
    <row r="3" spans="2:11" x14ac:dyDescent="0.6">
      <c r="B3" s="37" t="s">
        <v>22</v>
      </c>
      <c r="C3" s="39" t="s">
        <v>23</v>
      </c>
      <c r="D3" s="39"/>
      <c r="E3" s="39"/>
      <c r="F3" s="39"/>
      <c r="G3" s="36" t="s">
        <v>24</v>
      </c>
      <c r="H3" s="36"/>
      <c r="I3" s="36"/>
      <c r="J3" s="36"/>
      <c r="K3" s="34" t="s">
        <v>25</v>
      </c>
    </row>
    <row r="4" spans="2:11" x14ac:dyDescent="0.6">
      <c r="B4" s="38"/>
      <c r="C4" s="23" t="s">
        <v>26</v>
      </c>
      <c r="D4" s="23" t="s">
        <v>27</v>
      </c>
      <c r="E4" s="23" t="s">
        <v>28</v>
      </c>
      <c r="F4" s="23" t="s">
        <v>29</v>
      </c>
      <c r="G4" s="23" t="s">
        <v>26</v>
      </c>
      <c r="H4" s="23" t="s">
        <v>27</v>
      </c>
      <c r="I4" s="23" t="s">
        <v>28</v>
      </c>
      <c r="J4" s="23" t="s">
        <v>29</v>
      </c>
      <c r="K4" s="35"/>
    </row>
    <row r="5" spans="2:11" x14ac:dyDescent="0.6">
      <c r="B5" s="26">
        <v>2017</v>
      </c>
      <c r="C5" s="24">
        <v>582700000</v>
      </c>
      <c r="D5" s="24">
        <v>1272382000</v>
      </c>
      <c r="E5" s="24">
        <v>696600000</v>
      </c>
      <c r="F5" s="24">
        <v>2551682000</v>
      </c>
      <c r="G5" s="25">
        <v>11.3</v>
      </c>
      <c r="H5" s="25">
        <v>24.5</v>
      </c>
      <c r="I5" s="25">
        <v>13.3</v>
      </c>
      <c r="J5" s="25">
        <v>49.1</v>
      </c>
      <c r="K5" s="32"/>
    </row>
    <row r="6" spans="2:11" x14ac:dyDescent="0.6">
      <c r="B6" s="26">
        <v>2018</v>
      </c>
      <c r="C6" s="24">
        <v>653700000</v>
      </c>
      <c r="D6" s="24">
        <v>1334452000</v>
      </c>
      <c r="E6" s="24">
        <v>772000000</v>
      </c>
      <c r="F6" s="24">
        <v>2760152000</v>
      </c>
      <c r="G6" s="25">
        <v>12.7</v>
      </c>
      <c r="H6" s="25">
        <v>27</v>
      </c>
      <c r="I6" s="25">
        <v>14.2</v>
      </c>
      <c r="J6" s="25">
        <v>53.9</v>
      </c>
      <c r="K6" s="27" t="s">
        <v>30</v>
      </c>
    </row>
    <row r="7" spans="2:11" x14ac:dyDescent="0.6">
      <c r="B7" s="26">
        <v>2019</v>
      </c>
      <c r="C7" s="24">
        <v>672000000</v>
      </c>
      <c r="D7" s="24">
        <v>1390000000</v>
      </c>
      <c r="E7" s="24">
        <v>761700000</v>
      </c>
      <c r="F7" s="24">
        <v>2823700000</v>
      </c>
      <c r="G7" s="25">
        <v>13</v>
      </c>
      <c r="H7" s="25">
        <v>28</v>
      </c>
      <c r="I7" s="25">
        <v>14.8</v>
      </c>
      <c r="J7" s="25">
        <v>55.8</v>
      </c>
      <c r="K7" s="27" t="s">
        <v>31</v>
      </c>
    </row>
    <row r="8" spans="2:11" ht="17.25" thickBot="1" x14ac:dyDescent="0.65">
      <c r="B8" s="28">
        <v>2020</v>
      </c>
      <c r="C8" s="29">
        <v>668000000</v>
      </c>
      <c r="D8" s="29">
        <v>1325000000</v>
      </c>
      <c r="E8" s="29">
        <v>727600000</v>
      </c>
      <c r="F8" s="29">
        <v>2720600000</v>
      </c>
      <c r="G8" s="30">
        <v>13</v>
      </c>
      <c r="H8" s="30">
        <v>26</v>
      </c>
      <c r="I8" s="30">
        <v>14.7</v>
      </c>
      <c r="J8" s="30">
        <v>53.7</v>
      </c>
      <c r="K8" s="31" t="s">
        <v>32</v>
      </c>
    </row>
  </sheetData>
  <mergeCells count="5">
    <mergeCell ref="B1:K1"/>
    <mergeCell ref="K3:K4"/>
    <mergeCell ref="G3:J3"/>
    <mergeCell ref="B3:B4"/>
    <mergeCell ref="C3:F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8"/>
  <sheetViews>
    <sheetView zoomScale="115" zoomScaleNormal="115" workbookViewId="0">
      <selection activeCell="H6" sqref="H6"/>
    </sheetView>
  </sheetViews>
  <sheetFormatPr defaultColWidth="9" defaultRowHeight="16.899999999999999" x14ac:dyDescent="0.6"/>
  <cols>
    <col min="1" max="2" width="15.125" customWidth="1"/>
    <col min="3" max="3" width="22.375" bestFit="1" customWidth="1"/>
    <col min="4" max="4" width="15.875" customWidth="1"/>
    <col min="5" max="5" width="15.25" customWidth="1"/>
    <col min="6" max="6" width="16.75" customWidth="1"/>
  </cols>
  <sheetData>
    <row r="1" spans="1:6" ht="20.65" x14ac:dyDescent="0.6">
      <c r="A1" s="40" t="s">
        <v>33</v>
      </c>
      <c r="B1" s="41"/>
      <c r="C1" s="41"/>
      <c r="D1" s="41"/>
      <c r="E1" s="41"/>
      <c r="F1" s="41"/>
    </row>
    <row r="2" spans="1:6" ht="17.25" thickBot="1" x14ac:dyDescent="0.65"/>
    <row r="3" spans="1:6" x14ac:dyDescent="0.6">
      <c r="A3" s="45" t="s">
        <v>34</v>
      </c>
      <c r="B3" s="46" t="s">
        <v>35</v>
      </c>
      <c r="C3" s="46" t="s">
        <v>36</v>
      </c>
      <c r="D3" s="46" t="s">
        <v>37</v>
      </c>
      <c r="E3" s="46" t="s">
        <v>38</v>
      </c>
      <c r="F3" s="47" t="s">
        <v>39</v>
      </c>
    </row>
    <row r="4" spans="1:6" x14ac:dyDescent="0.6">
      <c r="A4" s="26" t="s">
        <v>40</v>
      </c>
      <c r="B4" s="42" t="s">
        <v>41</v>
      </c>
      <c r="C4" s="25" t="s">
        <v>42</v>
      </c>
      <c r="D4" s="43">
        <v>2019</v>
      </c>
      <c r="E4" s="44">
        <v>44626</v>
      </c>
      <c r="F4" s="27" t="s">
        <v>43</v>
      </c>
    </row>
    <row r="5" spans="1:6" x14ac:dyDescent="0.6">
      <c r="A5" s="26" t="s">
        <v>44</v>
      </c>
      <c r="B5" s="42"/>
      <c r="C5" s="25" t="s">
        <v>45</v>
      </c>
      <c r="D5" s="43">
        <v>2021</v>
      </c>
      <c r="E5" s="44">
        <v>44626</v>
      </c>
      <c r="F5" s="48" t="s">
        <v>46</v>
      </c>
    </row>
    <row r="6" spans="1:6" x14ac:dyDescent="0.6">
      <c r="A6" s="26" t="s">
        <v>47</v>
      </c>
      <c r="B6" s="42"/>
      <c r="C6" s="25" t="s">
        <v>48</v>
      </c>
      <c r="D6" s="43">
        <v>2020</v>
      </c>
      <c r="E6" s="44">
        <v>44635</v>
      </c>
      <c r="F6" s="48" t="s">
        <v>49</v>
      </c>
    </row>
    <row r="7" spans="1:6" x14ac:dyDescent="0.6">
      <c r="A7" s="26" t="s">
        <v>50</v>
      </c>
      <c r="B7" s="42" t="s">
        <v>51</v>
      </c>
      <c r="C7" s="25" t="s">
        <v>52</v>
      </c>
      <c r="D7" s="43">
        <v>2021</v>
      </c>
      <c r="E7" s="44">
        <v>44643</v>
      </c>
      <c r="F7" s="48" t="s">
        <v>53</v>
      </c>
    </row>
    <row r="8" spans="1:6" ht="17.25" thickBot="1" x14ac:dyDescent="0.65">
      <c r="A8" s="28" t="s">
        <v>54</v>
      </c>
      <c r="B8" s="49"/>
      <c r="C8" s="30" t="s">
        <v>55</v>
      </c>
      <c r="D8" s="50">
        <v>2021</v>
      </c>
      <c r="E8" s="51">
        <v>44653</v>
      </c>
      <c r="F8" s="52" t="s">
        <v>56</v>
      </c>
    </row>
  </sheetData>
  <mergeCells count="2">
    <mergeCell ref="B4:B6"/>
    <mergeCell ref="B7:B8"/>
  </mergeCells>
  <phoneticPr fontId="1" type="noConversion"/>
  <pageMargins left="0.7" right="0.7" top="0.75" bottom="0.75" header="0.3" footer="0.3"/>
  <pageSetup paperSize="9" orientation="portrait" horizontalDpi="4294967292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9"/>
  <sheetViews>
    <sheetView zoomScale="115" zoomScaleNormal="115" workbookViewId="0">
      <selection activeCell="G12" sqref="G12"/>
    </sheetView>
  </sheetViews>
  <sheetFormatPr defaultColWidth="9" defaultRowHeight="16.899999999999999" x14ac:dyDescent="0.6"/>
  <cols>
    <col min="4" max="4" width="11.875" customWidth="1"/>
    <col min="5" max="5" width="21.125" bestFit="1" customWidth="1"/>
    <col min="6" max="6" width="11.875" customWidth="1"/>
    <col min="7" max="7" width="10" bestFit="1" customWidth="1"/>
  </cols>
  <sheetData>
    <row r="1" spans="1:9" ht="24.75" x14ac:dyDescent="0.6">
      <c r="A1" s="53" t="s">
        <v>57</v>
      </c>
      <c r="B1" s="53"/>
      <c r="C1" s="53"/>
      <c r="D1" s="53"/>
      <c r="E1" s="53"/>
      <c r="F1" s="53"/>
      <c r="G1" s="53"/>
      <c r="H1" s="53"/>
      <c r="I1" s="53"/>
    </row>
    <row r="2" spans="1:9" ht="17.25" thickBot="1" x14ac:dyDescent="0.65"/>
    <row r="3" spans="1:9" x14ac:dyDescent="0.6">
      <c r="A3" s="56" t="s">
        <v>58</v>
      </c>
      <c r="B3" s="57" t="s">
        <v>59</v>
      </c>
      <c r="C3" s="57" t="s">
        <v>60</v>
      </c>
      <c r="D3" s="57" t="s">
        <v>110</v>
      </c>
      <c r="E3" s="57" t="s">
        <v>61</v>
      </c>
      <c r="F3" s="57" t="s">
        <v>62</v>
      </c>
      <c r="G3" s="57" t="s">
        <v>63</v>
      </c>
      <c r="H3" s="57" t="s">
        <v>64</v>
      </c>
      <c r="I3" s="58" t="s">
        <v>65</v>
      </c>
    </row>
    <row r="4" spans="1:9" x14ac:dyDescent="0.6">
      <c r="A4" s="26" t="s">
        <v>66</v>
      </c>
      <c r="B4" s="42" t="s">
        <v>67</v>
      </c>
      <c r="C4" s="7" t="s">
        <v>68</v>
      </c>
      <c r="D4" s="7" t="s">
        <v>69</v>
      </c>
      <c r="E4" s="54">
        <v>44655</v>
      </c>
      <c r="F4" s="7" t="s">
        <v>70</v>
      </c>
      <c r="G4" s="55">
        <v>125000</v>
      </c>
      <c r="H4" s="7" t="s">
        <v>71</v>
      </c>
      <c r="I4" s="27" t="s">
        <v>72</v>
      </c>
    </row>
    <row r="5" spans="1:9" x14ac:dyDescent="0.6">
      <c r="A5" s="26" t="s">
        <v>73</v>
      </c>
      <c r="B5" s="42"/>
      <c r="C5" s="7" t="s">
        <v>74</v>
      </c>
      <c r="D5" s="7" t="s">
        <v>75</v>
      </c>
      <c r="E5" s="54">
        <v>44655</v>
      </c>
      <c r="F5" s="7" t="s">
        <v>76</v>
      </c>
      <c r="G5" s="55">
        <v>110000</v>
      </c>
      <c r="H5" s="7" t="s">
        <v>77</v>
      </c>
      <c r="I5" s="27"/>
    </row>
    <row r="6" spans="1:9" x14ac:dyDescent="0.6">
      <c r="A6" s="26" t="s">
        <v>78</v>
      </c>
      <c r="B6" s="42"/>
      <c r="C6" s="7" t="s">
        <v>79</v>
      </c>
      <c r="D6" s="7" t="s">
        <v>80</v>
      </c>
      <c r="E6" s="54">
        <v>44657</v>
      </c>
      <c r="F6" s="7" t="s">
        <v>70</v>
      </c>
      <c r="G6" s="55">
        <v>125000</v>
      </c>
      <c r="H6" s="7" t="s">
        <v>81</v>
      </c>
      <c r="I6" s="27" t="s">
        <v>72</v>
      </c>
    </row>
    <row r="7" spans="1:9" x14ac:dyDescent="0.6">
      <c r="A7" s="26" t="s">
        <v>82</v>
      </c>
      <c r="B7" s="42" t="s">
        <v>83</v>
      </c>
      <c r="C7" s="7" t="s">
        <v>84</v>
      </c>
      <c r="D7" s="7" t="s">
        <v>85</v>
      </c>
      <c r="E7" s="54">
        <v>44657</v>
      </c>
      <c r="F7" s="7" t="s">
        <v>86</v>
      </c>
      <c r="G7" s="55">
        <v>140000</v>
      </c>
      <c r="H7" s="7" t="s">
        <v>77</v>
      </c>
      <c r="I7" s="27"/>
    </row>
    <row r="8" spans="1:9" x14ac:dyDescent="0.6">
      <c r="A8" s="26" t="s">
        <v>87</v>
      </c>
      <c r="B8" s="42"/>
      <c r="C8" s="7" t="s">
        <v>88</v>
      </c>
      <c r="D8" s="7" t="s">
        <v>89</v>
      </c>
      <c r="E8" s="54">
        <v>44657</v>
      </c>
      <c r="F8" s="7" t="s">
        <v>90</v>
      </c>
      <c r="G8" s="55">
        <v>135000</v>
      </c>
      <c r="H8" s="7" t="s">
        <v>91</v>
      </c>
      <c r="I8" s="27"/>
    </row>
    <row r="9" spans="1:9" ht="17.25" thickBot="1" x14ac:dyDescent="0.65">
      <c r="A9" s="28" t="s">
        <v>92</v>
      </c>
      <c r="B9" s="49"/>
      <c r="C9" s="19" t="s">
        <v>93</v>
      </c>
      <c r="D9" s="19" t="s">
        <v>94</v>
      </c>
      <c r="E9" s="59">
        <v>44658</v>
      </c>
      <c r="F9" s="19" t="s">
        <v>90</v>
      </c>
      <c r="G9" s="60">
        <v>135000</v>
      </c>
      <c r="H9" s="19" t="s">
        <v>95</v>
      </c>
      <c r="I9" s="31" t="s">
        <v>72</v>
      </c>
    </row>
  </sheetData>
  <mergeCells count="2">
    <mergeCell ref="B4:B6"/>
    <mergeCell ref="B7:B9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13"/>
  <sheetViews>
    <sheetView tabSelected="1" zoomScale="115" zoomScaleNormal="115" workbookViewId="0">
      <selection activeCell="J8" sqref="J8"/>
    </sheetView>
  </sheetViews>
  <sheetFormatPr defaultColWidth="9" defaultRowHeight="16.899999999999999" x14ac:dyDescent="0.6"/>
  <cols>
    <col min="1" max="1" width="15.125" customWidth="1"/>
    <col min="2" max="5" width="9.875" customWidth="1"/>
    <col min="6" max="6" width="11.375" customWidth="1"/>
    <col min="7" max="8" width="9.875" customWidth="1"/>
  </cols>
  <sheetData>
    <row r="1" spans="1:9" ht="20.65" x14ac:dyDescent="0.6">
      <c r="A1" s="61" t="s">
        <v>96</v>
      </c>
      <c r="B1" s="61"/>
      <c r="C1" s="61"/>
      <c r="D1" s="61"/>
      <c r="E1" s="61"/>
      <c r="F1" s="61"/>
      <c r="G1" s="61"/>
      <c r="H1" s="61"/>
      <c r="I1" s="61"/>
    </row>
    <row r="3" spans="1:9" ht="17.25" thickBot="1" x14ac:dyDescent="0.65">
      <c r="I3" s="1" t="s">
        <v>97</v>
      </c>
    </row>
    <row r="4" spans="1:9" x14ac:dyDescent="0.6">
      <c r="A4" s="67"/>
      <c r="B4" s="68">
        <v>2015</v>
      </c>
      <c r="C4" s="68"/>
      <c r="D4" s="68">
        <v>2020</v>
      </c>
      <c r="E4" s="68"/>
      <c r="F4" s="68" t="s">
        <v>98</v>
      </c>
      <c r="G4" s="68"/>
      <c r="H4" s="68" t="s">
        <v>99</v>
      </c>
      <c r="I4" s="69"/>
    </row>
    <row r="5" spans="1:9" x14ac:dyDescent="0.6">
      <c r="A5" s="70"/>
      <c r="B5" s="63" t="s">
        <v>100</v>
      </c>
      <c r="C5" s="63" t="s">
        <v>101</v>
      </c>
      <c r="D5" s="63" t="s">
        <v>100</v>
      </c>
      <c r="E5" s="63" t="s">
        <v>101</v>
      </c>
      <c r="F5" s="63" t="s">
        <v>100</v>
      </c>
      <c r="G5" s="63" t="s">
        <v>101</v>
      </c>
      <c r="H5" s="63" t="s">
        <v>100</v>
      </c>
      <c r="I5" s="71" t="s">
        <v>101</v>
      </c>
    </row>
    <row r="6" spans="1:9" x14ac:dyDescent="0.6">
      <c r="A6" s="72" t="s">
        <v>29</v>
      </c>
      <c r="B6" s="64">
        <v>19112</v>
      </c>
      <c r="C6" s="64">
        <v>5211</v>
      </c>
      <c r="D6" s="64">
        <v>20927</v>
      </c>
      <c r="E6" s="64">
        <v>6643</v>
      </c>
      <c r="F6" s="64">
        <v>1815</v>
      </c>
      <c r="G6" s="64">
        <v>1432</v>
      </c>
      <c r="H6" s="62">
        <v>9.5</v>
      </c>
      <c r="I6" s="73">
        <v>27.5</v>
      </c>
    </row>
    <row r="7" spans="1:9" x14ac:dyDescent="0.6">
      <c r="A7" s="26" t="s">
        <v>102</v>
      </c>
      <c r="B7" s="65">
        <v>1272</v>
      </c>
      <c r="C7" s="65">
        <v>878</v>
      </c>
      <c r="D7" s="65">
        <v>1774</v>
      </c>
      <c r="E7" s="65">
        <v>1343</v>
      </c>
      <c r="F7" s="65">
        <v>502</v>
      </c>
      <c r="G7" s="65">
        <v>465</v>
      </c>
      <c r="H7" s="66">
        <v>39.5</v>
      </c>
      <c r="I7" s="74">
        <v>52.9</v>
      </c>
    </row>
    <row r="8" spans="1:9" x14ac:dyDescent="0.6">
      <c r="A8" s="26" t="s">
        <v>103</v>
      </c>
      <c r="B8" s="65">
        <v>3084</v>
      </c>
      <c r="C8" s="65">
        <v>823</v>
      </c>
      <c r="D8" s="65">
        <v>3123</v>
      </c>
      <c r="E8" s="65">
        <v>1115</v>
      </c>
      <c r="F8" s="65">
        <v>38</v>
      </c>
      <c r="G8" s="65">
        <v>292</v>
      </c>
      <c r="H8" s="66">
        <v>1.2</v>
      </c>
      <c r="I8" s="74">
        <v>35.5</v>
      </c>
    </row>
    <row r="9" spans="1:9" x14ac:dyDescent="0.6">
      <c r="A9" s="26" t="s">
        <v>104</v>
      </c>
      <c r="B9" s="65">
        <v>4413</v>
      </c>
      <c r="C9" s="65">
        <v>760</v>
      </c>
      <c r="D9" s="65">
        <v>4260</v>
      </c>
      <c r="E9" s="65">
        <v>904</v>
      </c>
      <c r="F9" s="65">
        <v>-154</v>
      </c>
      <c r="G9" s="65">
        <v>144</v>
      </c>
      <c r="H9" s="66">
        <v>-3.5</v>
      </c>
      <c r="I9" s="74">
        <v>19</v>
      </c>
    </row>
    <row r="10" spans="1:9" x14ac:dyDescent="0.6">
      <c r="A10" s="26" t="s">
        <v>105</v>
      </c>
      <c r="B10" s="65">
        <v>4589</v>
      </c>
      <c r="C10" s="65">
        <v>861</v>
      </c>
      <c r="D10" s="65">
        <v>4810</v>
      </c>
      <c r="E10" s="65">
        <v>1039</v>
      </c>
      <c r="F10" s="65">
        <v>220</v>
      </c>
      <c r="G10" s="65">
        <v>179</v>
      </c>
      <c r="H10" s="66">
        <v>4.8</v>
      </c>
      <c r="I10" s="74">
        <v>20.7</v>
      </c>
    </row>
    <row r="11" spans="1:9" x14ac:dyDescent="0.6">
      <c r="A11" s="26" t="s">
        <v>106</v>
      </c>
      <c r="B11" s="65">
        <v>2960</v>
      </c>
      <c r="C11" s="65">
        <v>735</v>
      </c>
      <c r="D11" s="65">
        <v>3787</v>
      </c>
      <c r="E11" s="65">
        <v>1039</v>
      </c>
      <c r="F11" s="65">
        <v>827</v>
      </c>
      <c r="G11" s="65">
        <v>304</v>
      </c>
      <c r="H11" s="66">
        <v>27.9</v>
      </c>
      <c r="I11" s="74">
        <v>41.3</v>
      </c>
    </row>
    <row r="12" spans="1:9" x14ac:dyDescent="0.6">
      <c r="A12" s="26" t="s">
        <v>107</v>
      </c>
      <c r="B12" s="65">
        <v>2794</v>
      </c>
      <c r="C12" s="65">
        <v>1154</v>
      </c>
      <c r="D12" s="65">
        <v>3174</v>
      </c>
      <c r="E12" s="65">
        <v>1202</v>
      </c>
      <c r="F12" s="65">
        <v>381</v>
      </c>
      <c r="G12" s="65">
        <v>49</v>
      </c>
      <c r="H12" s="66">
        <v>13.6</v>
      </c>
      <c r="I12" s="74">
        <v>4.2</v>
      </c>
    </row>
    <row r="13" spans="1:9" ht="17.25" thickBot="1" x14ac:dyDescent="0.65">
      <c r="A13" s="75" t="s">
        <v>108</v>
      </c>
      <c r="B13" s="76">
        <v>100</v>
      </c>
      <c r="C13" s="76">
        <v>100</v>
      </c>
      <c r="D13" s="76">
        <v>100</v>
      </c>
      <c r="E13" s="76">
        <v>100</v>
      </c>
      <c r="F13" s="76">
        <v>0</v>
      </c>
      <c r="G13" s="76">
        <v>0</v>
      </c>
      <c r="H13" s="77"/>
      <c r="I13" s="78"/>
    </row>
  </sheetData>
  <mergeCells count="4">
    <mergeCell ref="B4:C4"/>
    <mergeCell ref="D4:E4"/>
    <mergeCell ref="F4:G4"/>
    <mergeCell ref="H4:I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셀서식1</vt:lpstr>
      <vt:lpstr>셀서식2</vt:lpstr>
      <vt:lpstr>셀서식3</vt:lpstr>
      <vt:lpstr>셀서식4</vt:lpstr>
      <vt:lpstr>셀서식5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기풍쌤</dc:creator>
  <cp:lastModifiedBy>태형 김</cp:lastModifiedBy>
  <cp:lastPrinted>2024-06-08T04:36:23Z</cp:lastPrinted>
  <dcterms:created xsi:type="dcterms:W3CDTF">2022-08-24T02:20:31Z</dcterms:created>
  <dcterms:modified xsi:type="dcterms:W3CDTF">2024-06-08T05:10:44Z</dcterms:modified>
</cp:coreProperties>
</file>