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si\Documents\01_중요자료\04_컴활2급실기\11_5일만에 끝내기(2023)\2일차\2일차_1(셀서식)\"/>
    </mc:Choice>
  </mc:AlternateContent>
  <bookViews>
    <workbookView xWindow="0" yWindow="0" windowWidth="20520" windowHeight="9278" activeTab="4"/>
  </bookViews>
  <sheets>
    <sheet name="셀서식1" sheetId="1" r:id="rId1"/>
    <sheet name="셀서식2" sheetId="2" r:id="rId2"/>
    <sheet name="셀서식3" sheetId="3" r:id="rId3"/>
    <sheet name="셀서식4" sheetId="4" r:id="rId4"/>
    <sheet name="셀서식5" sheetId="6" r:id="rId5"/>
  </sheets>
  <definedNames>
    <definedName name="배점" localSheetId="2">셀서식3!#REF!</definedName>
    <definedName name="배점" localSheetId="3">셀서식4!#REF!</definedName>
    <definedName name="배점" localSheetId="4">셀서식5!#REF!</definedName>
    <definedName name="배점">셀서식2!#REF!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B5" i="1"/>
  <c r="B6" i="1" s="1"/>
  <c r="B7" i="1" s="1"/>
  <c r="B8" i="1" s="1"/>
</calcChain>
</file>

<file path=xl/sharedStrings.xml><?xml version="1.0" encoding="utf-8"?>
<sst xmlns="http://schemas.openxmlformats.org/spreadsheetml/2006/main" count="129" uniqueCount="111">
  <si>
    <t>8월 영화 예매</t>
    <phoneticPr fontId="1" type="noConversion"/>
  </si>
  <si>
    <t>번호</t>
    <phoneticPr fontId="1" type="noConversion"/>
  </si>
  <si>
    <t>날짜</t>
    <phoneticPr fontId="1" type="noConversion"/>
  </si>
  <si>
    <t>극장명</t>
    <phoneticPr fontId="1" type="noConversion"/>
  </si>
  <si>
    <t>매수</t>
    <phoneticPr fontId="1" type="noConversion"/>
  </si>
  <si>
    <t>금액</t>
    <phoneticPr fontId="1" type="noConversion"/>
  </si>
  <si>
    <t>비고</t>
    <phoneticPr fontId="1" type="noConversion"/>
  </si>
  <si>
    <t>탑건</t>
    <phoneticPr fontId="1" type="noConversion"/>
  </si>
  <si>
    <t>한산</t>
    <phoneticPr fontId="1" type="noConversion"/>
  </si>
  <si>
    <t>헌트</t>
    <phoneticPr fontId="1" type="noConversion"/>
  </si>
  <si>
    <t>육사오</t>
    <phoneticPr fontId="1" type="noConversion"/>
  </si>
  <si>
    <t>클릿트레인</t>
    <phoneticPr fontId="1" type="noConversion"/>
  </si>
  <si>
    <t>상영시간</t>
    <phoneticPr fontId="1" type="noConversion"/>
  </si>
  <si>
    <t>메가박스(석사점)</t>
    <phoneticPr fontId="1" type="noConversion"/>
  </si>
  <si>
    <t>롯데시네마</t>
    <phoneticPr fontId="1" type="noConversion"/>
  </si>
  <si>
    <t>CGV춘천</t>
    <phoneticPr fontId="1" type="noConversion"/>
  </si>
  <si>
    <t>금액</t>
    <phoneticPr fontId="1" type="noConversion"/>
  </si>
  <si>
    <t>작성일 :</t>
    <phoneticPr fontId="1" type="noConversion"/>
  </si>
  <si>
    <t>4천원</t>
    <phoneticPr fontId="1" type="noConversion"/>
  </si>
  <si>
    <t>조조</t>
    <phoneticPr fontId="1" type="noConversion"/>
  </si>
  <si>
    <t>조조</t>
    <phoneticPr fontId="1" type="noConversion"/>
  </si>
  <si>
    <t>영화</t>
    <phoneticPr fontId="1" type="noConversion"/>
  </si>
  <si>
    <t>육류 소비 현황</t>
    <phoneticPr fontId="1" type="noConversion"/>
  </si>
  <si>
    <t>년도</t>
    <phoneticPr fontId="1" type="noConversion"/>
  </si>
  <si>
    <t>전체소비량(KG)</t>
    <phoneticPr fontId="1" type="noConversion"/>
  </si>
  <si>
    <t>1인당소비량(KG)</t>
    <phoneticPr fontId="1" type="noConversion"/>
  </si>
  <si>
    <t>비고</t>
    <phoneticPr fontId="1" type="noConversion"/>
  </si>
  <si>
    <t>우육</t>
  </si>
  <si>
    <t>돈육</t>
  </si>
  <si>
    <t>계육</t>
  </si>
  <si>
    <t>계</t>
  </si>
  <si>
    <t>증가</t>
    <phoneticPr fontId="1" type="noConversion"/>
  </si>
  <si>
    <t>증가</t>
    <phoneticPr fontId="1" type="noConversion"/>
  </si>
  <si>
    <t>감소</t>
    <phoneticPr fontId="1" type="noConversion"/>
  </si>
  <si>
    <t>기풍서점 책 대여 현황</t>
    <phoneticPr fontId="1" type="noConversion"/>
  </si>
  <si>
    <t>도서번호</t>
    <phoneticPr fontId="1" type="noConversion"/>
  </si>
  <si>
    <t>분류</t>
    <phoneticPr fontId="1" type="noConversion"/>
  </si>
  <si>
    <t>도서 제목</t>
    <phoneticPr fontId="1" type="noConversion"/>
  </si>
  <si>
    <t>발행년도</t>
    <phoneticPr fontId="1" type="noConversion"/>
  </si>
  <si>
    <t>대여일</t>
    <phoneticPr fontId="1" type="noConversion"/>
  </si>
  <si>
    <t>대여자</t>
    <phoneticPr fontId="1" type="noConversion"/>
  </si>
  <si>
    <t>KPB-EC-01</t>
    <phoneticPr fontId="1" type="noConversion"/>
  </si>
  <si>
    <t>경제</t>
    <phoneticPr fontId="1" type="noConversion"/>
  </si>
  <si>
    <t>직장이 없는 시대가 온다.</t>
    <phoneticPr fontId="1" type="noConversion"/>
  </si>
  <si>
    <t>한성권</t>
    <phoneticPr fontId="1" type="noConversion"/>
  </si>
  <si>
    <t>KPB-EC-02</t>
  </si>
  <si>
    <t>세계 미래 보고서</t>
    <phoneticPr fontId="1" type="noConversion"/>
  </si>
  <si>
    <t>박미숙</t>
    <phoneticPr fontId="1" type="noConversion"/>
  </si>
  <si>
    <t>KPB-EC-03</t>
  </si>
  <si>
    <t>생각하지 않는 사람들</t>
    <phoneticPr fontId="1" type="noConversion"/>
  </si>
  <si>
    <t>이미희</t>
    <phoneticPr fontId="1" type="noConversion"/>
  </si>
  <si>
    <t>KPB-SE-01</t>
    <phoneticPr fontId="1" type="noConversion"/>
  </si>
  <si>
    <t>교양</t>
    <phoneticPr fontId="1" type="noConversion"/>
  </si>
  <si>
    <t>이어령의 마지막 수업</t>
    <phoneticPr fontId="1" type="noConversion"/>
  </si>
  <si>
    <t>곽복규</t>
    <phoneticPr fontId="1" type="noConversion"/>
  </si>
  <si>
    <t>KPB-SE-02</t>
  </si>
  <si>
    <t>혼돈과 질서에 관한 이야기</t>
    <phoneticPr fontId="1" type="noConversion"/>
  </si>
  <si>
    <t>김종철</t>
    <phoneticPr fontId="1" type="noConversion"/>
  </si>
  <si>
    <t>기풍학원수강현황</t>
    <phoneticPr fontId="1" type="noConversion"/>
  </si>
  <si>
    <t>접수번호</t>
    <phoneticPr fontId="1" type="noConversion"/>
  </si>
  <si>
    <t>담당쌤</t>
    <phoneticPr fontId="1" type="noConversion"/>
  </si>
  <si>
    <t>이름</t>
    <phoneticPr fontId="1" type="noConversion"/>
  </si>
  <si>
    <t>전화번호</t>
    <phoneticPr fontId="1" type="noConversion"/>
  </si>
  <si>
    <t>접수일</t>
    <phoneticPr fontId="1" type="noConversion"/>
  </si>
  <si>
    <t>접수과목</t>
    <phoneticPr fontId="1" type="noConversion"/>
  </si>
  <si>
    <t>수강료</t>
    <phoneticPr fontId="1" type="noConversion"/>
  </si>
  <si>
    <t>지역</t>
    <phoneticPr fontId="1" type="noConversion"/>
  </si>
  <si>
    <t>차량</t>
    <phoneticPr fontId="1" type="noConversion"/>
  </si>
  <si>
    <t>KP-001</t>
    <phoneticPr fontId="1" type="noConversion"/>
  </si>
  <si>
    <t>오기풍</t>
    <phoneticPr fontId="1" type="noConversion"/>
  </si>
  <si>
    <t>곽봉규</t>
  </si>
  <si>
    <t>0108033****</t>
  </si>
  <si>
    <t>컴활1급필기</t>
    <phoneticPr fontId="1" type="noConversion"/>
  </si>
  <si>
    <t>온의동</t>
    <phoneticPr fontId="1" type="noConversion"/>
  </si>
  <si>
    <t>운행</t>
    <phoneticPr fontId="1" type="noConversion"/>
  </si>
  <si>
    <t>KP-002</t>
  </si>
  <si>
    <t>박재용</t>
  </si>
  <si>
    <t>0105362****</t>
  </si>
  <si>
    <t>컴활2급필기</t>
    <phoneticPr fontId="1" type="noConversion"/>
  </si>
  <si>
    <t>퇴계동</t>
    <phoneticPr fontId="1" type="noConversion"/>
  </si>
  <si>
    <t>KP-003</t>
  </si>
  <si>
    <t>최상신</t>
  </si>
  <si>
    <t>0108797****</t>
  </si>
  <si>
    <t>후평동</t>
    <phoneticPr fontId="1" type="noConversion"/>
  </si>
  <si>
    <t>KP-004</t>
  </si>
  <si>
    <t>봄내음</t>
    <phoneticPr fontId="1" type="noConversion"/>
  </si>
  <si>
    <t>곽복류</t>
  </si>
  <si>
    <t>0106433****</t>
  </si>
  <si>
    <t>컴활1급실기</t>
    <phoneticPr fontId="1" type="noConversion"/>
  </si>
  <si>
    <t>KP-005</t>
  </si>
  <si>
    <t>최금선</t>
  </si>
  <si>
    <t>0103897****</t>
  </si>
  <si>
    <t>컴활2급실기</t>
    <phoneticPr fontId="1" type="noConversion"/>
  </si>
  <si>
    <t>석사동</t>
    <phoneticPr fontId="1" type="noConversion"/>
  </si>
  <si>
    <t>KP-006</t>
  </si>
  <si>
    <t>공은주</t>
  </si>
  <si>
    <t>0103759****</t>
  </si>
  <si>
    <t>효자동</t>
    <phoneticPr fontId="1" type="noConversion"/>
  </si>
  <si>
    <t>연령별 1인 가구(2015, 2020)</t>
  </si>
  <si>
    <t>(단위: 천가구, %, %p)</t>
  </si>
  <si>
    <t>증감</t>
  </si>
  <si>
    <t>증감률</t>
  </si>
  <si>
    <t>전체</t>
  </si>
  <si>
    <t>1인</t>
  </si>
  <si>
    <t>29세이하</t>
  </si>
  <si>
    <t>30～39세</t>
  </si>
  <si>
    <t>40～49세</t>
  </si>
  <si>
    <t>50～59세</t>
  </si>
  <si>
    <t>60～69세</t>
  </si>
  <si>
    <t>70세이상</t>
  </si>
  <si>
    <t>구성비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</si>
</sst>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h:mm;@"/>
    <numFmt numFmtId="178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311510</xdr:colOff>
      <xdr:row>9</xdr:row>
      <xdr:rowOff>8284</xdr:rowOff>
    </xdr:from>
    <xdr:to>
      <xdr:col>5</xdr:col>
      <xdr:colOff>525945</xdr:colOff>
      <xdr:row>22</xdr:row>
      <xdr:rowOff>165653</xdr:rowOff>
    </xdr:to>
    <xdr:grpSp>
      <xdr:nvGrpSpPr>
        <xdr:cNvPr id="2" name="그룹 1"/>
        <xdr:cNvGrpSpPr/>
      </xdr:nvGrpSpPr>
      <xdr:grpSpPr>
        <a:xfrm>
          <a:off x="311510" y="1946414"/>
          <a:ext cx="6596185" cy="2956891"/>
          <a:chOff x="311510" y="1871871"/>
          <a:chExt cx="6592044" cy="2849217"/>
        </a:xfrm>
      </xdr:grpSpPr>
      <xdr:pic>
        <xdr:nvPicPr>
          <xdr:cNvPr id="3" name="그림 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3513" b="56770"/>
          <a:stretch/>
        </xdr:blipFill>
        <xdr:spPr>
          <a:xfrm>
            <a:off x="311510" y="1871871"/>
            <a:ext cx="5922066" cy="71644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1086" b="81004"/>
          <a:stretch/>
        </xdr:blipFill>
        <xdr:spPr>
          <a:xfrm>
            <a:off x="311510" y="3657685"/>
            <a:ext cx="6592044" cy="106340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5" name="그림 4"/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3082" b="72860"/>
          <a:stretch/>
        </xdr:blipFill>
        <xdr:spPr>
          <a:xfrm>
            <a:off x="311510" y="2711854"/>
            <a:ext cx="6425481" cy="82229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10" zoomScale="130" zoomScaleNormal="130" workbookViewId="0">
      <selection activeCell="B18" sqref="B18"/>
    </sheetView>
  </sheetViews>
  <sheetFormatPr defaultRowHeight="16.899999999999999" x14ac:dyDescent="0.6"/>
  <cols>
    <col min="2" max="2" width="11.1875" customWidth="1"/>
    <col min="3" max="3" width="10.25" customWidth="1"/>
    <col min="4" max="4" width="18.375" customWidth="1"/>
    <col min="5" max="5" width="14.625" customWidth="1"/>
    <col min="6" max="6" width="13.25" customWidth="1"/>
    <col min="8" max="8" width="10.1875" customWidth="1"/>
    <col min="9" max="9" width="11.5625" bestFit="1" customWidth="1"/>
  </cols>
  <sheetData>
    <row r="1" spans="1:9" x14ac:dyDescent="0.6">
      <c r="A1" t="s">
        <v>0</v>
      </c>
    </row>
    <row r="2" spans="1:9" x14ac:dyDescent="0.6">
      <c r="H2" s="5" t="s">
        <v>17</v>
      </c>
      <c r="I2" s="4">
        <v>44774</v>
      </c>
    </row>
    <row r="3" spans="1:9" x14ac:dyDescent="0.6">
      <c r="A3" s="1" t="s">
        <v>1</v>
      </c>
      <c r="B3" s="1" t="s">
        <v>2</v>
      </c>
      <c r="C3" s="1" t="s">
        <v>12</v>
      </c>
      <c r="D3" s="1" t="s">
        <v>21</v>
      </c>
      <c r="E3" s="1" t="s">
        <v>3</v>
      </c>
      <c r="F3" s="1" t="s">
        <v>16</v>
      </c>
      <c r="G3" s="1" t="s">
        <v>4</v>
      </c>
      <c r="H3" s="1" t="s">
        <v>5</v>
      </c>
      <c r="I3" s="1" t="s">
        <v>6</v>
      </c>
    </row>
    <row r="4" spans="1:9" x14ac:dyDescent="0.6">
      <c r="A4" s="1">
        <v>1</v>
      </c>
      <c r="B4" s="2">
        <v>44776</v>
      </c>
      <c r="C4" s="3">
        <v>0.72916666666666663</v>
      </c>
      <c r="D4" s="1" t="s">
        <v>7</v>
      </c>
      <c r="E4" s="1" t="s">
        <v>13</v>
      </c>
      <c r="F4">
        <v>11000</v>
      </c>
      <c r="G4">
        <v>4</v>
      </c>
      <c r="H4">
        <f>F4*G4</f>
        <v>44000</v>
      </c>
      <c r="I4" s="1" t="s">
        <v>18</v>
      </c>
    </row>
    <row r="5" spans="1:9" x14ac:dyDescent="0.6">
      <c r="A5" s="1">
        <v>2</v>
      </c>
      <c r="B5" s="2">
        <f>B4+7</f>
        <v>44783</v>
      </c>
      <c r="C5" s="3">
        <v>0.39583333333333331</v>
      </c>
      <c r="D5" s="1" t="s">
        <v>8</v>
      </c>
      <c r="E5" s="1" t="s">
        <v>13</v>
      </c>
      <c r="F5">
        <v>11000</v>
      </c>
      <c r="G5">
        <v>2</v>
      </c>
      <c r="H5">
        <f t="shared" ref="H5:H8" si="0">F5*G5</f>
        <v>22000</v>
      </c>
      <c r="I5" s="1" t="s">
        <v>19</v>
      </c>
    </row>
    <row r="6" spans="1:9" x14ac:dyDescent="0.6">
      <c r="A6" s="1">
        <v>3</v>
      </c>
      <c r="B6" s="2">
        <f t="shared" ref="B6:B8" si="1">B5+7</f>
        <v>44790</v>
      </c>
      <c r="C6" s="3">
        <v>0.3888888888888889</v>
      </c>
      <c r="D6" s="1" t="s">
        <v>9</v>
      </c>
      <c r="E6" s="1" t="s">
        <v>14</v>
      </c>
      <c r="F6">
        <v>11000</v>
      </c>
      <c r="G6">
        <v>3</v>
      </c>
      <c r="H6">
        <f t="shared" si="0"/>
        <v>33000</v>
      </c>
      <c r="I6" s="1" t="s">
        <v>20</v>
      </c>
    </row>
    <row r="7" spans="1:9" x14ac:dyDescent="0.6">
      <c r="A7" s="1">
        <v>4</v>
      </c>
      <c r="B7" s="2">
        <f t="shared" si="1"/>
        <v>44797</v>
      </c>
      <c r="C7" s="3">
        <v>0.81944444444444453</v>
      </c>
      <c r="D7" s="1" t="s">
        <v>10</v>
      </c>
      <c r="E7" s="1" t="s">
        <v>15</v>
      </c>
      <c r="F7">
        <v>15000</v>
      </c>
      <c r="G7">
        <v>2</v>
      </c>
      <c r="H7">
        <f t="shared" si="0"/>
        <v>30000</v>
      </c>
      <c r="I7" s="1"/>
    </row>
    <row r="8" spans="1:9" x14ac:dyDescent="0.6">
      <c r="A8" s="1">
        <v>5</v>
      </c>
      <c r="B8" s="2">
        <f t="shared" si="1"/>
        <v>44804</v>
      </c>
      <c r="C8" s="3">
        <v>0.88194444444444453</v>
      </c>
      <c r="D8" s="1" t="s">
        <v>11</v>
      </c>
      <c r="E8" s="1" t="s">
        <v>15</v>
      </c>
      <c r="F8">
        <v>15000</v>
      </c>
      <c r="G8">
        <v>3</v>
      </c>
      <c r="H8">
        <f t="shared" si="0"/>
        <v>45000</v>
      </c>
      <c r="I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8"/>
  <sheetViews>
    <sheetView zoomScale="115" zoomScaleNormal="115" workbookViewId="0">
      <selection activeCell="B23" sqref="B23"/>
    </sheetView>
  </sheetViews>
  <sheetFormatPr defaultColWidth="9" defaultRowHeight="16.899999999999999" x14ac:dyDescent="0.6"/>
  <cols>
    <col min="1" max="1" width="9" style="6"/>
    <col min="2" max="2" width="13.9375" style="6" bestFit="1" customWidth="1"/>
    <col min="3" max="3" width="15.875" style="6" customWidth="1"/>
    <col min="4" max="4" width="13.4375" style="6" customWidth="1"/>
    <col min="5" max="5" width="16.75" style="6" customWidth="1"/>
    <col min="6" max="6" width="15.6875" style="6" customWidth="1"/>
    <col min="7" max="16384" width="9" style="6"/>
  </cols>
  <sheetData>
    <row r="1" spans="2:11" x14ac:dyDescent="0.6">
      <c r="B1" s="6" t="s">
        <v>22</v>
      </c>
    </row>
    <row r="3" spans="2:11" x14ac:dyDescent="0.6">
      <c r="B3" s="6" t="s">
        <v>23</v>
      </c>
      <c r="C3" s="6" t="s">
        <v>24</v>
      </c>
      <c r="G3" s="6" t="s">
        <v>25</v>
      </c>
      <c r="K3" s="6" t="s">
        <v>26</v>
      </c>
    </row>
    <row r="4" spans="2:11" x14ac:dyDescent="0.6">
      <c r="C4" s="6" t="s">
        <v>27</v>
      </c>
      <c r="D4" s="6" t="s">
        <v>28</v>
      </c>
      <c r="E4" s="6" t="s">
        <v>29</v>
      </c>
      <c r="F4" s="6" t="s">
        <v>30</v>
      </c>
      <c r="G4" s="6" t="s">
        <v>27</v>
      </c>
      <c r="H4" s="6" t="s">
        <v>28</v>
      </c>
      <c r="I4" s="6" t="s">
        <v>29</v>
      </c>
      <c r="J4" s="6" t="s">
        <v>30</v>
      </c>
    </row>
    <row r="5" spans="2:11" x14ac:dyDescent="0.6">
      <c r="B5" s="6">
        <v>2017</v>
      </c>
      <c r="C5" s="7">
        <v>582700000</v>
      </c>
      <c r="D5" s="7">
        <v>1272382000</v>
      </c>
      <c r="E5" s="7">
        <v>696600000</v>
      </c>
      <c r="F5" s="7">
        <v>2551682000</v>
      </c>
      <c r="G5" s="6">
        <v>11.3</v>
      </c>
      <c r="H5" s="6">
        <v>24.5</v>
      </c>
      <c r="I5" s="6">
        <v>13.3</v>
      </c>
      <c r="J5" s="6">
        <v>49.1</v>
      </c>
    </row>
    <row r="6" spans="2:11" x14ac:dyDescent="0.6">
      <c r="B6" s="6">
        <v>2018</v>
      </c>
      <c r="C6" s="7">
        <v>653700000</v>
      </c>
      <c r="D6" s="7">
        <v>1334452000</v>
      </c>
      <c r="E6" s="7">
        <v>772000000</v>
      </c>
      <c r="F6" s="7">
        <v>2760152000</v>
      </c>
      <c r="G6" s="6">
        <v>12.7</v>
      </c>
      <c r="H6" s="6">
        <v>27</v>
      </c>
      <c r="I6" s="6">
        <v>14.2</v>
      </c>
      <c r="J6" s="6">
        <v>53.9</v>
      </c>
      <c r="K6" s="6" t="s">
        <v>31</v>
      </c>
    </row>
    <row r="7" spans="2:11" x14ac:dyDescent="0.6">
      <c r="B7" s="6">
        <v>2019</v>
      </c>
      <c r="C7" s="7">
        <v>672000000</v>
      </c>
      <c r="D7" s="7">
        <v>1390000000</v>
      </c>
      <c r="E7" s="7">
        <v>761700000</v>
      </c>
      <c r="F7" s="7">
        <v>2823700000</v>
      </c>
      <c r="G7" s="6">
        <v>13</v>
      </c>
      <c r="H7" s="6">
        <v>28</v>
      </c>
      <c r="I7" s="6">
        <v>14.8</v>
      </c>
      <c r="J7" s="6">
        <v>55.8</v>
      </c>
      <c r="K7" s="6" t="s">
        <v>32</v>
      </c>
    </row>
    <row r="8" spans="2:11" x14ac:dyDescent="0.6">
      <c r="B8" s="6">
        <v>2020</v>
      </c>
      <c r="C8" s="7">
        <v>668000000</v>
      </c>
      <c r="D8" s="7">
        <v>1325000000</v>
      </c>
      <c r="E8" s="7">
        <v>727600000</v>
      </c>
      <c r="F8" s="7">
        <v>2720600000</v>
      </c>
      <c r="G8" s="6">
        <v>13</v>
      </c>
      <c r="H8" s="6">
        <v>26</v>
      </c>
      <c r="I8" s="6">
        <v>14.7</v>
      </c>
      <c r="J8" s="6">
        <v>53.7</v>
      </c>
      <c r="K8" s="6" t="s">
        <v>33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="115" zoomScaleNormal="115" workbookViewId="0">
      <selection activeCell="C25" sqref="C25"/>
    </sheetView>
  </sheetViews>
  <sheetFormatPr defaultColWidth="9" defaultRowHeight="16.899999999999999" x14ac:dyDescent="0.6"/>
  <cols>
    <col min="1" max="2" width="15.125" style="6" customWidth="1"/>
    <col min="3" max="3" width="22.375" style="6" bestFit="1" customWidth="1"/>
    <col min="4" max="4" width="15.875" style="6" customWidth="1"/>
    <col min="5" max="5" width="15.25" style="6" customWidth="1"/>
    <col min="6" max="6" width="16.75" style="6" customWidth="1"/>
    <col min="7" max="16384" width="9" style="6"/>
  </cols>
  <sheetData>
    <row r="1" spans="1:6" x14ac:dyDescent="0.6">
      <c r="A1" s="6" t="s">
        <v>34</v>
      </c>
    </row>
    <row r="3" spans="1:6" x14ac:dyDescent="0.6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</row>
    <row r="4" spans="1:6" x14ac:dyDescent="0.6">
      <c r="A4" s="1" t="s">
        <v>41</v>
      </c>
      <c r="B4" s="6" t="s">
        <v>42</v>
      </c>
      <c r="C4" s="6" t="s">
        <v>43</v>
      </c>
      <c r="D4" s="8">
        <v>2019</v>
      </c>
      <c r="E4" s="9">
        <v>44626</v>
      </c>
      <c r="F4" s="1" t="s">
        <v>44</v>
      </c>
    </row>
    <row r="5" spans="1:6" x14ac:dyDescent="0.6">
      <c r="A5" s="1" t="s">
        <v>45</v>
      </c>
      <c r="C5" s="6" t="s">
        <v>46</v>
      </c>
      <c r="D5" s="8">
        <v>2021</v>
      </c>
      <c r="E5" s="9">
        <v>44626</v>
      </c>
      <c r="F5" s="10" t="s">
        <v>47</v>
      </c>
    </row>
    <row r="6" spans="1:6" x14ac:dyDescent="0.6">
      <c r="A6" s="1" t="s">
        <v>48</v>
      </c>
      <c r="C6" s="6" t="s">
        <v>49</v>
      </c>
      <c r="D6" s="8">
        <v>2020</v>
      </c>
      <c r="E6" s="9">
        <v>44635</v>
      </c>
      <c r="F6" s="10" t="s">
        <v>50</v>
      </c>
    </row>
    <row r="7" spans="1:6" x14ac:dyDescent="0.6">
      <c r="A7" s="1" t="s">
        <v>51</v>
      </c>
      <c r="B7" s="6" t="s">
        <v>52</v>
      </c>
      <c r="C7" s="6" t="s">
        <v>53</v>
      </c>
      <c r="D7" s="8">
        <v>2021</v>
      </c>
      <c r="E7" s="9">
        <v>44643</v>
      </c>
      <c r="F7" s="10" t="s">
        <v>54</v>
      </c>
    </row>
    <row r="8" spans="1:6" x14ac:dyDescent="0.6">
      <c r="A8" s="1" t="s">
        <v>55</v>
      </c>
      <c r="C8" s="6" t="s">
        <v>56</v>
      </c>
      <c r="D8" s="8">
        <v>2021</v>
      </c>
      <c r="E8" s="9">
        <v>44653</v>
      </c>
      <c r="F8" s="10" t="s">
        <v>57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zoomScale="115" zoomScaleNormal="115" workbookViewId="0">
      <selection activeCell="D26" sqref="D26"/>
    </sheetView>
  </sheetViews>
  <sheetFormatPr defaultColWidth="9" defaultRowHeight="16.899999999999999" x14ac:dyDescent="0.6"/>
  <cols>
    <col min="1" max="3" width="9" style="6"/>
    <col min="4" max="4" width="11.875" style="6" customWidth="1"/>
    <col min="5" max="5" width="21.125" style="6" bestFit="1" customWidth="1"/>
    <col min="6" max="6" width="11.875" style="6" customWidth="1"/>
    <col min="7" max="7" width="10" style="6" bestFit="1" customWidth="1"/>
    <col min="8" max="16384" width="9" style="6"/>
  </cols>
  <sheetData>
    <row r="1" spans="1:9" x14ac:dyDescent="0.6">
      <c r="A1" s="6" t="s">
        <v>58</v>
      </c>
    </row>
    <row r="3" spans="1:9" x14ac:dyDescent="0.6">
      <c r="A3" s="11" t="s">
        <v>59</v>
      </c>
      <c r="B3" s="11" t="s">
        <v>60</v>
      </c>
      <c r="C3" s="11" t="s">
        <v>61</v>
      </c>
      <c r="D3" s="11" t="s">
        <v>62</v>
      </c>
      <c r="E3" s="11" t="s">
        <v>63</v>
      </c>
      <c r="F3" s="11" t="s">
        <v>64</v>
      </c>
      <c r="G3" s="11" t="s">
        <v>65</v>
      </c>
      <c r="H3" s="11" t="s">
        <v>66</v>
      </c>
      <c r="I3" s="11" t="s">
        <v>67</v>
      </c>
    </row>
    <row r="4" spans="1:9" x14ac:dyDescent="0.6">
      <c r="A4" s="11" t="s">
        <v>68</v>
      </c>
      <c r="B4" s="11" t="s">
        <v>69</v>
      </c>
      <c r="C4" s="11" t="s">
        <v>70</v>
      </c>
      <c r="D4" s="11" t="s">
        <v>71</v>
      </c>
      <c r="E4" s="12">
        <v>44655</v>
      </c>
      <c r="F4" s="11" t="s">
        <v>72</v>
      </c>
      <c r="G4" s="11">
        <v>125000</v>
      </c>
      <c r="H4" s="11" t="s">
        <v>73</v>
      </c>
      <c r="I4" s="11" t="s">
        <v>74</v>
      </c>
    </row>
    <row r="5" spans="1:9" x14ac:dyDescent="0.6">
      <c r="A5" s="11" t="s">
        <v>75</v>
      </c>
      <c r="B5" s="11"/>
      <c r="C5" s="11" t="s">
        <v>76</v>
      </c>
      <c r="D5" s="11" t="s">
        <v>77</v>
      </c>
      <c r="E5" s="12">
        <v>44655</v>
      </c>
      <c r="F5" s="11" t="s">
        <v>78</v>
      </c>
      <c r="G5" s="11">
        <v>110000</v>
      </c>
      <c r="H5" s="11" t="s">
        <v>79</v>
      </c>
      <c r="I5" s="11"/>
    </row>
    <row r="6" spans="1:9" x14ac:dyDescent="0.6">
      <c r="A6" s="11" t="s">
        <v>80</v>
      </c>
      <c r="B6" s="11"/>
      <c r="C6" s="11" t="s">
        <v>81</v>
      </c>
      <c r="D6" s="11" t="s">
        <v>82</v>
      </c>
      <c r="E6" s="12">
        <v>44657</v>
      </c>
      <c r="F6" s="11" t="s">
        <v>72</v>
      </c>
      <c r="G6" s="11">
        <v>125000</v>
      </c>
      <c r="H6" s="11" t="s">
        <v>83</v>
      </c>
      <c r="I6" s="11" t="s">
        <v>74</v>
      </c>
    </row>
    <row r="7" spans="1:9" x14ac:dyDescent="0.6">
      <c r="A7" s="11" t="s">
        <v>84</v>
      </c>
      <c r="B7" s="11" t="s">
        <v>85</v>
      </c>
      <c r="C7" s="11" t="s">
        <v>86</v>
      </c>
      <c r="D7" s="11" t="s">
        <v>87</v>
      </c>
      <c r="E7" s="12">
        <v>44657</v>
      </c>
      <c r="F7" s="11" t="s">
        <v>88</v>
      </c>
      <c r="G7" s="11">
        <v>140000</v>
      </c>
      <c r="H7" s="11" t="s">
        <v>79</v>
      </c>
      <c r="I7" s="11"/>
    </row>
    <row r="8" spans="1:9" x14ac:dyDescent="0.6">
      <c r="A8" s="11" t="s">
        <v>89</v>
      </c>
      <c r="B8" s="11"/>
      <c r="C8" s="11" t="s">
        <v>90</v>
      </c>
      <c r="D8" s="11" t="s">
        <v>91</v>
      </c>
      <c r="E8" s="12">
        <v>44657</v>
      </c>
      <c r="F8" s="11" t="s">
        <v>92</v>
      </c>
      <c r="G8" s="11">
        <v>135000</v>
      </c>
      <c r="H8" s="11" t="s">
        <v>93</v>
      </c>
      <c r="I8" s="11"/>
    </row>
    <row r="9" spans="1:9" x14ac:dyDescent="0.6">
      <c r="A9" s="11" t="s">
        <v>94</v>
      </c>
      <c r="B9" s="11"/>
      <c r="C9" s="11" t="s">
        <v>95</v>
      </c>
      <c r="D9" s="11" t="s">
        <v>96</v>
      </c>
      <c r="E9" s="12">
        <v>44658</v>
      </c>
      <c r="F9" s="11" t="s">
        <v>92</v>
      </c>
      <c r="G9" s="11">
        <v>135000</v>
      </c>
      <c r="H9" s="11" t="s">
        <v>97</v>
      </c>
      <c r="I9" s="11" t="s">
        <v>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"/>
  <sheetViews>
    <sheetView tabSelected="1" zoomScale="115" zoomScaleNormal="115" workbookViewId="0">
      <selection activeCell="F26" sqref="F26"/>
    </sheetView>
  </sheetViews>
  <sheetFormatPr defaultColWidth="9" defaultRowHeight="16.899999999999999" x14ac:dyDescent="0.6"/>
  <cols>
    <col min="1" max="1" width="15.125" style="6" customWidth="1"/>
    <col min="2" max="5" width="9.875" style="6" customWidth="1"/>
    <col min="6" max="6" width="11.375" style="6" customWidth="1"/>
    <col min="7" max="8" width="9.875" style="6" customWidth="1"/>
    <col min="9" max="16384" width="9" style="6"/>
  </cols>
  <sheetData>
    <row r="1" spans="1:9" x14ac:dyDescent="0.6">
      <c r="A1" s="6" t="s">
        <v>98</v>
      </c>
    </row>
    <row r="3" spans="1:9" x14ac:dyDescent="0.6">
      <c r="I3" s="5" t="s">
        <v>99</v>
      </c>
    </row>
    <row r="4" spans="1:9" x14ac:dyDescent="0.6">
      <c r="B4" s="6">
        <v>2015</v>
      </c>
      <c r="D4" s="6">
        <v>2020</v>
      </c>
      <c r="F4" s="6" t="s">
        <v>100</v>
      </c>
      <c r="H4" s="6" t="s">
        <v>101</v>
      </c>
    </row>
    <row r="5" spans="1:9" x14ac:dyDescent="0.6">
      <c r="B5" s="1" t="s">
        <v>102</v>
      </c>
      <c r="C5" s="1" t="s">
        <v>103</v>
      </c>
      <c r="D5" s="1" t="s">
        <v>102</v>
      </c>
      <c r="E5" s="1" t="s">
        <v>103</v>
      </c>
      <c r="F5" s="1" t="s">
        <v>102</v>
      </c>
      <c r="G5" s="1" t="s">
        <v>103</v>
      </c>
      <c r="H5" s="1" t="s">
        <v>102</v>
      </c>
      <c r="I5" s="1" t="s">
        <v>103</v>
      </c>
    </row>
    <row r="6" spans="1:9" x14ac:dyDescent="0.6">
      <c r="A6" s="1" t="s">
        <v>30</v>
      </c>
      <c r="B6" s="6">
        <v>19112</v>
      </c>
      <c r="C6" s="6">
        <v>5211</v>
      </c>
      <c r="D6" s="6">
        <v>20927</v>
      </c>
      <c r="E6" s="6">
        <v>6643</v>
      </c>
      <c r="F6" s="6">
        <v>1815</v>
      </c>
      <c r="G6" s="6">
        <v>1432</v>
      </c>
      <c r="H6" s="6">
        <v>9.5</v>
      </c>
      <c r="I6" s="6">
        <v>27.5</v>
      </c>
    </row>
    <row r="7" spans="1:9" x14ac:dyDescent="0.6">
      <c r="A7" s="1" t="s">
        <v>104</v>
      </c>
      <c r="B7" s="6">
        <v>1272</v>
      </c>
      <c r="C7" s="6">
        <v>878</v>
      </c>
      <c r="D7" s="6">
        <v>1774</v>
      </c>
      <c r="E7" s="6">
        <v>1343</v>
      </c>
      <c r="F7" s="6">
        <v>502</v>
      </c>
      <c r="G7" s="6">
        <v>465</v>
      </c>
      <c r="H7" s="13">
        <v>39.5</v>
      </c>
      <c r="I7" s="13">
        <v>52.9</v>
      </c>
    </row>
    <row r="8" spans="1:9" x14ac:dyDescent="0.6">
      <c r="A8" s="1" t="s">
        <v>105</v>
      </c>
      <c r="B8" s="6">
        <v>3084</v>
      </c>
      <c r="C8" s="6">
        <v>823</v>
      </c>
      <c r="D8" s="6">
        <v>3123</v>
      </c>
      <c r="E8" s="6">
        <v>1115</v>
      </c>
      <c r="F8" s="6">
        <v>38</v>
      </c>
      <c r="G8" s="6">
        <v>292</v>
      </c>
      <c r="H8" s="13">
        <v>1.2</v>
      </c>
      <c r="I8" s="13">
        <v>35.5</v>
      </c>
    </row>
    <row r="9" spans="1:9" x14ac:dyDescent="0.6">
      <c r="A9" s="1" t="s">
        <v>106</v>
      </c>
      <c r="B9" s="6">
        <v>4413</v>
      </c>
      <c r="C9" s="6">
        <v>760</v>
      </c>
      <c r="D9" s="6">
        <v>4260</v>
      </c>
      <c r="E9" s="6">
        <v>904</v>
      </c>
      <c r="F9" s="6">
        <v>-154</v>
      </c>
      <c r="G9" s="6">
        <v>144</v>
      </c>
      <c r="H9" s="13">
        <v>-3.5</v>
      </c>
      <c r="I9" s="13">
        <v>19</v>
      </c>
    </row>
    <row r="10" spans="1:9" x14ac:dyDescent="0.6">
      <c r="A10" s="1" t="s">
        <v>107</v>
      </c>
      <c r="B10" s="6">
        <v>4589</v>
      </c>
      <c r="C10" s="6">
        <v>861</v>
      </c>
      <c r="D10" s="6">
        <v>4810</v>
      </c>
      <c r="E10" s="6">
        <v>1039</v>
      </c>
      <c r="F10" s="6">
        <v>220</v>
      </c>
      <c r="G10" s="6">
        <v>179</v>
      </c>
      <c r="H10" s="13">
        <v>4.8</v>
      </c>
      <c r="I10" s="13">
        <v>20.7</v>
      </c>
    </row>
    <row r="11" spans="1:9" x14ac:dyDescent="0.6">
      <c r="A11" s="1" t="s">
        <v>108</v>
      </c>
      <c r="B11" s="6">
        <v>2960</v>
      </c>
      <c r="C11" s="6">
        <v>735</v>
      </c>
      <c r="D11" s="6">
        <v>3787</v>
      </c>
      <c r="E11" s="6">
        <v>1039</v>
      </c>
      <c r="F11" s="6">
        <v>827</v>
      </c>
      <c r="G11" s="6">
        <v>304</v>
      </c>
      <c r="H11" s="13">
        <v>27.9</v>
      </c>
      <c r="I11" s="13">
        <v>41.3</v>
      </c>
    </row>
    <row r="12" spans="1:9" x14ac:dyDescent="0.6">
      <c r="A12" s="1" t="s">
        <v>109</v>
      </c>
      <c r="B12" s="6">
        <v>2794</v>
      </c>
      <c r="C12" s="6">
        <v>1154</v>
      </c>
      <c r="D12" s="6">
        <v>3174</v>
      </c>
      <c r="E12" s="6">
        <v>1202</v>
      </c>
      <c r="F12" s="6">
        <v>381</v>
      </c>
      <c r="G12" s="6">
        <v>49</v>
      </c>
      <c r="H12" s="13">
        <v>13.6</v>
      </c>
      <c r="I12" s="13">
        <v>4.2</v>
      </c>
    </row>
    <row r="13" spans="1:9" x14ac:dyDescent="0.6">
      <c r="A13" s="1" t="s">
        <v>110</v>
      </c>
      <c r="B13" s="1">
        <v>100</v>
      </c>
      <c r="C13" s="1">
        <v>100</v>
      </c>
      <c r="D13" s="1">
        <v>100</v>
      </c>
      <c r="E13" s="1">
        <v>100</v>
      </c>
      <c r="F13" s="1">
        <v>0</v>
      </c>
      <c r="G13" s="1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셀서식1</vt:lpstr>
      <vt:lpstr>셀서식2</vt:lpstr>
      <vt:lpstr>셀서식3</vt:lpstr>
      <vt:lpstr>셀서식4</vt:lpstr>
      <vt:lpstr>셀서식5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기풍쌤</cp:lastModifiedBy>
  <dcterms:created xsi:type="dcterms:W3CDTF">2022-08-24T02:20:31Z</dcterms:created>
  <dcterms:modified xsi:type="dcterms:W3CDTF">2023-01-16T11:18:06Z</dcterms:modified>
</cp:coreProperties>
</file>