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oerLBH/Dropbox/git/OLab_IntanEphys/"/>
    </mc:Choice>
  </mc:AlternateContent>
  <bookViews>
    <workbookView xWindow="0" yWindow="460" windowWidth="28800" windowHeight="16460" tabRatio="500"/>
  </bookViews>
  <sheets>
    <sheet name="Sheet1" sheetId="1" r:id="rId1"/>
  </sheets>
  <definedNames>
    <definedName name="_xlnm._FilterDatabase" localSheetId="0" hidden="1">Sheet1!$B$5:$L$5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" i="1"/>
  <c r="K6" i="1"/>
  <c r="L6" i="1"/>
</calcChain>
</file>

<file path=xl/sharedStrings.xml><?xml version="1.0" encoding="utf-8"?>
<sst xmlns="http://schemas.openxmlformats.org/spreadsheetml/2006/main" count="76" uniqueCount="73">
  <si>
    <t xml:space="preserve">Report date: </t>
  </si>
  <si>
    <t>Intan Analysis Report (by Baihan)</t>
  </si>
  <si>
    <t>LLEDtime</t>
  </si>
  <si>
    <t>RLEDtime</t>
  </si>
  <si>
    <t>LSpikeOn</t>
  </si>
  <si>
    <t>LSpikeOff</t>
  </si>
  <si>
    <t>RSpikeOn</t>
  </si>
  <si>
    <t>RSpikeOff</t>
  </si>
  <si>
    <t>Status</t>
  </si>
  <si>
    <t>Case</t>
  </si>
  <si>
    <t>albino-012816-S10</t>
  </si>
  <si>
    <t>albino-012816-S11</t>
  </si>
  <si>
    <t>albino-012816-S12</t>
  </si>
  <si>
    <t>albino-012816-S13</t>
  </si>
  <si>
    <t>albino-012816-S14</t>
  </si>
  <si>
    <t>albino-012816-S15</t>
  </si>
  <si>
    <t>albino-012816-S3</t>
  </si>
  <si>
    <t>albino-012816-S4</t>
  </si>
  <si>
    <t>albino-012816-S5</t>
  </si>
  <si>
    <t>albino-012816-S6</t>
  </si>
  <si>
    <t>albino-012816-S7</t>
  </si>
  <si>
    <t>albino-012816-S8</t>
  </si>
  <si>
    <t>albino-012816-S9</t>
  </si>
  <si>
    <t>albino-020116-S10</t>
  </si>
  <si>
    <t>albino-020116-S11</t>
  </si>
  <si>
    <t>albino-020116-S12</t>
  </si>
  <si>
    <t>albino-020116-S1</t>
  </si>
  <si>
    <t>albino-020116-S3</t>
  </si>
  <si>
    <t>albino-020116-S4</t>
  </si>
  <si>
    <t>albino-020116-S5</t>
  </si>
  <si>
    <t>albino-020116-S6</t>
  </si>
  <si>
    <t>albino-020116-S7</t>
  </si>
  <si>
    <t>albino-020116-S8</t>
  </si>
  <si>
    <t>albino-020116-S9</t>
  </si>
  <si>
    <t>MD-012516-s11</t>
  </si>
  <si>
    <t>MD-012516-s12</t>
  </si>
  <si>
    <t>MD-012516-s4</t>
  </si>
  <si>
    <t>MD-012516-s5</t>
  </si>
  <si>
    <t>MD-012516-s6</t>
  </si>
  <si>
    <t>MD-012516-s7</t>
  </si>
  <si>
    <t>MD-012516-s8</t>
  </si>
  <si>
    <t>MD-012516-s9</t>
  </si>
  <si>
    <t>MD-012516</t>
  </si>
  <si>
    <t>Ctrl-012616-S10</t>
  </si>
  <si>
    <t>Ctrl-012616-S11</t>
  </si>
  <si>
    <t>Ctrl-012616-S3</t>
  </si>
  <si>
    <t>Ctrl-012616-S4</t>
  </si>
  <si>
    <t>Ctrl-012616-S5</t>
  </si>
  <si>
    <t>Ctrl-012616-S7</t>
  </si>
  <si>
    <t>Ctrl-012616-S8</t>
  </si>
  <si>
    <t>Alb-cal-042616-s1-500</t>
  </si>
  <si>
    <t>Alb-cal-042616-s1-900</t>
  </si>
  <si>
    <t>Alb-cal-042616-s10-500</t>
  </si>
  <si>
    <t>Alb-cal-042616-s2-700</t>
  </si>
  <si>
    <t>Alb-cal-042616-s2</t>
  </si>
  <si>
    <t>Alb-cal-042616-s3-500</t>
  </si>
  <si>
    <t>Alb-cal-042616-s3-700</t>
  </si>
  <si>
    <t>Alb-cal-042616-s4-500</t>
  </si>
  <si>
    <t>Alb-cal-042616-s4-700</t>
  </si>
  <si>
    <t>Alb-cal-042616-s5-500</t>
  </si>
  <si>
    <t>Alb-cal-042616-s5-700</t>
  </si>
  <si>
    <t>Alb-cal-042616-s5</t>
  </si>
  <si>
    <t>alb-cal-050516-s1</t>
  </si>
  <si>
    <t>alb-cal-050516-s2</t>
  </si>
  <si>
    <t>alb-cal-050516-s3</t>
  </si>
  <si>
    <t>alb-cal-050516-s4</t>
  </si>
  <si>
    <t>alb-cal-050516-s5</t>
  </si>
  <si>
    <t>alb-cal-050516-s6</t>
  </si>
  <si>
    <t>alb-cal-050516-s7</t>
  </si>
  <si>
    <t>alb-cal-050516-s8</t>
  </si>
  <si>
    <t>L/R</t>
  </si>
  <si>
    <t>L On - Off</t>
  </si>
  <si>
    <t>R On -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</si>
</sst>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DengXian"/>
      <charset val="134"/>
    </font>
    <font>
      <b/>
      <sz val="12"/>
      <color theme="1"/>
      <name val="Calibri"/>
    </font>
    <font>
      <b/>
      <sz val="12"/>
      <color rgb="FFFF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5" fontId="3" fillId="0" borderId="0" xfId="0" applyNumberFormat="1" applyFont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3"/>
  <sheetViews>
    <sheetView tabSelected="1" zoomScale="50" zoomScaleNormal="80" zoomScalePageLayoutView="80" workbookViewId="0">
      <selection sqref="A1:L68"/>
    </sheetView>
  </sheetViews>
  <sheetFormatPr baseColWidth="10" defaultRowHeight="16" x14ac:dyDescent="0.2"/>
  <cols>
    <col min="1" max="1" width="15.1640625" customWidth="1"/>
    <col min="2" max="2" width="27.83203125" customWidth="1"/>
    <col min="10" max="10" width="13.83203125" customWidth="1"/>
    <col min="11" max="11" width="13" customWidth="1"/>
  </cols>
  <sheetData>
    <row r="1" spans="1:14" ht="37" x14ac:dyDescent="0.45">
      <c r="A1" s="2" t="s">
        <v>1</v>
      </c>
    </row>
    <row r="2" spans="1:14" x14ac:dyDescent="0.2">
      <c r="A2" s="1" t="s">
        <v>0</v>
      </c>
      <c r="B2" s="3">
        <v>42500</v>
      </c>
    </row>
    <row r="5" spans="1:14" s="1" customFormat="1" x14ac:dyDescent="0.2">
      <c r="B5" s="5" t="s">
        <v>9</v>
      </c>
      <c r="C5" s="5" t="s">
        <v>8</v>
      </c>
      <c r="D5" s="5" t="s">
        <v>2</v>
      </c>
      <c r="E5" s="5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1" t="s">
        <v>71</v>
      </c>
      <c r="K5" s="1" t="s">
        <v>72</v>
      </c>
      <c r="L5" s="1" t="s">
        <v>70</v>
      </c>
    </row>
    <row r="6" spans="1:14" x14ac:dyDescent="0.2">
      <c r="B6" s="4" t="s">
        <v>10</v>
      </c>
      <c r="D6" s="4">
        <v>1</v>
      </c>
      <c r="E6" s="4">
        <v>4</v>
      </c>
      <c r="F6" s="4">
        <v>3</v>
      </c>
      <c r="G6" s="4">
        <v>1</v>
      </c>
      <c r="H6" s="4">
        <v>6</v>
      </c>
      <c r="I6" s="4">
        <v>2.25</v>
      </c>
      <c r="J6">
        <f t="shared" ref="J6:J37" si="0">F6-G6</f>
        <v>2</v>
      </c>
      <c r="K6">
        <f t="shared" ref="K6:K37" si="1">H6-I6</f>
        <v>3.75</v>
      </c>
      <c r="L6">
        <f t="shared" ref="L6:L37" si="2">J6/K6</f>
        <v>0.53333333333333333</v>
      </c>
    </row>
    <row r="7" spans="1:14" x14ac:dyDescent="0.2">
      <c r="B7" s="4" t="s">
        <v>11</v>
      </c>
      <c r="D7" s="4">
        <v>11</v>
      </c>
      <c r="E7" s="4">
        <v>13</v>
      </c>
      <c r="F7" s="4">
        <v>7.7272999999999996</v>
      </c>
      <c r="G7" s="4">
        <v>3.9091</v>
      </c>
      <c r="H7" s="4">
        <v>8.2308000000000003</v>
      </c>
      <c r="I7" s="4">
        <v>4.7691999999999997</v>
      </c>
      <c r="J7">
        <f t="shared" si="0"/>
        <v>3.8181999999999996</v>
      </c>
      <c r="K7">
        <f t="shared" si="1"/>
        <v>3.4616000000000007</v>
      </c>
      <c r="L7">
        <f t="shared" si="2"/>
        <v>1.103015946383175</v>
      </c>
    </row>
    <row r="8" spans="1:14" x14ac:dyDescent="0.2">
      <c r="B8" s="4" t="s">
        <v>12</v>
      </c>
      <c r="D8" s="4">
        <v>4</v>
      </c>
      <c r="E8" s="4">
        <v>6</v>
      </c>
      <c r="F8" s="4">
        <v>3.5</v>
      </c>
      <c r="G8" s="4">
        <v>3</v>
      </c>
      <c r="H8" s="4">
        <v>5.6666999999999996</v>
      </c>
      <c r="I8" s="4">
        <v>3.1667000000000001</v>
      </c>
      <c r="J8">
        <f t="shared" si="0"/>
        <v>0.5</v>
      </c>
      <c r="K8">
        <f t="shared" si="1"/>
        <v>2.4999999999999996</v>
      </c>
      <c r="L8">
        <f t="shared" si="2"/>
        <v>0.20000000000000004</v>
      </c>
    </row>
    <row r="9" spans="1:14" x14ac:dyDescent="0.2">
      <c r="B9" s="4" t="s">
        <v>13</v>
      </c>
      <c r="D9" s="4">
        <v>34</v>
      </c>
      <c r="E9" s="4">
        <v>47</v>
      </c>
      <c r="F9" s="4">
        <v>4.9706000000000001</v>
      </c>
      <c r="G9" s="4">
        <v>4.0293999999999999</v>
      </c>
      <c r="H9" s="4">
        <v>4.9573999999999998</v>
      </c>
      <c r="I9" s="4">
        <v>3.3191000000000002</v>
      </c>
      <c r="J9">
        <f t="shared" si="0"/>
        <v>0.94120000000000026</v>
      </c>
      <c r="K9">
        <f t="shared" si="1"/>
        <v>1.6382999999999996</v>
      </c>
      <c r="L9">
        <f t="shared" si="2"/>
        <v>0.57449795519746105</v>
      </c>
    </row>
    <row r="10" spans="1:14" x14ac:dyDescent="0.2">
      <c r="B10" s="4" t="s">
        <v>14</v>
      </c>
      <c r="D10" s="4">
        <v>34</v>
      </c>
      <c r="E10" s="4">
        <v>97</v>
      </c>
      <c r="F10" s="4">
        <v>7.4118000000000004</v>
      </c>
      <c r="G10" s="4">
        <v>3.0588000000000002</v>
      </c>
      <c r="H10" s="4">
        <v>12.1546</v>
      </c>
      <c r="I10" s="4">
        <v>7.6906999999999996</v>
      </c>
      <c r="J10">
        <f t="shared" si="0"/>
        <v>4.3529999999999998</v>
      </c>
      <c r="K10">
        <f t="shared" si="1"/>
        <v>4.4639000000000006</v>
      </c>
      <c r="L10">
        <f t="shared" si="2"/>
        <v>0.97515625350030222</v>
      </c>
    </row>
    <row r="11" spans="1:14" x14ac:dyDescent="0.2">
      <c r="B11" s="4" t="s">
        <v>15</v>
      </c>
      <c r="D11" s="4">
        <v>31</v>
      </c>
      <c r="E11" s="4">
        <v>38</v>
      </c>
      <c r="F11" s="4">
        <v>7.4839000000000002</v>
      </c>
      <c r="G11" s="4">
        <v>4.4839000000000002</v>
      </c>
      <c r="H11" s="4">
        <v>7.9737</v>
      </c>
      <c r="I11" s="4">
        <v>5.0263</v>
      </c>
      <c r="J11">
        <f t="shared" si="0"/>
        <v>3</v>
      </c>
      <c r="K11">
        <f t="shared" si="1"/>
        <v>2.9474</v>
      </c>
      <c r="L11">
        <f t="shared" si="2"/>
        <v>1.0178462373617425</v>
      </c>
    </row>
    <row r="12" spans="1:14" x14ac:dyDescent="0.2">
      <c r="B12" s="4" t="s">
        <v>16</v>
      </c>
      <c r="D12" s="4">
        <v>7</v>
      </c>
      <c r="E12" s="4">
        <v>10</v>
      </c>
      <c r="F12" s="4">
        <v>18.571400000000001</v>
      </c>
      <c r="G12" s="4">
        <v>16.428599999999999</v>
      </c>
      <c r="H12" s="4">
        <v>18.899999999999999</v>
      </c>
      <c r="I12" s="4">
        <v>16.5</v>
      </c>
      <c r="J12">
        <f t="shared" si="0"/>
        <v>2.1428000000000011</v>
      </c>
      <c r="K12">
        <f t="shared" si="1"/>
        <v>2.3999999999999986</v>
      </c>
      <c r="L12">
        <f t="shared" si="2"/>
        <v>0.89283333333333437</v>
      </c>
    </row>
    <row r="13" spans="1:14" x14ac:dyDescent="0.2">
      <c r="B13" s="4" t="s">
        <v>17</v>
      </c>
      <c r="D13" s="4">
        <v>134</v>
      </c>
      <c r="E13" s="4">
        <v>131</v>
      </c>
      <c r="F13" s="4">
        <v>9.2164000000000001</v>
      </c>
      <c r="G13" s="4">
        <v>7.3209</v>
      </c>
      <c r="H13" s="4">
        <v>16.389299999999999</v>
      </c>
      <c r="I13" s="4">
        <v>9.8550000000000004</v>
      </c>
      <c r="J13">
        <f t="shared" si="0"/>
        <v>1.8955000000000002</v>
      </c>
      <c r="K13">
        <f t="shared" si="1"/>
        <v>6.5342999999999982</v>
      </c>
      <c r="L13">
        <f t="shared" si="2"/>
        <v>0.29008463033530762</v>
      </c>
    </row>
    <row r="14" spans="1:14" x14ac:dyDescent="0.2">
      <c r="B14" s="4" t="s">
        <v>18</v>
      </c>
      <c r="D14" s="4">
        <v>67</v>
      </c>
      <c r="E14" s="4">
        <v>52</v>
      </c>
      <c r="F14" s="4">
        <v>13.298500000000001</v>
      </c>
      <c r="G14" s="4">
        <v>11.7164</v>
      </c>
      <c r="H14" s="4">
        <v>19.134599999999999</v>
      </c>
      <c r="I14" s="4">
        <v>7.2885</v>
      </c>
      <c r="J14">
        <f t="shared" si="0"/>
        <v>1.5821000000000005</v>
      </c>
      <c r="K14">
        <f t="shared" si="1"/>
        <v>11.8461</v>
      </c>
      <c r="L14">
        <f t="shared" si="2"/>
        <v>0.13355450316981965</v>
      </c>
    </row>
    <row r="15" spans="1:14" x14ac:dyDescent="0.2">
      <c r="B15" s="4" t="s">
        <v>19</v>
      </c>
      <c r="D15" s="4">
        <v>51</v>
      </c>
      <c r="E15" s="4">
        <v>78</v>
      </c>
      <c r="F15" s="4">
        <v>10.5686</v>
      </c>
      <c r="G15" s="4">
        <v>11.392200000000001</v>
      </c>
      <c r="H15" s="4">
        <v>16.525600000000001</v>
      </c>
      <c r="I15" s="4">
        <v>12.4872</v>
      </c>
      <c r="J15">
        <f t="shared" si="0"/>
        <v>-0.82360000000000078</v>
      </c>
      <c r="K15">
        <f t="shared" si="1"/>
        <v>4.0384000000000011</v>
      </c>
      <c r="L15">
        <f t="shared" si="2"/>
        <v>-0.20394215530903342</v>
      </c>
      <c r="N15" s="4"/>
    </row>
    <row r="16" spans="1:14" x14ac:dyDescent="0.2">
      <c r="B16" s="4" t="s">
        <v>20</v>
      </c>
      <c r="D16" s="4">
        <v>124</v>
      </c>
      <c r="E16" s="4">
        <v>89</v>
      </c>
      <c r="F16" s="4">
        <v>16.282299999999999</v>
      </c>
      <c r="G16" s="4">
        <v>14.991899999999999</v>
      </c>
      <c r="H16" s="4">
        <v>21.595500000000001</v>
      </c>
      <c r="I16" s="4">
        <v>18.797799999999999</v>
      </c>
      <c r="J16">
        <f t="shared" si="0"/>
        <v>1.2904</v>
      </c>
      <c r="K16">
        <f t="shared" si="1"/>
        <v>2.7977000000000025</v>
      </c>
      <c r="L16">
        <f t="shared" si="2"/>
        <v>0.46123601529828029</v>
      </c>
    </row>
    <row r="17" spans="2:12" x14ac:dyDescent="0.2">
      <c r="B17" s="4" t="s">
        <v>21</v>
      </c>
      <c r="D17" s="4">
        <v>17</v>
      </c>
      <c r="E17" s="4">
        <v>15</v>
      </c>
      <c r="F17" s="4">
        <v>4.7058999999999997</v>
      </c>
      <c r="G17" s="4">
        <v>4.4118000000000004</v>
      </c>
      <c r="H17" s="4">
        <v>5.7332999999999998</v>
      </c>
      <c r="I17" s="4">
        <v>5.3333000000000004</v>
      </c>
      <c r="J17">
        <f t="shared" si="0"/>
        <v>0.29409999999999936</v>
      </c>
      <c r="K17">
        <f t="shared" si="1"/>
        <v>0.39999999999999947</v>
      </c>
      <c r="L17">
        <f t="shared" si="2"/>
        <v>0.7352499999999994</v>
      </c>
    </row>
    <row r="18" spans="2:12" x14ac:dyDescent="0.2">
      <c r="B18" s="4" t="s">
        <v>22</v>
      </c>
      <c r="D18" s="4">
        <v>20</v>
      </c>
      <c r="E18" s="4">
        <v>23</v>
      </c>
      <c r="F18" s="4">
        <v>3.4</v>
      </c>
      <c r="G18" s="4">
        <v>3.2</v>
      </c>
      <c r="H18" s="4">
        <v>6.0434999999999999</v>
      </c>
      <c r="I18" s="4">
        <v>4.5217000000000001</v>
      </c>
      <c r="J18">
        <f t="shared" si="0"/>
        <v>0.19999999999999973</v>
      </c>
      <c r="K18">
        <f t="shared" si="1"/>
        <v>1.5217999999999998</v>
      </c>
      <c r="L18">
        <f t="shared" si="2"/>
        <v>0.13142331449599143</v>
      </c>
    </row>
    <row r="19" spans="2:12" x14ac:dyDescent="0.2">
      <c r="B19" s="4" t="s">
        <v>26</v>
      </c>
      <c r="D19" s="4">
        <v>103</v>
      </c>
      <c r="E19" s="4">
        <v>182</v>
      </c>
      <c r="F19" s="4">
        <v>27.766999999999999</v>
      </c>
      <c r="G19" s="4">
        <v>18.427199999999999</v>
      </c>
      <c r="H19" s="4">
        <v>33.494500000000002</v>
      </c>
      <c r="I19" s="4">
        <v>20.2637</v>
      </c>
      <c r="J19">
        <f t="shared" si="0"/>
        <v>9.3398000000000003</v>
      </c>
      <c r="K19">
        <f t="shared" si="1"/>
        <v>13.230800000000002</v>
      </c>
      <c r="L19">
        <f t="shared" si="2"/>
        <v>0.70591347461982634</v>
      </c>
    </row>
    <row r="20" spans="2:12" x14ac:dyDescent="0.2">
      <c r="B20" s="4" t="s">
        <v>23</v>
      </c>
      <c r="D20" s="4">
        <v>41</v>
      </c>
      <c r="E20" s="4">
        <v>55</v>
      </c>
      <c r="F20" s="4">
        <v>32.9756</v>
      </c>
      <c r="G20" s="4">
        <v>31.9512</v>
      </c>
      <c r="H20" s="4">
        <v>42.090899999999998</v>
      </c>
      <c r="I20" s="4">
        <v>25.5273</v>
      </c>
      <c r="J20">
        <f t="shared" si="0"/>
        <v>1.0244</v>
      </c>
      <c r="K20">
        <f t="shared" si="1"/>
        <v>16.563599999999997</v>
      </c>
      <c r="L20">
        <f t="shared" si="2"/>
        <v>6.1846458499360053E-2</v>
      </c>
    </row>
    <row r="21" spans="2:12" x14ac:dyDescent="0.2">
      <c r="B21" s="4" t="s">
        <v>24</v>
      </c>
      <c r="D21" s="4">
        <v>75</v>
      </c>
      <c r="E21" s="4">
        <v>115</v>
      </c>
      <c r="F21" s="4">
        <v>46.786700000000003</v>
      </c>
      <c r="G21" s="4">
        <v>45.746699999999997</v>
      </c>
      <c r="H21" s="4">
        <v>53.095700000000001</v>
      </c>
      <c r="I21" s="4">
        <v>41.782600000000002</v>
      </c>
      <c r="J21">
        <f t="shared" si="0"/>
        <v>1.0400000000000063</v>
      </c>
      <c r="K21">
        <f t="shared" si="1"/>
        <v>11.313099999999999</v>
      </c>
      <c r="L21">
        <f t="shared" si="2"/>
        <v>9.1928825874429326E-2</v>
      </c>
    </row>
    <row r="22" spans="2:12" x14ac:dyDescent="0.2">
      <c r="B22" s="4" t="s">
        <v>25</v>
      </c>
      <c r="D22" s="4">
        <v>12</v>
      </c>
      <c r="E22" s="4">
        <v>18</v>
      </c>
      <c r="F22" s="4">
        <v>26.166699999999999</v>
      </c>
      <c r="G22" s="4">
        <v>24.083300000000001</v>
      </c>
      <c r="H22" s="4">
        <v>30.222200000000001</v>
      </c>
      <c r="I22" s="4">
        <v>25.8889</v>
      </c>
      <c r="J22">
        <f t="shared" si="0"/>
        <v>2.0833999999999975</v>
      </c>
      <c r="K22">
        <f t="shared" si="1"/>
        <v>4.3333000000000013</v>
      </c>
      <c r="L22">
        <f t="shared" si="2"/>
        <v>0.48078831375625897</v>
      </c>
    </row>
    <row r="23" spans="2:12" x14ac:dyDescent="0.2">
      <c r="B23" s="4" t="s">
        <v>27</v>
      </c>
      <c r="D23" s="4">
        <v>27</v>
      </c>
      <c r="E23" s="4">
        <v>66</v>
      </c>
      <c r="F23" s="4">
        <v>15.8148</v>
      </c>
      <c r="G23" s="4">
        <v>14.5556</v>
      </c>
      <c r="H23" s="4">
        <v>17.439399999999999</v>
      </c>
      <c r="I23" s="4">
        <v>16.545500000000001</v>
      </c>
      <c r="J23">
        <f t="shared" si="0"/>
        <v>1.2591999999999999</v>
      </c>
      <c r="K23">
        <f t="shared" si="1"/>
        <v>0.89389999999999858</v>
      </c>
      <c r="L23">
        <f t="shared" si="2"/>
        <v>1.4086586866539903</v>
      </c>
    </row>
    <row r="24" spans="2:12" x14ac:dyDescent="0.2">
      <c r="B24" s="4" t="s">
        <v>28</v>
      </c>
      <c r="D24" s="4">
        <v>30</v>
      </c>
      <c r="E24" s="4">
        <v>41</v>
      </c>
      <c r="F24" s="4">
        <v>26.7333</v>
      </c>
      <c r="G24" s="4">
        <v>20.8</v>
      </c>
      <c r="H24" s="4">
        <v>24.9512</v>
      </c>
      <c r="I24" s="4">
        <v>22.7317</v>
      </c>
      <c r="J24">
        <f t="shared" si="0"/>
        <v>5.9332999999999991</v>
      </c>
      <c r="K24">
        <f t="shared" si="1"/>
        <v>2.2195</v>
      </c>
      <c r="L24">
        <f t="shared" si="2"/>
        <v>2.6732597431854015</v>
      </c>
    </row>
    <row r="25" spans="2:12" x14ac:dyDescent="0.2">
      <c r="B25" s="4" t="s">
        <v>29</v>
      </c>
      <c r="D25" s="4">
        <v>36</v>
      </c>
      <c r="E25" s="4">
        <v>80</v>
      </c>
      <c r="F25" s="4">
        <v>15.277799999999999</v>
      </c>
      <c r="G25" s="4">
        <v>12.527799999999999</v>
      </c>
      <c r="H25" s="4">
        <v>23.5625</v>
      </c>
      <c r="I25" s="4">
        <v>16.8</v>
      </c>
      <c r="J25">
        <f t="shared" si="0"/>
        <v>2.75</v>
      </c>
      <c r="K25">
        <f t="shared" si="1"/>
        <v>6.7624999999999993</v>
      </c>
      <c r="L25">
        <f t="shared" si="2"/>
        <v>0.40665434380776344</v>
      </c>
    </row>
    <row r="26" spans="2:12" x14ac:dyDescent="0.2">
      <c r="B26" s="4" t="s">
        <v>30</v>
      </c>
      <c r="D26" s="4">
        <v>127</v>
      </c>
      <c r="E26" s="4">
        <v>215</v>
      </c>
      <c r="F26" s="4">
        <v>31.401599999999998</v>
      </c>
      <c r="G26" s="4">
        <v>29.4331</v>
      </c>
      <c r="H26" s="4">
        <v>36.688400000000001</v>
      </c>
      <c r="I26" s="4">
        <v>28.8093</v>
      </c>
      <c r="J26">
        <f t="shared" si="0"/>
        <v>1.9684999999999988</v>
      </c>
      <c r="K26">
        <f t="shared" si="1"/>
        <v>7.8791000000000011</v>
      </c>
      <c r="L26">
        <f t="shared" si="2"/>
        <v>0.24983817948750472</v>
      </c>
    </row>
    <row r="27" spans="2:12" x14ac:dyDescent="0.2">
      <c r="B27" s="4" t="s">
        <v>31</v>
      </c>
      <c r="D27" s="4">
        <v>81</v>
      </c>
      <c r="E27" s="4">
        <v>74</v>
      </c>
      <c r="F27" s="4">
        <v>29.098800000000001</v>
      </c>
      <c r="G27" s="4">
        <v>21.975300000000001</v>
      </c>
      <c r="H27" s="4">
        <v>31.162199999999999</v>
      </c>
      <c r="I27" s="4">
        <v>17.675699999999999</v>
      </c>
      <c r="J27">
        <f t="shared" si="0"/>
        <v>7.1234999999999999</v>
      </c>
      <c r="K27">
        <f t="shared" si="1"/>
        <v>13.486499999999999</v>
      </c>
      <c r="L27">
        <f t="shared" si="2"/>
        <v>0.52819486152819484</v>
      </c>
    </row>
    <row r="28" spans="2:12" x14ac:dyDescent="0.2">
      <c r="B28" s="4" t="s">
        <v>32</v>
      </c>
      <c r="D28" s="4">
        <v>9</v>
      </c>
      <c r="E28" s="4">
        <v>18</v>
      </c>
      <c r="F28" s="4">
        <v>24.444400000000002</v>
      </c>
      <c r="G28" s="4">
        <v>24.555599999999998</v>
      </c>
      <c r="H28" s="4">
        <v>26.666699999999999</v>
      </c>
      <c r="I28" s="4">
        <v>22.444400000000002</v>
      </c>
      <c r="J28">
        <f t="shared" si="0"/>
        <v>-0.11119999999999663</v>
      </c>
      <c r="K28">
        <f t="shared" si="1"/>
        <v>4.2222999999999971</v>
      </c>
      <c r="L28">
        <f t="shared" si="2"/>
        <v>-2.6336356961844661E-2</v>
      </c>
    </row>
    <row r="29" spans="2:12" x14ac:dyDescent="0.2">
      <c r="B29" s="4" t="s">
        <v>33</v>
      </c>
      <c r="D29" s="4">
        <v>36</v>
      </c>
      <c r="E29" s="4">
        <v>49</v>
      </c>
      <c r="F29" s="4">
        <v>30.777799999999999</v>
      </c>
      <c r="G29" s="4">
        <v>30.805599999999998</v>
      </c>
      <c r="H29" s="4">
        <v>45.489800000000002</v>
      </c>
      <c r="I29" s="4">
        <v>33.5306</v>
      </c>
      <c r="J29">
        <f t="shared" si="0"/>
        <v>-2.7799999999999159E-2</v>
      </c>
      <c r="K29">
        <f t="shared" si="1"/>
        <v>11.959200000000003</v>
      </c>
      <c r="L29">
        <f t="shared" si="2"/>
        <v>-2.3245702053648364E-3</v>
      </c>
    </row>
    <row r="30" spans="2:12" x14ac:dyDescent="0.2">
      <c r="B30" s="4" t="s">
        <v>43</v>
      </c>
      <c r="D30" s="4">
        <v>29</v>
      </c>
      <c r="E30" s="4">
        <v>25</v>
      </c>
      <c r="F30" s="4">
        <v>29.862100000000002</v>
      </c>
      <c r="G30" s="4">
        <v>26.655200000000001</v>
      </c>
      <c r="H30" s="4">
        <v>23.28</v>
      </c>
      <c r="I30" s="4">
        <v>23.92</v>
      </c>
      <c r="J30">
        <f t="shared" si="0"/>
        <v>3.206900000000001</v>
      </c>
      <c r="K30">
        <f t="shared" si="1"/>
        <v>-0.64000000000000057</v>
      </c>
      <c r="L30">
        <f t="shared" si="2"/>
        <v>-5.0107812499999973</v>
      </c>
    </row>
    <row r="31" spans="2:12" x14ac:dyDescent="0.2">
      <c r="B31" s="4" t="s">
        <v>44</v>
      </c>
      <c r="D31" s="4">
        <v>25</v>
      </c>
      <c r="E31" s="4">
        <v>19</v>
      </c>
      <c r="F31" s="4">
        <v>21.16</v>
      </c>
      <c r="G31" s="4">
        <v>18.12</v>
      </c>
      <c r="H31" s="4">
        <v>11.263199999999999</v>
      </c>
      <c r="I31" s="4">
        <v>11.578900000000001</v>
      </c>
      <c r="J31">
        <f t="shared" si="0"/>
        <v>3.0399999999999991</v>
      </c>
      <c r="K31">
        <f t="shared" si="1"/>
        <v>-0.31570000000000142</v>
      </c>
      <c r="L31">
        <f t="shared" si="2"/>
        <v>-9.6293949952486084</v>
      </c>
    </row>
    <row r="32" spans="2:12" x14ac:dyDescent="0.2">
      <c r="B32" s="4" t="s">
        <v>45</v>
      </c>
      <c r="D32" s="4">
        <v>60</v>
      </c>
      <c r="E32" s="4">
        <v>29</v>
      </c>
      <c r="F32" s="4">
        <v>34.383299999999998</v>
      </c>
      <c r="G32" s="4">
        <v>35.783299999999997</v>
      </c>
      <c r="H32" s="4">
        <v>33.103400000000001</v>
      </c>
      <c r="I32" s="4">
        <v>33.241399999999999</v>
      </c>
      <c r="J32">
        <f t="shared" si="0"/>
        <v>-1.3999999999999986</v>
      </c>
      <c r="K32">
        <f t="shared" si="1"/>
        <v>-0.13799999999999812</v>
      </c>
      <c r="L32">
        <f t="shared" si="2"/>
        <v>10.144927536232011</v>
      </c>
    </row>
    <row r="33" spans="2:12" x14ac:dyDescent="0.2">
      <c r="B33" s="4" t="s">
        <v>45</v>
      </c>
      <c r="D33" s="4">
        <v>76</v>
      </c>
      <c r="E33" s="4">
        <v>31</v>
      </c>
      <c r="F33" s="4">
        <v>30.092099999999999</v>
      </c>
      <c r="G33" s="4">
        <v>32.789499999999997</v>
      </c>
      <c r="H33" s="4">
        <v>32.2258</v>
      </c>
      <c r="I33" s="4">
        <v>32.128999999999998</v>
      </c>
      <c r="J33">
        <f t="shared" si="0"/>
        <v>-2.6973999999999982</v>
      </c>
      <c r="K33">
        <f t="shared" si="1"/>
        <v>9.6800000000001774E-2</v>
      </c>
      <c r="L33">
        <f t="shared" si="2"/>
        <v>-27.865702479338314</v>
      </c>
    </row>
    <row r="34" spans="2:12" x14ac:dyDescent="0.2">
      <c r="B34" s="4" t="s">
        <v>46</v>
      </c>
      <c r="D34" s="4">
        <v>167</v>
      </c>
      <c r="E34" s="4">
        <v>118</v>
      </c>
      <c r="F34" s="4">
        <v>38.862299999999998</v>
      </c>
      <c r="G34" s="4">
        <v>39.700600000000001</v>
      </c>
      <c r="H34" s="4">
        <v>37.7712</v>
      </c>
      <c r="I34" s="4">
        <v>39.694899999999997</v>
      </c>
      <c r="J34">
        <f t="shared" si="0"/>
        <v>-0.83830000000000382</v>
      </c>
      <c r="K34">
        <f t="shared" si="1"/>
        <v>-1.9236999999999966</v>
      </c>
      <c r="L34">
        <f t="shared" si="2"/>
        <v>0.43577480896189907</v>
      </c>
    </row>
    <row r="35" spans="2:12" x14ac:dyDescent="0.2">
      <c r="B35" s="4" t="s">
        <v>46</v>
      </c>
      <c r="D35" s="4">
        <v>175</v>
      </c>
      <c r="E35" s="4">
        <v>115</v>
      </c>
      <c r="F35" s="4">
        <v>37.062899999999999</v>
      </c>
      <c r="G35" s="4">
        <v>38.3429</v>
      </c>
      <c r="H35" s="4">
        <v>37.912999999999997</v>
      </c>
      <c r="I35" s="4">
        <v>39.826099999999997</v>
      </c>
      <c r="J35">
        <f t="shared" si="0"/>
        <v>-1.2800000000000011</v>
      </c>
      <c r="K35">
        <f t="shared" si="1"/>
        <v>-1.9131</v>
      </c>
      <c r="L35">
        <f t="shared" si="2"/>
        <v>0.66907114107992327</v>
      </c>
    </row>
    <row r="36" spans="2:12" x14ac:dyDescent="0.2">
      <c r="B36" s="4" t="s">
        <v>47</v>
      </c>
      <c r="D36" s="4">
        <v>110</v>
      </c>
      <c r="E36" s="4">
        <v>128</v>
      </c>
      <c r="F36" s="4">
        <v>22.809100000000001</v>
      </c>
      <c r="G36" s="4">
        <v>24.2727</v>
      </c>
      <c r="H36" s="4">
        <v>26.3828</v>
      </c>
      <c r="I36" s="4">
        <v>27.9922</v>
      </c>
      <c r="J36">
        <f t="shared" si="0"/>
        <v>-1.4635999999999996</v>
      </c>
      <c r="K36">
        <f t="shared" si="1"/>
        <v>-1.6094000000000008</v>
      </c>
      <c r="L36">
        <f t="shared" si="2"/>
        <v>0.90940723250900879</v>
      </c>
    </row>
    <row r="37" spans="2:12" x14ac:dyDescent="0.2">
      <c r="B37" s="4" t="s">
        <v>47</v>
      </c>
      <c r="D37" s="4">
        <v>118</v>
      </c>
      <c r="E37" s="4">
        <v>125</v>
      </c>
      <c r="F37" s="4">
        <v>21.2288</v>
      </c>
      <c r="G37" s="4">
        <v>23.305099999999999</v>
      </c>
      <c r="H37" s="4">
        <v>26.384</v>
      </c>
      <c r="I37" s="4">
        <v>27.832000000000001</v>
      </c>
      <c r="J37">
        <f t="shared" si="0"/>
        <v>-2.0762999999999998</v>
      </c>
      <c r="K37">
        <f t="shared" si="1"/>
        <v>-1.4480000000000004</v>
      </c>
      <c r="L37">
        <f t="shared" si="2"/>
        <v>1.433908839779005</v>
      </c>
    </row>
    <row r="38" spans="2:12" x14ac:dyDescent="0.2">
      <c r="B38" s="4" t="s">
        <v>48</v>
      </c>
      <c r="D38" s="4">
        <v>122</v>
      </c>
      <c r="E38" s="4">
        <v>113</v>
      </c>
      <c r="F38" s="4">
        <v>24.582000000000001</v>
      </c>
      <c r="G38" s="4">
        <v>24.7623</v>
      </c>
      <c r="H38" s="4">
        <v>29.628299999999999</v>
      </c>
      <c r="I38" s="4">
        <v>30.070799999999998</v>
      </c>
      <c r="J38">
        <f t="shared" ref="J38:J68" si="3">F38-G38</f>
        <v>-0.18029999999999902</v>
      </c>
      <c r="K38">
        <f t="shared" ref="K38:K68" si="4">H38-I38</f>
        <v>-0.44249999999999901</v>
      </c>
      <c r="L38">
        <f t="shared" ref="L38:L69" si="5">J38/K38</f>
        <v>0.40745762711864275</v>
      </c>
    </row>
    <row r="39" spans="2:12" x14ac:dyDescent="0.2">
      <c r="B39" s="4" t="s">
        <v>49</v>
      </c>
      <c r="D39" s="4">
        <v>105</v>
      </c>
      <c r="E39" s="4">
        <v>139</v>
      </c>
      <c r="F39" s="4">
        <v>16.466699999999999</v>
      </c>
      <c r="G39" s="4">
        <v>17.428599999999999</v>
      </c>
      <c r="H39" s="4">
        <v>17.395700000000001</v>
      </c>
      <c r="I39" s="4">
        <v>24.877700000000001</v>
      </c>
      <c r="J39">
        <f t="shared" si="3"/>
        <v>-0.96189999999999998</v>
      </c>
      <c r="K39">
        <f t="shared" si="4"/>
        <v>-7.4819999999999993</v>
      </c>
      <c r="L39">
        <f t="shared" si="5"/>
        <v>0.1285618818497728</v>
      </c>
    </row>
    <row r="40" spans="2:12" x14ac:dyDescent="0.2">
      <c r="B40" s="4" t="s">
        <v>42</v>
      </c>
      <c r="D40" s="4">
        <v>28</v>
      </c>
      <c r="E40" s="4">
        <v>15</v>
      </c>
      <c r="F40" s="4">
        <v>67.25</v>
      </c>
      <c r="G40" s="4">
        <v>75.428600000000003</v>
      </c>
      <c r="H40" s="4">
        <v>165.9333</v>
      </c>
      <c r="I40" s="4">
        <v>137</v>
      </c>
      <c r="J40">
        <f t="shared" si="3"/>
        <v>-8.178600000000003</v>
      </c>
      <c r="K40">
        <f t="shared" si="4"/>
        <v>28.933300000000003</v>
      </c>
      <c r="L40">
        <f t="shared" si="5"/>
        <v>-0.28267083257008369</v>
      </c>
    </row>
    <row r="41" spans="2:12" x14ac:dyDescent="0.2">
      <c r="B41" s="4" t="s">
        <v>34</v>
      </c>
      <c r="D41" s="4">
        <v>108</v>
      </c>
      <c r="E41" s="4">
        <v>93</v>
      </c>
      <c r="F41" s="4">
        <v>176.3519</v>
      </c>
      <c r="G41" s="4">
        <v>172.2407</v>
      </c>
      <c r="H41" s="4">
        <v>170.6559</v>
      </c>
      <c r="I41" s="4">
        <v>172.6129</v>
      </c>
      <c r="J41">
        <f t="shared" si="3"/>
        <v>4.1111999999999966</v>
      </c>
      <c r="K41">
        <f t="shared" si="4"/>
        <v>-1.9569999999999936</v>
      </c>
      <c r="L41">
        <f t="shared" si="5"/>
        <v>-2.1007664793050638</v>
      </c>
    </row>
    <row r="42" spans="2:12" x14ac:dyDescent="0.2">
      <c r="B42" s="4" t="s">
        <v>35</v>
      </c>
      <c r="D42" s="4">
        <v>60</v>
      </c>
      <c r="E42" s="4">
        <v>37</v>
      </c>
      <c r="F42" s="4">
        <v>162.23330000000001</v>
      </c>
      <c r="G42" s="4">
        <v>167.25</v>
      </c>
      <c r="H42" s="4">
        <v>162.45949999999999</v>
      </c>
      <c r="I42" s="4">
        <v>159.48650000000001</v>
      </c>
      <c r="J42">
        <f t="shared" si="3"/>
        <v>-5.0166999999999859</v>
      </c>
      <c r="K42">
        <f t="shared" si="4"/>
        <v>2.9729999999999848</v>
      </c>
      <c r="L42">
        <f t="shared" si="5"/>
        <v>-1.6874201143626006</v>
      </c>
    </row>
    <row r="43" spans="2:12" x14ac:dyDescent="0.2">
      <c r="B43" s="4" t="s">
        <v>36</v>
      </c>
      <c r="D43" s="4">
        <v>22</v>
      </c>
      <c r="E43" s="4">
        <v>15</v>
      </c>
      <c r="F43" s="4">
        <v>49.818199999999997</v>
      </c>
      <c r="G43" s="4">
        <v>57.681800000000003</v>
      </c>
      <c r="H43" s="4">
        <v>158.26669999999999</v>
      </c>
      <c r="I43" s="4">
        <v>135.73330000000001</v>
      </c>
      <c r="J43">
        <f t="shared" si="3"/>
        <v>-7.8636000000000053</v>
      </c>
      <c r="K43">
        <f t="shared" si="4"/>
        <v>22.533399999999972</v>
      </c>
      <c r="L43">
        <f t="shared" si="5"/>
        <v>-0.3489752988896489</v>
      </c>
    </row>
    <row r="44" spans="2:12" x14ac:dyDescent="0.2">
      <c r="B44" s="4" t="s">
        <v>37</v>
      </c>
      <c r="D44" s="4">
        <v>25</v>
      </c>
      <c r="E44" s="4">
        <v>36</v>
      </c>
      <c r="F44" s="4">
        <v>55.2</v>
      </c>
      <c r="G44" s="4">
        <v>64.239999999999995</v>
      </c>
      <c r="H44" s="4">
        <v>118.08329999999999</v>
      </c>
      <c r="I44" s="4">
        <v>129.4444</v>
      </c>
      <c r="J44">
        <f t="shared" si="3"/>
        <v>-9.039999999999992</v>
      </c>
      <c r="K44">
        <f t="shared" si="4"/>
        <v>-11.361100000000008</v>
      </c>
      <c r="L44">
        <f t="shared" si="5"/>
        <v>0.7956975997042528</v>
      </c>
    </row>
    <row r="45" spans="2:12" x14ac:dyDescent="0.2">
      <c r="B45" s="4" t="s">
        <v>38</v>
      </c>
      <c r="D45" s="4">
        <v>56</v>
      </c>
      <c r="E45" s="4">
        <v>36</v>
      </c>
      <c r="F45" s="4">
        <v>125.83929999999999</v>
      </c>
      <c r="G45" s="4">
        <v>138.67859999999999</v>
      </c>
      <c r="H45" s="4">
        <v>155.33330000000001</v>
      </c>
      <c r="I45" s="4">
        <v>159.58330000000001</v>
      </c>
      <c r="J45">
        <f t="shared" si="3"/>
        <v>-12.839299999999994</v>
      </c>
      <c r="K45">
        <f t="shared" si="4"/>
        <v>-4.25</v>
      </c>
      <c r="L45">
        <f t="shared" si="5"/>
        <v>3.021011764705881</v>
      </c>
    </row>
    <row r="46" spans="2:12" x14ac:dyDescent="0.2">
      <c r="B46" s="4" t="s">
        <v>39</v>
      </c>
      <c r="D46" s="4">
        <v>19</v>
      </c>
      <c r="E46" s="4">
        <v>21</v>
      </c>
      <c r="F46" s="4">
        <v>195.36840000000001</v>
      </c>
      <c r="G46" s="4">
        <v>204.3158</v>
      </c>
      <c r="H46" s="4">
        <v>212.09520000000001</v>
      </c>
      <c r="I46" s="4">
        <v>216.09520000000001</v>
      </c>
      <c r="J46">
        <f t="shared" si="3"/>
        <v>-8.9473999999999876</v>
      </c>
      <c r="K46">
        <f t="shared" si="4"/>
        <v>-4</v>
      </c>
      <c r="L46">
        <f t="shared" si="5"/>
        <v>2.2368499999999969</v>
      </c>
    </row>
    <row r="47" spans="2:12" x14ac:dyDescent="0.2">
      <c r="B47" s="4" t="s">
        <v>40</v>
      </c>
      <c r="D47" s="4">
        <v>68</v>
      </c>
      <c r="E47" s="4">
        <v>305</v>
      </c>
      <c r="F47" s="4">
        <v>147.22059999999999</v>
      </c>
      <c r="G47" s="4">
        <v>149.4265</v>
      </c>
      <c r="H47" s="4">
        <v>144.31800000000001</v>
      </c>
      <c r="I47" s="4">
        <v>145.30160000000001</v>
      </c>
      <c r="J47">
        <f t="shared" si="3"/>
        <v>-2.205900000000014</v>
      </c>
      <c r="K47">
        <f t="shared" si="4"/>
        <v>-0.98359999999999559</v>
      </c>
      <c r="L47">
        <f t="shared" si="5"/>
        <v>2.2426799511996989</v>
      </c>
    </row>
    <row r="48" spans="2:12" x14ac:dyDescent="0.2">
      <c r="B48" s="4" t="s">
        <v>41</v>
      </c>
      <c r="D48" s="4">
        <v>50</v>
      </c>
      <c r="E48" s="4">
        <v>85</v>
      </c>
      <c r="F48" s="4">
        <v>157.46</v>
      </c>
      <c r="G48" s="4">
        <v>156.84</v>
      </c>
      <c r="H48" s="4">
        <v>168.01179999999999</v>
      </c>
      <c r="I48" s="4">
        <v>167.78819999999999</v>
      </c>
      <c r="J48">
        <f t="shared" si="3"/>
        <v>0.62000000000000455</v>
      </c>
      <c r="K48">
        <f t="shared" si="4"/>
        <v>0.22360000000000468</v>
      </c>
      <c r="L48">
        <f t="shared" si="5"/>
        <v>2.7728085867620376</v>
      </c>
    </row>
    <row r="49" spans="2:12" x14ac:dyDescent="0.2">
      <c r="B49" s="4" t="s">
        <v>50</v>
      </c>
      <c r="D49" s="4">
        <v>38</v>
      </c>
      <c r="E49" s="4">
        <v>23</v>
      </c>
      <c r="F49" s="4">
        <v>87.184200000000004</v>
      </c>
      <c r="G49" s="4">
        <v>91.657899999999998</v>
      </c>
      <c r="H49" s="4">
        <v>86.521699999999996</v>
      </c>
      <c r="I49" s="4">
        <v>104.65219999999999</v>
      </c>
      <c r="J49">
        <f t="shared" si="3"/>
        <v>-4.4736999999999938</v>
      </c>
      <c r="K49">
        <f t="shared" si="4"/>
        <v>-18.130499999999998</v>
      </c>
      <c r="L49">
        <f t="shared" si="5"/>
        <v>0.24674995173878239</v>
      </c>
    </row>
    <row r="50" spans="2:12" x14ac:dyDescent="0.2">
      <c r="B50" s="4" t="s">
        <v>51</v>
      </c>
      <c r="D50" s="4">
        <v>42</v>
      </c>
      <c r="E50" s="4">
        <v>29</v>
      </c>
      <c r="F50" s="4">
        <v>84.071399999999997</v>
      </c>
      <c r="G50" s="4">
        <v>91.428600000000003</v>
      </c>
      <c r="H50" s="4">
        <v>75.310299999999998</v>
      </c>
      <c r="I50" s="4">
        <v>91.896600000000007</v>
      </c>
      <c r="J50">
        <f t="shared" si="3"/>
        <v>-7.357200000000006</v>
      </c>
      <c r="K50">
        <f t="shared" si="4"/>
        <v>-16.586300000000008</v>
      </c>
      <c r="L50">
        <f t="shared" si="5"/>
        <v>0.44357089887437234</v>
      </c>
    </row>
    <row r="51" spans="2:12" x14ac:dyDescent="0.2">
      <c r="B51" s="4" t="s">
        <v>52</v>
      </c>
      <c r="D51" s="4">
        <v>26</v>
      </c>
      <c r="E51" s="4">
        <v>21</v>
      </c>
      <c r="F51" s="4">
        <v>63.923099999999998</v>
      </c>
      <c r="G51" s="4">
        <v>64.115399999999994</v>
      </c>
      <c r="H51" s="4">
        <v>49</v>
      </c>
      <c r="I51" s="4">
        <v>65.666700000000006</v>
      </c>
      <c r="J51">
        <f t="shared" si="3"/>
        <v>-0.19229999999999592</v>
      </c>
      <c r="K51">
        <f t="shared" si="4"/>
        <v>-16.666700000000006</v>
      </c>
      <c r="L51">
        <f t="shared" si="5"/>
        <v>1.1537976924045902E-2</v>
      </c>
    </row>
    <row r="52" spans="2:12" x14ac:dyDescent="0.2">
      <c r="B52" s="4" t="s">
        <v>53</v>
      </c>
      <c r="D52" s="4">
        <v>47</v>
      </c>
      <c r="E52" s="4">
        <v>23</v>
      </c>
      <c r="F52" s="4">
        <v>66.255300000000005</v>
      </c>
      <c r="G52" s="4">
        <v>59.127699999999997</v>
      </c>
      <c r="H52" s="4">
        <v>56.391300000000001</v>
      </c>
      <c r="I52" s="4">
        <v>67.434799999999996</v>
      </c>
      <c r="J52">
        <f t="shared" si="3"/>
        <v>7.1276000000000082</v>
      </c>
      <c r="K52">
        <f t="shared" si="4"/>
        <v>-11.043499999999995</v>
      </c>
      <c r="L52">
        <f t="shared" si="5"/>
        <v>-0.64541132793045786</v>
      </c>
    </row>
    <row r="53" spans="2:12" x14ac:dyDescent="0.2">
      <c r="B53" s="4" t="s">
        <v>54</v>
      </c>
      <c r="D53" s="4">
        <v>52</v>
      </c>
      <c r="E53" s="4">
        <v>24</v>
      </c>
      <c r="F53" s="4">
        <v>108.5</v>
      </c>
      <c r="G53" s="4">
        <v>104.7885</v>
      </c>
      <c r="H53" s="4">
        <v>80</v>
      </c>
      <c r="I53" s="4">
        <v>100.25</v>
      </c>
      <c r="J53">
        <f t="shared" si="3"/>
        <v>3.7115000000000009</v>
      </c>
      <c r="K53">
        <f t="shared" si="4"/>
        <v>-20.25</v>
      </c>
      <c r="L53">
        <f t="shared" si="5"/>
        <v>-0.183283950617284</v>
      </c>
    </row>
    <row r="54" spans="2:12" x14ac:dyDescent="0.2">
      <c r="B54" s="4" t="s">
        <v>55</v>
      </c>
      <c r="D54" s="4">
        <v>44</v>
      </c>
      <c r="E54" s="4">
        <v>27</v>
      </c>
      <c r="F54" s="4">
        <v>48.136400000000002</v>
      </c>
      <c r="G54" s="4">
        <v>49</v>
      </c>
      <c r="H54" s="4">
        <v>43.8889</v>
      </c>
      <c r="I54" s="4">
        <v>55.222200000000001</v>
      </c>
      <c r="J54">
        <f t="shared" si="3"/>
        <v>-0.86359999999999815</v>
      </c>
      <c r="K54">
        <f t="shared" si="4"/>
        <v>-11.333300000000001</v>
      </c>
      <c r="L54">
        <f t="shared" si="5"/>
        <v>7.6200224118306056E-2</v>
      </c>
    </row>
    <row r="55" spans="2:12" x14ac:dyDescent="0.2">
      <c r="B55" s="4" t="s">
        <v>56</v>
      </c>
      <c r="D55" s="4">
        <v>27</v>
      </c>
      <c r="E55" s="4">
        <v>14</v>
      </c>
      <c r="F55" s="4">
        <v>59.222200000000001</v>
      </c>
      <c r="G55" s="4">
        <v>59.259300000000003</v>
      </c>
      <c r="H55" s="4">
        <v>62</v>
      </c>
      <c r="I55" s="4">
        <v>83.714299999999994</v>
      </c>
      <c r="J55">
        <f t="shared" si="3"/>
        <v>-3.7100000000002353E-2</v>
      </c>
      <c r="K55">
        <f t="shared" si="4"/>
        <v>-21.714299999999994</v>
      </c>
      <c r="L55">
        <f t="shared" si="5"/>
        <v>1.7085515075320119E-3</v>
      </c>
    </row>
    <row r="56" spans="2:12" x14ac:dyDescent="0.2">
      <c r="B56" s="4" t="s">
        <v>57</v>
      </c>
      <c r="D56" s="4">
        <v>62</v>
      </c>
      <c r="E56" s="4">
        <v>30</v>
      </c>
      <c r="F56" s="4">
        <v>36.532299999999999</v>
      </c>
      <c r="G56" s="4">
        <v>32.096800000000002</v>
      </c>
      <c r="H56" s="4">
        <v>33.4</v>
      </c>
      <c r="I56" s="4">
        <v>44.333300000000001</v>
      </c>
      <c r="J56">
        <f t="shared" si="3"/>
        <v>4.4354999999999976</v>
      </c>
      <c r="K56">
        <f t="shared" si="4"/>
        <v>-10.933300000000003</v>
      </c>
      <c r="L56">
        <f t="shared" si="5"/>
        <v>-0.4056872124610133</v>
      </c>
    </row>
    <row r="57" spans="2:12" x14ac:dyDescent="0.2">
      <c r="B57" s="4" t="s">
        <v>58</v>
      </c>
      <c r="D57" s="4">
        <v>18</v>
      </c>
      <c r="E57" s="4">
        <v>12</v>
      </c>
      <c r="F57" s="4">
        <v>84.611099999999993</v>
      </c>
      <c r="G57" s="4">
        <v>87.222200000000001</v>
      </c>
      <c r="H57" s="4">
        <v>71.75</v>
      </c>
      <c r="I57" s="4">
        <v>99.166700000000006</v>
      </c>
      <c r="J57">
        <f t="shared" si="3"/>
        <v>-2.6111000000000075</v>
      </c>
      <c r="K57">
        <f t="shared" si="4"/>
        <v>-27.416700000000006</v>
      </c>
      <c r="L57">
        <f t="shared" si="5"/>
        <v>9.5237574179241377E-2</v>
      </c>
    </row>
    <row r="58" spans="2:12" x14ac:dyDescent="0.2">
      <c r="B58" s="4" t="s">
        <v>59</v>
      </c>
      <c r="D58" s="4">
        <v>17</v>
      </c>
      <c r="E58" s="4">
        <v>12</v>
      </c>
      <c r="F58" s="4">
        <v>92.647099999999995</v>
      </c>
      <c r="G58" s="4">
        <v>90.235299999999995</v>
      </c>
      <c r="H58" s="4">
        <v>72.75</v>
      </c>
      <c r="I58" s="4">
        <v>97.666700000000006</v>
      </c>
      <c r="J58">
        <f t="shared" si="3"/>
        <v>2.4117999999999995</v>
      </c>
      <c r="K58">
        <f t="shared" si="4"/>
        <v>-24.916700000000006</v>
      </c>
      <c r="L58">
        <f t="shared" si="5"/>
        <v>-9.6794519338435622E-2</v>
      </c>
    </row>
    <row r="59" spans="2:12" x14ac:dyDescent="0.2">
      <c r="B59" s="4" t="s">
        <v>60</v>
      </c>
      <c r="D59" s="4">
        <v>17</v>
      </c>
      <c r="E59" s="4">
        <v>12</v>
      </c>
      <c r="F59" s="4">
        <v>96.117599999999996</v>
      </c>
      <c r="G59" s="4">
        <v>93.882400000000004</v>
      </c>
      <c r="H59" s="4">
        <v>76.833299999999994</v>
      </c>
      <c r="I59" s="4">
        <v>97.083299999999994</v>
      </c>
      <c r="J59">
        <f t="shared" si="3"/>
        <v>2.2351999999999919</v>
      </c>
      <c r="K59">
        <f t="shared" si="4"/>
        <v>-20.25</v>
      </c>
      <c r="L59">
        <f t="shared" si="5"/>
        <v>-0.11038024691357984</v>
      </c>
    </row>
    <row r="60" spans="2:12" x14ac:dyDescent="0.2">
      <c r="B60" s="4" t="s">
        <v>61</v>
      </c>
      <c r="D60" s="4">
        <v>33</v>
      </c>
      <c r="E60" s="4">
        <v>14</v>
      </c>
      <c r="F60" s="4">
        <v>56.181800000000003</v>
      </c>
      <c r="G60" s="4">
        <v>51.060600000000001</v>
      </c>
      <c r="H60" s="4">
        <v>60.357100000000003</v>
      </c>
      <c r="I60" s="4">
        <v>83.642899999999997</v>
      </c>
      <c r="J60">
        <f t="shared" si="3"/>
        <v>5.1212000000000018</v>
      </c>
      <c r="K60">
        <f t="shared" si="4"/>
        <v>-23.285799999999995</v>
      </c>
      <c r="L60">
        <f t="shared" si="5"/>
        <v>-0.2199280248048168</v>
      </c>
    </row>
    <row r="61" spans="2:12" x14ac:dyDescent="0.2">
      <c r="B61" s="4" t="s">
        <v>62</v>
      </c>
      <c r="D61" s="4">
        <v>31</v>
      </c>
      <c r="E61" s="4">
        <v>21</v>
      </c>
      <c r="F61" s="4">
        <v>20.709700000000002</v>
      </c>
      <c r="G61" s="4">
        <v>17.451599999999999</v>
      </c>
      <c r="H61" s="4">
        <v>9.8571000000000009</v>
      </c>
      <c r="I61" s="4">
        <v>9.3810000000000002</v>
      </c>
      <c r="J61">
        <f t="shared" si="3"/>
        <v>3.2581000000000024</v>
      </c>
      <c r="K61">
        <f t="shared" si="4"/>
        <v>0.47610000000000063</v>
      </c>
      <c r="L61">
        <f t="shared" si="5"/>
        <v>6.8433102289434951</v>
      </c>
    </row>
    <row r="62" spans="2:12" x14ac:dyDescent="0.2">
      <c r="B62" s="4" t="s">
        <v>63</v>
      </c>
      <c r="D62" s="4">
        <v>35</v>
      </c>
      <c r="E62" s="4">
        <v>21</v>
      </c>
      <c r="F62" s="4">
        <v>14.5143</v>
      </c>
      <c r="G62" s="4">
        <v>5.5429000000000004</v>
      </c>
      <c r="H62" s="4">
        <v>5.4762000000000004</v>
      </c>
      <c r="I62" s="4">
        <v>3.0476000000000001</v>
      </c>
      <c r="J62">
        <f t="shared" si="3"/>
        <v>8.9713999999999992</v>
      </c>
      <c r="K62">
        <f t="shared" si="4"/>
        <v>2.4286000000000003</v>
      </c>
      <c r="L62">
        <f t="shared" si="5"/>
        <v>3.6940624227950249</v>
      </c>
    </row>
    <row r="63" spans="2:12" x14ac:dyDescent="0.2">
      <c r="B63" s="4" t="s">
        <v>64</v>
      </c>
      <c r="D63" s="4">
        <v>22</v>
      </c>
      <c r="E63" s="4">
        <v>21</v>
      </c>
      <c r="F63" s="4">
        <v>6.8182</v>
      </c>
      <c r="G63" s="4">
        <v>6.1818</v>
      </c>
      <c r="H63" s="4">
        <v>5</v>
      </c>
      <c r="I63" s="4">
        <v>5.8571</v>
      </c>
      <c r="J63">
        <f t="shared" si="3"/>
        <v>0.63640000000000008</v>
      </c>
      <c r="K63">
        <f t="shared" si="4"/>
        <v>-0.85709999999999997</v>
      </c>
      <c r="L63">
        <f t="shared" si="5"/>
        <v>-0.74250379185625959</v>
      </c>
    </row>
    <row r="64" spans="2:12" x14ac:dyDescent="0.2">
      <c r="B64" s="4" t="s">
        <v>65</v>
      </c>
      <c r="D64" s="4">
        <v>15</v>
      </c>
      <c r="E64" s="4">
        <v>9</v>
      </c>
      <c r="F64" s="4">
        <v>15.466699999999999</v>
      </c>
      <c r="G64" s="4">
        <v>21.6</v>
      </c>
      <c r="H64" s="4">
        <v>24.8889</v>
      </c>
      <c r="I64" s="4">
        <v>17.444400000000002</v>
      </c>
      <c r="J64">
        <f t="shared" si="3"/>
        <v>-6.133300000000002</v>
      </c>
      <c r="K64">
        <f t="shared" si="4"/>
        <v>7.4444999999999979</v>
      </c>
      <c r="L64">
        <f t="shared" si="5"/>
        <v>-0.82386997111961902</v>
      </c>
    </row>
    <row r="65" spans="2:12" x14ac:dyDescent="0.2">
      <c r="B65" s="4" t="s">
        <v>66</v>
      </c>
      <c r="D65" s="4">
        <v>6</v>
      </c>
      <c r="E65" s="4">
        <v>4</v>
      </c>
      <c r="F65" s="4">
        <v>4.6666999999999996</v>
      </c>
      <c r="G65" s="4">
        <v>6.1666999999999996</v>
      </c>
      <c r="H65" s="4">
        <v>5.5</v>
      </c>
      <c r="I65" s="4">
        <v>3.75</v>
      </c>
      <c r="J65">
        <f t="shared" si="3"/>
        <v>-1.5</v>
      </c>
      <c r="K65">
        <f t="shared" si="4"/>
        <v>1.75</v>
      </c>
      <c r="L65">
        <f t="shared" si="5"/>
        <v>-0.8571428571428571</v>
      </c>
    </row>
    <row r="66" spans="2:12" x14ac:dyDescent="0.2">
      <c r="B66" s="4" t="s">
        <v>67</v>
      </c>
      <c r="D66" s="4">
        <v>28</v>
      </c>
      <c r="E66" s="4">
        <v>22</v>
      </c>
      <c r="F66" s="4">
        <v>21.035699999999999</v>
      </c>
      <c r="G66" s="4">
        <v>15.2857</v>
      </c>
      <c r="H66" s="4">
        <v>9.3181999999999992</v>
      </c>
      <c r="I66" s="4">
        <v>14.3636</v>
      </c>
      <c r="J66">
        <f t="shared" si="3"/>
        <v>5.7499999999999982</v>
      </c>
      <c r="K66">
        <f t="shared" si="4"/>
        <v>-5.0454000000000008</v>
      </c>
      <c r="L66">
        <f t="shared" si="5"/>
        <v>-1.1396519602013711</v>
      </c>
    </row>
    <row r="67" spans="2:12" x14ac:dyDescent="0.2">
      <c r="B67" s="4" t="s">
        <v>68</v>
      </c>
      <c r="D67" s="4">
        <v>34</v>
      </c>
      <c r="E67" s="4">
        <v>25</v>
      </c>
      <c r="F67" s="4">
        <v>23.2941</v>
      </c>
      <c r="G67" s="4">
        <v>19.529399999999999</v>
      </c>
      <c r="H67" s="4">
        <v>11.64</v>
      </c>
      <c r="I67" s="4">
        <v>10.24</v>
      </c>
      <c r="J67">
        <f t="shared" si="3"/>
        <v>3.7647000000000013</v>
      </c>
      <c r="K67">
        <f t="shared" si="4"/>
        <v>1.4000000000000004</v>
      </c>
      <c r="L67">
        <f t="shared" si="5"/>
        <v>2.6890714285714288</v>
      </c>
    </row>
    <row r="68" spans="2:12" x14ac:dyDescent="0.2">
      <c r="B68" s="4" t="s">
        <v>69</v>
      </c>
      <c r="D68" s="4">
        <v>46</v>
      </c>
      <c r="E68" s="4">
        <v>37</v>
      </c>
      <c r="F68" s="4">
        <v>44.456499999999998</v>
      </c>
      <c r="G68" s="4">
        <v>23.847799999999999</v>
      </c>
      <c r="H68" s="4">
        <v>13.432399999999999</v>
      </c>
      <c r="I68" s="4">
        <v>18.1892</v>
      </c>
      <c r="J68">
        <f t="shared" si="3"/>
        <v>20.608699999999999</v>
      </c>
      <c r="K68">
        <f t="shared" si="4"/>
        <v>-4.7568000000000001</v>
      </c>
      <c r="L68">
        <f t="shared" si="5"/>
        <v>-4.3324714093508234</v>
      </c>
    </row>
    <row r="104" spans="10:28" x14ac:dyDescent="0.2">
      <c r="J104" s="4"/>
      <c r="K104" s="4"/>
      <c r="L104" s="4"/>
      <c r="M104" s="7"/>
    </row>
    <row r="109" spans="10:28" x14ac:dyDescent="0.2">
      <c r="J109" s="4"/>
      <c r="K109" s="4"/>
      <c r="L109" s="4"/>
      <c r="M109" s="4"/>
      <c r="N109" s="4"/>
    </row>
    <row r="110" spans="10:28" x14ac:dyDescent="0.2">
      <c r="J110" s="4"/>
      <c r="K110" s="4"/>
      <c r="L110" s="4"/>
      <c r="M110" s="4"/>
      <c r="N110" s="4"/>
      <c r="O110" s="4"/>
      <c r="P110" s="4"/>
    </row>
    <row r="111" spans="10:28" x14ac:dyDescent="0.2">
      <c r="J111" s="4"/>
      <c r="K111" s="4"/>
      <c r="L111" s="4"/>
      <c r="M111" s="4"/>
      <c r="N111" s="4"/>
    </row>
    <row r="112" spans="10:28" x14ac:dyDescent="0.2"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0:51" x14ac:dyDescent="0.2">
      <c r="J113" s="4"/>
      <c r="K113" s="4"/>
      <c r="L113" s="4"/>
      <c r="M113" s="4"/>
    </row>
    <row r="114" spans="10:51" x14ac:dyDescent="0.2"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0:51" x14ac:dyDescent="0.2"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7"/>
    </row>
    <row r="119" spans="10:51" x14ac:dyDescent="0.2">
      <c r="J119" s="4"/>
    </row>
    <row r="120" spans="10:51" x14ac:dyDescent="0.2">
      <c r="J120" s="4"/>
      <c r="K120" s="4"/>
      <c r="L120" s="4"/>
      <c r="M120" s="4"/>
      <c r="N120" s="4"/>
    </row>
    <row r="121" spans="10:51" x14ac:dyDescent="0.2">
      <c r="K121" s="4"/>
      <c r="L121" s="4"/>
      <c r="M121" s="4"/>
      <c r="N121" s="4"/>
      <c r="O121" s="4"/>
      <c r="P121" s="4"/>
    </row>
    <row r="122" spans="10:51" x14ac:dyDescent="0.2">
      <c r="K122" s="4"/>
      <c r="L122" s="4"/>
      <c r="M122" s="4"/>
      <c r="N122" s="4"/>
    </row>
    <row r="123" spans="10:51" x14ac:dyDescent="0.2"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0:51" x14ac:dyDescent="0.2">
      <c r="K124" s="4"/>
      <c r="L124" s="4"/>
      <c r="M124" s="4"/>
    </row>
    <row r="125" spans="10:51" x14ac:dyDescent="0.2"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0:51" x14ac:dyDescent="0.2"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7"/>
    </row>
    <row r="127" spans="10:51" x14ac:dyDescent="0.2">
      <c r="J127" s="4"/>
    </row>
    <row r="128" spans="10:51" x14ac:dyDescent="0.2">
      <c r="J128" s="4"/>
    </row>
    <row r="129" spans="10:28" x14ac:dyDescent="0.2">
      <c r="J129" s="4"/>
    </row>
    <row r="130" spans="10:28" x14ac:dyDescent="0.2">
      <c r="J130" s="4"/>
    </row>
    <row r="131" spans="10:28" x14ac:dyDescent="0.2">
      <c r="J131" s="4"/>
      <c r="K131" s="4"/>
      <c r="L131" s="4"/>
      <c r="M131" s="4"/>
      <c r="N131" s="4"/>
    </row>
    <row r="132" spans="10:28" x14ac:dyDescent="0.2">
      <c r="K132" s="4"/>
      <c r="L132" s="4"/>
      <c r="M132" s="4"/>
      <c r="N132" s="4"/>
      <c r="O132" s="4"/>
      <c r="P132" s="4"/>
    </row>
    <row r="133" spans="10:28" x14ac:dyDescent="0.2">
      <c r="K133" s="4"/>
      <c r="L133" s="4"/>
      <c r="M133" s="4"/>
      <c r="N133" s="4"/>
    </row>
    <row r="134" spans="10:28" x14ac:dyDescent="0.2"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0:28" x14ac:dyDescent="0.2">
      <c r="K135" s="4"/>
      <c r="L135" s="4"/>
      <c r="M135" s="4"/>
    </row>
    <row r="136" spans="10:28" x14ac:dyDescent="0.2"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0:28" x14ac:dyDescent="0.2">
      <c r="K137" s="4"/>
      <c r="L137" s="4"/>
      <c r="M137" s="4"/>
      <c r="N137" s="4"/>
      <c r="O137" s="4"/>
      <c r="P137" s="4"/>
      <c r="Q137" s="4"/>
      <c r="R137" s="4"/>
      <c r="S137" s="4"/>
      <c r="T137" s="7"/>
    </row>
    <row r="152" ht="18" customHeight="1" x14ac:dyDescent="0.2"/>
    <row r="161" spans="3:10" x14ac:dyDescent="0.2">
      <c r="C161" s="4"/>
    </row>
    <row r="162" spans="3:10" x14ac:dyDescent="0.2">
      <c r="C162" s="4"/>
      <c r="D162" s="4"/>
      <c r="E162" s="4"/>
      <c r="F162" s="4"/>
      <c r="G162" s="4"/>
      <c r="H162" s="4"/>
      <c r="I162" s="4"/>
    </row>
    <row r="163" spans="3:10" x14ac:dyDescent="0.2">
      <c r="J163" s="4"/>
    </row>
  </sheetData>
  <autoFilter ref="B5:L48"/>
  <sortState ref="B6:L68">
    <sortCondition ref="B6:B7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2016-05-04T19:51:18Z</dcterms:created>
  <dcterms:modified xsi:type="dcterms:W3CDTF">2016-05-13T00:10:07Z</dcterms:modified>
</cp:coreProperties>
</file>