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orot\Desktop\MasterStudy\Statistics\Results\"/>
    </mc:Choice>
  </mc:AlternateContent>
  <xr:revisionPtr revIDLastSave="0" documentId="13_ncr:1_{D3520AA0-A879-40E7-A53D-CF609E4B797C}" xr6:coauthVersionLast="47" xr6:coauthVersionMax="47" xr10:uidLastSave="{00000000-0000-0000-0000-000000000000}"/>
  <bookViews>
    <workbookView xWindow="-110" yWindow="-110" windowWidth="19420" windowHeight="10300" activeTab="2" xr2:uid="{92DA4F82-F3B0-4D0A-8357-BC4D58B3AC05}"/>
  </bookViews>
  <sheets>
    <sheet name="Normality" sheetId="7" r:id="rId1"/>
    <sheet name="Correlation" sheetId="2" r:id="rId2"/>
    <sheet name="Gender" sheetId="1" r:id="rId3"/>
    <sheet name="Sections" sheetId="5" r:id="rId4"/>
    <sheet name="Cluste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5" l="1"/>
  <c r="G21" i="5"/>
  <c r="G20" i="5"/>
  <c r="H16" i="5"/>
  <c r="G16" i="5"/>
  <c r="G15" i="5"/>
  <c r="H11" i="5"/>
  <c r="G11" i="5"/>
  <c r="G10" i="5"/>
  <c r="H6" i="5"/>
  <c r="G6" i="5"/>
  <c r="G5" i="5"/>
  <c r="C21" i="5"/>
  <c r="B21" i="5"/>
  <c r="B20" i="5"/>
  <c r="C16" i="5"/>
  <c r="B16" i="5"/>
  <c r="B15" i="5"/>
  <c r="C11" i="5"/>
  <c r="B11" i="5"/>
  <c r="B10" i="5"/>
  <c r="C6" i="5"/>
  <c r="B6" i="5"/>
  <c r="B5" i="5"/>
</calcChain>
</file>

<file path=xl/sharedStrings.xml><?xml version="1.0" encoding="utf-8"?>
<sst xmlns="http://schemas.openxmlformats.org/spreadsheetml/2006/main" count="627" uniqueCount="96">
  <si>
    <t>Mean_Jerk_X</t>
  </si>
  <si>
    <t>Mean_Jerk_Y</t>
  </si>
  <si>
    <t>Mean_Jerk_Y_1</t>
  </si>
  <si>
    <t>Mean_Jerk_Y_2</t>
  </si>
  <si>
    <t>Mean_Jerk_Y_3</t>
  </si>
  <si>
    <t>Mean_Jerk_Z</t>
  </si>
  <si>
    <t>Mean_Jerk_V</t>
  </si>
  <si>
    <t>Mean_Jerk_V_3</t>
  </si>
  <si>
    <t>Mean_Jerk_V_1</t>
  </si>
  <si>
    <t>Mean_Jerk_V_2</t>
  </si>
  <si>
    <t>Peaks</t>
  </si>
  <si>
    <t>Peaks_1</t>
  </si>
  <si>
    <t>Peaks_2</t>
  </si>
  <si>
    <t>Peaks_3</t>
  </si>
  <si>
    <t>Time</t>
  </si>
  <si>
    <t>Time_1</t>
  </si>
  <si>
    <t>Time_2</t>
  </si>
  <si>
    <t>Time_3</t>
  </si>
  <si>
    <t>Grasping_E</t>
  </si>
  <si>
    <t>Grasping_P</t>
  </si>
  <si>
    <t>Grasping_D</t>
  </si>
  <si>
    <t>Trainings</t>
  </si>
  <si>
    <t>Level</t>
  </si>
  <si>
    <t>Experience</t>
  </si>
  <si>
    <t>Height</t>
  </si>
  <si>
    <t>Age</t>
  </si>
  <si>
    <t>Feature</t>
  </si>
  <si>
    <t>p</t>
  </si>
  <si>
    <t>Mean</t>
  </si>
  <si>
    <t>Std Error</t>
  </si>
  <si>
    <t>Female</t>
  </si>
  <si>
    <t>Male</t>
  </si>
  <si>
    <t>Pearson</t>
  </si>
  <si>
    <t>Sig</t>
  </si>
  <si>
    <t>Test</t>
  </si>
  <si>
    <t>Mann-Whitney</t>
  </si>
  <si>
    <t>Two Way Mixed ANOVA</t>
  </si>
  <si>
    <t>Sphericity</t>
  </si>
  <si>
    <t>Greenhouse-Geisser</t>
  </si>
  <si>
    <t>Interaction</t>
  </si>
  <si>
    <t>T-Test</t>
  </si>
  <si>
    <t>All Participants</t>
  </si>
  <si>
    <t>Difference Testing</t>
  </si>
  <si>
    <t>Spearman</t>
  </si>
  <si>
    <t>n</t>
  </si>
  <si>
    <t xml:space="preserve"> </t>
  </si>
  <si>
    <t>Difference</t>
  </si>
  <si>
    <t>cluster</t>
  </si>
  <si>
    <t>gender</t>
  </si>
  <si>
    <t>Level equally distributed btw. Gender because p&gt;0.05?</t>
  </si>
  <si>
    <r>
      <t>,956</t>
    </r>
    <r>
      <rPr>
        <vertAlign val="superscript"/>
        <sz val="12"/>
        <color indexed="61"/>
        <rFont val="Arial"/>
      </rPr>
      <t>**</t>
    </r>
  </si>
  <si>
    <r>
      <t>,737</t>
    </r>
    <r>
      <rPr>
        <vertAlign val="superscript"/>
        <sz val="12"/>
        <color indexed="61"/>
        <rFont val="Arial"/>
      </rPr>
      <t>**</t>
    </r>
  </si>
  <si>
    <r>
      <t>,812</t>
    </r>
    <r>
      <rPr>
        <vertAlign val="superscript"/>
        <sz val="12"/>
        <color indexed="61"/>
        <rFont val="Arial"/>
      </rPr>
      <t>**</t>
    </r>
  </si>
  <si>
    <r>
      <t>,618</t>
    </r>
    <r>
      <rPr>
        <vertAlign val="superscript"/>
        <sz val="12"/>
        <color indexed="61"/>
        <rFont val="Arial"/>
      </rPr>
      <t>*</t>
    </r>
  </si>
  <si>
    <r>
      <t>,746</t>
    </r>
    <r>
      <rPr>
        <vertAlign val="superscript"/>
        <sz val="12"/>
        <color indexed="61"/>
        <rFont val="Arial"/>
      </rPr>
      <t>**</t>
    </r>
  </si>
  <si>
    <r>
      <t>,850</t>
    </r>
    <r>
      <rPr>
        <vertAlign val="superscript"/>
        <sz val="12"/>
        <color indexed="61"/>
        <rFont val="Arial"/>
      </rPr>
      <t>**</t>
    </r>
  </si>
  <si>
    <r>
      <t>,536</t>
    </r>
    <r>
      <rPr>
        <vertAlign val="superscript"/>
        <sz val="12"/>
        <color indexed="61"/>
        <rFont val="Arial"/>
      </rPr>
      <t>*</t>
    </r>
  </si>
  <si>
    <r>
      <t>,502</t>
    </r>
    <r>
      <rPr>
        <vertAlign val="superscript"/>
        <sz val="12"/>
        <color indexed="61"/>
        <rFont val="Arial"/>
      </rPr>
      <t>*</t>
    </r>
  </si>
  <si>
    <r>
      <t>-,584</t>
    </r>
    <r>
      <rPr>
        <vertAlign val="superscript"/>
        <sz val="12"/>
        <color indexed="61"/>
        <rFont val="Arial"/>
      </rPr>
      <t>*</t>
    </r>
  </si>
  <si>
    <r>
      <t>,645</t>
    </r>
    <r>
      <rPr>
        <vertAlign val="superscript"/>
        <sz val="12"/>
        <color indexed="61"/>
        <rFont val="Arial"/>
      </rPr>
      <t>**</t>
    </r>
  </si>
  <si>
    <r>
      <t>,526</t>
    </r>
    <r>
      <rPr>
        <vertAlign val="superscript"/>
        <sz val="12"/>
        <color indexed="61"/>
        <rFont val="Arial"/>
      </rPr>
      <t>*</t>
    </r>
  </si>
  <si>
    <r>
      <t>-,604</t>
    </r>
    <r>
      <rPr>
        <vertAlign val="superscript"/>
        <sz val="12"/>
        <color indexed="61"/>
        <rFont val="Arial"/>
      </rPr>
      <t>*</t>
    </r>
  </si>
  <si>
    <r>
      <t>,610</t>
    </r>
    <r>
      <rPr>
        <vertAlign val="superscript"/>
        <sz val="12"/>
        <color indexed="61"/>
        <rFont val="Arial"/>
      </rPr>
      <t>*</t>
    </r>
  </si>
  <si>
    <t xml:space="preserve">   </t>
  </si>
  <si>
    <r>
      <t>,497</t>
    </r>
    <r>
      <rPr>
        <vertAlign val="superscript"/>
        <sz val="12"/>
        <color rgb="FFFF0000"/>
        <rFont val="Arial"/>
        <family val="2"/>
      </rPr>
      <t>*</t>
    </r>
  </si>
  <si>
    <r>
      <t>-,693</t>
    </r>
    <r>
      <rPr>
        <vertAlign val="superscript"/>
        <sz val="12"/>
        <color rgb="FFFF0000"/>
        <rFont val="Arial"/>
        <family val="2"/>
      </rPr>
      <t>**</t>
    </r>
  </si>
  <si>
    <r>
      <t>,832</t>
    </r>
    <r>
      <rPr>
        <vertAlign val="superscript"/>
        <sz val="12"/>
        <color indexed="61"/>
        <rFont val="Arial"/>
        <family val="2"/>
      </rPr>
      <t>**</t>
    </r>
  </si>
  <si>
    <r>
      <t>,701</t>
    </r>
    <r>
      <rPr>
        <vertAlign val="superscript"/>
        <sz val="12"/>
        <color indexed="61"/>
        <rFont val="Arial"/>
        <family val="2"/>
      </rPr>
      <t>**</t>
    </r>
  </si>
  <si>
    <r>
      <t>,727</t>
    </r>
    <r>
      <rPr>
        <vertAlign val="superscript"/>
        <sz val="12"/>
        <color indexed="61"/>
        <rFont val="Arial"/>
        <family val="2"/>
      </rPr>
      <t>**</t>
    </r>
  </si>
  <si>
    <r>
      <t>,812</t>
    </r>
    <r>
      <rPr>
        <vertAlign val="superscript"/>
        <sz val="12"/>
        <color indexed="61"/>
        <rFont val="Arial"/>
        <family val="2"/>
      </rPr>
      <t>**</t>
    </r>
  </si>
  <si>
    <r>
      <t>,524</t>
    </r>
    <r>
      <rPr>
        <vertAlign val="superscript"/>
        <sz val="12"/>
        <color indexed="61"/>
        <rFont val="Arial"/>
        <family val="2"/>
      </rPr>
      <t>*</t>
    </r>
  </si>
  <si>
    <r>
      <t>-,526</t>
    </r>
    <r>
      <rPr>
        <vertAlign val="superscript"/>
        <sz val="12"/>
        <color indexed="61"/>
        <rFont val="Arial"/>
        <family val="2"/>
      </rPr>
      <t>*</t>
    </r>
  </si>
  <si>
    <r>
      <t>,515</t>
    </r>
    <r>
      <rPr>
        <vertAlign val="superscript"/>
        <sz val="12"/>
        <color indexed="61"/>
        <rFont val="Arial"/>
        <family val="2"/>
      </rPr>
      <t>*</t>
    </r>
  </si>
  <si>
    <r>
      <t>,509</t>
    </r>
    <r>
      <rPr>
        <vertAlign val="superscript"/>
        <sz val="12"/>
        <color indexed="61"/>
        <rFont val="Arial"/>
        <family val="2"/>
      </rPr>
      <t>*</t>
    </r>
  </si>
  <si>
    <r>
      <t>,584</t>
    </r>
    <r>
      <rPr>
        <vertAlign val="superscript"/>
        <sz val="12"/>
        <color indexed="61"/>
        <rFont val="Arial"/>
        <family val="2"/>
      </rPr>
      <t>*</t>
    </r>
  </si>
  <si>
    <r>
      <t>,539</t>
    </r>
    <r>
      <rPr>
        <vertAlign val="superscript"/>
        <sz val="12"/>
        <color indexed="61"/>
        <rFont val="Arial"/>
        <family val="2"/>
      </rPr>
      <t>*</t>
    </r>
  </si>
  <si>
    <r>
      <t>-,541</t>
    </r>
    <r>
      <rPr>
        <vertAlign val="superscript"/>
        <sz val="12"/>
        <color indexed="61"/>
        <rFont val="Arial"/>
        <family val="2"/>
      </rPr>
      <t>*</t>
    </r>
  </si>
  <si>
    <r>
      <t>-,570</t>
    </r>
    <r>
      <rPr>
        <vertAlign val="superscript"/>
        <sz val="12"/>
        <color indexed="61"/>
        <rFont val="Arial"/>
        <family val="2"/>
      </rPr>
      <t>*</t>
    </r>
  </si>
  <si>
    <r>
      <t>,571</t>
    </r>
    <r>
      <rPr>
        <vertAlign val="superscript"/>
        <sz val="12"/>
        <color indexed="61"/>
        <rFont val="Arial"/>
        <family val="2"/>
      </rPr>
      <t>*</t>
    </r>
  </si>
  <si>
    <r>
      <t>-,645</t>
    </r>
    <r>
      <rPr>
        <vertAlign val="superscript"/>
        <sz val="12"/>
        <color theme="9" tint="-0.249977111117893"/>
        <rFont val="Arial"/>
        <family val="2"/>
      </rPr>
      <t>**</t>
    </r>
  </si>
  <si>
    <r>
      <t>,576</t>
    </r>
    <r>
      <rPr>
        <vertAlign val="superscript"/>
        <sz val="12"/>
        <color theme="9" tint="-0.249977111117893"/>
        <rFont val="Arial"/>
        <family val="2"/>
      </rPr>
      <t>*</t>
    </r>
  </si>
  <si>
    <t>Correlation</t>
  </si>
  <si>
    <r>
      <t>,746</t>
    </r>
    <r>
      <rPr>
        <vertAlign val="superscript"/>
        <sz val="12"/>
        <color theme="1"/>
        <rFont val="Arial"/>
        <family val="2"/>
      </rPr>
      <t>**</t>
    </r>
  </si>
  <si>
    <r>
      <t>-,645</t>
    </r>
    <r>
      <rPr>
        <vertAlign val="superscript"/>
        <sz val="12"/>
        <color theme="1"/>
        <rFont val="Arial"/>
        <family val="2"/>
      </rPr>
      <t>**</t>
    </r>
  </si>
  <si>
    <t>Features</t>
  </si>
  <si>
    <t>Significance</t>
  </si>
  <si>
    <r>
      <t>,576</t>
    </r>
    <r>
      <rPr>
        <vertAlign val="superscript"/>
        <sz val="12"/>
        <color theme="1"/>
        <rFont val="Arial"/>
        <family val="2"/>
      </rPr>
      <t>*</t>
    </r>
  </si>
  <si>
    <t>t(14)=</t>
  </si>
  <si>
    <t>U=</t>
  </si>
  <si>
    <t>t(13,990)=</t>
  </si>
  <si>
    <t>Difference Standard Error and Standard Deviation?</t>
  </si>
  <si>
    <t>Cluster 0</t>
  </si>
  <si>
    <t>Cluster 1</t>
  </si>
  <si>
    <t>Chi-square(1)</t>
  </si>
  <si>
    <t>t(9,880)=</t>
  </si>
  <si>
    <t>t(9,207)=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</si>
</sst>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.00"/>
    <numFmt numFmtId="165" formatCode="###0.000"/>
    <numFmt numFmtId="166" formatCode="###0"/>
    <numFmt numFmtId="167" formatCode="###0.0000"/>
    <numFmt numFmtId="168" formatCode="###0.00000"/>
    <numFmt numFmtId="169" formatCode="###0.00000000"/>
  </numFmts>
  <fonts count="16" x14ac:knownFonts="1">
    <font>
      <sz val="11"/>
      <color theme="1"/>
      <name val="Aptos Narrow"/>
      <family val="2"/>
      <scheme val="minor"/>
    </font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12"/>
      <color indexed="61"/>
      <name val="Arial"/>
      <family val="2"/>
    </font>
    <font>
      <sz val="10"/>
      <color theme="1"/>
      <name val="Aptos Narrow"/>
      <family val="2"/>
      <scheme val="minor"/>
    </font>
    <font>
      <sz val="12"/>
      <color indexed="61"/>
      <name val="Arial"/>
    </font>
    <font>
      <sz val="12"/>
      <color rgb="FFFF0000"/>
      <name val="Arial"/>
      <family val="2"/>
    </font>
    <font>
      <vertAlign val="superscript"/>
      <sz val="12"/>
      <color indexed="61"/>
      <name val="Arial"/>
    </font>
    <font>
      <vertAlign val="superscript"/>
      <sz val="12"/>
      <color rgb="FFFF0000"/>
      <name val="Arial"/>
      <family val="2"/>
    </font>
    <font>
      <vertAlign val="superscript"/>
      <sz val="12"/>
      <color indexed="61"/>
      <name val="Arial"/>
      <family val="2"/>
    </font>
    <font>
      <sz val="12"/>
      <color theme="9" tint="-0.249977111117893"/>
      <name val="Arial"/>
      <family val="2"/>
    </font>
    <font>
      <vertAlign val="superscript"/>
      <sz val="12"/>
      <color theme="9" tint="-0.249977111117893"/>
      <name val="Arial"/>
      <family val="2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</cellStyleXfs>
  <cellXfs count="89">
    <xf numFmtId="0" fontId="0" fillId="0" borderId="0" xfId="0"/>
    <xf numFmtId="165" fontId="4" fillId="0" borderId="0" xfId="2" applyNumberFormat="1" applyFont="1" applyAlignment="1">
      <alignment horizontal="right" vertical="top"/>
    </xf>
    <xf numFmtId="0" fontId="1" fillId="0" borderId="0" xfId="4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165" fontId="4" fillId="0" borderId="12" xfId="2" applyNumberFormat="1" applyFont="1" applyBorder="1" applyAlignment="1">
      <alignment horizontal="right" vertical="top"/>
    </xf>
    <xf numFmtId="0" fontId="0" fillId="2" borderId="0" xfId="0" applyFill="1"/>
    <xf numFmtId="0" fontId="0" fillId="2" borderId="1" xfId="0" applyFill="1" applyBorder="1"/>
    <xf numFmtId="167" fontId="6" fillId="0" borderId="0" xfId="6" applyNumberFormat="1" applyFont="1" applyAlignment="1">
      <alignment horizontal="right" vertical="top"/>
    </xf>
    <xf numFmtId="168" fontId="6" fillId="0" borderId="0" xfId="6" applyNumberFormat="1" applyFont="1" applyAlignment="1">
      <alignment horizontal="right" vertical="top"/>
    </xf>
    <xf numFmtId="165" fontId="6" fillId="0" borderId="0" xfId="6" applyNumberFormat="1" applyFont="1" applyAlignment="1">
      <alignment horizontal="right" vertical="top"/>
    </xf>
    <xf numFmtId="0" fontId="5" fillId="0" borderId="2" xfId="0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1"/>
    <xf numFmtId="164" fontId="2" fillId="0" borderId="0" xfId="1" applyNumberFormat="1" applyFont="1" applyAlignment="1">
      <alignment horizontal="right" vertical="top"/>
    </xf>
    <xf numFmtId="167" fontId="6" fillId="0" borderId="0" xfId="1" applyNumberFormat="1" applyFont="1" applyAlignment="1">
      <alignment horizontal="right" vertical="top"/>
    </xf>
    <xf numFmtId="168" fontId="6" fillId="0" borderId="0" xfId="1" applyNumberFormat="1" applyFont="1" applyAlignment="1">
      <alignment horizontal="right" vertical="top"/>
    </xf>
    <xf numFmtId="164" fontId="6" fillId="0" borderId="0" xfId="1" applyNumberFormat="1" applyFont="1" applyAlignment="1">
      <alignment horizontal="right" vertical="top"/>
    </xf>
    <xf numFmtId="165" fontId="6" fillId="0" borderId="0" xfId="1" applyNumberFormat="1" applyFont="1" applyAlignment="1">
      <alignment horizontal="right" vertical="top"/>
    </xf>
    <xf numFmtId="165" fontId="2" fillId="0" borderId="0" xfId="1" applyNumberFormat="1" applyFont="1" applyAlignment="1">
      <alignment horizontal="right" vertical="top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165" fontId="6" fillId="0" borderId="14" xfId="1" applyNumberFormat="1" applyFont="1" applyBorder="1" applyAlignment="1">
      <alignment horizontal="right" vertical="top"/>
    </xf>
    <xf numFmtId="165" fontId="6" fillId="0" borderId="2" xfId="1" applyNumberFormat="1" applyFont="1" applyBorder="1" applyAlignment="1">
      <alignment horizontal="right" vertical="top"/>
    </xf>
    <xf numFmtId="167" fontId="6" fillId="0" borderId="2" xfId="1" applyNumberFormat="1" applyFont="1" applyBorder="1" applyAlignment="1">
      <alignment horizontal="right" vertical="top"/>
    </xf>
    <xf numFmtId="168" fontId="6" fillId="0" borderId="2" xfId="1" applyNumberFormat="1" applyFont="1" applyBorder="1" applyAlignment="1">
      <alignment horizontal="right" vertical="top"/>
    </xf>
    <xf numFmtId="165" fontId="6" fillId="0" borderId="0" xfId="5" applyNumberFormat="1" applyFont="1" applyAlignment="1">
      <alignment horizontal="right" vertical="top"/>
    </xf>
    <xf numFmtId="0" fontId="6" fillId="0" borderId="0" xfId="5" applyFont="1" applyAlignment="1">
      <alignment horizontal="right" vertical="top"/>
    </xf>
    <xf numFmtId="0" fontId="1" fillId="0" borderId="0" xfId="5"/>
    <xf numFmtId="166" fontId="6" fillId="0" borderId="0" xfId="5" applyNumberFormat="1" applyFont="1" applyAlignment="1">
      <alignment horizontal="right" vertical="top"/>
    </xf>
    <xf numFmtId="0" fontId="7" fillId="3" borderId="0" xfId="5" applyFont="1" applyFill="1" applyAlignment="1">
      <alignment horizontal="right" vertical="top"/>
    </xf>
    <xf numFmtId="165" fontId="7" fillId="3" borderId="0" xfId="5" applyNumberFormat="1" applyFont="1" applyFill="1" applyAlignment="1">
      <alignment horizontal="right" vertical="top"/>
    </xf>
    <xf numFmtId="165" fontId="7" fillId="0" borderId="0" xfId="5" applyNumberFormat="1" applyFont="1" applyAlignment="1">
      <alignment horizontal="right" vertical="top"/>
    </xf>
    <xf numFmtId="166" fontId="4" fillId="0" borderId="0" xfId="3" applyNumberFormat="1" applyFont="1" applyAlignment="1">
      <alignment horizontal="right" vertical="top"/>
    </xf>
    <xf numFmtId="0" fontId="4" fillId="0" borderId="0" xfId="3" applyFont="1" applyAlignment="1">
      <alignment horizontal="right" vertical="top"/>
    </xf>
    <xf numFmtId="165" fontId="4" fillId="0" borderId="0" xfId="3" applyNumberFormat="1" applyFont="1" applyAlignment="1">
      <alignment horizontal="right" vertical="top"/>
    </xf>
    <xf numFmtId="0" fontId="3" fillId="0" borderId="0" xfId="3"/>
    <xf numFmtId="0" fontId="4" fillId="0" borderId="0" xfId="3" applyFont="1" applyAlignment="1">
      <alignment horizontal="left" vertical="top" wrapText="1"/>
    </xf>
    <xf numFmtId="165" fontId="11" fillId="3" borderId="0" xfId="3" applyNumberFormat="1" applyFont="1" applyFill="1" applyAlignment="1">
      <alignment horizontal="right" vertical="top"/>
    </xf>
    <xf numFmtId="166" fontId="11" fillId="3" borderId="0" xfId="3" applyNumberFormat="1" applyFont="1" applyFill="1" applyAlignment="1">
      <alignment horizontal="right" vertical="top"/>
    </xf>
    <xf numFmtId="0" fontId="11" fillId="3" borderId="0" xfId="3" applyFont="1" applyFill="1" applyAlignment="1">
      <alignment horizontal="left" vertical="top" wrapText="1"/>
    </xf>
    <xf numFmtId="0" fontId="11" fillId="3" borderId="0" xfId="3" applyFont="1" applyFill="1" applyAlignment="1">
      <alignment horizontal="right" vertical="top"/>
    </xf>
    <xf numFmtId="167" fontId="6" fillId="0" borderId="0" xfId="5" applyNumberFormat="1" applyFont="1" applyAlignment="1">
      <alignment horizontal="right" vertical="top"/>
    </xf>
    <xf numFmtId="168" fontId="6" fillId="0" borderId="0" xfId="5" applyNumberFormat="1" applyFont="1" applyAlignment="1">
      <alignment horizontal="right" vertical="top"/>
    </xf>
    <xf numFmtId="169" fontId="6" fillId="0" borderId="0" xfId="5" applyNumberFormat="1" applyFont="1" applyAlignment="1">
      <alignment horizontal="right" vertical="top"/>
    </xf>
    <xf numFmtId="0" fontId="13" fillId="0" borderId="0" xfId="5" applyFont="1" applyAlignment="1">
      <alignment horizontal="right" vertical="top"/>
    </xf>
    <xf numFmtId="0" fontId="13" fillId="0" borderId="0" xfId="3" applyFont="1" applyAlignment="1">
      <alignment horizontal="right" vertical="top"/>
    </xf>
    <xf numFmtId="165" fontId="13" fillId="0" borderId="0" xfId="3" applyNumberFormat="1" applyFont="1" applyAlignment="1">
      <alignment horizontal="right" vertical="top"/>
    </xf>
    <xf numFmtId="0" fontId="13" fillId="0" borderId="12" xfId="3" applyFont="1" applyBorder="1" applyAlignment="1">
      <alignment horizontal="right" vertical="top"/>
    </xf>
    <xf numFmtId="165" fontId="11" fillId="3" borderId="12" xfId="3" applyNumberFormat="1" applyFont="1" applyFill="1" applyBorder="1" applyAlignment="1">
      <alignment horizontal="right" vertical="top"/>
    </xf>
    <xf numFmtId="0" fontId="3" fillId="0" borderId="0" xfId="7"/>
    <xf numFmtId="165" fontId="4" fillId="0" borderId="0" xfId="7" applyNumberFormat="1" applyFont="1" applyAlignment="1">
      <alignment horizontal="right" vertical="top"/>
    </xf>
    <xf numFmtId="165" fontId="4" fillId="0" borderId="0" xfId="1" applyNumberFormat="1" applyFont="1" applyAlignment="1">
      <alignment horizontal="right" vertical="top"/>
    </xf>
    <xf numFmtId="0" fontId="0" fillId="0" borderId="4" xfId="0" applyBorder="1"/>
    <xf numFmtId="0" fontId="0" fillId="0" borderId="5" xfId="0" applyBorder="1"/>
    <xf numFmtId="165" fontId="4" fillId="0" borderId="0" xfId="7" applyNumberFormat="1" applyFont="1" applyAlignment="1">
      <alignment horizontal="left" vertical="top"/>
    </xf>
    <xf numFmtId="165" fontId="4" fillId="0" borderId="0" xfId="2" applyNumberFormat="1" applyFont="1" applyAlignment="1">
      <alignment horizontal="left" vertical="top"/>
    </xf>
    <xf numFmtId="165" fontId="0" fillId="0" borderId="0" xfId="0" applyNumberFormat="1" applyAlignment="1">
      <alignment horizontal="left"/>
    </xf>
    <xf numFmtId="165" fontId="4" fillId="2" borderId="0" xfId="2" applyNumberFormat="1" applyFont="1" applyFill="1" applyAlignment="1">
      <alignment horizontal="left" vertical="top"/>
    </xf>
    <xf numFmtId="165" fontId="4" fillId="0" borderId="0" xfId="8" applyNumberFormat="1" applyFont="1" applyAlignment="1">
      <alignment horizontal="right" vertical="top"/>
    </xf>
    <xf numFmtId="0" fontId="3" fillId="0" borderId="0" xfId="8"/>
    <xf numFmtId="167" fontId="4" fillId="0" borderId="0" xfId="8" applyNumberFormat="1" applyFont="1" applyAlignment="1">
      <alignment horizontal="right" vertical="top"/>
    </xf>
    <xf numFmtId="168" fontId="4" fillId="0" borderId="0" xfId="8" applyNumberFormat="1" applyFont="1" applyAlignment="1">
      <alignment horizontal="right" vertical="top"/>
    </xf>
    <xf numFmtId="164" fontId="4" fillId="0" borderId="0" xfId="8" applyNumberFormat="1" applyFont="1" applyAlignment="1">
      <alignment horizontal="right" vertical="top"/>
    </xf>
    <xf numFmtId="167" fontId="4" fillId="0" borderId="2" xfId="8" applyNumberFormat="1" applyFont="1" applyBorder="1" applyAlignment="1">
      <alignment horizontal="right" vertical="top"/>
    </xf>
    <xf numFmtId="165" fontId="4" fillId="0" borderId="2" xfId="8" applyNumberFormat="1" applyFont="1" applyBorder="1" applyAlignment="1">
      <alignment horizontal="right" vertical="top"/>
    </xf>
    <xf numFmtId="0" fontId="0" fillId="0" borderId="18" xfId="0" applyBorder="1"/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right"/>
    </xf>
  </cellXfs>
  <cellStyles count="9">
    <cellStyle name="Standard" xfId="0" builtinId="0"/>
    <cellStyle name="Standard_Cluster" xfId="6" xr:uid="{334A154F-ED1E-49C0-BB5F-2F097A44C558}"/>
    <cellStyle name="Standard_Cluster_1" xfId="8" xr:uid="{034CF602-8E22-48C7-B185-3ED5F176B9FE}"/>
    <cellStyle name="Standard_Correlation" xfId="3" xr:uid="{04B1321D-ABAF-4CA0-8DAD-03873EED1CB2}"/>
    <cellStyle name="Standard_Correlation_1" xfId="5" xr:uid="{56FBE5FE-6FFA-4D17-83D9-5270982BC9F0}"/>
    <cellStyle name="Standard_Gender" xfId="7" xr:uid="{65E25B48-1106-4E9A-99C0-004725950450}"/>
    <cellStyle name="Standard_Normality" xfId="1" xr:uid="{9CE0A5FD-1331-43C7-B8C7-15DC6BC14D76}"/>
    <cellStyle name="Standard_Normality_1" xfId="2" xr:uid="{B80533CD-19D6-4BE3-897E-E6E31374F050}"/>
    <cellStyle name="Standard_Normality_Gender" xfId="4" xr:uid="{6C5A5652-55CC-4393-9072-693886BCF763}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998D-F4AD-4A04-BB93-524528C21454}">
  <dimension ref="A1:O53"/>
  <sheetViews>
    <sheetView topLeftCell="A14" workbookViewId="0">
      <selection activeCell="C25" sqref="C25"/>
    </sheetView>
  </sheetViews>
  <sheetFormatPr baseColWidth="10" defaultRowHeight="14.5" x14ac:dyDescent="0.35"/>
  <cols>
    <col min="1" max="1" width="13" bestFit="1" customWidth="1"/>
    <col min="2" max="3" width="15.81640625" bestFit="1" customWidth="1"/>
    <col min="7" max="7" width="15.81640625" bestFit="1" customWidth="1"/>
    <col min="8" max="8" width="17.08984375" bestFit="1" customWidth="1"/>
    <col min="10" max="11" width="15.81640625" bestFit="1" customWidth="1"/>
  </cols>
  <sheetData>
    <row r="1" spans="1:15" x14ac:dyDescent="0.35">
      <c r="A1" s="80" t="s">
        <v>41</v>
      </c>
      <c r="B1" s="80"/>
      <c r="C1" s="80"/>
      <c r="D1" s="81"/>
      <c r="F1" s="5"/>
      <c r="G1" s="82" t="s">
        <v>30</v>
      </c>
      <c r="H1" s="80"/>
      <c r="I1" s="81"/>
      <c r="J1" s="82" t="s">
        <v>31</v>
      </c>
      <c r="K1" s="80"/>
      <c r="L1" s="81"/>
    </row>
    <row r="2" spans="1:15" x14ac:dyDescent="0.35">
      <c r="B2" t="s">
        <v>28</v>
      </c>
      <c r="C2" t="s">
        <v>29</v>
      </c>
      <c r="D2" s="4" t="s">
        <v>27</v>
      </c>
      <c r="F2" s="31" t="s">
        <v>26</v>
      </c>
      <c r="G2" s="32" t="s">
        <v>28</v>
      </c>
      <c r="H2" s="31" t="s">
        <v>29</v>
      </c>
      <c r="I2" s="33" t="s">
        <v>27</v>
      </c>
      <c r="J2" s="32" t="s">
        <v>28</v>
      </c>
      <c r="K2" s="31" t="s">
        <v>29</v>
      </c>
      <c r="L2" s="33" t="s">
        <v>27</v>
      </c>
      <c r="O2" s="23"/>
    </row>
    <row r="3" spans="1:15" ht="15.5" x14ac:dyDescent="0.35">
      <c r="A3" t="s">
        <v>0</v>
      </c>
      <c r="B3" s="25">
        <v>7614353.4012500001</v>
      </c>
      <c r="C3" s="26">
        <v>2266139.6400945578</v>
      </c>
      <c r="D3" s="35">
        <v>2.122585915302665E-3</v>
      </c>
      <c r="E3" s="23"/>
      <c r="F3" s="30" t="s">
        <v>0</v>
      </c>
      <c r="G3" s="25">
        <v>10726957.069262499</v>
      </c>
      <c r="H3" s="26">
        <v>3888634.0331421648</v>
      </c>
      <c r="I3" s="34">
        <v>0.13868501476610004</v>
      </c>
      <c r="J3" s="25">
        <v>4501749.7332375003</v>
      </c>
      <c r="K3" s="26">
        <v>2029593.2160342773</v>
      </c>
      <c r="L3" s="34">
        <v>7.2211771905522984E-3</v>
      </c>
      <c r="O3" s="23"/>
    </row>
    <row r="4" spans="1:15" ht="15.5" x14ac:dyDescent="0.35">
      <c r="A4" t="s">
        <v>1</v>
      </c>
      <c r="B4" s="25">
        <v>9422274.7053874992</v>
      </c>
      <c r="C4" s="26">
        <v>3822375.2317931028</v>
      </c>
      <c r="D4" s="37">
        <v>1.2663255299842518E-5</v>
      </c>
      <c r="E4" s="23"/>
      <c r="F4" s="4" t="s">
        <v>1</v>
      </c>
      <c r="G4" s="25">
        <v>14929499.013262501</v>
      </c>
      <c r="H4" s="26">
        <v>7158294.4400648884</v>
      </c>
      <c r="I4" s="35">
        <v>1.927363429768088E-3</v>
      </c>
      <c r="J4" s="25">
        <v>3915050.3975124997</v>
      </c>
      <c r="K4" s="26">
        <v>1646176.4438330398</v>
      </c>
      <c r="L4" s="35">
        <v>7.7405015164880393E-3</v>
      </c>
      <c r="O4" s="23"/>
    </row>
    <row r="5" spans="1:15" ht="15.5" x14ac:dyDescent="0.35">
      <c r="A5" t="s">
        <v>5</v>
      </c>
      <c r="B5" s="25">
        <v>8566175.6024937499</v>
      </c>
      <c r="C5" s="26">
        <v>2475567.3178671654</v>
      </c>
      <c r="D5" s="35">
        <v>2.286142256205837E-3</v>
      </c>
      <c r="E5" s="23"/>
      <c r="F5" s="4" t="s">
        <v>5</v>
      </c>
      <c r="G5" s="25">
        <v>12010994.8666375</v>
      </c>
      <c r="H5" s="26">
        <v>4328434.5955803804</v>
      </c>
      <c r="I5" s="35">
        <v>0.1199149462912367</v>
      </c>
      <c r="J5" s="25">
        <v>5121356.3383499999</v>
      </c>
      <c r="K5" s="26">
        <v>2034418.9937884149</v>
      </c>
      <c r="L5" s="35">
        <v>4.0866981658194579E-2</v>
      </c>
      <c r="O5" s="23"/>
    </row>
    <row r="6" spans="1:15" ht="15.5" x14ac:dyDescent="0.35">
      <c r="A6" t="s">
        <v>6</v>
      </c>
      <c r="B6" s="25">
        <v>7885526.9346562503</v>
      </c>
      <c r="C6" s="26">
        <v>1967819.4628826175</v>
      </c>
      <c r="D6" s="35">
        <v>3.4505090991993559E-2</v>
      </c>
      <c r="E6" s="23"/>
      <c r="F6" s="4" t="s">
        <v>6</v>
      </c>
      <c r="G6" s="25">
        <v>11658807.2183</v>
      </c>
      <c r="H6" s="26">
        <v>3186656.640332228</v>
      </c>
      <c r="I6" s="35">
        <v>0.78045388675964222</v>
      </c>
      <c r="J6" s="25">
        <v>4112246.6510124998</v>
      </c>
      <c r="K6" s="26">
        <v>1540438.3028172448</v>
      </c>
      <c r="L6" s="35">
        <v>3.2833597147100581E-2</v>
      </c>
      <c r="O6" s="23"/>
    </row>
    <row r="7" spans="1:15" ht="15.5" x14ac:dyDescent="0.35">
      <c r="A7" t="s">
        <v>2</v>
      </c>
      <c r="B7" s="25">
        <v>6000314.9373875</v>
      </c>
      <c r="C7" s="26">
        <v>2003117.0639024859</v>
      </c>
      <c r="D7" s="36">
        <v>1.1121738149493674E-4</v>
      </c>
      <c r="E7" s="23"/>
      <c r="F7" s="4" t="s">
        <v>2</v>
      </c>
      <c r="G7" s="25">
        <v>8392263.3151500002</v>
      </c>
      <c r="H7" s="26">
        <v>3732208.3639572659</v>
      </c>
      <c r="I7" s="35">
        <v>1.3733304376872028E-2</v>
      </c>
      <c r="J7" s="25">
        <v>3608366.5596249998</v>
      </c>
      <c r="K7" s="26">
        <v>1277600.9975849367</v>
      </c>
      <c r="L7" s="35">
        <v>8.4370464237915003E-3</v>
      </c>
      <c r="O7" s="23"/>
    </row>
    <row r="8" spans="1:15" ht="15.5" x14ac:dyDescent="0.35">
      <c r="A8" t="s">
        <v>3</v>
      </c>
      <c r="B8" s="25">
        <v>11014352.555106249</v>
      </c>
      <c r="C8" s="26">
        <v>3601805.3679510686</v>
      </c>
      <c r="D8" s="35">
        <v>5.6582259526630002E-4</v>
      </c>
      <c r="E8" s="23"/>
      <c r="F8" s="4" t="s">
        <v>3</v>
      </c>
      <c r="G8" s="25">
        <v>15623059.232874999</v>
      </c>
      <c r="H8" s="26">
        <v>6403993.61708022</v>
      </c>
      <c r="I8" s="35">
        <v>3.5368529498452497E-2</v>
      </c>
      <c r="J8" s="25">
        <v>6405645.8773375005</v>
      </c>
      <c r="K8" s="26">
        <v>2918702.3300820366</v>
      </c>
      <c r="L8" s="35">
        <v>2.309929821561633E-3</v>
      </c>
      <c r="O8" s="23"/>
    </row>
    <row r="9" spans="1:15" ht="15.5" x14ac:dyDescent="0.35">
      <c r="A9" t="s">
        <v>4</v>
      </c>
      <c r="B9" s="25">
        <v>23754830.7320625</v>
      </c>
      <c r="C9" s="26">
        <v>7398013.4905275563</v>
      </c>
      <c r="D9" s="35">
        <v>1.4984151478568001E-3</v>
      </c>
      <c r="E9" s="23"/>
      <c r="F9" s="4" t="s">
        <v>4</v>
      </c>
      <c r="G9" s="25">
        <v>32825963.340500001</v>
      </c>
      <c r="H9" s="26">
        <v>11779270.655649209</v>
      </c>
      <c r="I9" s="35">
        <v>0.15837233360976272</v>
      </c>
      <c r="J9" s="25">
        <v>14683698.123625003</v>
      </c>
      <c r="K9" s="26">
        <v>8502845.6944706384</v>
      </c>
      <c r="L9" s="35">
        <v>5.604083178162736E-4</v>
      </c>
      <c r="O9" s="23"/>
    </row>
    <row r="10" spans="1:15" ht="15.5" x14ac:dyDescent="0.35">
      <c r="A10" t="s">
        <v>8</v>
      </c>
      <c r="B10" s="25">
        <v>5635556.9178375006</v>
      </c>
      <c r="C10" s="26">
        <v>1608388.9553413216</v>
      </c>
      <c r="D10" s="35">
        <v>1.5051762131757873E-3</v>
      </c>
      <c r="E10" s="23"/>
      <c r="F10" s="4" t="s">
        <v>8</v>
      </c>
      <c r="G10" s="25">
        <v>7864896.0952874999</v>
      </c>
      <c r="H10" s="26">
        <v>2900954.4989421372</v>
      </c>
      <c r="I10" s="35">
        <v>0.14131755428752851</v>
      </c>
      <c r="J10" s="25">
        <v>3406217.7403874998</v>
      </c>
      <c r="K10" s="26">
        <v>1118595.1379912191</v>
      </c>
      <c r="L10" s="35">
        <v>1.5166305026029499E-2</v>
      </c>
      <c r="O10" s="23"/>
    </row>
    <row r="11" spans="1:15" ht="15.5" x14ac:dyDescent="0.35">
      <c r="A11" t="s">
        <v>9</v>
      </c>
      <c r="B11" s="25">
        <v>11828602.308649998</v>
      </c>
      <c r="C11" s="26">
        <v>3374370.8532437044</v>
      </c>
      <c r="D11" s="35">
        <v>3.6837061922544993E-3</v>
      </c>
      <c r="E11" s="23"/>
      <c r="F11" s="4" t="s">
        <v>9</v>
      </c>
      <c r="G11" s="25">
        <v>16625879.057637502</v>
      </c>
      <c r="H11" s="26">
        <v>5537618.1325881304</v>
      </c>
      <c r="I11" s="35">
        <v>0.17014284757568704</v>
      </c>
      <c r="J11" s="25">
        <v>7031325.5596625004</v>
      </c>
      <c r="K11" s="26">
        <v>3399729.5936018447</v>
      </c>
      <c r="L11" s="35">
        <v>2.9302469529085724E-3</v>
      </c>
      <c r="O11" s="23"/>
    </row>
    <row r="12" spans="1:15" ht="15.5" x14ac:dyDescent="0.35">
      <c r="A12" t="s">
        <v>7</v>
      </c>
      <c r="B12" s="25">
        <v>21251962.110224999</v>
      </c>
      <c r="C12" s="26">
        <v>5829845.8724427158</v>
      </c>
      <c r="D12" s="35">
        <v>6.0820042281803611E-3</v>
      </c>
      <c r="E12" s="23"/>
      <c r="F12" s="4" t="s">
        <v>7</v>
      </c>
      <c r="G12" s="25">
        <v>30054087.274637498</v>
      </c>
      <c r="H12" s="26">
        <v>9387737.7939827703</v>
      </c>
      <c r="I12" s="35">
        <v>0.291576719682062</v>
      </c>
      <c r="J12" s="25">
        <v>12449836.945812501</v>
      </c>
      <c r="K12" s="26">
        <v>5949200.736871493</v>
      </c>
      <c r="L12" s="35">
        <v>5.9715055753754177E-3</v>
      </c>
      <c r="O12" s="23"/>
    </row>
    <row r="13" spans="1:15" ht="15.5" x14ac:dyDescent="0.35">
      <c r="A13" t="s">
        <v>10</v>
      </c>
      <c r="B13" s="27">
        <v>74.8125</v>
      </c>
      <c r="C13" s="28">
        <v>5.9239758256877897</v>
      </c>
      <c r="D13" s="35">
        <v>0.28441094627727392</v>
      </c>
      <c r="E13" s="23"/>
      <c r="F13" s="4" t="s">
        <v>10</v>
      </c>
      <c r="G13" s="27">
        <v>83.25</v>
      </c>
      <c r="H13" s="28">
        <v>9.7261613335228123</v>
      </c>
      <c r="I13" s="35">
        <v>0.79290871443702315</v>
      </c>
      <c r="J13" s="27">
        <v>66.375</v>
      </c>
      <c r="K13" s="28">
        <v>5.9550023989439813</v>
      </c>
      <c r="L13" s="35">
        <v>0.39344505731076712</v>
      </c>
      <c r="O13" s="23"/>
    </row>
    <row r="14" spans="1:15" ht="15.5" x14ac:dyDescent="0.35">
      <c r="A14" t="s">
        <v>11</v>
      </c>
      <c r="B14" s="27">
        <v>27.8125</v>
      </c>
      <c r="C14" s="28">
        <v>2.4430492388270304</v>
      </c>
      <c r="D14" s="35">
        <v>0.79742223479884899</v>
      </c>
      <c r="E14" s="23"/>
      <c r="F14" s="4" t="s">
        <v>11</v>
      </c>
      <c r="G14" s="27">
        <v>30.75</v>
      </c>
      <c r="H14" s="28">
        <v>2.8268483207578412</v>
      </c>
      <c r="I14" s="35">
        <v>0.61975880838595021</v>
      </c>
      <c r="J14" s="27">
        <v>24.875</v>
      </c>
      <c r="K14" s="28">
        <v>3.8888003107826012</v>
      </c>
      <c r="L14" s="35">
        <v>0.4201988802992998</v>
      </c>
      <c r="O14" s="23"/>
    </row>
    <row r="15" spans="1:15" ht="15.5" x14ac:dyDescent="0.35">
      <c r="A15" t="s">
        <v>12</v>
      </c>
      <c r="B15" s="27">
        <v>23.0625</v>
      </c>
      <c r="C15" s="28">
        <v>2.6793481016844378</v>
      </c>
      <c r="D15" s="35">
        <v>0.70715595226968286</v>
      </c>
      <c r="E15" s="23"/>
      <c r="F15" s="4" t="s">
        <v>12</v>
      </c>
      <c r="G15" s="27">
        <v>27.375</v>
      </c>
      <c r="H15" s="28">
        <v>4.7993210085237203</v>
      </c>
      <c r="I15" s="35">
        <v>0.28266767593440095</v>
      </c>
      <c r="J15" s="27">
        <v>18.75</v>
      </c>
      <c r="K15" s="28">
        <v>1.5555201243130403</v>
      </c>
      <c r="L15" s="35">
        <v>4.2194378877347859E-2</v>
      </c>
      <c r="O15" s="23"/>
    </row>
    <row r="16" spans="1:15" ht="15.5" x14ac:dyDescent="0.35">
      <c r="A16" t="s">
        <v>13</v>
      </c>
      <c r="B16" s="27">
        <v>23.9375</v>
      </c>
      <c r="C16" s="28">
        <v>2.6211777728087551</v>
      </c>
      <c r="D16" s="35">
        <v>0.74759895004266752</v>
      </c>
      <c r="E16" s="23"/>
      <c r="F16" s="4" t="s">
        <v>13</v>
      </c>
      <c r="G16" s="27">
        <v>25.125</v>
      </c>
      <c r="H16" s="28">
        <v>4.8345390532234669</v>
      </c>
      <c r="I16" s="35">
        <v>0.26993310871546367</v>
      </c>
      <c r="J16" s="27">
        <v>22.75</v>
      </c>
      <c r="K16" s="28">
        <v>2.3811011858261835</v>
      </c>
      <c r="L16" s="35">
        <v>7.1319673913901593E-2</v>
      </c>
      <c r="O16" s="23"/>
    </row>
    <row r="17" spans="1:15" ht="15.5" x14ac:dyDescent="0.35">
      <c r="A17" t="s">
        <v>14</v>
      </c>
      <c r="B17" s="25">
        <v>64.242500000000007</v>
      </c>
      <c r="C17" s="26">
        <v>4.0410215808216936</v>
      </c>
      <c r="D17" s="35">
        <v>0.64560560961838631</v>
      </c>
      <c r="E17" s="23"/>
      <c r="F17" s="4" t="s">
        <v>14</v>
      </c>
      <c r="G17" s="25">
        <v>69.338750000000005</v>
      </c>
      <c r="H17" s="26">
        <v>6.9013330589873298</v>
      </c>
      <c r="I17" s="35">
        <v>0.75409999720646781</v>
      </c>
      <c r="J17" s="25">
        <v>59.146250000000002</v>
      </c>
      <c r="K17" s="26">
        <v>3.8647370717719687</v>
      </c>
      <c r="L17" s="35">
        <v>0.22428511073908833</v>
      </c>
      <c r="O17" s="23"/>
    </row>
    <row r="18" spans="1:15" ht="15.5" x14ac:dyDescent="0.35">
      <c r="A18" t="s">
        <v>15</v>
      </c>
      <c r="B18" s="25">
        <v>19.890625</v>
      </c>
      <c r="C18" s="26">
        <v>1.1860566557399355</v>
      </c>
      <c r="D18" s="35">
        <v>0.45005372915940128</v>
      </c>
      <c r="E18" s="23"/>
      <c r="F18" s="4" t="s">
        <v>15</v>
      </c>
      <c r="G18" s="25">
        <v>21.00375</v>
      </c>
      <c r="H18" s="26">
        <v>2.1791773820641587</v>
      </c>
      <c r="I18" s="35">
        <v>0.63999029230796611</v>
      </c>
      <c r="J18" s="25">
        <v>18.7775</v>
      </c>
      <c r="K18" s="26">
        <v>0.96229775240603865</v>
      </c>
      <c r="L18" s="35">
        <v>0.22250350153586262</v>
      </c>
      <c r="O18" s="23"/>
    </row>
    <row r="19" spans="1:15" ht="15.5" x14ac:dyDescent="0.35">
      <c r="A19" t="s">
        <v>16</v>
      </c>
      <c r="B19" s="25">
        <v>21.427500000000002</v>
      </c>
      <c r="C19" s="26">
        <v>1.6646307148033364</v>
      </c>
      <c r="D19" s="35">
        <v>0.1336324593563695</v>
      </c>
      <c r="E19" s="23"/>
      <c r="F19" s="4" t="s">
        <v>16</v>
      </c>
      <c r="G19" s="25">
        <v>23.72625</v>
      </c>
      <c r="H19" s="26">
        <v>2.8733659564425236</v>
      </c>
      <c r="I19" s="35">
        <v>0.42748160790327128</v>
      </c>
      <c r="J19" s="25">
        <v>19.12875</v>
      </c>
      <c r="K19" s="26">
        <v>1.4524725685877857</v>
      </c>
      <c r="L19" s="35">
        <v>0.46603661001182844</v>
      </c>
      <c r="O19" s="23"/>
    </row>
    <row r="20" spans="1:15" ht="15.5" x14ac:dyDescent="0.35">
      <c r="A20" t="s">
        <v>17</v>
      </c>
      <c r="B20" s="25">
        <v>22.925625</v>
      </c>
      <c r="C20" s="26">
        <v>1.4774767253524954</v>
      </c>
      <c r="D20" s="35">
        <v>0.29910195519124017</v>
      </c>
      <c r="E20" s="23"/>
      <c r="F20" s="4" t="s">
        <v>17</v>
      </c>
      <c r="G20" s="25">
        <v>24.608750000000001</v>
      </c>
      <c r="H20" s="26">
        <v>2.1808570051210863</v>
      </c>
      <c r="I20" s="35">
        <v>0.44449221623661889</v>
      </c>
      <c r="J20" s="25">
        <v>21.2425</v>
      </c>
      <c r="K20" s="26">
        <v>1.9467681551741083</v>
      </c>
      <c r="L20" s="35">
        <v>0.35455601072180642</v>
      </c>
      <c r="O20" s="23"/>
    </row>
    <row r="21" spans="1:15" ht="15.5" x14ac:dyDescent="0.35">
      <c r="A21" t="s">
        <v>18</v>
      </c>
      <c r="B21" s="27">
        <v>2.4375</v>
      </c>
      <c r="C21" s="28">
        <v>0.44692234597671809</v>
      </c>
      <c r="D21" s="35">
        <v>3.4390471892699198E-2</v>
      </c>
      <c r="E21" s="23"/>
      <c r="F21" s="4" t="s">
        <v>18</v>
      </c>
      <c r="G21" s="27">
        <v>2.625</v>
      </c>
      <c r="H21" s="28">
        <v>0.77776006215652016</v>
      </c>
      <c r="I21" s="35">
        <v>1.0271823377396339E-2</v>
      </c>
      <c r="J21" s="27">
        <v>2.25</v>
      </c>
      <c r="K21" s="28">
        <v>0.49099025303098282</v>
      </c>
      <c r="L21" s="35">
        <v>0.52066423223040548</v>
      </c>
      <c r="O21" s="23"/>
    </row>
    <row r="22" spans="1:15" ht="15.5" x14ac:dyDescent="0.35">
      <c r="A22" t="s">
        <v>19</v>
      </c>
      <c r="B22" s="27">
        <v>19.625</v>
      </c>
      <c r="C22" s="28">
        <v>0.30103986446980741</v>
      </c>
      <c r="D22" s="35">
        <v>3.6544208534761348E-2</v>
      </c>
      <c r="E22" s="23"/>
      <c r="F22" s="4" t="s">
        <v>19</v>
      </c>
      <c r="G22" s="27">
        <v>20.125</v>
      </c>
      <c r="H22" s="28">
        <v>0.35038244411336755</v>
      </c>
      <c r="I22" s="35">
        <v>5.7106347841936666E-3</v>
      </c>
      <c r="J22" s="24">
        <v>19.125</v>
      </c>
      <c r="K22" s="29">
        <v>0.44067723854475233</v>
      </c>
      <c r="L22" s="35">
        <v>0.79215770861211809</v>
      </c>
      <c r="O22" s="23"/>
    </row>
    <row r="23" spans="1:15" ht="15.5" x14ac:dyDescent="0.35">
      <c r="A23" t="s">
        <v>20</v>
      </c>
      <c r="B23" s="27">
        <v>1.9375</v>
      </c>
      <c r="C23" s="28">
        <v>0.17001838135919303</v>
      </c>
      <c r="D23" s="35">
        <v>3.4302969710012692E-3</v>
      </c>
      <c r="E23" s="23"/>
      <c r="F23" s="4" t="s">
        <v>20</v>
      </c>
      <c r="G23" s="27">
        <v>2.25</v>
      </c>
      <c r="H23" s="28">
        <v>0.25</v>
      </c>
      <c r="I23" s="35">
        <v>5.5518589547107894E-2</v>
      </c>
      <c r="J23" s="24">
        <v>1.625</v>
      </c>
      <c r="K23" s="29">
        <v>0.18298126367784995</v>
      </c>
      <c r="L23" s="36">
        <v>4.7905659618766152E-4</v>
      </c>
      <c r="O23" s="23"/>
    </row>
    <row r="24" spans="1:15" ht="15.5" x14ac:dyDescent="0.35">
      <c r="A24" t="s">
        <v>21</v>
      </c>
      <c r="B24" s="28">
        <v>1.875</v>
      </c>
      <c r="C24" s="25">
        <v>0.21164041832000491</v>
      </c>
      <c r="D24" s="35">
        <v>3.3507494787104339E-2</v>
      </c>
      <c r="E24" s="23"/>
      <c r="F24" s="4" t="s">
        <v>21</v>
      </c>
      <c r="G24" s="28">
        <v>1.8125</v>
      </c>
      <c r="H24" s="25">
        <v>0.3651993095753136</v>
      </c>
      <c r="I24" s="35">
        <v>3.9739607076326261E-2</v>
      </c>
      <c r="J24" s="24">
        <v>1.9375</v>
      </c>
      <c r="K24" s="24">
        <v>0.23974502825174199</v>
      </c>
      <c r="L24" s="35">
        <v>0.51237545986943844</v>
      </c>
      <c r="O24" s="23"/>
    </row>
    <row r="25" spans="1:15" ht="15.5" x14ac:dyDescent="0.35">
      <c r="A25" t="s">
        <v>22</v>
      </c>
      <c r="B25" s="27">
        <v>14.9375</v>
      </c>
      <c r="C25" s="28">
        <v>0.49555314212167667</v>
      </c>
      <c r="D25" s="35">
        <v>1.0655061373080704E-2</v>
      </c>
      <c r="E25" s="23"/>
      <c r="F25" s="4" t="s">
        <v>22</v>
      </c>
      <c r="G25" s="27">
        <v>14.5</v>
      </c>
      <c r="H25" s="28">
        <v>0.82375447104791399</v>
      </c>
      <c r="I25" s="35">
        <v>4.2136570952328754E-3</v>
      </c>
      <c r="J25" s="24">
        <v>15.375</v>
      </c>
      <c r="K25" s="24">
        <v>0.56497471498415619</v>
      </c>
      <c r="L25" s="35">
        <v>6.4990831945367783E-2</v>
      </c>
      <c r="O25" s="23"/>
    </row>
    <row r="26" spans="1:15" ht="15.5" x14ac:dyDescent="0.35">
      <c r="A26" t="s">
        <v>23</v>
      </c>
      <c r="B26" s="28">
        <v>10.84375</v>
      </c>
      <c r="C26" s="25">
        <v>1.6109771555901509</v>
      </c>
      <c r="D26" s="35">
        <v>0.47848532678586059</v>
      </c>
      <c r="E26" s="23"/>
      <c r="F26" s="4" t="s">
        <v>23</v>
      </c>
      <c r="G26" s="28">
        <v>11.125</v>
      </c>
      <c r="H26" s="25">
        <v>2.5942071456006968</v>
      </c>
      <c r="I26" s="35">
        <v>0.18058100412773939</v>
      </c>
      <c r="J26" s="24">
        <v>10.5625</v>
      </c>
      <c r="K26" s="24">
        <v>2.0904491571361952</v>
      </c>
      <c r="L26" s="35">
        <v>0.89759538373902115</v>
      </c>
      <c r="O26" s="23"/>
    </row>
    <row r="27" spans="1:15" ht="15.5" x14ac:dyDescent="0.35">
      <c r="A27" t="s">
        <v>24</v>
      </c>
      <c r="B27" s="27">
        <v>172.75</v>
      </c>
      <c r="C27" s="28">
        <v>1.4215601757693317</v>
      </c>
      <c r="D27" s="35">
        <v>0.83312663164381595</v>
      </c>
      <c r="E27" s="23"/>
      <c r="F27" s="20" t="s">
        <v>24</v>
      </c>
      <c r="G27" s="27">
        <v>169.625</v>
      </c>
      <c r="H27" s="28">
        <v>1.6896481036848217</v>
      </c>
      <c r="I27" s="35">
        <v>0.40135138056513309</v>
      </c>
      <c r="J27" s="24">
        <v>175.875</v>
      </c>
      <c r="K27" s="24">
        <v>1.7365554986812253</v>
      </c>
      <c r="L27" s="35">
        <v>0.22830233493212651</v>
      </c>
      <c r="O27" s="23"/>
    </row>
    <row r="28" spans="1:15" ht="15.5" x14ac:dyDescent="0.35">
      <c r="A28" t="s">
        <v>25</v>
      </c>
      <c r="B28" s="27">
        <v>26.75</v>
      </c>
      <c r="C28" s="28">
        <v>0.99791449199484694</v>
      </c>
      <c r="D28" s="35">
        <v>9.5905578041807174E-2</v>
      </c>
      <c r="E28" s="23"/>
      <c r="F28" s="4" t="s">
        <v>25</v>
      </c>
      <c r="G28" s="27">
        <v>26.625</v>
      </c>
      <c r="H28" s="28">
        <v>1.2238332636200313</v>
      </c>
      <c r="I28" s="35">
        <v>8.2224789584645921E-2</v>
      </c>
      <c r="J28" s="24">
        <v>26.875</v>
      </c>
      <c r="K28" s="24">
        <v>1.6630168369562586</v>
      </c>
      <c r="L28" s="35">
        <v>0.49107757187128082</v>
      </c>
      <c r="O28" s="23"/>
    </row>
    <row r="29" spans="1:15" x14ac:dyDescent="0.35">
      <c r="O29" s="23"/>
    </row>
    <row r="30" spans="1:15" x14ac:dyDescent="0.35">
      <c r="O30" s="23"/>
    </row>
    <row r="31" spans="1:15" x14ac:dyDescent="0.35">
      <c r="O31" s="23"/>
    </row>
    <row r="32" spans="1:15" x14ac:dyDescent="0.35">
      <c r="O32" s="23"/>
    </row>
    <row r="33" spans="15:15" x14ac:dyDescent="0.35">
      <c r="O33" s="23"/>
    </row>
    <row r="34" spans="15:15" x14ac:dyDescent="0.35">
      <c r="O34" s="23"/>
    </row>
    <row r="35" spans="15:15" x14ac:dyDescent="0.35">
      <c r="O35" s="23"/>
    </row>
    <row r="36" spans="15:15" x14ac:dyDescent="0.35">
      <c r="O36" s="23"/>
    </row>
    <row r="37" spans="15:15" x14ac:dyDescent="0.35">
      <c r="O37" s="23"/>
    </row>
    <row r="38" spans="15:15" x14ac:dyDescent="0.35">
      <c r="O38" s="23"/>
    </row>
    <row r="39" spans="15:15" x14ac:dyDescent="0.35">
      <c r="O39" s="23"/>
    </row>
    <row r="40" spans="15:15" x14ac:dyDescent="0.35">
      <c r="O40" s="23"/>
    </row>
    <row r="41" spans="15:15" x14ac:dyDescent="0.35">
      <c r="O41" s="23"/>
    </row>
    <row r="42" spans="15:15" x14ac:dyDescent="0.35">
      <c r="O42" s="23"/>
    </row>
    <row r="43" spans="15:15" x14ac:dyDescent="0.35">
      <c r="O43" s="23"/>
    </row>
    <row r="44" spans="15:15" x14ac:dyDescent="0.35">
      <c r="O44" s="23"/>
    </row>
    <row r="45" spans="15:15" x14ac:dyDescent="0.35">
      <c r="O45" s="23"/>
    </row>
    <row r="46" spans="15:15" x14ac:dyDescent="0.35">
      <c r="O46" s="23"/>
    </row>
    <row r="47" spans="15:15" x14ac:dyDescent="0.35">
      <c r="O47" s="23"/>
    </row>
    <row r="48" spans="15:15" x14ac:dyDescent="0.35">
      <c r="O48" s="23"/>
    </row>
    <row r="49" spans="15:15" x14ac:dyDescent="0.35">
      <c r="O49" s="23"/>
    </row>
    <row r="50" spans="15:15" x14ac:dyDescent="0.35">
      <c r="O50" s="23"/>
    </row>
    <row r="51" spans="15:15" x14ac:dyDescent="0.35">
      <c r="O51" s="23"/>
    </row>
    <row r="52" spans="15:15" x14ac:dyDescent="0.35">
      <c r="O52" s="23"/>
    </row>
    <row r="53" spans="15:15" x14ac:dyDescent="0.35">
      <c r="O53" s="23"/>
    </row>
  </sheetData>
  <mergeCells count="3">
    <mergeCell ref="A1:D1"/>
    <mergeCell ref="G1:I1"/>
    <mergeCell ref="J1:L1"/>
  </mergeCells>
  <conditionalFormatting sqref="D3:D28">
    <cfRule type="cellIs" dxfId="21" priority="5" operator="greaterThan">
      <formula>0.05</formula>
    </cfRule>
  </conditionalFormatting>
  <conditionalFormatting sqref="I3:I28 L3:L28">
    <cfRule type="cellIs" dxfId="20" priority="1" operator="greaterThan">
      <formula>0.05</formula>
    </cfRule>
    <cfRule type="cellIs" dxfId="19" priority="2" operator="greaterThan">
      <formula>0.05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1D98-7348-4830-9F77-35FA3104E80D}">
  <dimension ref="A2:T78"/>
  <sheetViews>
    <sheetView zoomScale="90" zoomScaleNormal="90" workbookViewId="0">
      <selection activeCell="U13" sqref="U13"/>
    </sheetView>
  </sheetViews>
  <sheetFormatPr baseColWidth="10" defaultRowHeight="14.5" x14ac:dyDescent="0.35"/>
  <cols>
    <col min="1" max="1" width="15.453125" bestFit="1" customWidth="1"/>
    <col min="2" max="2" width="13" customWidth="1"/>
    <col min="3" max="4" width="15.453125" bestFit="1" customWidth="1"/>
    <col min="5" max="6" width="9.08984375" bestFit="1" customWidth="1"/>
    <col min="7" max="7" width="13" bestFit="1" customWidth="1"/>
    <col min="8" max="9" width="13.26953125" bestFit="1" customWidth="1"/>
    <col min="10" max="10" width="10.453125" bestFit="1" customWidth="1"/>
    <col min="11" max="11" width="9.08984375" bestFit="1" customWidth="1"/>
    <col min="12" max="12" width="12.26953125" bestFit="1" customWidth="1"/>
    <col min="13" max="14" width="9.08984375" bestFit="1" customWidth="1"/>
    <col min="16" max="16" width="12" bestFit="1" customWidth="1"/>
    <col min="17" max="17" width="12.08984375" bestFit="1" customWidth="1"/>
    <col min="19" max="19" width="11.7265625" bestFit="1" customWidth="1"/>
  </cols>
  <sheetData>
    <row r="2" spans="1:20" ht="15" thickBot="1" x14ac:dyDescent="0.4">
      <c r="A2" s="83" t="s">
        <v>43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</row>
    <row r="3" spans="1:20" x14ac:dyDescent="0.35">
      <c r="C3" t="s">
        <v>1</v>
      </c>
      <c r="D3" t="s">
        <v>6</v>
      </c>
      <c r="E3" t="s">
        <v>10</v>
      </c>
      <c r="F3" t="s">
        <v>14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P3" s="84" t="s">
        <v>84</v>
      </c>
      <c r="Q3" s="85"/>
      <c r="R3" s="6" t="s">
        <v>81</v>
      </c>
      <c r="S3" s="6" t="s">
        <v>85</v>
      </c>
      <c r="T3" s="7" t="s">
        <v>34</v>
      </c>
    </row>
    <row r="4" spans="1:20" ht="18.5" x14ac:dyDescent="0.35">
      <c r="A4" t="s">
        <v>1</v>
      </c>
      <c r="B4" t="s">
        <v>43</v>
      </c>
      <c r="C4" s="38">
        <v>1</v>
      </c>
      <c r="D4" s="39" t="s">
        <v>50</v>
      </c>
      <c r="E4" s="39" t="s">
        <v>51</v>
      </c>
      <c r="F4" s="39" t="s">
        <v>52</v>
      </c>
      <c r="G4" s="39" t="s">
        <v>53</v>
      </c>
      <c r="H4" s="38">
        <v>0.48320274372271266</v>
      </c>
      <c r="I4" s="38">
        <v>0.2461730357743106</v>
      </c>
      <c r="J4" s="38">
        <v>4.9828707958353743E-2</v>
      </c>
      <c r="K4" s="38">
        <v>2.4741610657828397E-2</v>
      </c>
      <c r="L4" s="38">
        <v>-0.47746389204009992</v>
      </c>
      <c r="M4" s="38">
        <v>-0.17121887787108508</v>
      </c>
      <c r="N4" s="38">
        <v>-0.42191905872912916</v>
      </c>
      <c r="O4" s="40"/>
      <c r="P4" s="8" t="s">
        <v>1</v>
      </c>
      <c r="Q4" t="s">
        <v>6</v>
      </c>
      <c r="R4" s="39" t="s">
        <v>50</v>
      </c>
      <c r="S4" s="56">
        <v>7.760274461610496E-9</v>
      </c>
      <c r="T4" s="9" t="s">
        <v>43</v>
      </c>
    </row>
    <row r="5" spans="1:20" ht="18.5" x14ac:dyDescent="0.35">
      <c r="A5" t="s">
        <v>45</v>
      </c>
      <c r="B5" t="s">
        <v>33</v>
      </c>
      <c r="C5" s="39" t="s">
        <v>45</v>
      </c>
      <c r="D5" s="56">
        <v>7.760274461610496E-9</v>
      </c>
      <c r="E5" s="38">
        <v>1.1172268753057409E-3</v>
      </c>
      <c r="F5" s="54">
        <v>1.3432237477470994E-4</v>
      </c>
      <c r="G5" s="38">
        <v>1.067477378193391E-2</v>
      </c>
      <c r="H5" s="38">
        <v>5.7951877399200352E-2</v>
      </c>
      <c r="I5" s="38">
        <v>0.35805774706035598</v>
      </c>
      <c r="J5" s="38">
        <v>0.85459442350680015</v>
      </c>
      <c r="K5" s="38">
        <v>0.92753107778511312</v>
      </c>
      <c r="L5" s="38">
        <v>6.144010877966951E-2</v>
      </c>
      <c r="M5" s="38">
        <v>0.52606168078566395</v>
      </c>
      <c r="N5" s="38">
        <v>0.10355876663994987</v>
      </c>
      <c r="O5" s="39"/>
      <c r="P5" s="8"/>
      <c r="Q5" t="s">
        <v>10</v>
      </c>
      <c r="R5" s="39" t="s">
        <v>51</v>
      </c>
      <c r="S5" s="38">
        <v>1.1172268753057409E-3</v>
      </c>
      <c r="T5" s="9" t="s">
        <v>43</v>
      </c>
    </row>
    <row r="6" spans="1:20" ht="18.5" x14ac:dyDescent="0.35">
      <c r="B6" t="s">
        <v>44</v>
      </c>
      <c r="C6" s="41">
        <v>16</v>
      </c>
      <c r="D6" s="41">
        <v>16</v>
      </c>
      <c r="E6" s="41">
        <v>16</v>
      </c>
      <c r="F6" s="41">
        <v>16</v>
      </c>
      <c r="G6" s="41">
        <v>16</v>
      </c>
      <c r="H6" s="41">
        <v>16</v>
      </c>
      <c r="I6" s="41">
        <v>16</v>
      </c>
      <c r="J6" s="41">
        <v>16</v>
      </c>
      <c r="K6" s="41">
        <v>16</v>
      </c>
      <c r="L6" s="41">
        <v>16</v>
      </c>
      <c r="M6" s="41">
        <v>16</v>
      </c>
      <c r="N6" s="41">
        <v>16</v>
      </c>
      <c r="O6" s="39"/>
      <c r="P6" s="8"/>
      <c r="Q6" t="s">
        <v>14</v>
      </c>
      <c r="R6" s="39" t="s">
        <v>52</v>
      </c>
      <c r="S6" s="54">
        <v>1.3432237477470994E-4</v>
      </c>
      <c r="T6" s="9" t="s">
        <v>43</v>
      </c>
    </row>
    <row r="7" spans="1:20" ht="18.5" x14ac:dyDescent="0.35">
      <c r="A7" t="s">
        <v>6</v>
      </c>
      <c r="B7" t="s">
        <v>43</v>
      </c>
      <c r="C7" s="39" t="s">
        <v>50</v>
      </c>
      <c r="D7" s="38">
        <v>1</v>
      </c>
      <c r="E7" s="39" t="s">
        <v>54</v>
      </c>
      <c r="F7" s="39" t="s">
        <v>55</v>
      </c>
      <c r="G7" s="39" t="s">
        <v>56</v>
      </c>
      <c r="H7" s="39" t="s">
        <v>57</v>
      </c>
      <c r="I7" s="38">
        <v>0.35120686437134979</v>
      </c>
      <c r="J7" s="38">
        <v>7.5498042361142039E-3</v>
      </c>
      <c r="K7" s="38">
        <v>-6.1854026644570992E-3</v>
      </c>
      <c r="L7" s="39" t="s">
        <v>58</v>
      </c>
      <c r="M7" s="38">
        <v>-0.15941067939721715</v>
      </c>
      <c r="N7" s="38">
        <v>-0.45892950247729841</v>
      </c>
      <c r="O7" s="39"/>
      <c r="P7" s="8"/>
      <c r="Q7" t="s">
        <v>18</v>
      </c>
      <c r="R7" s="39" t="s">
        <v>53</v>
      </c>
      <c r="S7" s="38">
        <v>1.067477378193391E-2</v>
      </c>
      <c r="T7" s="9" t="s">
        <v>43</v>
      </c>
    </row>
    <row r="8" spans="1:20" ht="18.5" x14ac:dyDescent="0.35">
      <c r="A8" t="s">
        <v>45</v>
      </c>
      <c r="B8" t="s">
        <v>33</v>
      </c>
      <c r="C8" s="38">
        <v>7.760274461610496E-9</v>
      </c>
      <c r="D8" s="39" t="s">
        <v>45</v>
      </c>
      <c r="E8" s="38">
        <v>9.0242563743826363E-4</v>
      </c>
      <c r="F8" s="55">
        <v>3.0522600677849844E-5</v>
      </c>
      <c r="G8" s="38">
        <v>3.2306342693456211E-2</v>
      </c>
      <c r="H8" s="38">
        <v>4.7714920106303689E-2</v>
      </c>
      <c r="I8" s="38">
        <v>0.18225765333222235</v>
      </c>
      <c r="J8" s="38">
        <v>0.97786183813709471</v>
      </c>
      <c r="K8" s="38">
        <v>0.98186196975442908</v>
      </c>
      <c r="L8" s="38">
        <v>1.7558948678773521E-2</v>
      </c>
      <c r="M8" s="38">
        <v>0.55538495813347533</v>
      </c>
      <c r="N8" s="38">
        <v>7.3760313275752734E-2</v>
      </c>
      <c r="O8" s="39"/>
      <c r="P8" s="8" t="s">
        <v>6</v>
      </c>
      <c r="Q8" t="s">
        <v>1</v>
      </c>
      <c r="R8" s="39" t="s">
        <v>50</v>
      </c>
      <c r="S8" s="38">
        <v>7.760274461610496E-9</v>
      </c>
      <c r="T8" s="9" t="s">
        <v>43</v>
      </c>
    </row>
    <row r="9" spans="1:20" ht="18.5" x14ac:dyDescent="0.35">
      <c r="B9" t="s">
        <v>44</v>
      </c>
      <c r="C9" s="41">
        <v>16</v>
      </c>
      <c r="D9" s="41">
        <v>16</v>
      </c>
      <c r="E9" s="41">
        <v>16</v>
      </c>
      <c r="F9" s="41">
        <v>16</v>
      </c>
      <c r="G9" s="41">
        <v>16</v>
      </c>
      <c r="H9" s="41">
        <v>16</v>
      </c>
      <c r="I9" s="41">
        <v>16</v>
      </c>
      <c r="J9" s="41">
        <v>16</v>
      </c>
      <c r="K9" s="41">
        <v>16</v>
      </c>
      <c r="L9" s="41">
        <v>16</v>
      </c>
      <c r="M9" s="41">
        <v>16</v>
      </c>
      <c r="N9" s="41">
        <v>16</v>
      </c>
      <c r="O9" s="39"/>
      <c r="P9" s="8"/>
      <c r="Q9" t="s">
        <v>10</v>
      </c>
      <c r="R9" s="39" t="s">
        <v>54</v>
      </c>
      <c r="S9" s="38">
        <v>9.0242563743826363E-4</v>
      </c>
      <c r="T9" s="9" t="s">
        <v>43</v>
      </c>
    </row>
    <row r="10" spans="1:20" ht="18.5" x14ac:dyDescent="0.35">
      <c r="A10" t="s">
        <v>10</v>
      </c>
      <c r="B10" t="s">
        <v>43</v>
      </c>
      <c r="C10" s="39" t="s">
        <v>51</v>
      </c>
      <c r="D10" s="57" t="s">
        <v>82</v>
      </c>
      <c r="E10" s="43">
        <v>1</v>
      </c>
      <c r="F10" s="42" t="s">
        <v>64</v>
      </c>
      <c r="G10" s="38">
        <v>0.34292804375549613</v>
      </c>
      <c r="H10" s="38">
        <v>0.38114876424147986</v>
      </c>
      <c r="I10" s="38">
        <v>0.30547926410670068</v>
      </c>
      <c r="J10" s="38">
        <v>2.2666085079174683E-3</v>
      </c>
      <c r="K10" s="38">
        <v>0.19420986250597347</v>
      </c>
      <c r="L10" s="43">
        <v>-0.25591967990491821</v>
      </c>
      <c r="M10" s="43">
        <v>4.0620561302688381E-2</v>
      </c>
      <c r="N10" s="43">
        <v>-0.31259808133137079</v>
      </c>
      <c r="O10" s="39"/>
      <c r="P10" s="8"/>
      <c r="Q10" t="s">
        <v>14</v>
      </c>
      <c r="R10" s="39" t="s">
        <v>55</v>
      </c>
      <c r="S10" s="55">
        <v>3.0522600677849844E-5</v>
      </c>
      <c r="T10" s="9" t="s">
        <v>43</v>
      </c>
    </row>
    <row r="11" spans="1:20" ht="18.5" x14ac:dyDescent="0.35">
      <c r="A11" t="s">
        <v>45</v>
      </c>
      <c r="B11" t="s">
        <v>33</v>
      </c>
      <c r="C11" s="38">
        <v>1.1172268753057409E-3</v>
      </c>
      <c r="D11" s="44">
        <v>9.0242563743826363E-4</v>
      </c>
      <c r="E11" s="42" t="s">
        <v>45</v>
      </c>
      <c r="F11" s="43">
        <v>4.9938344049053715E-2</v>
      </c>
      <c r="G11" s="38">
        <v>0.19349790570780034</v>
      </c>
      <c r="H11" s="38">
        <v>0.1452317280252359</v>
      </c>
      <c r="I11" s="38">
        <v>0.249910494488429</v>
      </c>
      <c r="J11" s="38">
        <v>0.99335297323091076</v>
      </c>
      <c r="K11" s="38">
        <v>0.47107498331938324</v>
      </c>
      <c r="L11" s="43">
        <v>0.33871699678165834</v>
      </c>
      <c r="M11" s="43">
        <v>0.88126759048338066</v>
      </c>
      <c r="N11" s="43">
        <v>0.23847904753915</v>
      </c>
      <c r="O11" s="39"/>
      <c r="P11" s="8"/>
      <c r="Q11" t="s">
        <v>18</v>
      </c>
      <c r="R11" s="39" t="s">
        <v>56</v>
      </c>
      <c r="S11" s="38">
        <v>3.2306342693456211E-2</v>
      </c>
      <c r="T11" s="9" t="s">
        <v>43</v>
      </c>
    </row>
    <row r="12" spans="1:20" ht="18.5" x14ac:dyDescent="0.35">
      <c r="B12" t="s">
        <v>44</v>
      </c>
      <c r="C12" s="41">
        <v>16</v>
      </c>
      <c r="D12" s="41">
        <v>16</v>
      </c>
      <c r="E12" s="41">
        <v>16</v>
      </c>
      <c r="F12" s="41">
        <v>16</v>
      </c>
      <c r="G12" s="41">
        <v>16</v>
      </c>
      <c r="H12" s="41">
        <v>16</v>
      </c>
      <c r="I12" s="41">
        <v>16</v>
      </c>
      <c r="J12" s="41">
        <v>16</v>
      </c>
      <c r="K12" s="41">
        <v>16</v>
      </c>
      <c r="L12" s="41">
        <v>16</v>
      </c>
      <c r="M12" s="41">
        <v>16</v>
      </c>
      <c r="N12" s="41">
        <v>16</v>
      </c>
      <c r="O12" s="39"/>
      <c r="P12" s="8"/>
      <c r="Q12" t="s">
        <v>19</v>
      </c>
      <c r="R12" s="39" t="s">
        <v>57</v>
      </c>
      <c r="S12" s="38">
        <v>4.7714920106303689E-2</v>
      </c>
      <c r="T12" s="9" t="s">
        <v>43</v>
      </c>
    </row>
    <row r="13" spans="1:20" ht="18.5" x14ac:dyDescent="0.35">
      <c r="A13" t="s">
        <v>14</v>
      </c>
      <c r="B13" t="s">
        <v>43</v>
      </c>
      <c r="C13" s="39" t="s">
        <v>52</v>
      </c>
      <c r="D13" s="39" t="s">
        <v>55</v>
      </c>
      <c r="E13" s="42" t="s">
        <v>64</v>
      </c>
      <c r="F13" s="43">
        <v>1</v>
      </c>
      <c r="G13" s="39" t="s">
        <v>56</v>
      </c>
      <c r="H13" s="39" t="s">
        <v>59</v>
      </c>
      <c r="I13" s="38">
        <v>0.31346033221928882</v>
      </c>
      <c r="J13" s="38">
        <v>-0.16458573234728963</v>
      </c>
      <c r="K13" s="38">
        <v>-0.29380662656171219</v>
      </c>
      <c r="L13" s="42" t="s">
        <v>65</v>
      </c>
      <c r="M13" s="43">
        <v>-0.29520496184669842</v>
      </c>
      <c r="N13" s="43">
        <v>-0.45300783147759133</v>
      </c>
      <c r="O13" s="39"/>
      <c r="P13" s="8"/>
      <c r="Q13" t="s">
        <v>23</v>
      </c>
      <c r="R13" s="39" t="s">
        <v>58</v>
      </c>
      <c r="S13" s="38">
        <v>1.7558948678773521E-2</v>
      </c>
      <c r="T13" s="9" t="s">
        <v>43</v>
      </c>
    </row>
    <row r="14" spans="1:20" ht="18.5" x14ac:dyDescent="0.35">
      <c r="A14" t="s">
        <v>45</v>
      </c>
      <c r="B14" t="s">
        <v>33</v>
      </c>
      <c r="C14" s="54">
        <v>1.3432237477470994E-4</v>
      </c>
      <c r="D14" s="55">
        <v>3.0522600677849844E-5</v>
      </c>
      <c r="E14" s="43">
        <v>4.9938344049053715E-2</v>
      </c>
      <c r="F14" s="42" t="s">
        <v>45</v>
      </c>
      <c r="G14" s="38">
        <v>3.2306342693456211E-2</v>
      </c>
      <c r="H14" s="38">
        <v>7.0035381953898138E-3</v>
      </c>
      <c r="I14" s="38">
        <v>0.23711708550828287</v>
      </c>
      <c r="J14" s="38">
        <v>0.542446925377289</v>
      </c>
      <c r="K14" s="38">
        <v>0.26937687919164288</v>
      </c>
      <c r="L14" s="43">
        <v>2.9013935233909121E-3</v>
      </c>
      <c r="M14" s="43">
        <v>0.26699756733733832</v>
      </c>
      <c r="N14" s="43">
        <v>7.8049460187820524E-2</v>
      </c>
      <c r="O14" s="39"/>
      <c r="P14" s="8" t="s">
        <v>10</v>
      </c>
      <c r="Q14" t="s">
        <v>1</v>
      </c>
      <c r="R14" s="39" t="s">
        <v>51</v>
      </c>
      <c r="S14" s="38">
        <v>1.1172268753057409E-3</v>
      </c>
      <c r="T14" s="9" t="s">
        <v>43</v>
      </c>
    </row>
    <row r="15" spans="1:20" ht="18.5" x14ac:dyDescent="0.35">
      <c r="B15" t="s">
        <v>44</v>
      </c>
      <c r="C15" s="41">
        <v>16</v>
      </c>
      <c r="D15" s="41">
        <v>16</v>
      </c>
      <c r="E15" s="41">
        <v>16</v>
      </c>
      <c r="F15" s="41">
        <v>16</v>
      </c>
      <c r="G15" s="41">
        <v>16</v>
      </c>
      <c r="H15" s="41">
        <v>16</v>
      </c>
      <c r="I15" s="41">
        <v>16</v>
      </c>
      <c r="J15" s="41">
        <v>16</v>
      </c>
      <c r="K15" s="41">
        <v>16</v>
      </c>
      <c r="L15" s="41">
        <v>16</v>
      </c>
      <c r="M15" s="41">
        <v>16</v>
      </c>
      <c r="N15" s="41">
        <v>16</v>
      </c>
      <c r="O15" s="39"/>
      <c r="P15" s="8"/>
      <c r="Q15" t="s">
        <v>6</v>
      </c>
      <c r="R15" s="57" t="s">
        <v>82</v>
      </c>
      <c r="S15" s="44">
        <v>9.0242563743826363E-4</v>
      </c>
      <c r="T15" s="9" t="s">
        <v>43</v>
      </c>
    </row>
    <row r="16" spans="1:20" ht="18.5" x14ac:dyDescent="0.35">
      <c r="A16" t="s">
        <v>18</v>
      </c>
      <c r="B16" t="s">
        <v>43</v>
      </c>
      <c r="C16" s="39" t="s">
        <v>53</v>
      </c>
      <c r="D16" s="39" t="s">
        <v>56</v>
      </c>
      <c r="E16" s="38">
        <v>0.34292804375549613</v>
      </c>
      <c r="F16" s="39" t="s">
        <v>56</v>
      </c>
      <c r="G16" s="38">
        <v>1</v>
      </c>
      <c r="H16" s="38">
        <v>0.30758622354129961</v>
      </c>
      <c r="I16" s="38">
        <v>-4.2491206080154127E-3</v>
      </c>
      <c r="J16" s="38">
        <v>-2.111102316210469E-2</v>
      </c>
      <c r="K16" s="38">
        <v>-0.19617962582798434</v>
      </c>
      <c r="L16" s="38">
        <v>-0.29163713219248355</v>
      </c>
      <c r="M16" s="38">
        <v>-0.14598453680634757</v>
      </c>
      <c r="N16" s="38">
        <v>-0.11268898055815663</v>
      </c>
      <c r="O16" s="39"/>
      <c r="P16" s="8" t="s">
        <v>14</v>
      </c>
      <c r="Q16" t="s">
        <v>1</v>
      </c>
      <c r="R16" s="39" t="s">
        <v>52</v>
      </c>
      <c r="S16" s="54">
        <v>1.3432237477470994E-4</v>
      </c>
      <c r="T16" s="9" t="s">
        <v>43</v>
      </c>
    </row>
    <row r="17" spans="1:20" ht="18.5" x14ac:dyDescent="0.35">
      <c r="A17" t="s">
        <v>45</v>
      </c>
      <c r="B17" t="s">
        <v>33</v>
      </c>
      <c r="C17" s="38">
        <v>1.067477378193391E-2</v>
      </c>
      <c r="D17" s="38">
        <v>3.2306342693456211E-2</v>
      </c>
      <c r="E17" s="38">
        <v>0.19349790570780034</v>
      </c>
      <c r="F17" s="38">
        <v>3.2306342693456211E-2</v>
      </c>
      <c r="G17" s="39" t="s">
        <v>45</v>
      </c>
      <c r="H17" s="38">
        <v>0.24649236007653286</v>
      </c>
      <c r="I17" s="38">
        <v>0.98753940582993738</v>
      </c>
      <c r="J17" s="38">
        <v>0.93814459775873182</v>
      </c>
      <c r="K17" s="38">
        <v>0.46649940741217777</v>
      </c>
      <c r="L17" s="38">
        <v>0.27309382106815794</v>
      </c>
      <c r="M17" s="38">
        <v>0.58955921409254786</v>
      </c>
      <c r="N17" s="38">
        <v>0.67776164338581935</v>
      </c>
      <c r="O17" s="39"/>
      <c r="P17" s="8"/>
      <c r="Q17" t="s">
        <v>6</v>
      </c>
      <c r="R17" s="39" t="s">
        <v>55</v>
      </c>
      <c r="S17" s="55">
        <v>3.0522600677849844E-5</v>
      </c>
      <c r="T17" s="9" t="s">
        <v>43</v>
      </c>
    </row>
    <row r="18" spans="1:20" ht="18.5" x14ac:dyDescent="0.35">
      <c r="B18" t="s">
        <v>44</v>
      </c>
      <c r="C18" s="41">
        <v>16</v>
      </c>
      <c r="D18" s="41">
        <v>16</v>
      </c>
      <c r="E18" s="41">
        <v>16</v>
      </c>
      <c r="F18" s="41">
        <v>16</v>
      </c>
      <c r="G18" s="41">
        <v>16</v>
      </c>
      <c r="H18" s="41">
        <v>16</v>
      </c>
      <c r="I18" s="41">
        <v>16</v>
      </c>
      <c r="J18" s="41">
        <v>16</v>
      </c>
      <c r="K18" s="41">
        <v>16</v>
      </c>
      <c r="L18" s="41">
        <v>16</v>
      </c>
      <c r="M18" s="41">
        <v>16</v>
      </c>
      <c r="N18" s="41">
        <v>16</v>
      </c>
      <c r="O18" s="39"/>
      <c r="P18" s="8"/>
      <c r="Q18" t="s">
        <v>18</v>
      </c>
      <c r="R18" s="39" t="s">
        <v>56</v>
      </c>
      <c r="S18" s="38">
        <v>3.2306342693456211E-2</v>
      </c>
      <c r="T18" s="9" t="s">
        <v>43</v>
      </c>
    </row>
    <row r="19" spans="1:20" ht="18.5" x14ac:dyDescent="0.35">
      <c r="A19" t="s">
        <v>19</v>
      </c>
      <c r="B19" t="s">
        <v>43</v>
      </c>
      <c r="C19" s="38">
        <v>0.48320274372271266</v>
      </c>
      <c r="D19" s="39" t="s">
        <v>57</v>
      </c>
      <c r="E19" s="38">
        <v>0.38114876424147986</v>
      </c>
      <c r="F19" s="39" t="s">
        <v>59</v>
      </c>
      <c r="G19" s="38">
        <v>0.30758622354129961</v>
      </c>
      <c r="H19" s="38">
        <v>1</v>
      </c>
      <c r="I19" s="39" t="s">
        <v>60</v>
      </c>
      <c r="J19" s="38">
        <v>-0.47243877083770369</v>
      </c>
      <c r="K19" s="39" t="s">
        <v>61</v>
      </c>
      <c r="L19" s="38">
        <v>-0.24904197042326867</v>
      </c>
      <c r="M19" s="38">
        <v>-0.43247434026652543</v>
      </c>
      <c r="N19" s="38">
        <v>0.17660288385813672</v>
      </c>
      <c r="O19" s="39"/>
      <c r="P19" s="8"/>
      <c r="Q19" t="s">
        <v>19</v>
      </c>
      <c r="R19" s="39" t="s">
        <v>59</v>
      </c>
      <c r="S19" s="38">
        <v>7.0035381953898138E-3</v>
      </c>
      <c r="T19" s="9" t="s">
        <v>43</v>
      </c>
    </row>
    <row r="20" spans="1:20" ht="18.5" x14ac:dyDescent="0.35">
      <c r="A20" t="s">
        <v>45</v>
      </c>
      <c r="B20" t="s">
        <v>33</v>
      </c>
      <c r="C20" s="38">
        <v>5.7951877399200352E-2</v>
      </c>
      <c r="D20" s="38">
        <v>4.7714920106303689E-2</v>
      </c>
      <c r="E20" s="38">
        <v>0.1452317280252359</v>
      </c>
      <c r="F20" s="38">
        <v>7.0035381953898138E-3</v>
      </c>
      <c r="G20" s="38">
        <v>0.24649236007653286</v>
      </c>
      <c r="H20" s="39" t="s">
        <v>45</v>
      </c>
      <c r="I20" s="38">
        <v>3.6570857317499393E-2</v>
      </c>
      <c r="J20" s="38">
        <v>6.4619024186156185E-2</v>
      </c>
      <c r="K20" s="38">
        <v>1.3302567156912838E-2</v>
      </c>
      <c r="L20" s="38">
        <v>0.35230189034463699</v>
      </c>
      <c r="M20" s="38">
        <v>9.431821857679995E-2</v>
      </c>
      <c r="N20" s="38">
        <v>0.51292974885442899</v>
      </c>
      <c r="O20" s="39"/>
      <c r="P20" s="8"/>
      <c r="Q20" t="s">
        <v>23</v>
      </c>
      <c r="R20" s="58" t="s">
        <v>83</v>
      </c>
      <c r="S20" s="59">
        <v>7.0061241202599598E-3</v>
      </c>
      <c r="T20" s="9" t="s">
        <v>32</v>
      </c>
    </row>
    <row r="21" spans="1:20" ht="18.5" x14ac:dyDescent="0.35">
      <c r="B21" t="s">
        <v>44</v>
      </c>
      <c r="C21" s="41">
        <v>16</v>
      </c>
      <c r="D21" s="41">
        <v>16</v>
      </c>
      <c r="E21" s="41">
        <v>16</v>
      </c>
      <c r="F21" s="41">
        <v>16</v>
      </c>
      <c r="G21" s="41">
        <v>16</v>
      </c>
      <c r="H21" s="41">
        <v>16</v>
      </c>
      <c r="I21" s="41">
        <v>16</v>
      </c>
      <c r="J21" s="41">
        <v>16</v>
      </c>
      <c r="K21" s="41">
        <v>16</v>
      </c>
      <c r="L21" s="41">
        <v>16</v>
      </c>
      <c r="M21" s="41">
        <v>16</v>
      </c>
      <c r="N21" s="41">
        <v>16</v>
      </c>
      <c r="O21" s="39"/>
      <c r="P21" s="8" t="s">
        <v>18</v>
      </c>
      <c r="Q21" t="s">
        <v>1</v>
      </c>
      <c r="R21" s="39" t="s">
        <v>53</v>
      </c>
      <c r="S21" s="38">
        <v>1.067477378193391E-2</v>
      </c>
      <c r="T21" s="9" t="s">
        <v>43</v>
      </c>
    </row>
    <row r="22" spans="1:20" ht="18.5" x14ac:dyDescent="0.35">
      <c r="A22" t="s">
        <v>20</v>
      </c>
      <c r="B22" t="s">
        <v>43</v>
      </c>
      <c r="C22" s="38">
        <v>0.2461730357743106</v>
      </c>
      <c r="D22" s="38">
        <v>0.35120686437134979</v>
      </c>
      <c r="E22" s="38">
        <v>0.30547926410670068</v>
      </c>
      <c r="F22" s="38">
        <v>0.31346033221928882</v>
      </c>
      <c r="G22" s="38">
        <v>-4.2491206080154127E-3</v>
      </c>
      <c r="H22" s="39" t="s">
        <v>60</v>
      </c>
      <c r="I22" s="38">
        <v>1</v>
      </c>
      <c r="J22" s="38">
        <v>-3.8757134254274114E-2</v>
      </c>
      <c r="K22" s="38">
        <v>-0.16566751343187539</v>
      </c>
      <c r="L22" s="38">
        <v>-3.3818162574184518E-2</v>
      </c>
      <c r="M22" s="38">
        <v>-1.4824986333222025E-2</v>
      </c>
      <c r="N22" s="38">
        <v>-0.2147760104232426</v>
      </c>
      <c r="O22" s="39"/>
      <c r="P22" s="8"/>
      <c r="Q22" t="s">
        <v>6</v>
      </c>
      <c r="R22" s="39" t="s">
        <v>56</v>
      </c>
      <c r="S22" s="38">
        <v>3.2306342693456211E-2</v>
      </c>
      <c r="T22" s="9" t="s">
        <v>43</v>
      </c>
    </row>
    <row r="23" spans="1:20" ht="18.5" x14ac:dyDescent="0.35">
      <c r="A23" t="s">
        <v>45</v>
      </c>
      <c r="B23" t="s">
        <v>33</v>
      </c>
      <c r="C23" s="38">
        <v>0.35805774706035598</v>
      </c>
      <c r="D23" s="38">
        <v>0.18225765333222235</v>
      </c>
      <c r="E23" s="38">
        <v>0.249910494488429</v>
      </c>
      <c r="F23" s="38">
        <v>0.23711708550828287</v>
      </c>
      <c r="G23" s="38">
        <v>0.98753940582993738</v>
      </c>
      <c r="H23" s="38">
        <v>3.6570857317499393E-2</v>
      </c>
      <c r="I23" s="39" t="s">
        <v>45</v>
      </c>
      <c r="J23" s="38">
        <v>0.88668085407678188</v>
      </c>
      <c r="K23" s="38">
        <v>0.5397593726102482</v>
      </c>
      <c r="L23" s="38">
        <v>0.90105073467971297</v>
      </c>
      <c r="M23" s="38">
        <v>0.95654309430989415</v>
      </c>
      <c r="N23" s="38">
        <v>0.424404306658831</v>
      </c>
      <c r="O23" s="39"/>
      <c r="P23" s="8"/>
      <c r="Q23" t="s">
        <v>14</v>
      </c>
      <c r="R23" s="39" t="s">
        <v>56</v>
      </c>
      <c r="S23" s="38">
        <v>3.2306342693456211E-2</v>
      </c>
      <c r="T23" s="9" t="s">
        <v>43</v>
      </c>
    </row>
    <row r="24" spans="1:20" ht="18.5" x14ac:dyDescent="0.35">
      <c r="B24" t="s">
        <v>44</v>
      </c>
      <c r="C24" s="41">
        <v>16</v>
      </c>
      <c r="D24" s="41">
        <v>16</v>
      </c>
      <c r="E24" s="41">
        <v>16</v>
      </c>
      <c r="F24" s="41">
        <v>16</v>
      </c>
      <c r="G24" s="41">
        <v>16</v>
      </c>
      <c r="H24" s="41">
        <v>16</v>
      </c>
      <c r="I24" s="41">
        <v>16</v>
      </c>
      <c r="J24" s="41">
        <v>16</v>
      </c>
      <c r="K24" s="41">
        <v>16</v>
      </c>
      <c r="L24" s="41">
        <v>16</v>
      </c>
      <c r="M24" s="41">
        <v>16</v>
      </c>
      <c r="N24" s="41">
        <v>16</v>
      </c>
      <c r="O24" s="39"/>
      <c r="P24" s="8" t="s">
        <v>19</v>
      </c>
      <c r="Q24" t="s">
        <v>6</v>
      </c>
      <c r="R24" s="39" t="s">
        <v>57</v>
      </c>
      <c r="S24" s="38">
        <v>4.7714920106303689E-2</v>
      </c>
      <c r="T24" s="9" t="s">
        <v>43</v>
      </c>
    </row>
    <row r="25" spans="1:20" ht="18.5" x14ac:dyDescent="0.35">
      <c r="A25" t="s">
        <v>21</v>
      </c>
      <c r="B25" t="s">
        <v>43</v>
      </c>
      <c r="C25" s="38">
        <v>4.9828707958353743E-2</v>
      </c>
      <c r="D25" s="38">
        <v>7.5498042361142039E-3</v>
      </c>
      <c r="E25" s="38">
        <v>2.2666085079174683E-3</v>
      </c>
      <c r="F25" s="38">
        <v>-0.16458573234728963</v>
      </c>
      <c r="G25" s="38">
        <v>-2.111102316210469E-2</v>
      </c>
      <c r="H25" s="38">
        <v>-0.47243877083770369</v>
      </c>
      <c r="I25" s="38">
        <v>-3.8757134254274114E-2</v>
      </c>
      <c r="J25" s="38">
        <v>1</v>
      </c>
      <c r="K25" s="39" t="s">
        <v>62</v>
      </c>
      <c r="L25" s="38">
        <v>-6.6024005385323201E-2</v>
      </c>
      <c r="M25" s="38">
        <v>0.38419014456836675</v>
      </c>
      <c r="N25" s="38">
        <v>-0.38685362367710135</v>
      </c>
      <c r="O25" s="39"/>
      <c r="P25" s="8"/>
      <c r="Q25" t="s">
        <v>14</v>
      </c>
      <c r="R25" s="39" t="s">
        <v>59</v>
      </c>
      <c r="S25" s="38">
        <v>7.0035381953898138E-3</v>
      </c>
      <c r="T25" s="9" t="s">
        <v>43</v>
      </c>
    </row>
    <row r="26" spans="1:20" ht="18.5" x14ac:dyDescent="0.35">
      <c r="A26" t="s">
        <v>45</v>
      </c>
      <c r="B26" t="s">
        <v>33</v>
      </c>
      <c r="C26" s="38">
        <v>0.85459442350680015</v>
      </c>
      <c r="D26" s="38">
        <v>0.97786183813709471</v>
      </c>
      <c r="E26" s="38">
        <v>0.99335297323091076</v>
      </c>
      <c r="F26" s="38">
        <v>0.542446925377289</v>
      </c>
      <c r="G26" s="38">
        <v>0.93814459775873182</v>
      </c>
      <c r="H26" s="38">
        <v>6.4619024186156185E-2</v>
      </c>
      <c r="I26" s="38">
        <v>0.88668085407678188</v>
      </c>
      <c r="J26" s="39" t="s">
        <v>45</v>
      </c>
      <c r="K26" s="38">
        <v>1.2014406410271759E-2</v>
      </c>
      <c r="L26" s="38">
        <v>0.80805394686922905</v>
      </c>
      <c r="M26" s="38">
        <v>0.14178231973936256</v>
      </c>
      <c r="N26" s="38">
        <v>0.13880774503007254</v>
      </c>
      <c r="O26" s="39"/>
      <c r="P26" s="8"/>
      <c r="Q26" t="s">
        <v>20</v>
      </c>
      <c r="R26" s="39" t="s">
        <v>60</v>
      </c>
      <c r="S26" s="38">
        <v>3.6570857317499393E-2</v>
      </c>
      <c r="T26" s="9" t="s">
        <v>43</v>
      </c>
    </row>
    <row r="27" spans="1:20" ht="18.5" x14ac:dyDescent="0.35">
      <c r="B27" t="s">
        <v>44</v>
      </c>
      <c r="C27" s="41">
        <v>16</v>
      </c>
      <c r="D27" s="41">
        <v>16</v>
      </c>
      <c r="E27" s="41">
        <v>16</v>
      </c>
      <c r="F27" s="41">
        <v>16</v>
      </c>
      <c r="G27" s="41">
        <v>16</v>
      </c>
      <c r="H27" s="41">
        <v>16</v>
      </c>
      <c r="I27" s="41">
        <v>16</v>
      </c>
      <c r="J27" s="41">
        <v>16</v>
      </c>
      <c r="K27" s="41">
        <v>16</v>
      </c>
      <c r="L27" s="41">
        <v>16</v>
      </c>
      <c r="M27" s="41">
        <v>16</v>
      </c>
      <c r="N27" s="41">
        <v>16</v>
      </c>
      <c r="O27" s="39"/>
      <c r="P27" s="8"/>
      <c r="Q27" t="s">
        <v>22</v>
      </c>
      <c r="R27" s="39" t="s">
        <v>61</v>
      </c>
      <c r="S27" s="38">
        <v>1.3302567156912838E-2</v>
      </c>
      <c r="T27" s="9" t="s">
        <v>43</v>
      </c>
    </row>
    <row r="28" spans="1:20" ht="18.5" x14ac:dyDescent="0.35">
      <c r="A28" t="s">
        <v>22</v>
      </c>
      <c r="B28" t="s">
        <v>43</v>
      </c>
      <c r="C28" s="38">
        <v>2.4741610657828397E-2</v>
      </c>
      <c r="D28" s="38">
        <v>-6.1854026644570992E-3</v>
      </c>
      <c r="E28" s="38">
        <v>0.19420986250597347</v>
      </c>
      <c r="F28" s="38">
        <v>-0.29380662656171219</v>
      </c>
      <c r="G28" s="38">
        <v>-0.19617962582798434</v>
      </c>
      <c r="H28" s="39" t="s">
        <v>61</v>
      </c>
      <c r="I28" s="38">
        <v>-0.16566751343187539</v>
      </c>
      <c r="J28" s="39" t="s">
        <v>62</v>
      </c>
      <c r="K28" s="38">
        <v>1</v>
      </c>
      <c r="L28" s="38">
        <v>0.22460672586105038</v>
      </c>
      <c r="M28" s="38">
        <v>0.37482425872967362</v>
      </c>
      <c r="N28" s="38">
        <v>-0.34402773465164177</v>
      </c>
      <c r="O28" s="39"/>
      <c r="P28" s="8" t="s">
        <v>20</v>
      </c>
      <c r="Q28" t="s">
        <v>19</v>
      </c>
      <c r="R28" s="39" t="s">
        <v>60</v>
      </c>
      <c r="S28" s="38">
        <v>3.6570857317499393E-2</v>
      </c>
      <c r="T28" s="9" t="s">
        <v>43</v>
      </c>
    </row>
    <row r="29" spans="1:20" ht="18.5" x14ac:dyDescent="0.35">
      <c r="A29" t="s">
        <v>45</v>
      </c>
      <c r="B29" t="s">
        <v>33</v>
      </c>
      <c r="C29" s="38">
        <v>0.92753107778511312</v>
      </c>
      <c r="D29" s="38">
        <v>0.98186196975442908</v>
      </c>
      <c r="E29" s="38">
        <v>0.47107498331938324</v>
      </c>
      <c r="F29" s="38">
        <v>0.26937687919164288</v>
      </c>
      <c r="G29" s="38">
        <v>0.46649940741217777</v>
      </c>
      <c r="H29" s="38">
        <v>1.3302567156912838E-2</v>
      </c>
      <c r="I29" s="38">
        <v>0.5397593726102482</v>
      </c>
      <c r="J29" s="38">
        <v>1.2014406410271759E-2</v>
      </c>
      <c r="K29" s="39" t="s">
        <v>45</v>
      </c>
      <c r="L29" s="38">
        <v>0.40297896276857359</v>
      </c>
      <c r="M29" s="38">
        <v>0.15258629865336903</v>
      </c>
      <c r="N29" s="38">
        <v>0.19197943860252376</v>
      </c>
      <c r="O29" s="39"/>
      <c r="P29" s="8" t="s">
        <v>21</v>
      </c>
      <c r="Q29" t="s">
        <v>22</v>
      </c>
      <c r="R29" s="39" t="s">
        <v>62</v>
      </c>
      <c r="S29" s="38">
        <v>1.2014406410271759E-2</v>
      </c>
      <c r="T29" s="9" t="s">
        <v>43</v>
      </c>
    </row>
    <row r="30" spans="1:20" ht="18.5" x14ac:dyDescent="0.35">
      <c r="B30" t="s">
        <v>44</v>
      </c>
      <c r="C30" s="41">
        <v>16</v>
      </c>
      <c r="D30" s="41">
        <v>16</v>
      </c>
      <c r="E30" s="41">
        <v>16</v>
      </c>
      <c r="F30" s="41">
        <v>16</v>
      </c>
      <c r="G30" s="41">
        <v>16</v>
      </c>
      <c r="H30" s="41">
        <v>16</v>
      </c>
      <c r="I30" s="41">
        <v>16</v>
      </c>
      <c r="J30" s="41">
        <v>16</v>
      </c>
      <c r="K30" s="41">
        <v>16</v>
      </c>
      <c r="L30" s="41">
        <v>16</v>
      </c>
      <c r="M30" s="41">
        <v>16</v>
      </c>
      <c r="N30" s="41">
        <v>16</v>
      </c>
      <c r="O30" s="39"/>
      <c r="P30" s="8" t="s">
        <v>22</v>
      </c>
      <c r="Q30" t="s">
        <v>19</v>
      </c>
      <c r="R30" s="39" t="s">
        <v>61</v>
      </c>
      <c r="S30" s="38">
        <v>1.3302567156912838E-2</v>
      </c>
      <c r="T30" s="9" t="s">
        <v>43</v>
      </c>
    </row>
    <row r="31" spans="1:20" ht="18.5" x14ac:dyDescent="0.35">
      <c r="A31" t="s">
        <v>23</v>
      </c>
      <c r="B31" t="s">
        <v>43</v>
      </c>
      <c r="C31" s="38">
        <v>-0.47746389204009992</v>
      </c>
      <c r="D31" s="39" t="s">
        <v>58</v>
      </c>
      <c r="E31" s="43">
        <v>-0.25591967990491821</v>
      </c>
      <c r="F31" s="42" t="s">
        <v>65</v>
      </c>
      <c r="G31" s="38">
        <v>-0.29163713219248355</v>
      </c>
      <c r="H31" s="38">
        <v>-0.24904197042326867</v>
      </c>
      <c r="I31" s="38">
        <v>-3.3818162574184518E-2</v>
      </c>
      <c r="J31" s="38">
        <v>-6.6024005385323201E-2</v>
      </c>
      <c r="K31" s="38">
        <v>0.22460672586105038</v>
      </c>
      <c r="L31" s="43">
        <v>1</v>
      </c>
      <c r="M31" s="43">
        <v>5.1186999959306825E-2</v>
      </c>
      <c r="N31" s="43">
        <v>0.4032742560348454</v>
      </c>
      <c r="O31" s="39"/>
      <c r="P31" s="8"/>
      <c r="Q31" t="s">
        <v>21</v>
      </c>
      <c r="R31" s="39" t="s">
        <v>62</v>
      </c>
      <c r="S31" s="38">
        <v>1.2014406410271759E-2</v>
      </c>
      <c r="T31" s="9" t="s">
        <v>43</v>
      </c>
    </row>
    <row r="32" spans="1:20" ht="18.5" x14ac:dyDescent="0.35">
      <c r="A32" t="s">
        <v>45</v>
      </c>
      <c r="B32" t="s">
        <v>33</v>
      </c>
      <c r="C32" s="38">
        <v>6.144010877966951E-2</v>
      </c>
      <c r="D32" s="38">
        <v>1.7558948678773521E-2</v>
      </c>
      <c r="E32" s="43">
        <v>0.33871699678165834</v>
      </c>
      <c r="F32" s="43">
        <v>2.9013935233909121E-3</v>
      </c>
      <c r="G32" s="38">
        <v>0.27309382106815794</v>
      </c>
      <c r="H32" s="38">
        <v>0.35230189034463699</v>
      </c>
      <c r="I32" s="38">
        <v>0.90105073467971297</v>
      </c>
      <c r="J32" s="38">
        <v>0.80805394686922905</v>
      </c>
      <c r="K32" s="38">
        <v>0.40297896276857359</v>
      </c>
      <c r="L32" s="42" t="s">
        <v>45</v>
      </c>
      <c r="M32" s="43">
        <v>0.85067165924775134</v>
      </c>
      <c r="N32" s="43">
        <v>0.12140868895140484</v>
      </c>
      <c r="O32" s="39"/>
      <c r="P32" s="8" t="s">
        <v>23</v>
      </c>
      <c r="Q32" t="s">
        <v>6</v>
      </c>
      <c r="R32" s="39" t="s">
        <v>58</v>
      </c>
      <c r="S32" s="38">
        <v>1.7558948678773521E-2</v>
      </c>
      <c r="T32" s="9" t="s">
        <v>43</v>
      </c>
    </row>
    <row r="33" spans="1:20" ht="18.5" x14ac:dyDescent="0.35">
      <c r="B33" t="s">
        <v>44</v>
      </c>
      <c r="C33" s="41">
        <v>16</v>
      </c>
      <c r="D33" s="41">
        <v>16</v>
      </c>
      <c r="E33" s="41">
        <v>16</v>
      </c>
      <c r="F33" s="41">
        <v>16</v>
      </c>
      <c r="G33" s="41">
        <v>16</v>
      </c>
      <c r="H33" s="41">
        <v>16</v>
      </c>
      <c r="I33" s="41">
        <v>16</v>
      </c>
      <c r="J33" s="41">
        <v>16</v>
      </c>
      <c r="K33" s="41">
        <v>16</v>
      </c>
      <c r="L33" s="41">
        <v>16</v>
      </c>
      <c r="M33" s="41">
        <v>16</v>
      </c>
      <c r="N33" s="41">
        <v>16</v>
      </c>
      <c r="O33" s="39"/>
      <c r="P33" s="8"/>
      <c r="Q33" t="s">
        <v>14</v>
      </c>
      <c r="R33" s="58" t="s">
        <v>83</v>
      </c>
      <c r="S33" s="50">
        <v>7.0061241202599598E-3</v>
      </c>
      <c r="T33" s="9" t="s">
        <v>32</v>
      </c>
    </row>
    <row r="34" spans="1:20" ht="18.5" x14ac:dyDescent="0.35">
      <c r="A34" t="s">
        <v>24</v>
      </c>
      <c r="B34" t="s">
        <v>43</v>
      </c>
      <c r="C34" s="38">
        <v>-0.17121887787108508</v>
      </c>
      <c r="D34" s="38">
        <v>-0.15941067939721715</v>
      </c>
      <c r="E34" s="43">
        <v>4.0620561302688381E-2</v>
      </c>
      <c r="F34" s="43">
        <v>-0.29520496184669842</v>
      </c>
      <c r="G34" s="38">
        <v>-0.14598453680634757</v>
      </c>
      <c r="H34" s="38">
        <v>-0.43247434026652543</v>
      </c>
      <c r="I34" s="38">
        <v>-1.4824986333222025E-2</v>
      </c>
      <c r="J34" s="38">
        <v>0.38419014456836675</v>
      </c>
      <c r="K34" s="38">
        <v>0.37482425872967362</v>
      </c>
      <c r="L34" s="43">
        <v>5.1186999959306825E-2</v>
      </c>
      <c r="M34" s="43">
        <v>1</v>
      </c>
      <c r="N34" s="43">
        <v>-0.46434083197082621</v>
      </c>
      <c r="O34" s="39"/>
      <c r="P34" s="8"/>
      <c r="Q34" t="s">
        <v>25</v>
      </c>
      <c r="R34" s="58" t="s">
        <v>86</v>
      </c>
      <c r="S34" s="50">
        <v>1.9444519822647967E-2</v>
      </c>
      <c r="T34" s="9" t="s">
        <v>32</v>
      </c>
    </row>
    <row r="35" spans="1:20" ht="19" thickBot="1" x14ac:dyDescent="0.4">
      <c r="A35" t="s">
        <v>45</v>
      </c>
      <c r="B35" t="s">
        <v>33</v>
      </c>
      <c r="C35" s="38">
        <v>0.52606168078566395</v>
      </c>
      <c r="D35" s="38">
        <v>0.55538495813347533</v>
      </c>
      <c r="E35" s="43">
        <v>0.88126759048338066</v>
      </c>
      <c r="F35" s="43">
        <v>0.26699756733733832</v>
      </c>
      <c r="G35" s="38">
        <v>0.58955921409254786</v>
      </c>
      <c r="H35" s="38">
        <v>9.431821857679995E-2</v>
      </c>
      <c r="I35" s="38">
        <v>0.95654309430989415</v>
      </c>
      <c r="J35" s="38">
        <v>0.14178231973936256</v>
      </c>
      <c r="K35" s="38">
        <v>0.15258629865336903</v>
      </c>
      <c r="L35" s="43">
        <v>0.85067165924775134</v>
      </c>
      <c r="M35" s="42" t="s">
        <v>45</v>
      </c>
      <c r="N35" s="43">
        <v>6.9992692721273439E-2</v>
      </c>
      <c r="O35" s="39"/>
      <c r="P35" s="10" t="s">
        <v>25</v>
      </c>
      <c r="Q35" s="11" t="s">
        <v>23</v>
      </c>
      <c r="R35" s="60" t="s">
        <v>86</v>
      </c>
      <c r="S35" s="61">
        <v>1.9444519822647967E-2</v>
      </c>
      <c r="T35" s="12" t="s">
        <v>32</v>
      </c>
    </row>
    <row r="36" spans="1:20" ht="15.5" x14ac:dyDescent="0.35">
      <c r="B36" t="s">
        <v>44</v>
      </c>
      <c r="C36" s="41">
        <v>16</v>
      </c>
      <c r="D36" s="41">
        <v>16</v>
      </c>
      <c r="E36" s="41">
        <v>16</v>
      </c>
      <c r="F36" s="41">
        <v>16</v>
      </c>
      <c r="G36" s="41">
        <v>16</v>
      </c>
      <c r="H36" s="41">
        <v>16</v>
      </c>
      <c r="I36" s="41">
        <v>16</v>
      </c>
      <c r="J36" s="41">
        <v>16</v>
      </c>
      <c r="K36" s="41">
        <v>16</v>
      </c>
      <c r="L36" s="41">
        <v>16</v>
      </c>
      <c r="M36" s="41">
        <v>16</v>
      </c>
      <c r="N36" s="41">
        <v>16</v>
      </c>
      <c r="O36" s="39"/>
    </row>
    <row r="37" spans="1:20" ht="15.5" x14ac:dyDescent="0.35">
      <c r="A37" t="s">
        <v>25</v>
      </c>
      <c r="B37" t="s">
        <v>43</v>
      </c>
      <c r="C37" s="38">
        <v>-0.42191905872912916</v>
      </c>
      <c r="D37" s="38">
        <v>-0.45892950247729841</v>
      </c>
      <c r="E37" s="43">
        <v>-0.31259808133137079</v>
      </c>
      <c r="F37" s="43">
        <v>-0.45300783147759133</v>
      </c>
      <c r="G37" s="38">
        <v>-0.11268898055815663</v>
      </c>
      <c r="H37" s="38">
        <v>0.17660288385813672</v>
      </c>
      <c r="I37" s="38">
        <v>-0.2147760104232426</v>
      </c>
      <c r="J37" s="38">
        <v>-0.38685362367710135</v>
      </c>
      <c r="K37" s="38">
        <v>-0.34402773465164177</v>
      </c>
      <c r="L37" s="43">
        <v>0.4032742560348454</v>
      </c>
      <c r="M37" s="43">
        <v>-0.46434083197082621</v>
      </c>
      <c r="N37" s="43">
        <v>1</v>
      </c>
      <c r="O37" s="39"/>
    </row>
    <row r="38" spans="1:20" ht="15.5" x14ac:dyDescent="0.35">
      <c r="A38" t="s">
        <v>45</v>
      </c>
      <c r="B38" t="s">
        <v>33</v>
      </c>
      <c r="C38" s="38">
        <v>0.10355876663994987</v>
      </c>
      <c r="D38" s="38">
        <v>7.3760313275752734E-2</v>
      </c>
      <c r="E38" s="43">
        <v>0.23847904753915</v>
      </c>
      <c r="F38" s="43">
        <v>7.8049460187820524E-2</v>
      </c>
      <c r="G38" s="38">
        <v>0.67776164338581935</v>
      </c>
      <c r="H38" s="38">
        <v>0.51292974885442899</v>
      </c>
      <c r="I38" s="38">
        <v>0.424404306658831</v>
      </c>
      <c r="J38" s="38">
        <v>0.13880774503007254</v>
      </c>
      <c r="K38" s="38">
        <v>0.19197943860252376</v>
      </c>
      <c r="L38" s="43">
        <v>0.12140868895140484</v>
      </c>
      <c r="M38" s="43">
        <v>6.9992692721273439E-2</v>
      </c>
      <c r="N38" s="42" t="s">
        <v>63</v>
      </c>
      <c r="O38" s="39"/>
    </row>
    <row r="39" spans="1:20" ht="15.5" x14ac:dyDescent="0.35">
      <c r="B39" t="s">
        <v>44</v>
      </c>
      <c r="C39" s="41">
        <v>16</v>
      </c>
      <c r="D39" s="41">
        <v>16</v>
      </c>
      <c r="E39" s="41">
        <v>16</v>
      </c>
      <c r="F39" s="41">
        <v>16</v>
      </c>
      <c r="G39" s="41">
        <v>16</v>
      </c>
      <c r="H39" s="41">
        <v>16</v>
      </c>
      <c r="I39" s="41">
        <v>16</v>
      </c>
      <c r="J39" s="41">
        <v>16</v>
      </c>
      <c r="K39" s="41">
        <v>16</v>
      </c>
      <c r="L39" s="41">
        <v>16</v>
      </c>
      <c r="M39" s="41">
        <v>16</v>
      </c>
      <c r="N39" s="41">
        <v>16</v>
      </c>
      <c r="O39" s="39"/>
    </row>
    <row r="41" spans="1:20" x14ac:dyDescent="0.35">
      <c r="A41" s="83" t="s">
        <v>32</v>
      </c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</row>
    <row r="42" spans="1:20" x14ac:dyDescent="0.35">
      <c r="C42" t="s">
        <v>1</v>
      </c>
      <c r="D42" t="s">
        <v>6</v>
      </c>
      <c r="E42" t="s">
        <v>10</v>
      </c>
      <c r="F42" t="s">
        <v>14</v>
      </c>
      <c r="G42" t="s">
        <v>18</v>
      </c>
      <c r="H42" t="s">
        <v>19</v>
      </c>
      <c r="I42" t="s">
        <v>20</v>
      </c>
      <c r="J42" t="s">
        <v>21</v>
      </c>
      <c r="K42" t="s">
        <v>22</v>
      </c>
      <c r="L42" t="s">
        <v>23</v>
      </c>
      <c r="M42" t="s">
        <v>24</v>
      </c>
      <c r="N42" t="s">
        <v>25</v>
      </c>
    </row>
    <row r="43" spans="1:20" ht="18.5" x14ac:dyDescent="0.35">
      <c r="A43" t="s">
        <v>1</v>
      </c>
      <c r="B43" t="s">
        <v>32</v>
      </c>
      <c r="C43" s="45">
        <v>1</v>
      </c>
      <c r="D43" s="46" t="s">
        <v>66</v>
      </c>
      <c r="E43" s="47">
        <v>0.37133165451814187</v>
      </c>
      <c r="F43" s="46" t="s">
        <v>67</v>
      </c>
      <c r="G43" s="47">
        <v>0.17134948923521154</v>
      </c>
      <c r="H43" s="47">
        <v>0.37235566382536428</v>
      </c>
      <c r="I43" s="47">
        <v>0.13794794590918596</v>
      </c>
      <c r="J43" s="47">
        <v>-0.1176382461362632</v>
      </c>
      <c r="K43" s="47">
        <v>-0.1452398221116239</v>
      </c>
      <c r="L43" s="47">
        <v>-0.35544288085710857</v>
      </c>
      <c r="M43" s="47">
        <v>-0.41353745522656926</v>
      </c>
      <c r="N43" s="47">
        <v>-0.22040117175131516</v>
      </c>
      <c r="O43" s="48"/>
    </row>
    <row r="44" spans="1:20" ht="15.5" x14ac:dyDescent="0.35">
      <c r="A44" t="s">
        <v>45</v>
      </c>
      <c r="B44" t="s">
        <v>33</v>
      </c>
      <c r="C44" s="49" t="s">
        <v>45</v>
      </c>
      <c r="D44" s="47">
        <v>6.4507052111141476E-5</v>
      </c>
      <c r="E44" s="47">
        <v>0.15675363985894494</v>
      </c>
      <c r="F44" s="47">
        <v>2.4913119639176293E-3</v>
      </c>
      <c r="G44" s="47">
        <v>0.5257413167343884</v>
      </c>
      <c r="H44" s="47">
        <v>0.15552395550004341</v>
      </c>
      <c r="I44" s="47">
        <v>0.61041668813349081</v>
      </c>
      <c r="J44" s="47">
        <v>0.66436485022391267</v>
      </c>
      <c r="K44" s="47">
        <v>0.59147965623737042</v>
      </c>
      <c r="L44" s="47">
        <v>0.17667623927115866</v>
      </c>
      <c r="M44" s="47">
        <v>0.11133761545487758</v>
      </c>
      <c r="N44" s="47">
        <v>0.41207322431551074</v>
      </c>
      <c r="O44" s="48"/>
    </row>
    <row r="45" spans="1:20" ht="15.5" x14ac:dyDescent="0.35">
      <c r="B45" t="s">
        <v>44</v>
      </c>
      <c r="C45" s="45">
        <v>16</v>
      </c>
      <c r="D45" s="45">
        <v>16</v>
      </c>
      <c r="E45" s="45">
        <v>16</v>
      </c>
      <c r="F45" s="45">
        <v>16</v>
      </c>
      <c r="G45" s="45">
        <v>16</v>
      </c>
      <c r="H45" s="45">
        <v>16</v>
      </c>
      <c r="I45" s="45">
        <v>16</v>
      </c>
      <c r="J45" s="45">
        <v>16</v>
      </c>
      <c r="K45" s="45">
        <v>16</v>
      </c>
      <c r="L45" s="45">
        <v>16</v>
      </c>
      <c r="M45" s="45">
        <v>16</v>
      </c>
      <c r="N45" s="45">
        <v>16</v>
      </c>
      <c r="O45" s="48"/>
    </row>
    <row r="46" spans="1:20" ht="18.5" x14ac:dyDescent="0.35">
      <c r="A46" t="s">
        <v>6</v>
      </c>
      <c r="B46" t="s">
        <v>32</v>
      </c>
      <c r="C46" s="46" t="s">
        <v>66</v>
      </c>
      <c r="D46" s="45">
        <v>1</v>
      </c>
      <c r="E46" s="46" t="s">
        <v>68</v>
      </c>
      <c r="F46" s="46" t="s">
        <v>69</v>
      </c>
      <c r="G46" s="46" t="s">
        <v>70</v>
      </c>
      <c r="H46" s="47">
        <v>0.43302954876794342</v>
      </c>
      <c r="I46" s="47">
        <v>0.34743386833706263</v>
      </c>
      <c r="J46" s="47">
        <v>7.1794406234750256E-3</v>
      </c>
      <c r="K46" s="47">
        <v>-9.5968468995165465E-2</v>
      </c>
      <c r="L46" s="46" t="s">
        <v>71</v>
      </c>
      <c r="M46" s="47">
        <v>-0.23857582656602111</v>
      </c>
      <c r="N46" s="47">
        <v>-0.42953430241779877</v>
      </c>
      <c r="O46" s="48"/>
    </row>
    <row r="47" spans="1:20" ht="15.5" x14ac:dyDescent="0.35">
      <c r="A47" t="s">
        <v>45</v>
      </c>
      <c r="B47" t="s">
        <v>33</v>
      </c>
      <c r="C47" s="47">
        <v>6.4507052111141476E-5</v>
      </c>
      <c r="D47" s="49" t="s">
        <v>45</v>
      </c>
      <c r="E47" s="47">
        <v>1.4157460754239473E-3</v>
      </c>
      <c r="F47" s="47">
        <v>1.3208815379477218E-4</v>
      </c>
      <c r="G47" s="47">
        <v>3.7074244027101723E-2</v>
      </c>
      <c r="H47" s="47">
        <v>9.3848999430973801E-2</v>
      </c>
      <c r="I47" s="47">
        <v>0.1873256559557484</v>
      </c>
      <c r="J47" s="47">
        <v>0.97894761935018748</v>
      </c>
      <c r="K47" s="47">
        <v>0.7236742981844726</v>
      </c>
      <c r="L47" s="47">
        <v>3.6509950179690387E-2</v>
      </c>
      <c r="M47" s="47">
        <v>0.3735511645482984</v>
      </c>
      <c r="N47" s="47">
        <v>9.6830745538673671E-2</v>
      </c>
      <c r="O47" s="48"/>
    </row>
    <row r="48" spans="1:20" ht="15.5" x14ac:dyDescent="0.35">
      <c r="B48" t="s">
        <v>44</v>
      </c>
      <c r="C48" s="45">
        <v>16</v>
      </c>
      <c r="D48" s="45">
        <v>16</v>
      </c>
      <c r="E48" s="45">
        <v>16</v>
      </c>
      <c r="F48" s="45">
        <v>16</v>
      </c>
      <c r="G48" s="45">
        <v>16</v>
      </c>
      <c r="H48" s="45">
        <v>16</v>
      </c>
      <c r="I48" s="45">
        <v>16</v>
      </c>
      <c r="J48" s="45">
        <v>16</v>
      </c>
      <c r="K48" s="45">
        <v>16</v>
      </c>
      <c r="L48" s="45">
        <v>16</v>
      </c>
      <c r="M48" s="45">
        <v>16</v>
      </c>
      <c r="N48" s="45">
        <v>16</v>
      </c>
      <c r="O48" s="48"/>
    </row>
    <row r="49" spans="1:15" ht="18.5" x14ac:dyDescent="0.35">
      <c r="A49" t="s">
        <v>10</v>
      </c>
      <c r="B49" t="s">
        <v>32</v>
      </c>
      <c r="C49" s="47">
        <v>0.37133165451814187</v>
      </c>
      <c r="D49" s="46" t="s">
        <v>68</v>
      </c>
      <c r="E49" s="51">
        <v>1</v>
      </c>
      <c r="F49" s="50">
        <v>0.39164048359175851</v>
      </c>
      <c r="G49" s="46" t="s">
        <v>72</v>
      </c>
      <c r="H49" s="47">
        <v>0.30344293577397258</v>
      </c>
      <c r="I49" s="47">
        <v>0.42532951719263917</v>
      </c>
      <c r="J49" s="47">
        <v>0.14830476277909055</v>
      </c>
      <c r="K49" s="47">
        <v>0.25237569886422778</v>
      </c>
      <c r="L49" s="50">
        <v>-0.28792562573497787</v>
      </c>
      <c r="M49" s="50">
        <v>7.9288147387250096E-2</v>
      </c>
      <c r="N49" s="50">
        <v>-0.36351420610018043</v>
      </c>
      <c r="O49" s="48"/>
    </row>
    <row r="50" spans="1:15" ht="15.5" x14ac:dyDescent="0.35">
      <c r="A50" t="s">
        <v>45</v>
      </c>
      <c r="B50" t="s">
        <v>33</v>
      </c>
      <c r="C50" s="47">
        <v>0.15675363985894494</v>
      </c>
      <c r="D50" s="47">
        <v>1.4157460754239473E-3</v>
      </c>
      <c r="E50" s="52" t="s">
        <v>45</v>
      </c>
      <c r="F50" s="50">
        <v>0.13356955762483441</v>
      </c>
      <c r="G50" s="47">
        <v>4.11558646462514E-2</v>
      </c>
      <c r="H50" s="47">
        <v>0.25324183128562627</v>
      </c>
      <c r="I50" s="47">
        <v>0.10050610860225791</v>
      </c>
      <c r="J50" s="47">
        <v>0.58359235060073023</v>
      </c>
      <c r="K50" s="47">
        <v>0.34567933303451248</v>
      </c>
      <c r="L50" s="50">
        <v>0.27952446211326204</v>
      </c>
      <c r="M50" s="50">
        <v>0.77037435954606304</v>
      </c>
      <c r="N50" s="50">
        <v>0.16635707973250924</v>
      </c>
      <c r="O50" s="48"/>
    </row>
    <row r="51" spans="1:15" ht="15.5" x14ac:dyDescent="0.35">
      <c r="B51" t="s">
        <v>44</v>
      </c>
      <c r="C51" s="45">
        <v>16</v>
      </c>
      <c r="D51" s="45">
        <v>16</v>
      </c>
      <c r="E51" s="45">
        <v>16</v>
      </c>
      <c r="F51" s="45">
        <v>16</v>
      </c>
      <c r="G51" s="45">
        <v>16</v>
      </c>
      <c r="H51" s="45">
        <v>16</v>
      </c>
      <c r="I51" s="45">
        <v>16</v>
      </c>
      <c r="J51" s="45">
        <v>16</v>
      </c>
      <c r="K51" s="45">
        <v>16</v>
      </c>
      <c r="L51" s="45">
        <v>16</v>
      </c>
      <c r="M51" s="45">
        <v>16</v>
      </c>
      <c r="N51" s="45">
        <v>16</v>
      </c>
      <c r="O51" s="48"/>
    </row>
    <row r="52" spans="1:15" ht="18.5" x14ac:dyDescent="0.35">
      <c r="A52" t="s">
        <v>14</v>
      </c>
      <c r="B52" t="s">
        <v>32</v>
      </c>
      <c r="C52" s="46" t="s">
        <v>67</v>
      </c>
      <c r="D52" s="46" t="s">
        <v>69</v>
      </c>
      <c r="E52" s="50">
        <v>0.39164048359175851</v>
      </c>
      <c r="F52" s="51">
        <v>1</v>
      </c>
      <c r="G52" s="46" t="s">
        <v>73</v>
      </c>
      <c r="H52" s="46" t="s">
        <v>74</v>
      </c>
      <c r="I52" s="47">
        <v>0.26218754766137969</v>
      </c>
      <c r="J52" s="47">
        <v>-0.20613037938209047</v>
      </c>
      <c r="K52" s="47">
        <v>-0.34459865577627941</v>
      </c>
      <c r="L52" s="53" t="s">
        <v>79</v>
      </c>
      <c r="M52" s="50">
        <v>-0.2799317328697149</v>
      </c>
      <c r="N52" s="50">
        <v>-0.38914158003298999</v>
      </c>
      <c r="O52" s="48"/>
    </row>
    <row r="53" spans="1:15" ht="15.5" x14ac:dyDescent="0.35">
      <c r="A53" t="s">
        <v>45</v>
      </c>
      <c r="B53" t="s">
        <v>33</v>
      </c>
      <c r="C53" s="47">
        <v>2.4913119639176293E-3</v>
      </c>
      <c r="D53" s="47">
        <v>1.3208815379477218E-4</v>
      </c>
      <c r="E53" s="50">
        <v>0.13356955762483441</v>
      </c>
      <c r="F53" s="52" t="s">
        <v>45</v>
      </c>
      <c r="G53" s="47">
        <v>4.3905608223403489E-2</v>
      </c>
      <c r="H53" s="47">
        <v>1.7600414380243769E-2</v>
      </c>
      <c r="I53" s="47">
        <v>0.32660101301654187</v>
      </c>
      <c r="J53" s="47">
        <v>0.44372391198076411</v>
      </c>
      <c r="K53" s="47">
        <v>0.19119417955609824</v>
      </c>
      <c r="L53" s="50">
        <v>7.0061241202599598E-3</v>
      </c>
      <c r="M53" s="50">
        <v>0.29368223432192458</v>
      </c>
      <c r="N53" s="50">
        <v>0.13628684755735201</v>
      </c>
      <c r="O53" s="48"/>
    </row>
    <row r="54" spans="1:15" ht="15.5" x14ac:dyDescent="0.35">
      <c r="B54" t="s">
        <v>44</v>
      </c>
      <c r="C54" s="45">
        <v>16</v>
      </c>
      <c r="D54" s="45">
        <v>16</v>
      </c>
      <c r="E54" s="45">
        <v>16</v>
      </c>
      <c r="F54" s="45">
        <v>16</v>
      </c>
      <c r="G54" s="45">
        <v>16</v>
      </c>
      <c r="H54" s="45">
        <v>16</v>
      </c>
      <c r="I54" s="45">
        <v>16</v>
      </c>
      <c r="J54" s="45">
        <v>16</v>
      </c>
      <c r="K54" s="45">
        <v>16</v>
      </c>
      <c r="L54" s="45">
        <v>16</v>
      </c>
      <c r="M54" s="45">
        <v>16</v>
      </c>
      <c r="N54" s="45">
        <v>16</v>
      </c>
      <c r="O54" s="48"/>
    </row>
    <row r="55" spans="1:15" ht="18.5" x14ac:dyDescent="0.35">
      <c r="A55" t="s">
        <v>18</v>
      </c>
      <c r="B55" t="s">
        <v>32</v>
      </c>
      <c r="C55" s="47">
        <v>0.17134948923521154</v>
      </c>
      <c r="D55" s="46" t="s">
        <v>70</v>
      </c>
      <c r="E55" s="46" t="s">
        <v>72</v>
      </c>
      <c r="F55" s="46" t="s">
        <v>73</v>
      </c>
      <c r="G55" s="45">
        <v>1</v>
      </c>
      <c r="H55" s="47">
        <v>0.26711100566891333</v>
      </c>
      <c r="I55" s="47">
        <v>0.18849659873418823</v>
      </c>
      <c r="J55" s="47">
        <v>-9.3608871924322004E-2</v>
      </c>
      <c r="K55" s="47">
        <v>-0.2551562469170493</v>
      </c>
      <c r="L55" s="47">
        <v>-0.28881666202164846</v>
      </c>
      <c r="M55" s="47">
        <v>-1.4756180473351694E-2</v>
      </c>
      <c r="N55" s="47">
        <v>-0.13313070235891933</v>
      </c>
      <c r="O55" s="48"/>
    </row>
    <row r="56" spans="1:15" ht="15.5" x14ac:dyDescent="0.35">
      <c r="A56" t="s">
        <v>45</v>
      </c>
      <c r="B56" t="s">
        <v>33</v>
      </c>
      <c r="C56" s="47">
        <v>0.5257413167343884</v>
      </c>
      <c r="D56" s="47">
        <v>3.7074244027101723E-2</v>
      </c>
      <c r="E56" s="47">
        <v>4.11558646462514E-2</v>
      </c>
      <c r="F56" s="47">
        <v>4.3905608223403489E-2</v>
      </c>
      <c r="G56" s="49" t="s">
        <v>45</v>
      </c>
      <c r="H56" s="47">
        <v>0.31726176390200039</v>
      </c>
      <c r="I56" s="47">
        <v>0.48446963750748084</v>
      </c>
      <c r="J56" s="47">
        <v>0.73022931434174654</v>
      </c>
      <c r="K56" s="47">
        <v>0.34020999980230515</v>
      </c>
      <c r="L56" s="47">
        <v>0.27797236823905858</v>
      </c>
      <c r="M56" s="47">
        <v>0.95674461084984319</v>
      </c>
      <c r="N56" s="47">
        <v>0.62305631725745114</v>
      </c>
      <c r="O56" s="48"/>
    </row>
    <row r="57" spans="1:15" ht="15.5" x14ac:dyDescent="0.35">
      <c r="B57" t="s">
        <v>44</v>
      </c>
      <c r="C57" s="45">
        <v>16</v>
      </c>
      <c r="D57" s="45">
        <v>16</v>
      </c>
      <c r="E57" s="45">
        <v>16</v>
      </c>
      <c r="F57" s="45">
        <v>16</v>
      </c>
      <c r="G57" s="45">
        <v>16</v>
      </c>
      <c r="H57" s="45">
        <v>16</v>
      </c>
      <c r="I57" s="45">
        <v>16</v>
      </c>
      <c r="J57" s="45">
        <v>16</v>
      </c>
      <c r="K57" s="45">
        <v>16</v>
      </c>
      <c r="L57" s="45">
        <v>16</v>
      </c>
      <c r="M57" s="45">
        <v>16</v>
      </c>
      <c r="N57" s="45">
        <v>16</v>
      </c>
      <c r="O57" s="48"/>
    </row>
    <row r="58" spans="1:15" ht="18.5" x14ac:dyDescent="0.35">
      <c r="A58" t="s">
        <v>19</v>
      </c>
      <c r="B58" t="s">
        <v>32</v>
      </c>
      <c r="C58" s="47">
        <v>0.37235566382536428</v>
      </c>
      <c r="D58" s="47">
        <v>0.43302954876794342</v>
      </c>
      <c r="E58" s="47">
        <v>0.30344293577397258</v>
      </c>
      <c r="F58" s="46" t="s">
        <v>74</v>
      </c>
      <c r="G58" s="47">
        <v>0.26711100566891333</v>
      </c>
      <c r="H58" s="45">
        <v>1</v>
      </c>
      <c r="I58" s="46" t="s">
        <v>75</v>
      </c>
      <c r="J58" s="47">
        <v>-0.40873907199607129</v>
      </c>
      <c r="K58" s="46" t="s">
        <v>76</v>
      </c>
      <c r="L58" s="47">
        <v>-0.14981647938795101</v>
      </c>
      <c r="M58" s="46" t="s">
        <v>77</v>
      </c>
      <c r="N58" s="47">
        <v>0.13176347020699172</v>
      </c>
      <c r="O58" s="48"/>
    </row>
    <row r="59" spans="1:15" ht="15.5" x14ac:dyDescent="0.35">
      <c r="A59" t="s">
        <v>45</v>
      </c>
      <c r="B59" t="s">
        <v>33</v>
      </c>
      <c r="C59" s="47">
        <v>0.15552395550004341</v>
      </c>
      <c r="D59" s="47">
        <v>9.3848999430973801E-2</v>
      </c>
      <c r="E59" s="47">
        <v>0.25324183128562627</v>
      </c>
      <c r="F59" s="47">
        <v>1.7600414380243769E-2</v>
      </c>
      <c r="G59" s="47">
        <v>0.31726176390200039</v>
      </c>
      <c r="H59" s="49" t="s">
        <v>45</v>
      </c>
      <c r="I59" s="47">
        <v>3.1082894213286406E-2</v>
      </c>
      <c r="J59" s="47">
        <v>0.11597052636176242</v>
      </c>
      <c r="K59" s="47">
        <v>3.0410582125454319E-2</v>
      </c>
      <c r="L59" s="47">
        <v>0.57971821561972003</v>
      </c>
      <c r="M59" s="47">
        <v>2.1270141363327652E-2</v>
      </c>
      <c r="N59" s="47">
        <v>0.62666194301417755</v>
      </c>
      <c r="O59" s="48"/>
    </row>
    <row r="60" spans="1:15" ht="15.5" x14ac:dyDescent="0.35">
      <c r="B60" t="s">
        <v>44</v>
      </c>
      <c r="C60" s="45">
        <v>16</v>
      </c>
      <c r="D60" s="45">
        <v>16</v>
      </c>
      <c r="E60" s="45">
        <v>16</v>
      </c>
      <c r="F60" s="45">
        <v>16</v>
      </c>
      <c r="G60" s="45">
        <v>16</v>
      </c>
      <c r="H60" s="45">
        <v>16</v>
      </c>
      <c r="I60" s="45">
        <v>16</v>
      </c>
      <c r="J60" s="45">
        <v>16</v>
      </c>
      <c r="K60" s="45">
        <v>16</v>
      </c>
      <c r="L60" s="45">
        <v>16</v>
      </c>
      <c r="M60" s="45">
        <v>16</v>
      </c>
      <c r="N60" s="45">
        <v>16</v>
      </c>
      <c r="O60" s="48"/>
    </row>
    <row r="61" spans="1:15" ht="18.5" x14ac:dyDescent="0.35">
      <c r="A61" t="s">
        <v>20</v>
      </c>
      <c r="B61" t="s">
        <v>32</v>
      </c>
      <c r="C61" s="47">
        <v>0.13794794590918596</v>
      </c>
      <c r="D61" s="47">
        <v>0.34743386833706263</v>
      </c>
      <c r="E61" s="47">
        <v>0.42532951719263917</v>
      </c>
      <c r="F61" s="47">
        <v>0.26218754766137969</v>
      </c>
      <c r="G61" s="47">
        <v>0.18849659873418823</v>
      </c>
      <c r="H61" s="46" t="s">
        <v>75</v>
      </c>
      <c r="I61" s="45">
        <v>1</v>
      </c>
      <c r="J61" s="47">
        <v>-1.4474523737201655E-2</v>
      </c>
      <c r="K61" s="47">
        <v>-0.10199916209296957</v>
      </c>
      <c r="L61" s="47">
        <v>-0.10125888111511151</v>
      </c>
      <c r="M61" s="47">
        <v>-0.10774761107338722</v>
      </c>
      <c r="N61" s="47">
        <v>-0.30084004167014516</v>
      </c>
      <c r="O61" s="48"/>
    </row>
    <row r="62" spans="1:15" ht="15.5" x14ac:dyDescent="0.35">
      <c r="A62" t="s">
        <v>45</v>
      </c>
      <c r="B62" t="s">
        <v>33</v>
      </c>
      <c r="C62" s="47">
        <v>0.61041668813349081</v>
      </c>
      <c r="D62" s="47">
        <v>0.1873256559557484</v>
      </c>
      <c r="E62" s="47">
        <v>0.10050610860225791</v>
      </c>
      <c r="F62" s="47">
        <v>0.32660101301654187</v>
      </c>
      <c r="G62" s="47">
        <v>0.48446963750748084</v>
      </c>
      <c r="H62" s="47">
        <v>3.1082894213286406E-2</v>
      </c>
      <c r="I62" s="49" t="s">
        <v>45</v>
      </c>
      <c r="J62" s="47">
        <v>0.95756954413499495</v>
      </c>
      <c r="K62" s="47">
        <v>0.70700340958145258</v>
      </c>
      <c r="L62" s="47">
        <v>0.70904326013928609</v>
      </c>
      <c r="M62" s="47">
        <v>0.69122796883467708</v>
      </c>
      <c r="N62" s="47">
        <v>0.25753981949695687</v>
      </c>
      <c r="O62" s="48"/>
    </row>
    <row r="63" spans="1:15" ht="15.5" x14ac:dyDescent="0.35">
      <c r="B63" t="s">
        <v>44</v>
      </c>
      <c r="C63" s="45">
        <v>16</v>
      </c>
      <c r="D63" s="45">
        <v>16</v>
      </c>
      <c r="E63" s="45">
        <v>16</v>
      </c>
      <c r="F63" s="45">
        <v>16</v>
      </c>
      <c r="G63" s="45">
        <v>16</v>
      </c>
      <c r="H63" s="45">
        <v>16</v>
      </c>
      <c r="I63" s="45">
        <v>16</v>
      </c>
      <c r="J63" s="45">
        <v>16</v>
      </c>
      <c r="K63" s="45">
        <v>16</v>
      </c>
      <c r="L63" s="45">
        <v>16</v>
      </c>
      <c r="M63" s="45">
        <v>16</v>
      </c>
      <c r="N63" s="45">
        <v>16</v>
      </c>
      <c r="O63" s="48"/>
    </row>
    <row r="64" spans="1:15" ht="18.5" x14ac:dyDescent="0.35">
      <c r="A64" t="s">
        <v>21</v>
      </c>
      <c r="B64" t="s">
        <v>32</v>
      </c>
      <c r="C64" s="47">
        <v>-0.1176382461362632</v>
      </c>
      <c r="D64" s="47">
        <v>7.1794406234750256E-3</v>
      </c>
      <c r="E64" s="47">
        <v>0.14830476277909055</v>
      </c>
      <c r="F64" s="47">
        <v>-0.20613037938209047</v>
      </c>
      <c r="G64" s="47">
        <v>-9.3608871924322004E-2</v>
      </c>
      <c r="H64" s="47">
        <v>-0.40873907199607129</v>
      </c>
      <c r="I64" s="47">
        <v>-1.4474523737201655E-2</v>
      </c>
      <c r="J64" s="45">
        <v>1</v>
      </c>
      <c r="K64" s="46" t="s">
        <v>78</v>
      </c>
      <c r="L64" s="47">
        <v>-7.7144000431252344E-2</v>
      </c>
      <c r="M64" s="47">
        <v>0.26313492814518874</v>
      </c>
      <c r="N64" s="47">
        <v>-0.2959293746891834</v>
      </c>
      <c r="O64" s="48"/>
    </row>
    <row r="65" spans="1:15" ht="15.5" x14ac:dyDescent="0.35">
      <c r="A65" t="s">
        <v>45</v>
      </c>
      <c r="B65" t="s">
        <v>33</v>
      </c>
      <c r="C65" s="47">
        <v>0.66436485022391267</v>
      </c>
      <c r="D65" s="47">
        <v>0.97894761935018748</v>
      </c>
      <c r="E65" s="47">
        <v>0.58359235060073023</v>
      </c>
      <c r="F65" s="47">
        <v>0.44372391198076411</v>
      </c>
      <c r="G65" s="47">
        <v>0.73022931434174654</v>
      </c>
      <c r="H65" s="47">
        <v>0.11597052636176242</v>
      </c>
      <c r="I65" s="47">
        <v>0.95756954413499495</v>
      </c>
      <c r="J65" s="49" t="s">
        <v>45</v>
      </c>
      <c r="K65" s="47">
        <v>2.0851413902326976E-2</v>
      </c>
      <c r="L65" s="47">
        <v>0.77643500078554972</v>
      </c>
      <c r="M65" s="47">
        <v>0.32479174361484592</v>
      </c>
      <c r="N65" s="47">
        <v>0.2657700188706148</v>
      </c>
      <c r="O65" s="48"/>
    </row>
    <row r="66" spans="1:15" ht="15.5" x14ac:dyDescent="0.35">
      <c r="B66" t="s">
        <v>44</v>
      </c>
      <c r="C66" s="45">
        <v>16</v>
      </c>
      <c r="D66" s="45">
        <v>16</v>
      </c>
      <c r="E66" s="45">
        <v>16</v>
      </c>
      <c r="F66" s="45">
        <v>16</v>
      </c>
      <c r="G66" s="45">
        <v>16</v>
      </c>
      <c r="H66" s="45">
        <v>16</v>
      </c>
      <c r="I66" s="45">
        <v>16</v>
      </c>
      <c r="J66" s="45">
        <v>16</v>
      </c>
      <c r="K66" s="45">
        <v>16</v>
      </c>
      <c r="L66" s="45">
        <v>16</v>
      </c>
      <c r="M66" s="45">
        <v>16</v>
      </c>
      <c r="N66" s="45">
        <v>16</v>
      </c>
      <c r="O66" s="48"/>
    </row>
    <row r="67" spans="1:15" ht="18.5" x14ac:dyDescent="0.35">
      <c r="A67" t="s">
        <v>22</v>
      </c>
      <c r="B67" t="s">
        <v>32</v>
      </c>
      <c r="C67" s="47">
        <v>-0.1452398221116239</v>
      </c>
      <c r="D67" s="47">
        <v>-9.5968468995165465E-2</v>
      </c>
      <c r="E67" s="47">
        <v>0.25237569886422778</v>
      </c>
      <c r="F67" s="47">
        <v>-0.34459865577627941</v>
      </c>
      <c r="G67" s="47">
        <v>-0.2551562469170493</v>
      </c>
      <c r="H67" s="46" t="s">
        <v>76</v>
      </c>
      <c r="I67" s="47">
        <v>-0.10199916209296957</v>
      </c>
      <c r="J67" s="46" t="s">
        <v>78</v>
      </c>
      <c r="K67" s="45">
        <v>1</v>
      </c>
      <c r="L67" s="47">
        <v>6.9644534325538673E-2</v>
      </c>
      <c r="M67" s="47">
        <v>0.41846555882976683</v>
      </c>
      <c r="N67" s="47">
        <v>-0.28857969516117948</v>
      </c>
      <c r="O67" s="48"/>
    </row>
    <row r="68" spans="1:15" ht="15.5" x14ac:dyDescent="0.35">
      <c r="A68" t="s">
        <v>45</v>
      </c>
      <c r="B68" t="s">
        <v>33</v>
      </c>
      <c r="C68" s="47">
        <v>0.59147965623737042</v>
      </c>
      <c r="D68" s="47">
        <v>0.7236742981844726</v>
      </c>
      <c r="E68" s="47">
        <v>0.34567933303451248</v>
      </c>
      <c r="F68" s="47">
        <v>0.19119417955609824</v>
      </c>
      <c r="G68" s="47">
        <v>0.34020999980230515</v>
      </c>
      <c r="H68" s="47">
        <v>3.0410582125454319E-2</v>
      </c>
      <c r="I68" s="47">
        <v>0.70700340958145258</v>
      </c>
      <c r="J68" s="47">
        <v>2.0851413902326976E-2</v>
      </c>
      <c r="K68" s="49" t="s">
        <v>45</v>
      </c>
      <c r="L68" s="47">
        <v>0.7977261759990909</v>
      </c>
      <c r="M68" s="47">
        <v>0.10671598916153828</v>
      </c>
      <c r="N68" s="47">
        <v>0.27838463071001923</v>
      </c>
      <c r="O68" s="48"/>
    </row>
    <row r="69" spans="1:15" ht="15.5" x14ac:dyDescent="0.35">
      <c r="B69" t="s">
        <v>44</v>
      </c>
      <c r="C69" s="45">
        <v>16</v>
      </c>
      <c r="D69" s="45">
        <v>16</v>
      </c>
      <c r="E69" s="45">
        <v>16</v>
      </c>
      <c r="F69" s="45">
        <v>16</v>
      </c>
      <c r="G69" s="45">
        <v>16</v>
      </c>
      <c r="H69" s="45">
        <v>16</v>
      </c>
      <c r="I69" s="45">
        <v>16</v>
      </c>
      <c r="J69" s="45">
        <v>16</v>
      </c>
      <c r="K69" s="45">
        <v>16</v>
      </c>
      <c r="L69" s="45">
        <v>16</v>
      </c>
      <c r="M69" s="45">
        <v>16</v>
      </c>
      <c r="N69" s="45">
        <v>16</v>
      </c>
      <c r="O69" s="48"/>
    </row>
    <row r="70" spans="1:15" ht="18.5" x14ac:dyDescent="0.35">
      <c r="A70" t="s">
        <v>23</v>
      </c>
      <c r="B70" t="s">
        <v>32</v>
      </c>
      <c r="C70" s="47">
        <v>-0.35544288085710857</v>
      </c>
      <c r="D70" s="46" t="s">
        <v>71</v>
      </c>
      <c r="E70" s="50">
        <v>-0.28792562573497787</v>
      </c>
      <c r="F70" s="53" t="s">
        <v>79</v>
      </c>
      <c r="G70" s="47">
        <v>-0.28881666202164846</v>
      </c>
      <c r="H70" s="47">
        <v>-0.14981647938795101</v>
      </c>
      <c r="I70" s="47">
        <v>-0.10125888111511151</v>
      </c>
      <c r="J70" s="47">
        <v>-7.7144000431252344E-2</v>
      </c>
      <c r="K70" s="47">
        <v>6.9644534325538673E-2</v>
      </c>
      <c r="L70" s="51">
        <v>1</v>
      </c>
      <c r="M70" s="50">
        <v>-9.3018096698364208E-2</v>
      </c>
      <c r="N70" s="53" t="s">
        <v>80</v>
      </c>
      <c r="O70" s="48"/>
    </row>
    <row r="71" spans="1:15" ht="15.5" x14ac:dyDescent="0.35">
      <c r="A71" t="s">
        <v>45</v>
      </c>
      <c r="B71" t="s">
        <v>33</v>
      </c>
      <c r="C71" s="47">
        <v>0.17667623927115866</v>
      </c>
      <c r="D71" s="47">
        <v>3.6509950179690387E-2</v>
      </c>
      <c r="E71" s="50">
        <v>0.27952446211326204</v>
      </c>
      <c r="F71" s="50">
        <v>7.0061241202599598E-3</v>
      </c>
      <c r="G71" s="47">
        <v>0.27797236823905858</v>
      </c>
      <c r="H71" s="47">
        <v>0.57971821561972003</v>
      </c>
      <c r="I71" s="47">
        <v>0.70904326013928609</v>
      </c>
      <c r="J71" s="47">
        <v>0.77643500078554972</v>
      </c>
      <c r="K71" s="47">
        <v>0.7977261759990909</v>
      </c>
      <c r="L71" s="52" t="s">
        <v>45</v>
      </c>
      <c r="M71" s="50">
        <v>0.73187326488926541</v>
      </c>
      <c r="N71" s="50">
        <v>1.9444519822647967E-2</v>
      </c>
      <c r="O71" s="48"/>
    </row>
    <row r="72" spans="1:15" ht="15.5" x14ac:dyDescent="0.35">
      <c r="B72" t="s">
        <v>44</v>
      </c>
      <c r="C72" s="45">
        <v>16</v>
      </c>
      <c r="D72" s="45">
        <v>16</v>
      </c>
      <c r="E72" s="45">
        <v>16</v>
      </c>
      <c r="F72" s="45">
        <v>16</v>
      </c>
      <c r="G72" s="45">
        <v>16</v>
      </c>
      <c r="H72" s="45">
        <v>16</v>
      </c>
      <c r="I72" s="45">
        <v>16</v>
      </c>
      <c r="J72" s="45">
        <v>16</v>
      </c>
      <c r="K72" s="45">
        <v>16</v>
      </c>
      <c r="L72" s="45">
        <v>16</v>
      </c>
      <c r="M72" s="45">
        <v>16</v>
      </c>
      <c r="N72" s="45">
        <v>16</v>
      </c>
      <c r="O72" s="48"/>
    </row>
    <row r="73" spans="1:15" ht="18.5" x14ac:dyDescent="0.35">
      <c r="A73" t="s">
        <v>24</v>
      </c>
      <c r="B73" t="s">
        <v>32</v>
      </c>
      <c r="C73" s="47">
        <v>-0.41353745522656926</v>
      </c>
      <c r="D73" s="47">
        <v>-0.23857582656602111</v>
      </c>
      <c r="E73" s="50">
        <v>7.9288147387250096E-2</v>
      </c>
      <c r="F73" s="50">
        <v>-0.2799317328697149</v>
      </c>
      <c r="G73" s="47">
        <v>-1.4756180473351694E-2</v>
      </c>
      <c r="H73" s="46" t="s">
        <v>77</v>
      </c>
      <c r="I73" s="47">
        <v>-0.10774761107338722</v>
      </c>
      <c r="J73" s="47">
        <v>0.26313492814518874</v>
      </c>
      <c r="K73" s="47">
        <v>0.41846555882976683</v>
      </c>
      <c r="L73" s="50">
        <v>-9.3018096698364208E-2</v>
      </c>
      <c r="M73" s="51">
        <v>1</v>
      </c>
      <c r="N73" s="50">
        <v>-0.38183306405607803</v>
      </c>
      <c r="O73" s="48"/>
    </row>
    <row r="74" spans="1:15" ht="15.5" x14ac:dyDescent="0.35">
      <c r="A74" t="s">
        <v>45</v>
      </c>
      <c r="B74" t="s">
        <v>33</v>
      </c>
      <c r="C74" s="47">
        <v>0.11133761545487758</v>
      </c>
      <c r="D74" s="47">
        <v>0.3735511645482984</v>
      </c>
      <c r="E74" s="50">
        <v>0.77037435954606304</v>
      </c>
      <c r="F74" s="50">
        <v>0.29368223432192458</v>
      </c>
      <c r="G74" s="47">
        <v>0.95674461084984319</v>
      </c>
      <c r="H74" s="47">
        <v>2.1270141363327652E-2</v>
      </c>
      <c r="I74" s="47">
        <v>0.69122796883467708</v>
      </c>
      <c r="J74" s="47">
        <v>0.32479174361484592</v>
      </c>
      <c r="K74" s="47">
        <v>0.10671598916153828</v>
      </c>
      <c r="L74" s="50">
        <v>0.73187326488926541</v>
      </c>
      <c r="M74" s="52" t="s">
        <v>45</v>
      </c>
      <c r="N74" s="50">
        <v>0.14445070006423164</v>
      </c>
      <c r="O74" s="48"/>
    </row>
    <row r="75" spans="1:15" ht="15.5" x14ac:dyDescent="0.35">
      <c r="B75" t="s">
        <v>44</v>
      </c>
      <c r="C75" s="45">
        <v>16</v>
      </c>
      <c r="D75" s="45">
        <v>16</v>
      </c>
      <c r="E75" s="45">
        <v>16</v>
      </c>
      <c r="F75" s="45">
        <v>16</v>
      </c>
      <c r="G75" s="45">
        <v>16</v>
      </c>
      <c r="H75" s="45">
        <v>16</v>
      </c>
      <c r="I75" s="45">
        <v>16</v>
      </c>
      <c r="J75" s="45">
        <v>16</v>
      </c>
      <c r="K75" s="45">
        <v>16</v>
      </c>
      <c r="L75" s="45">
        <v>16</v>
      </c>
      <c r="M75" s="45">
        <v>16</v>
      </c>
      <c r="N75" s="45">
        <v>16</v>
      </c>
      <c r="O75" s="48"/>
    </row>
    <row r="76" spans="1:15" ht="18.5" x14ac:dyDescent="0.35">
      <c r="A76" t="s">
        <v>25</v>
      </c>
      <c r="B76" t="s">
        <v>32</v>
      </c>
      <c r="C76" s="47">
        <v>-0.22040117175131516</v>
      </c>
      <c r="D76" s="47">
        <v>-0.42953430241779877</v>
      </c>
      <c r="E76" s="50">
        <v>-0.36351420610018043</v>
      </c>
      <c r="F76" s="50">
        <v>-0.38914158003298999</v>
      </c>
      <c r="G76" s="47">
        <v>-0.13313070235891933</v>
      </c>
      <c r="H76" s="47">
        <v>0.13176347020699172</v>
      </c>
      <c r="I76" s="47">
        <v>-0.30084004167014516</v>
      </c>
      <c r="J76" s="47">
        <v>-0.2959293746891834</v>
      </c>
      <c r="K76" s="47">
        <v>-0.28857969516117948</v>
      </c>
      <c r="L76" s="53" t="s">
        <v>80</v>
      </c>
      <c r="M76" s="50">
        <v>-0.38183306405607803</v>
      </c>
      <c r="N76" s="51">
        <v>1</v>
      </c>
      <c r="O76" s="48"/>
    </row>
    <row r="77" spans="1:15" ht="15.5" x14ac:dyDescent="0.35">
      <c r="A77" t="s">
        <v>45</v>
      </c>
      <c r="B77" t="s">
        <v>33</v>
      </c>
      <c r="C77" s="47">
        <v>0.41207322431551074</v>
      </c>
      <c r="D77" s="47">
        <v>9.6830745538673671E-2</v>
      </c>
      <c r="E77" s="50">
        <v>0.16635707973250924</v>
      </c>
      <c r="F77" s="50">
        <v>0.13628684755735201</v>
      </c>
      <c r="G77" s="47">
        <v>0.62305631725745114</v>
      </c>
      <c r="H77" s="47">
        <v>0.62666194301417755</v>
      </c>
      <c r="I77" s="47">
        <v>0.25753981949695687</v>
      </c>
      <c r="J77" s="47">
        <v>0.2657700188706148</v>
      </c>
      <c r="K77" s="47">
        <v>0.27838463071001923</v>
      </c>
      <c r="L77" s="50">
        <v>1.9444519822647967E-2</v>
      </c>
      <c r="M77" s="50">
        <v>0.14445070006423164</v>
      </c>
      <c r="N77" s="52" t="s">
        <v>45</v>
      </c>
      <c r="O77" s="48"/>
    </row>
    <row r="78" spans="1:15" ht="15.5" x14ac:dyDescent="0.35">
      <c r="B78" t="s">
        <v>44</v>
      </c>
      <c r="C78" s="45">
        <v>16</v>
      </c>
      <c r="D78" s="45">
        <v>16</v>
      </c>
      <c r="E78" s="45">
        <v>16</v>
      </c>
      <c r="F78" s="45">
        <v>16</v>
      </c>
      <c r="G78" s="45">
        <v>16</v>
      </c>
      <c r="H78" s="45">
        <v>16</v>
      </c>
      <c r="I78" s="45">
        <v>16</v>
      </c>
      <c r="J78" s="45">
        <v>16</v>
      </c>
      <c r="K78" s="45">
        <v>16</v>
      </c>
      <c r="L78" s="45">
        <v>16</v>
      </c>
      <c r="M78" s="45">
        <v>16</v>
      </c>
      <c r="N78" s="45">
        <v>16</v>
      </c>
      <c r="O78" s="48"/>
    </row>
  </sheetData>
  <mergeCells count="3">
    <mergeCell ref="A41:N41"/>
    <mergeCell ref="A2:N2"/>
    <mergeCell ref="P3:Q3"/>
  </mergeCells>
  <conditionalFormatting sqref="A5:N5 A8:N8 B9 A11:N11 B12 A14:N14 B15 A17:N17 B18 A20:N20 B21 A23:N23 B24 A26:N26 B27 A29:N29 B30 A32:N32 B33 A35:N35 B36 A38:N38 B39">
    <cfRule type="cellIs" dxfId="18" priority="64" operator="lessThan">
      <formula>0.05</formula>
    </cfRule>
  </conditionalFormatting>
  <conditionalFormatting sqref="A44:N44 A47:N47 B48 A50:N50 B51 A53:N53 B54 A56:N56 B57 A59:N59 B60 A62:N62 B63 A65:N65 B66 A68:N68 B69 A71:N71 B72 A74:N74 B75 A77:N77 B78">
    <cfRule type="cellIs" dxfId="17" priority="65" operator="lessThan">
      <formula>0.05</formula>
    </cfRule>
  </conditionalFormatting>
  <conditionalFormatting sqref="S4:S35">
    <cfRule type="cellIs" dxfId="16" priority="1" operator="lessThan">
      <formula>0.05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FE85-CC91-498B-A682-8422AA3DBA71}">
  <dimension ref="A1:T55"/>
  <sheetViews>
    <sheetView tabSelected="1" topLeftCell="A14" zoomScale="96" zoomScaleNormal="96" workbookViewId="0">
      <selection activeCell="L26" sqref="L26"/>
    </sheetView>
  </sheetViews>
  <sheetFormatPr baseColWidth="10" defaultRowHeight="14.5" x14ac:dyDescent="0.35"/>
  <cols>
    <col min="1" max="1" width="15.7265625" customWidth="1"/>
    <col min="2" max="2" width="16.90625" bestFit="1" customWidth="1"/>
    <col min="3" max="3" width="17.36328125" bestFit="1" customWidth="1"/>
    <col min="4" max="4" width="7.08984375" bestFit="1" customWidth="1"/>
    <col min="5" max="5" width="18.36328125" customWidth="1"/>
    <col min="6" max="6" width="16.90625" bestFit="1" customWidth="1"/>
    <col min="7" max="7" width="7.08984375" bestFit="1" customWidth="1"/>
    <col min="8" max="8" width="21.26953125" bestFit="1" customWidth="1"/>
    <col min="10" max="10" width="11.08984375" bestFit="1" customWidth="1"/>
    <col min="11" max="11" width="7.7265625" bestFit="1" customWidth="1"/>
    <col min="12" max="12" width="11.90625" bestFit="1" customWidth="1"/>
    <col min="13" max="13" width="18.36328125" bestFit="1" customWidth="1"/>
    <col min="16" max="18" width="17.453125" bestFit="1" customWidth="1"/>
  </cols>
  <sheetData>
    <row r="1" spans="1:20" x14ac:dyDescent="0.35">
      <c r="A1" s="5"/>
      <c r="B1" s="82" t="s">
        <v>30</v>
      </c>
      <c r="C1" s="80"/>
      <c r="D1" s="81"/>
      <c r="E1" s="82" t="s">
        <v>31</v>
      </c>
      <c r="F1" s="80"/>
      <c r="G1" s="81"/>
      <c r="H1" s="82" t="s">
        <v>42</v>
      </c>
      <c r="I1" s="80"/>
      <c r="J1" s="80"/>
      <c r="K1" s="22"/>
      <c r="L1" s="5"/>
      <c r="M1" s="5"/>
      <c r="N1" s="5"/>
    </row>
    <row r="2" spans="1:20" ht="15.5" x14ac:dyDescent="0.35">
      <c r="A2" s="31" t="s">
        <v>26</v>
      </c>
      <c r="B2" s="32" t="s">
        <v>28</v>
      </c>
      <c r="C2" s="31" t="s">
        <v>29</v>
      </c>
      <c r="D2" s="33" t="s">
        <v>27</v>
      </c>
      <c r="E2" s="32" t="s">
        <v>28</v>
      </c>
      <c r="F2" s="31" t="s">
        <v>29</v>
      </c>
      <c r="G2" s="33" t="s">
        <v>27</v>
      </c>
      <c r="H2" s="32" t="s">
        <v>34</v>
      </c>
      <c r="I2" s="31" t="s">
        <v>27</v>
      </c>
      <c r="J2" s="1"/>
      <c r="K2" s="1"/>
      <c r="T2" s="2"/>
    </row>
    <row r="3" spans="1:20" ht="15.5" x14ac:dyDescent="0.35">
      <c r="A3" s="30" t="s">
        <v>0</v>
      </c>
      <c r="B3" s="25">
        <v>10726957.069262499</v>
      </c>
      <c r="C3" s="26">
        <v>3888634.0331421648</v>
      </c>
      <c r="D3" s="34">
        <v>0.13868501476610004</v>
      </c>
      <c r="E3" s="25">
        <v>4501749.7332375003</v>
      </c>
      <c r="F3" s="26">
        <v>2029593.2160342773</v>
      </c>
      <c r="G3" s="34">
        <v>7.2211771905522984E-3</v>
      </c>
      <c r="H3" s="3" t="s">
        <v>35</v>
      </c>
      <c r="I3">
        <v>0.27900000000000003</v>
      </c>
      <c r="J3" s="63" t="s">
        <v>88</v>
      </c>
      <c r="K3" s="67">
        <v>21</v>
      </c>
      <c r="T3" s="2"/>
    </row>
    <row r="4" spans="1:20" ht="15.5" x14ac:dyDescent="0.35">
      <c r="A4" s="4" t="s">
        <v>1</v>
      </c>
      <c r="B4" s="25">
        <v>14929499.013262501</v>
      </c>
      <c r="C4" s="26">
        <v>7158294.4400648884</v>
      </c>
      <c r="D4" s="35">
        <v>1.927363429768088E-3</v>
      </c>
      <c r="E4" s="25">
        <v>3915050.3975124997</v>
      </c>
      <c r="F4" s="26">
        <v>1646176.4438330398</v>
      </c>
      <c r="G4" s="35">
        <v>7.7405015164880393E-3</v>
      </c>
      <c r="H4" s="3" t="s">
        <v>35</v>
      </c>
      <c r="I4">
        <v>0.27900000000000003</v>
      </c>
      <c r="J4" s="63" t="s">
        <v>88</v>
      </c>
      <c r="K4" s="67">
        <v>21</v>
      </c>
      <c r="T4" s="2"/>
    </row>
    <row r="5" spans="1:20" ht="15.5" x14ac:dyDescent="0.35">
      <c r="A5" s="4" t="s">
        <v>5</v>
      </c>
      <c r="B5" s="25">
        <v>12010994.8666375</v>
      </c>
      <c r="C5" s="26">
        <v>4328434.5955803804</v>
      </c>
      <c r="D5" s="35">
        <v>0.1199149462912367</v>
      </c>
      <c r="E5" s="25">
        <v>5121356.3383499999</v>
      </c>
      <c r="F5" s="26">
        <v>2034418.9937884149</v>
      </c>
      <c r="G5" s="35">
        <v>4.0866981658194579E-2</v>
      </c>
      <c r="H5" s="3" t="s">
        <v>35</v>
      </c>
      <c r="I5">
        <v>0.32800000000000001</v>
      </c>
      <c r="J5" s="63" t="s">
        <v>88</v>
      </c>
      <c r="K5" s="67">
        <v>22</v>
      </c>
      <c r="T5" s="2"/>
    </row>
    <row r="6" spans="1:20" ht="15.5" x14ac:dyDescent="0.35">
      <c r="A6" s="4" t="s">
        <v>6</v>
      </c>
      <c r="B6" s="25">
        <v>11658807.2183</v>
      </c>
      <c r="C6" s="26">
        <v>3186656.640332228</v>
      </c>
      <c r="D6" s="35">
        <v>0.78045388675964222</v>
      </c>
      <c r="E6" s="25">
        <v>4112246.6510124998</v>
      </c>
      <c r="F6" s="26">
        <v>1540438.3028172448</v>
      </c>
      <c r="G6" s="35">
        <v>3.2833597147100581E-2</v>
      </c>
      <c r="H6" s="3" t="s">
        <v>35</v>
      </c>
      <c r="I6">
        <v>0.161</v>
      </c>
      <c r="J6" s="63" t="s">
        <v>88</v>
      </c>
      <c r="K6" s="67">
        <v>18</v>
      </c>
      <c r="T6" s="2"/>
    </row>
    <row r="7" spans="1:20" ht="15.5" x14ac:dyDescent="0.35">
      <c r="A7" s="4" t="s">
        <v>2</v>
      </c>
      <c r="B7" s="25">
        <v>8392263.3151500002</v>
      </c>
      <c r="C7" s="26">
        <v>3732208.3639572659</v>
      </c>
      <c r="D7" s="35">
        <v>1.3733304376872028E-2</v>
      </c>
      <c r="E7" s="25">
        <v>3608366.5596249998</v>
      </c>
      <c r="F7" s="26">
        <v>1277600.9975849367</v>
      </c>
      <c r="G7" s="35">
        <v>8.4370464237915003E-3</v>
      </c>
      <c r="H7" s="3" t="s">
        <v>36</v>
      </c>
      <c r="I7">
        <v>0.245</v>
      </c>
      <c r="J7" s="1"/>
      <c r="K7" s="68"/>
      <c r="L7" t="s">
        <v>37</v>
      </c>
      <c r="M7" t="s">
        <v>38</v>
      </c>
      <c r="N7">
        <v>0.57099999999999995</v>
      </c>
      <c r="T7" s="2"/>
    </row>
    <row r="8" spans="1:20" ht="15.5" x14ac:dyDescent="0.35">
      <c r="A8" s="4" t="s">
        <v>3</v>
      </c>
      <c r="B8" s="25">
        <v>15623059.232874999</v>
      </c>
      <c r="C8" s="26">
        <v>6403993.61708022</v>
      </c>
      <c r="D8" s="35">
        <v>3.5368529498452497E-2</v>
      </c>
      <c r="E8" s="25">
        <v>6405645.8773375005</v>
      </c>
      <c r="F8" s="26">
        <v>2918702.3300820366</v>
      </c>
      <c r="G8" s="35">
        <v>2.309929821561633E-3</v>
      </c>
      <c r="H8" s="3" t="s">
        <v>36</v>
      </c>
      <c r="I8">
        <v>0.21099999999999999</v>
      </c>
      <c r="J8" s="1"/>
      <c r="K8" s="68"/>
      <c r="L8" t="s">
        <v>39</v>
      </c>
      <c r="M8" t="s">
        <v>38</v>
      </c>
      <c r="N8">
        <v>0.374</v>
      </c>
      <c r="T8" s="2"/>
    </row>
    <row r="9" spans="1:20" ht="15.5" x14ac:dyDescent="0.35">
      <c r="A9" s="4" t="s">
        <v>4</v>
      </c>
      <c r="B9" s="25">
        <v>32825963.340500001</v>
      </c>
      <c r="C9" s="26">
        <v>11779270.655649209</v>
      </c>
      <c r="D9" s="35">
        <v>0.15837233360976272</v>
      </c>
      <c r="E9" s="25">
        <v>14683698.123625003</v>
      </c>
      <c r="F9" s="26">
        <v>8502845.6944706384</v>
      </c>
      <c r="G9" s="35">
        <v>5.604083178162736E-4</v>
      </c>
      <c r="H9" s="3" t="s">
        <v>36</v>
      </c>
      <c r="I9">
        <v>0.23200000000000001</v>
      </c>
      <c r="J9" s="1"/>
      <c r="K9" s="68"/>
      <c r="T9" s="2"/>
    </row>
    <row r="10" spans="1:20" ht="15.5" x14ac:dyDescent="0.35">
      <c r="A10" s="4" t="s">
        <v>8</v>
      </c>
      <c r="B10" s="25">
        <v>7864896.0952874999</v>
      </c>
      <c r="C10" s="26">
        <v>2900954.4989421372</v>
      </c>
      <c r="D10" s="35">
        <v>0.14131755428752851</v>
      </c>
      <c r="E10" s="25">
        <v>3406217.7403874998</v>
      </c>
      <c r="F10" s="26">
        <v>1118595.1379912191</v>
      </c>
      <c r="G10" s="35">
        <v>1.5166305026029499E-2</v>
      </c>
      <c r="H10" s="3" t="s">
        <v>36</v>
      </c>
      <c r="I10">
        <v>0.17399999999999999</v>
      </c>
      <c r="J10" s="1"/>
      <c r="K10" s="68"/>
      <c r="L10" t="s">
        <v>37</v>
      </c>
      <c r="M10" t="s">
        <v>38</v>
      </c>
      <c r="N10">
        <v>0.65600000000000003</v>
      </c>
      <c r="T10" s="2"/>
    </row>
    <row r="11" spans="1:20" ht="15.5" x14ac:dyDescent="0.35">
      <c r="A11" s="4" t="s">
        <v>9</v>
      </c>
      <c r="B11" s="25">
        <v>16625879.057637502</v>
      </c>
      <c r="C11" s="26">
        <v>5537618.1325881304</v>
      </c>
      <c r="D11" s="35">
        <v>0.17014284757568704</v>
      </c>
      <c r="E11" s="25">
        <v>7031325.5596625004</v>
      </c>
      <c r="F11" s="26">
        <v>3399729.5936018447</v>
      </c>
      <c r="G11" s="35">
        <v>2.9302469529085724E-3</v>
      </c>
      <c r="H11" s="3" t="s">
        <v>36</v>
      </c>
      <c r="I11">
        <v>0.16200000000000001</v>
      </c>
      <c r="J11" s="1"/>
      <c r="K11" s="68"/>
      <c r="L11" t="s">
        <v>39</v>
      </c>
      <c r="M11" t="s">
        <v>38</v>
      </c>
      <c r="N11">
        <v>0.27300000000000002</v>
      </c>
      <c r="T11" s="2"/>
    </row>
    <row r="12" spans="1:20" ht="15.5" x14ac:dyDescent="0.35">
      <c r="A12" s="4" t="s">
        <v>7</v>
      </c>
      <c r="B12" s="25">
        <v>30054087.274637498</v>
      </c>
      <c r="C12" s="26">
        <v>9387737.7939827703</v>
      </c>
      <c r="D12" s="35">
        <v>0.291576719682062</v>
      </c>
      <c r="E12" s="25">
        <v>12449836.945812501</v>
      </c>
      <c r="F12" s="26">
        <v>5949200.736871493</v>
      </c>
      <c r="G12" s="35">
        <v>5.9715055753754177E-3</v>
      </c>
      <c r="H12" s="3" t="s">
        <v>36</v>
      </c>
      <c r="I12">
        <v>0.13600000000000001</v>
      </c>
      <c r="J12" s="1"/>
      <c r="K12" s="68"/>
      <c r="T12" s="2"/>
    </row>
    <row r="13" spans="1:20" ht="15.5" x14ac:dyDescent="0.35">
      <c r="A13" s="4" t="s">
        <v>10</v>
      </c>
      <c r="B13" s="27">
        <v>83.25</v>
      </c>
      <c r="C13" s="28">
        <v>9.7261613335228123</v>
      </c>
      <c r="D13" s="35">
        <v>0.79290871443702315</v>
      </c>
      <c r="E13" s="27">
        <v>66.375</v>
      </c>
      <c r="F13" s="28">
        <v>5.9550023989439813</v>
      </c>
      <c r="G13" s="35">
        <v>0.39344505731076712</v>
      </c>
      <c r="H13" s="3" t="s">
        <v>40</v>
      </c>
      <c r="I13" s="64">
        <v>8.1000000000000003E-2</v>
      </c>
      <c r="J13" s="1" t="s">
        <v>87</v>
      </c>
      <c r="K13" s="68">
        <v>1.48</v>
      </c>
      <c r="T13" s="2"/>
    </row>
    <row r="14" spans="1:20" ht="15.5" x14ac:dyDescent="0.35">
      <c r="A14" s="4" t="s">
        <v>11</v>
      </c>
      <c r="B14" s="27">
        <v>30.75</v>
      </c>
      <c r="C14" s="28">
        <v>2.8268483207578412</v>
      </c>
      <c r="D14" s="35">
        <v>0.61975880838595021</v>
      </c>
      <c r="E14" s="27">
        <v>24.875</v>
      </c>
      <c r="F14" s="28">
        <v>3.8888003107826012</v>
      </c>
      <c r="G14" s="35">
        <v>0.4201988802992998</v>
      </c>
      <c r="H14" s="3" t="s">
        <v>36</v>
      </c>
      <c r="I14" s="64">
        <v>0.24199999999999999</v>
      </c>
      <c r="J14" s="1"/>
      <c r="K14" s="68"/>
      <c r="L14" t="s">
        <v>37</v>
      </c>
      <c r="M14" t="s">
        <v>38</v>
      </c>
      <c r="N14">
        <v>0.84199999999999997</v>
      </c>
      <c r="T14" s="2"/>
    </row>
    <row r="15" spans="1:20" ht="15.5" x14ac:dyDescent="0.35">
      <c r="A15" s="4" t="s">
        <v>12</v>
      </c>
      <c r="B15" s="27">
        <v>27.375</v>
      </c>
      <c r="C15" s="28">
        <v>4.7993210085237203</v>
      </c>
      <c r="D15" s="35">
        <v>0.28266767593440095</v>
      </c>
      <c r="E15" s="27">
        <v>18.75</v>
      </c>
      <c r="F15" s="28">
        <v>1.5555201243130403</v>
      </c>
      <c r="G15" s="35">
        <v>4.2194378877347859E-2</v>
      </c>
      <c r="H15" s="3" t="s">
        <v>36</v>
      </c>
      <c r="I15" s="64">
        <v>0.109</v>
      </c>
      <c r="J15" s="1"/>
      <c r="K15" s="68"/>
      <c r="L15" t="s">
        <v>39</v>
      </c>
      <c r="M15" t="s">
        <v>38</v>
      </c>
      <c r="N15">
        <v>0.54300000000000004</v>
      </c>
      <c r="T15" s="2"/>
    </row>
    <row r="16" spans="1:20" ht="15.5" x14ac:dyDescent="0.35">
      <c r="A16" s="4" t="s">
        <v>13</v>
      </c>
      <c r="B16" s="27">
        <v>25.125</v>
      </c>
      <c r="C16" s="28">
        <v>4.8345390532234669</v>
      </c>
      <c r="D16" s="35">
        <v>0.26993310871546367</v>
      </c>
      <c r="E16" s="27">
        <v>22.75</v>
      </c>
      <c r="F16" s="28">
        <v>2.3811011858261835</v>
      </c>
      <c r="G16" s="35">
        <v>7.1319673913901593E-2</v>
      </c>
      <c r="H16" s="3" t="s">
        <v>36</v>
      </c>
      <c r="I16" s="64">
        <v>0.66600000000000004</v>
      </c>
      <c r="J16" s="1"/>
      <c r="K16" s="68"/>
      <c r="T16" s="2"/>
    </row>
    <row r="17" spans="1:20" ht="15.5" x14ac:dyDescent="0.35">
      <c r="A17" s="4" t="s">
        <v>14</v>
      </c>
      <c r="B17" s="25">
        <v>69.338750000000005</v>
      </c>
      <c r="C17" s="26">
        <v>6.9013330589873298</v>
      </c>
      <c r="D17" s="35">
        <v>0.75409999720646781</v>
      </c>
      <c r="E17" s="25">
        <v>59.146250000000002</v>
      </c>
      <c r="F17" s="26">
        <v>3.8647370717719687</v>
      </c>
      <c r="G17" s="35">
        <v>0.22428511073908833</v>
      </c>
      <c r="H17" s="3" t="s">
        <v>40</v>
      </c>
      <c r="I17" s="1">
        <v>0.109</v>
      </c>
      <c r="J17" s="1" t="s">
        <v>87</v>
      </c>
      <c r="K17" s="69">
        <v>1.2889999999999999</v>
      </c>
      <c r="T17" s="2"/>
    </row>
    <row r="18" spans="1:20" ht="15.5" x14ac:dyDescent="0.35">
      <c r="A18" s="4" t="s">
        <v>15</v>
      </c>
      <c r="B18" s="25">
        <v>21.00375</v>
      </c>
      <c r="C18" s="26">
        <v>2.1791773820641587</v>
      </c>
      <c r="D18" s="35">
        <v>0.63999029230796611</v>
      </c>
      <c r="E18" s="25">
        <v>18.7775</v>
      </c>
      <c r="F18" s="26">
        <v>0.96229775240603865</v>
      </c>
      <c r="G18" s="35">
        <v>0.22250350153586262</v>
      </c>
      <c r="H18" s="3" t="s">
        <v>36</v>
      </c>
      <c r="I18" s="64">
        <v>0.36599999999999999</v>
      </c>
      <c r="J18" s="1"/>
      <c r="K18" s="68"/>
      <c r="L18" t="s">
        <v>37</v>
      </c>
      <c r="M18" t="s">
        <v>38</v>
      </c>
      <c r="N18">
        <v>0.71199999999999997</v>
      </c>
      <c r="T18" s="2"/>
    </row>
    <row r="19" spans="1:20" ht="15.5" x14ac:dyDescent="0.35">
      <c r="A19" s="4" t="s">
        <v>16</v>
      </c>
      <c r="B19" s="25">
        <v>23.72625</v>
      </c>
      <c r="C19" s="26">
        <v>2.8733659564425236</v>
      </c>
      <c r="D19" s="35">
        <v>0.42748160790327128</v>
      </c>
      <c r="E19" s="25">
        <v>19.12875</v>
      </c>
      <c r="F19" s="26">
        <v>1.4524725685877857</v>
      </c>
      <c r="G19" s="35">
        <v>0.46603661001182844</v>
      </c>
      <c r="H19" s="3" t="s">
        <v>36</v>
      </c>
      <c r="I19" s="64">
        <v>0.17499999999999999</v>
      </c>
      <c r="J19" s="1"/>
      <c r="K19" s="68"/>
      <c r="L19" t="s">
        <v>39</v>
      </c>
      <c r="M19" t="s">
        <v>38</v>
      </c>
      <c r="N19">
        <v>0.441</v>
      </c>
      <c r="T19" s="2"/>
    </row>
    <row r="20" spans="1:20" ht="15.5" x14ac:dyDescent="0.35">
      <c r="A20" s="4" t="s">
        <v>17</v>
      </c>
      <c r="B20" s="25">
        <v>24.608750000000001</v>
      </c>
      <c r="C20" s="26">
        <v>2.1808570051210863</v>
      </c>
      <c r="D20" s="35">
        <v>0.44449221623661889</v>
      </c>
      <c r="E20" s="25">
        <v>21.2425</v>
      </c>
      <c r="F20" s="26">
        <v>1.9467681551741083</v>
      </c>
      <c r="G20" s="35">
        <v>0.35455601072180642</v>
      </c>
      <c r="H20" s="3" t="s">
        <v>36</v>
      </c>
      <c r="I20" s="64">
        <v>0.26900000000000002</v>
      </c>
      <c r="J20" s="1"/>
      <c r="K20" s="68"/>
      <c r="T20" s="2"/>
    </row>
    <row r="21" spans="1:20" ht="15.5" x14ac:dyDescent="0.35">
      <c r="A21" s="4" t="s">
        <v>18</v>
      </c>
      <c r="B21" s="27">
        <v>2.625</v>
      </c>
      <c r="C21" s="28">
        <v>0.77776006215652016</v>
      </c>
      <c r="D21" s="35">
        <v>1.0271823377396339E-2</v>
      </c>
      <c r="E21" s="27">
        <v>2.25</v>
      </c>
      <c r="F21" s="28">
        <v>0.49099025303098282</v>
      </c>
      <c r="G21" s="35">
        <v>0.52066423223040548</v>
      </c>
      <c r="H21" s="3" t="s">
        <v>35</v>
      </c>
      <c r="I21" s="64">
        <v>0.95899999999999996</v>
      </c>
      <c r="J21" s="63" t="s">
        <v>88</v>
      </c>
      <c r="K21" s="68">
        <v>31</v>
      </c>
      <c r="T21" s="2"/>
    </row>
    <row r="22" spans="1:20" ht="15.5" x14ac:dyDescent="0.35">
      <c r="A22" s="4" t="s">
        <v>19</v>
      </c>
      <c r="B22" s="27">
        <v>20.125</v>
      </c>
      <c r="C22" s="28">
        <v>0.35038244411336755</v>
      </c>
      <c r="D22" s="35">
        <v>5.7106347841936666E-3</v>
      </c>
      <c r="E22" s="24">
        <v>19.125</v>
      </c>
      <c r="F22" s="29">
        <v>0.44067723854475233</v>
      </c>
      <c r="G22" s="35">
        <v>0.79215770861211809</v>
      </c>
      <c r="H22" s="3" t="s">
        <v>35</v>
      </c>
      <c r="I22" s="64">
        <v>0.13</v>
      </c>
      <c r="J22" s="63" t="s">
        <v>88</v>
      </c>
      <c r="K22" s="68">
        <v>17.5</v>
      </c>
      <c r="T22" s="2"/>
    </row>
    <row r="23" spans="1:20" ht="15.5" x14ac:dyDescent="0.35">
      <c r="A23" s="4" t="s">
        <v>20</v>
      </c>
      <c r="B23" s="27">
        <v>2.25</v>
      </c>
      <c r="C23" s="28">
        <v>0.25</v>
      </c>
      <c r="D23" s="35">
        <v>5.5518589547107894E-2</v>
      </c>
      <c r="E23" s="24">
        <v>1.625</v>
      </c>
      <c r="F23" s="29">
        <v>0.18298126367784995</v>
      </c>
      <c r="G23" s="36">
        <v>4.7905659618766152E-4</v>
      </c>
      <c r="H23" s="3" t="s">
        <v>35</v>
      </c>
      <c r="I23" s="64">
        <v>0.105</v>
      </c>
      <c r="J23" s="63" t="s">
        <v>88</v>
      </c>
      <c r="K23" s="68">
        <v>16.5</v>
      </c>
      <c r="T23" s="2"/>
    </row>
    <row r="24" spans="1:20" ht="15.5" x14ac:dyDescent="0.35">
      <c r="A24" s="4" t="s">
        <v>21</v>
      </c>
      <c r="B24" s="28">
        <v>1.8125</v>
      </c>
      <c r="C24" s="25">
        <v>0.3651993095753136</v>
      </c>
      <c r="D24" s="35">
        <v>3.9739607076326261E-2</v>
      </c>
      <c r="E24" s="24">
        <v>1.9375</v>
      </c>
      <c r="F24" s="24">
        <v>0.23974502825174199</v>
      </c>
      <c r="G24" s="35">
        <v>0.51237545986943844</v>
      </c>
      <c r="H24" s="3" t="s">
        <v>35</v>
      </c>
      <c r="I24" s="64">
        <v>0.505</v>
      </c>
      <c r="J24" s="63" t="s">
        <v>88</v>
      </c>
      <c r="K24" s="68">
        <v>25</v>
      </c>
      <c r="T24" s="2"/>
    </row>
    <row r="25" spans="1:20" ht="15.5" x14ac:dyDescent="0.35">
      <c r="A25" s="4" t="s">
        <v>22</v>
      </c>
      <c r="B25" s="27">
        <v>14.5</v>
      </c>
      <c r="C25" s="28">
        <v>0.82375447104791399</v>
      </c>
      <c r="D25" s="35">
        <v>4.2136570952328754E-3</v>
      </c>
      <c r="E25" s="24">
        <v>15.375</v>
      </c>
      <c r="F25" s="24">
        <v>0.56497471498415619</v>
      </c>
      <c r="G25" s="35">
        <v>6.4990831945367783E-2</v>
      </c>
      <c r="H25" s="16" t="s">
        <v>35</v>
      </c>
      <c r="I25" s="15">
        <v>0.32800000000000001</v>
      </c>
      <c r="J25" s="88" t="s">
        <v>88</v>
      </c>
      <c r="K25" s="70">
        <v>22.5</v>
      </c>
      <c r="T25" s="2"/>
    </row>
    <row r="26" spans="1:20" ht="15.5" x14ac:dyDescent="0.35">
      <c r="A26" s="4" t="s">
        <v>23</v>
      </c>
      <c r="B26" s="28">
        <v>11.125</v>
      </c>
      <c r="C26" s="25">
        <v>2.5942071456006968</v>
      </c>
      <c r="D26" s="35">
        <v>0.18058100412773939</v>
      </c>
      <c r="E26" s="24">
        <v>10.5625</v>
      </c>
      <c r="F26" s="24">
        <v>2.0904491571361952</v>
      </c>
      <c r="G26" s="35">
        <v>0.89759538373902115</v>
      </c>
      <c r="H26" s="3" t="s">
        <v>40</v>
      </c>
      <c r="I26" s="1">
        <v>0.434</v>
      </c>
      <c r="J26" s="1" t="s">
        <v>87</v>
      </c>
      <c r="K26" s="69">
        <v>0.16900000000000001</v>
      </c>
      <c r="T26" s="2"/>
    </row>
    <row r="27" spans="1:20" ht="15.5" x14ac:dyDescent="0.35">
      <c r="A27" s="20" t="s">
        <v>24</v>
      </c>
      <c r="B27" s="27">
        <v>169.625</v>
      </c>
      <c r="C27" s="28">
        <v>1.6896481036848217</v>
      </c>
      <c r="D27" s="35">
        <v>0.40135138056513309</v>
      </c>
      <c r="E27" s="24">
        <v>175.875</v>
      </c>
      <c r="F27" s="24">
        <v>1.7365554986812253</v>
      </c>
      <c r="G27" s="35">
        <v>0.22830233493212651</v>
      </c>
      <c r="H27" s="3" t="s">
        <v>40</v>
      </c>
      <c r="I27">
        <v>1.0999999999999999E-2</v>
      </c>
      <c r="J27" s="1" t="s">
        <v>89</v>
      </c>
      <c r="K27" s="68">
        <v>-2.58</v>
      </c>
      <c r="T27" s="2"/>
    </row>
    <row r="28" spans="1:20" ht="15.5" x14ac:dyDescent="0.35">
      <c r="A28" s="4" t="s">
        <v>25</v>
      </c>
      <c r="B28" s="27">
        <v>26.625</v>
      </c>
      <c r="C28" s="28">
        <v>1.2238332636200313</v>
      </c>
      <c r="D28" s="35">
        <v>8.2224789584645921E-2</v>
      </c>
      <c r="E28" s="24">
        <v>26.875</v>
      </c>
      <c r="F28" s="24">
        <v>1.6630168369562586</v>
      </c>
      <c r="G28" s="35">
        <v>0.49107757187128082</v>
      </c>
      <c r="H28" s="3" t="s">
        <v>40</v>
      </c>
      <c r="I28">
        <v>0.45300000000000001</v>
      </c>
      <c r="J28" s="1" t="s">
        <v>87</v>
      </c>
      <c r="K28" s="68">
        <v>-1.21</v>
      </c>
    </row>
    <row r="29" spans="1:20" ht="16" thickBot="1" x14ac:dyDescent="0.4">
      <c r="J29" s="1"/>
      <c r="K29" s="1"/>
    </row>
    <row r="30" spans="1:20" ht="15.5" x14ac:dyDescent="0.35">
      <c r="A30" s="13" t="s">
        <v>46</v>
      </c>
      <c r="B30" s="6"/>
      <c r="C30" s="7" t="s">
        <v>27</v>
      </c>
      <c r="E30" s="15" t="s">
        <v>49</v>
      </c>
      <c r="F30" s="15"/>
      <c r="G30" s="15"/>
      <c r="H30" s="15"/>
      <c r="J30" s="1"/>
      <c r="K30" s="1"/>
    </row>
    <row r="31" spans="1:20" ht="15.5" x14ac:dyDescent="0.35">
      <c r="A31" s="8"/>
      <c r="B31" s="1"/>
      <c r="C31" s="9" t="s">
        <v>45</v>
      </c>
      <c r="E31" t="s">
        <v>90</v>
      </c>
      <c r="J31" s="1"/>
      <c r="K31" s="1"/>
    </row>
    <row r="32" spans="1:20" ht="16" thickBot="1" x14ac:dyDescent="0.4">
      <c r="A32" s="10" t="s">
        <v>24</v>
      </c>
      <c r="B32" s="14"/>
      <c r="C32" s="12">
        <v>1.0999999999999999E-2</v>
      </c>
      <c r="J32" s="1"/>
      <c r="K32" s="1"/>
    </row>
    <row r="33" spans="1:13" ht="15.5" x14ac:dyDescent="0.35">
      <c r="A33" s="1"/>
      <c r="J33" s="1"/>
      <c r="K33" s="1"/>
    </row>
    <row r="34" spans="1:13" ht="15.5" x14ac:dyDescent="0.35">
      <c r="A34" s="8"/>
      <c r="J34" s="1"/>
      <c r="K34" s="1"/>
    </row>
    <row r="35" spans="1:13" ht="15.5" x14ac:dyDescent="0.35">
      <c r="A35" s="1"/>
      <c r="J35" s="1"/>
      <c r="K35" s="1"/>
    </row>
    <row r="36" spans="1:13" ht="15.5" x14ac:dyDescent="0.35">
      <c r="A36" s="1"/>
      <c r="J36" s="1"/>
      <c r="K36" s="1"/>
    </row>
    <row r="37" spans="1:13" ht="15.5" x14ac:dyDescent="0.35">
      <c r="A37" s="1"/>
      <c r="J37" s="1"/>
      <c r="K37" s="1"/>
    </row>
    <row r="38" spans="1:13" ht="15.5" x14ac:dyDescent="0.35">
      <c r="A38" s="1"/>
      <c r="H38" s="63"/>
      <c r="I38" s="63"/>
      <c r="J38" s="63"/>
      <c r="K38" s="63"/>
      <c r="L38" s="63"/>
      <c r="M38" s="62"/>
    </row>
    <row r="39" spans="1:13" ht="15.5" x14ac:dyDescent="0.35">
      <c r="A39" s="1"/>
      <c r="J39" s="1"/>
      <c r="K39" s="1"/>
    </row>
    <row r="40" spans="1:13" ht="15.5" x14ac:dyDescent="0.35">
      <c r="A40" s="1"/>
      <c r="J40" s="1"/>
      <c r="K40" s="1"/>
    </row>
    <row r="41" spans="1:13" ht="15.5" x14ac:dyDescent="0.35">
      <c r="A41" s="1"/>
      <c r="J41" s="1"/>
      <c r="K41" s="1"/>
    </row>
    <row r="42" spans="1:13" ht="15.5" x14ac:dyDescent="0.35">
      <c r="A42" s="1"/>
      <c r="J42" s="1"/>
      <c r="K42" s="1"/>
    </row>
    <row r="43" spans="1:13" ht="15.5" x14ac:dyDescent="0.35">
      <c r="A43" s="1"/>
      <c r="J43" s="1"/>
      <c r="K43" s="1"/>
    </row>
    <row r="44" spans="1:13" ht="15.5" x14ac:dyDescent="0.35">
      <c r="A44" s="1"/>
      <c r="J44" s="1"/>
      <c r="K44" s="1"/>
    </row>
    <row r="45" spans="1:13" ht="15.5" x14ac:dyDescent="0.35">
      <c r="A45" s="1"/>
      <c r="J45" s="1"/>
      <c r="K45" s="1"/>
    </row>
    <row r="46" spans="1:13" ht="15.5" x14ac:dyDescent="0.35">
      <c r="A46" s="1"/>
      <c r="J46" s="1"/>
      <c r="K46" s="1"/>
    </row>
    <row r="47" spans="1:13" ht="15.5" x14ac:dyDescent="0.35">
      <c r="A47" s="1"/>
      <c r="J47" s="1"/>
      <c r="K47" s="1"/>
    </row>
    <row r="48" spans="1:13" ht="15.5" x14ac:dyDescent="0.35">
      <c r="A48" s="1"/>
      <c r="J48" s="1"/>
      <c r="K48" s="1"/>
    </row>
    <row r="49" spans="1:11" ht="15.5" x14ac:dyDescent="0.35">
      <c r="A49" s="1"/>
      <c r="J49" s="1"/>
      <c r="K49" s="1"/>
    </row>
    <row r="50" spans="1:11" ht="15.5" x14ac:dyDescent="0.35">
      <c r="A50" s="1"/>
      <c r="J50" s="1"/>
      <c r="K50" s="1"/>
    </row>
    <row r="51" spans="1:11" ht="15.5" x14ac:dyDescent="0.35">
      <c r="A51" s="1"/>
      <c r="J51" s="1"/>
      <c r="K51" s="1"/>
    </row>
    <row r="52" spans="1:11" ht="15.5" x14ac:dyDescent="0.35">
      <c r="A52" s="1"/>
      <c r="J52" s="1"/>
      <c r="K52" s="1"/>
    </row>
    <row r="53" spans="1:11" ht="15.5" x14ac:dyDescent="0.35">
      <c r="A53" s="1"/>
      <c r="J53" s="1"/>
      <c r="K53" s="1"/>
    </row>
    <row r="54" spans="1:11" ht="15.5" x14ac:dyDescent="0.35">
      <c r="A54" s="1"/>
    </row>
    <row r="55" spans="1:11" ht="15.5" x14ac:dyDescent="0.35">
      <c r="A55" s="1"/>
    </row>
  </sheetData>
  <mergeCells count="3">
    <mergeCell ref="B1:D1"/>
    <mergeCell ref="E1:G1"/>
    <mergeCell ref="H1:J1"/>
  </mergeCells>
  <phoneticPr fontId="15" type="noConversion"/>
  <conditionalFormatting sqref="C31:C32">
    <cfRule type="cellIs" dxfId="15" priority="1" operator="lessThan">
      <formula>0.05</formula>
    </cfRule>
  </conditionalFormatting>
  <conditionalFormatting sqref="D3:D28 G3:G28">
    <cfRule type="cellIs" dxfId="14" priority="4" operator="greaterThan">
      <formula>0.05</formula>
    </cfRule>
    <cfRule type="cellIs" dxfId="13" priority="5" operator="greaterThan">
      <formula>0.05</formula>
    </cfRule>
  </conditionalFormatting>
  <conditionalFormatting sqref="I3:I28">
    <cfRule type="cellIs" dxfId="12" priority="3" operator="lessThan">
      <formula>0.05</formula>
    </cfRule>
  </conditionalFormatting>
  <conditionalFormatting sqref="J25">
    <cfRule type="cellIs" dxfId="11" priority="2" operator="lessThan">
      <formula>0.05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C0AD-9B28-46D9-9250-FAE8BF270897}">
  <dimension ref="A1:M21"/>
  <sheetViews>
    <sheetView workbookViewId="0">
      <selection activeCell="I21" sqref="I21"/>
    </sheetView>
  </sheetViews>
  <sheetFormatPr baseColWidth="10" defaultRowHeight="14.5" x14ac:dyDescent="0.35"/>
  <cols>
    <col min="1" max="4" width="14" bestFit="1" customWidth="1"/>
    <col min="5" max="5" width="13" bestFit="1" customWidth="1"/>
    <col min="6" max="9" width="14" bestFit="1" customWidth="1"/>
    <col min="11" max="11" width="10.453125" bestFit="1" customWidth="1"/>
    <col min="12" max="12" width="19" bestFit="1" customWidth="1"/>
  </cols>
  <sheetData>
    <row r="1" spans="1:13" x14ac:dyDescent="0.35">
      <c r="A1" s="80" t="s">
        <v>36</v>
      </c>
      <c r="B1" s="80"/>
      <c r="C1" s="80"/>
      <c r="D1" s="80"/>
      <c r="E1" s="80"/>
      <c r="F1" s="80"/>
      <c r="G1" s="80"/>
      <c r="H1" s="80"/>
      <c r="I1" s="80"/>
    </row>
    <row r="2" spans="1:13" x14ac:dyDescent="0.35">
      <c r="A2" s="86" t="s">
        <v>30</v>
      </c>
      <c r="B2" s="83"/>
      <c r="C2" s="83"/>
      <c r="D2" s="87"/>
      <c r="F2" s="86" t="s">
        <v>31</v>
      </c>
      <c r="G2" s="83"/>
      <c r="H2" s="83"/>
      <c r="I2" s="87"/>
    </row>
    <row r="3" spans="1:13" x14ac:dyDescent="0.35">
      <c r="A3" s="3"/>
      <c r="B3" t="s">
        <v>2</v>
      </c>
      <c r="C3" t="s">
        <v>3</v>
      </c>
      <c r="D3" s="4" t="s">
        <v>4</v>
      </c>
      <c r="F3" s="3"/>
      <c r="G3" t="s">
        <v>2</v>
      </c>
      <c r="H3" t="s">
        <v>3</v>
      </c>
      <c r="I3" s="4" t="s">
        <v>4</v>
      </c>
    </row>
    <row r="4" spans="1:13" x14ac:dyDescent="0.35">
      <c r="A4" s="3" t="s">
        <v>2</v>
      </c>
      <c r="C4">
        <v>0.05</v>
      </c>
      <c r="D4" s="4">
        <v>4.5999999999999999E-2</v>
      </c>
      <c r="F4" s="3"/>
      <c r="H4">
        <v>0.05</v>
      </c>
      <c r="I4" s="4">
        <v>4.5999999999999999E-2</v>
      </c>
      <c r="K4" t="s">
        <v>37</v>
      </c>
      <c r="L4" t="s">
        <v>38</v>
      </c>
      <c r="M4">
        <v>0.57099999999999995</v>
      </c>
    </row>
    <row r="5" spans="1:13" x14ac:dyDescent="0.35">
      <c r="A5" s="3" t="s">
        <v>3</v>
      </c>
      <c r="B5">
        <f>C4</f>
        <v>0.05</v>
      </c>
      <c r="C5" t="s">
        <v>45</v>
      </c>
      <c r="D5" s="4">
        <v>0.182</v>
      </c>
      <c r="F5" s="3"/>
      <c r="G5">
        <f>H4</f>
        <v>0.05</v>
      </c>
      <c r="H5" t="s">
        <v>45</v>
      </c>
      <c r="I5" s="4">
        <v>0.182</v>
      </c>
      <c r="K5" t="s">
        <v>39</v>
      </c>
      <c r="L5" t="s">
        <v>38</v>
      </c>
      <c r="M5">
        <v>0.374</v>
      </c>
    </row>
    <row r="6" spans="1:13" x14ac:dyDescent="0.35">
      <c r="A6" s="3" t="s">
        <v>4</v>
      </c>
      <c r="B6">
        <f>D4</f>
        <v>4.5999999999999999E-2</v>
      </c>
      <c r="C6">
        <f>D5</f>
        <v>0.182</v>
      </c>
      <c r="D6" s="4" t="s">
        <v>45</v>
      </c>
      <c r="F6" s="3"/>
      <c r="G6">
        <f>I4</f>
        <v>4.5999999999999999E-2</v>
      </c>
      <c r="H6">
        <f>I5</f>
        <v>0.182</v>
      </c>
      <c r="I6" s="4" t="s">
        <v>45</v>
      </c>
    </row>
    <row r="7" spans="1:13" x14ac:dyDescent="0.35">
      <c r="A7" s="65"/>
      <c r="B7" s="5"/>
      <c r="C7" s="5"/>
      <c r="D7" s="66"/>
      <c r="E7" s="5"/>
      <c r="F7" s="65"/>
      <c r="G7" s="5"/>
      <c r="H7" s="5"/>
      <c r="I7" s="66"/>
      <c r="J7" s="5"/>
      <c r="K7" s="5"/>
      <c r="L7" s="5"/>
      <c r="M7" s="5"/>
    </row>
    <row r="8" spans="1:13" x14ac:dyDescent="0.35">
      <c r="A8" s="3"/>
      <c r="D8" s="4"/>
      <c r="F8" s="3"/>
      <c r="I8" s="4"/>
    </row>
    <row r="9" spans="1:13" x14ac:dyDescent="0.35">
      <c r="A9" s="3" t="s">
        <v>8</v>
      </c>
      <c r="C9">
        <v>3.4000000000000002E-2</v>
      </c>
      <c r="D9" s="4">
        <v>1.2999999999999999E-2</v>
      </c>
      <c r="F9" s="3"/>
      <c r="H9">
        <v>0.747</v>
      </c>
      <c r="I9" s="4">
        <v>0.53600000000000003</v>
      </c>
      <c r="K9" t="s">
        <v>37</v>
      </c>
      <c r="L9" t="s">
        <v>38</v>
      </c>
      <c r="M9">
        <v>0.65600000000000003</v>
      </c>
    </row>
    <row r="10" spans="1:13" x14ac:dyDescent="0.35">
      <c r="A10" s="3" t="s">
        <v>9</v>
      </c>
      <c r="B10">
        <f>C9</f>
        <v>3.4000000000000002E-2</v>
      </c>
      <c r="C10" t="s">
        <v>45</v>
      </c>
      <c r="D10" s="4">
        <v>0.20499999999999999</v>
      </c>
      <c r="F10" s="3"/>
      <c r="G10">
        <f>H9</f>
        <v>0.747</v>
      </c>
      <c r="H10" t="s">
        <v>45</v>
      </c>
      <c r="I10" s="4">
        <v>1</v>
      </c>
      <c r="K10" t="s">
        <v>39</v>
      </c>
      <c r="L10" t="s">
        <v>38</v>
      </c>
      <c r="M10">
        <v>0.27300000000000002</v>
      </c>
    </row>
    <row r="11" spans="1:13" x14ac:dyDescent="0.35">
      <c r="A11" s="3" t="s">
        <v>7</v>
      </c>
      <c r="B11">
        <f>D9</f>
        <v>1.2999999999999999E-2</v>
      </c>
      <c r="C11">
        <f>D10</f>
        <v>0.20499999999999999</v>
      </c>
      <c r="D11" s="4" t="s">
        <v>45</v>
      </c>
      <c r="F11" s="3"/>
      <c r="G11">
        <f>I9</f>
        <v>0.53600000000000003</v>
      </c>
      <c r="H11">
        <f>I10</f>
        <v>1</v>
      </c>
      <c r="I11" s="4" t="s">
        <v>45</v>
      </c>
    </row>
    <row r="12" spans="1:13" x14ac:dyDescent="0.35">
      <c r="A12" s="65"/>
      <c r="B12" s="5"/>
      <c r="C12" s="5"/>
      <c r="D12" s="66"/>
      <c r="E12" s="5"/>
      <c r="F12" s="65"/>
      <c r="G12" s="5"/>
      <c r="H12" s="5"/>
      <c r="I12" s="66"/>
      <c r="J12" s="5"/>
      <c r="K12" s="5"/>
      <c r="L12" s="5"/>
      <c r="M12" s="5"/>
    </row>
    <row r="13" spans="1:13" x14ac:dyDescent="0.35">
      <c r="A13" s="3"/>
      <c r="D13" s="4"/>
      <c r="F13" s="3"/>
      <c r="I13" s="4"/>
    </row>
    <row r="14" spans="1:13" x14ac:dyDescent="0.35">
      <c r="A14" s="3" t="s">
        <v>11</v>
      </c>
      <c r="C14">
        <v>0.39200000000000002</v>
      </c>
      <c r="D14" s="4">
        <v>0.61899999999999999</v>
      </c>
      <c r="F14" s="3"/>
      <c r="H14">
        <v>0.23100000000000001</v>
      </c>
      <c r="I14" s="4">
        <v>1</v>
      </c>
      <c r="K14" t="s">
        <v>37</v>
      </c>
      <c r="L14" t="s">
        <v>38</v>
      </c>
      <c r="M14">
        <v>0.84199999999999997</v>
      </c>
    </row>
    <row r="15" spans="1:13" x14ac:dyDescent="0.35">
      <c r="A15" s="3" t="s">
        <v>12</v>
      </c>
      <c r="B15">
        <f>C14</f>
        <v>0.39200000000000002</v>
      </c>
      <c r="C15" t="s">
        <v>45</v>
      </c>
      <c r="D15" s="4">
        <v>1</v>
      </c>
      <c r="F15" s="3"/>
      <c r="G15">
        <f>H14</f>
        <v>0.23100000000000001</v>
      </c>
      <c r="H15" t="s">
        <v>45</v>
      </c>
      <c r="I15" s="4">
        <v>1</v>
      </c>
      <c r="K15" t="s">
        <v>39</v>
      </c>
      <c r="L15" t="s">
        <v>38</v>
      </c>
      <c r="M15">
        <v>0.54300000000000004</v>
      </c>
    </row>
    <row r="16" spans="1:13" x14ac:dyDescent="0.35">
      <c r="A16" s="3" t="s">
        <v>13</v>
      </c>
      <c r="B16">
        <f>D14</f>
        <v>0.61899999999999999</v>
      </c>
      <c r="C16">
        <f>D15</f>
        <v>1</v>
      </c>
      <c r="D16" s="4" t="s">
        <v>45</v>
      </c>
      <c r="F16" s="3"/>
      <c r="G16">
        <f>I14</f>
        <v>1</v>
      </c>
      <c r="H16">
        <f>I15</f>
        <v>1</v>
      </c>
      <c r="I16" s="4" t="s">
        <v>45</v>
      </c>
    </row>
    <row r="17" spans="1:13" x14ac:dyDescent="0.35">
      <c r="A17" s="65"/>
      <c r="B17" s="5"/>
      <c r="C17" s="5"/>
      <c r="D17" s="66"/>
      <c r="E17" s="5"/>
      <c r="F17" s="65"/>
      <c r="G17" s="5"/>
      <c r="H17" s="5"/>
      <c r="I17" s="66"/>
      <c r="J17" s="5"/>
      <c r="K17" s="5"/>
      <c r="L17" s="5"/>
      <c r="M17" s="5"/>
    </row>
    <row r="18" spans="1:13" x14ac:dyDescent="0.35">
      <c r="A18" s="3"/>
      <c r="D18" s="4"/>
      <c r="F18" s="3"/>
      <c r="I18" s="4"/>
    </row>
    <row r="19" spans="1:13" x14ac:dyDescent="0.35">
      <c r="A19" s="3" t="s">
        <v>15</v>
      </c>
      <c r="C19">
        <v>3.9E-2</v>
      </c>
      <c r="D19" s="4">
        <v>4.7E-2</v>
      </c>
      <c r="F19" s="3"/>
      <c r="H19">
        <v>1</v>
      </c>
      <c r="I19" s="4">
        <v>0.24399999999999999</v>
      </c>
      <c r="K19" t="s">
        <v>37</v>
      </c>
      <c r="L19" t="s">
        <v>38</v>
      </c>
    </row>
    <row r="20" spans="1:13" x14ac:dyDescent="0.35">
      <c r="A20" s="3" t="s">
        <v>16</v>
      </c>
      <c r="B20">
        <f>C19</f>
        <v>3.9E-2</v>
      </c>
      <c r="C20" t="s">
        <v>45</v>
      </c>
      <c r="D20" s="4">
        <v>1</v>
      </c>
      <c r="F20" s="3"/>
      <c r="G20">
        <f>H19</f>
        <v>1</v>
      </c>
      <c r="H20" t="s">
        <v>45</v>
      </c>
      <c r="I20" s="4">
        <v>0.71899999999999997</v>
      </c>
      <c r="K20" t="s">
        <v>39</v>
      </c>
      <c r="L20" t="s">
        <v>38</v>
      </c>
    </row>
    <row r="21" spans="1:13" x14ac:dyDescent="0.35">
      <c r="A21" s="3" t="s">
        <v>17</v>
      </c>
      <c r="B21">
        <f>D19</f>
        <v>4.7E-2</v>
      </c>
      <c r="C21">
        <f>D20</f>
        <v>1</v>
      </c>
      <c r="D21" s="4" t="s">
        <v>45</v>
      </c>
      <c r="F21" s="3"/>
      <c r="G21">
        <f>I19</f>
        <v>0.24399999999999999</v>
      </c>
      <c r="H21">
        <f>I20</f>
        <v>0.71899999999999997</v>
      </c>
      <c r="I21" s="4" t="s">
        <v>45</v>
      </c>
    </row>
  </sheetData>
  <mergeCells count="3">
    <mergeCell ref="A2:D2"/>
    <mergeCell ref="F2:I2"/>
    <mergeCell ref="A1:I1"/>
  </mergeCells>
  <conditionalFormatting sqref="C4:D4 B5:D6">
    <cfRule type="cellIs" dxfId="10" priority="13" operator="lessThan">
      <formula>0.05</formula>
    </cfRule>
  </conditionalFormatting>
  <conditionalFormatting sqref="C9:D9 B10:D11">
    <cfRule type="cellIs" dxfId="9" priority="7" operator="lessThan">
      <formula>0.05</formula>
    </cfRule>
  </conditionalFormatting>
  <conditionalFormatting sqref="C14:D14 B15:D16">
    <cfRule type="cellIs" dxfId="8" priority="6" operator="lessThan">
      <formula>0.05</formula>
    </cfRule>
  </conditionalFormatting>
  <conditionalFormatting sqref="C19:D19 B20:D21">
    <cfRule type="cellIs" dxfId="7" priority="5" operator="lessThan">
      <formula>0.05</formula>
    </cfRule>
  </conditionalFormatting>
  <conditionalFormatting sqref="H4:I4 G5:I6">
    <cfRule type="cellIs" dxfId="6" priority="4" operator="lessThan">
      <formula>0.05</formula>
    </cfRule>
  </conditionalFormatting>
  <conditionalFormatting sqref="H9:I9 G10:I11">
    <cfRule type="cellIs" dxfId="5" priority="3" operator="lessThan">
      <formula>0.05</formula>
    </cfRule>
  </conditionalFormatting>
  <conditionalFormatting sqref="H14:I14 G15:I16">
    <cfRule type="cellIs" dxfId="4" priority="2" operator="lessThan">
      <formula>0.05</formula>
    </cfRule>
  </conditionalFormatting>
  <conditionalFormatting sqref="H19:I19 G20:I21">
    <cfRule type="cellIs" dxfId="3" priority="1" operator="lessThan">
      <formula>0.05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CD89-D6B7-46EF-B6E0-3A7269855831}">
  <dimension ref="A1:S30"/>
  <sheetViews>
    <sheetView topLeftCell="A2" zoomScale="72" workbookViewId="0">
      <selection activeCell="M33" sqref="M33"/>
    </sheetView>
  </sheetViews>
  <sheetFormatPr baseColWidth="10" defaultRowHeight="14.5" x14ac:dyDescent="0.35"/>
  <cols>
    <col min="3" max="3" width="13.36328125" bestFit="1" customWidth="1"/>
    <col min="4" max="4" width="13" bestFit="1" customWidth="1"/>
    <col min="5" max="5" width="15.90625" bestFit="1" customWidth="1"/>
    <col min="6" max="7" width="16.26953125" bestFit="1" customWidth="1"/>
    <col min="8" max="8" width="14.6328125" bestFit="1" customWidth="1"/>
    <col min="9" max="10" width="15" bestFit="1" customWidth="1"/>
    <col min="11" max="11" width="12.7265625" bestFit="1" customWidth="1"/>
    <col min="12" max="12" width="14.7265625" bestFit="1" customWidth="1"/>
    <col min="13" max="13" width="12.08984375" bestFit="1" customWidth="1"/>
    <col min="14" max="14" width="9.6328125" bestFit="1" customWidth="1"/>
    <col min="16" max="16" width="13.453125" bestFit="1" customWidth="1"/>
  </cols>
  <sheetData>
    <row r="1" spans="1:19" ht="15" thickBot="1" x14ac:dyDescent="0.4"/>
    <row r="2" spans="1:19" x14ac:dyDescent="0.35">
      <c r="B2" s="13"/>
      <c r="C2" s="6" t="s">
        <v>30</v>
      </c>
      <c r="D2" s="7" t="s">
        <v>31</v>
      </c>
      <c r="E2" s="21"/>
      <c r="F2" s="21"/>
      <c r="G2" s="21"/>
      <c r="H2" s="21"/>
      <c r="I2" s="21"/>
      <c r="J2" s="21"/>
      <c r="K2" s="21"/>
      <c r="L2" s="21"/>
      <c r="M2" s="21"/>
    </row>
    <row r="3" spans="1:19" x14ac:dyDescent="0.35">
      <c r="B3" s="8" t="s">
        <v>91</v>
      </c>
      <c r="C3">
        <v>6</v>
      </c>
      <c r="D3" s="9">
        <v>2</v>
      </c>
      <c r="E3" s="21"/>
      <c r="F3" s="21"/>
      <c r="G3" s="21"/>
      <c r="H3" s="21"/>
      <c r="I3" s="21"/>
      <c r="J3" s="21"/>
      <c r="K3" s="21"/>
      <c r="L3" s="21"/>
      <c r="M3" s="21"/>
    </row>
    <row r="4" spans="1:19" ht="15" thickBot="1" x14ac:dyDescent="0.4">
      <c r="B4" s="10" t="s">
        <v>92</v>
      </c>
      <c r="C4" s="11">
        <v>2</v>
      </c>
      <c r="D4" s="12">
        <v>6</v>
      </c>
      <c r="E4" s="21"/>
      <c r="F4" s="21"/>
      <c r="G4" s="21"/>
      <c r="H4" s="21"/>
      <c r="I4" s="21"/>
      <c r="J4" s="21"/>
      <c r="K4" s="21"/>
      <c r="L4" s="21"/>
      <c r="M4" s="21"/>
    </row>
    <row r="5" spans="1:19" x14ac:dyDescent="0.35">
      <c r="E5" s="21"/>
      <c r="F5" s="21"/>
      <c r="G5" s="21"/>
      <c r="H5" s="21"/>
      <c r="I5" s="21"/>
      <c r="J5" s="21"/>
      <c r="K5" s="21"/>
      <c r="L5" s="21"/>
      <c r="M5" s="21"/>
    </row>
    <row r="6" spans="1:19" x14ac:dyDescent="0.35">
      <c r="A6" s="5" t="s">
        <v>48</v>
      </c>
      <c r="B6" s="5" t="s">
        <v>47</v>
      </c>
      <c r="F6" s="82">
        <v>0</v>
      </c>
      <c r="G6" s="80"/>
      <c r="H6" s="81"/>
      <c r="I6" s="82">
        <v>1</v>
      </c>
      <c r="J6" s="80"/>
      <c r="K6" s="81"/>
      <c r="L6" s="82" t="s">
        <v>42</v>
      </c>
      <c r="M6" s="80"/>
      <c r="N6" s="80"/>
    </row>
    <row r="7" spans="1:19" ht="15.5" x14ac:dyDescent="0.35">
      <c r="A7">
        <v>1</v>
      </c>
      <c r="B7">
        <v>1</v>
      </c>
      <c r="E7" s="4" t="s">
        <v>26</v>
      </c>
      <c r="F7" t="s">
        <v>28</v>
      </c>
      <c r="G7" t="s">
        <v>29</v>
      </c>
      <c r="H7" s="4" t="s">
        <v>27</v>
      </c>
      <c r="I7" t="s">
        <v>28</v>
      </c>
      <c r="J7" t="s">
        <v>29</v>
      </c>
      <c r="K7" s="4" t="s">
        <v>27</v>
      </c>
      <c r="L7" t="s">
        <v>34</v>
      </c>
      <c r="M7" t="s">
        <v>27</v>
      </c>
      <c r="N7" s="1"/>
      <c r="O7" s="78"/>
      <c r="P7" s="78"/>
      <c r="R7" s="71"/>
      <c r="S7" s="72"/>
    </row>
    <row r="8" spans="1:19" ht="15.5" x14ac:dyDescent="0.35">
      <c r="A8">
        <v>0</v>
      </c>
      <c r="B8">
        <v>0</v>
      </c>
      <c r="E8" s="4" t="s">
        <v>1</v>
      </c>
      <c r="F8" s="71">
        <v>17523357.096000001</v>
      </c>
      <c r="G8" s="71">
        <v>6609561.4895479167</v>
      </c>
      <c r="H8" s="76">
        <v>4.0528669211858562E-4</v>
      </c>
      <c r="I8" s="73">
        <v>1321192.3147750001</v>
      </c>
      <c r="J8" s="74">
        <v>423822.56917140976</v>
      </c>
      <c r="K8" s="77">
        <v>1.6670427474208691E-2</v>
      </c>
      <c r="L8" t="s">
        <v>35</v>
      </c>
      <c r="M8" s="17">
        <v>3.1080031080000001E-4</v>
      </c>
      <c r="N8" s="1" t="s">
        <v>88</v>
      </c>
      <c r="O8" s="79">
        <v>1</v>
      </c>
      <c r="P8" s="4" t="s">
        <v>1</v>
      </c>
      <c r="R8" s="71"/>
      <c r="S8" s="72"/>
    </row>
    <row r="9" spans="1:19" ht="15.5" x14ac:dyDescent="0.35">
      <c r="A9">
        <v>0</v>
      </c>
      <c r="B9">
        <v>0</v>
      </c>
      <c r="E9" s="4" t="s">
        <v>6</v>
      </c>
      <c r="F9" s="73">
        <v>14252421.011750001</v>
      </c>
      <c r="G9" s="74">
        <v>2164702.2955294233</v>
      </c>
      <c r="H9" s="77">
        <v>0.24671412498468917</v>
      </c>
      <c r="I9" s="73">
        <v>1518632.8575625001</v>
      </c>
      <c r="J9" s="74">
        <v>572359.84924989939</v>
      </c>
      <c r="K9" s="77">
        <v>3.4836245180448963E-2</v>
      </c>
      <c r="L9" t="s">
        <v>35</v>
      </c>
      <c r="M9" s="18">
        <v>1.5540015540000001E-4</v>
      </c>
      <c r="N9" s="1" t="s">
        <v>88</v>
      </c>
      <c r="O9" s="79">
        <v>0</v>
      </c>
      <c r="P9" s="4" t="s">
        <v>6</v>
      </c>
      <c r="R9" s="71"/>
      <c r="S9" s="72"/>
    </row>
    <row r="10" spans="1:19" ht="15.5" x14ac:dyDescent="0.35">
      <c r="A10">
        <v>1</v>
      </c>
      <c r="B10">
        <v>1</v>
      </c>
      <c r="E10" s="4" t="s">
        <v>10</v>
      </c>
      <c r="F10" s="75">
        <v>90.625</v>
      </c>
      <c r="G10" s="71">
        <v>7.4496823997498609</v>
      </c>
      <c r="H10" s="77">
        <v>0.81668100177184555</v>
      </c>
      <c r="I10" s="75">
        <v>59</v>
      </c>
      <c r="J10" s="71">
        <v>4.843994809481706</v>
      </c>
      <c r="K10" s="77">
        <v>0.13054463148361264</v>
      </c>
      <c r="L10" t="s">
        <v>40</v>
      </c>
      <c r="M10" s="19">
        <v>0.02</v>
      </c>
      <c r="N10" s="1" t="s">
        <v>87</v>
      </c>
      <c r="O10" s="79">
        <v>3.5590000000000002</v>
      </c>
      <c r="P10" s="4" t="s">
        <v>10</v>
      </c>
      <c r="R10" s="71"/>
      <c r="S10" s="72"/>
    </row>
    <row r="11" spans="1:19" ht="15.5" x14ac:dyDescent="0.35">
      <c r="A11">
        <v>0</v>
      </c>
      <c r="B11">
        <v>0</v>
      </c>
      <c r="E11" s="4" t="s">
        <v>14</v>
      </c>
      <c r="F11" s="73">
        <v>76.621250000000003</v>
      </c>
      <c r="G11" s="74">
        <v>3.9267418507587171</v>
      </c>
      <c r="H11" s="77">
        <v>0.85312439584118283</v>
      </c>
      <c r="I11" s="73">
        <v>51.863749999999996</v>
      </c>
      <c r="J11" s="74">
        <v>3.284022977940753</v>
      </c>
      <c r="K11" s="77">
        <v>3.9778615428830613E-2</v>
      </c>
      <c r="L11" t="s">
        <v>35</v>
      </c>
      <c r="M11" s="17">
        <v>1.5540015540000001E-4</v>
      </c>
      <c r="N11" s="1" t="s">
        <v>88</v>
      </c>
      <c r="O11" s="79">
        <v>0</v>
      </c>
      <c r="P11" s="4" t="s">
        <v>14</v>
      </c>
      <c r="R11" s="71"/>
      <c r="S11" s="72"/>
    </row>
    <row r="12" spans="1:19" ht="15.5" x14ac:dyDescent="0.35">
      <c r="A12">
        <v>0</v>
      </c>
      <c r="B12">
        <v>0</v>
      </c>
      <c r="E12" s="4" t="s">
        <v>18</v>
      </c>
      <c r="F12" s="75">
        <v>3.375</v>
      </c>
      <c r="G12" s="71">
        <v>0.70552665232637179</v>
      </c>
      <c r="H12" s="77">
        <v>0.36951532509887219</v>
      </c>
      <c r="I12" s="75">
        <v>1.5</v>
      </c>
      <c r="J12" s="71">
        <v>0.32732683535398854</v>
      </c>
      <c r="K12" s="77">
        <v>0.52238457085082091</v>
      </c>
      <c r="L12" t="s">
        <v>40</v>
      </c>
      <c r="M12" s="19">
        <v>1.7999999999999999E-2</v>
      </c>
      <c r="N12" s="1" t="s">
        <v>94</v>
      </c>
      <c r="O12" s="79">
        <v>2.411</v>
      </c>
      <c r="P12" s="4" t="s">
        <v>18</v>
      </c>
      <c r="R12" s="71"/>
      <c r="S12" s="72"/>
    </row>
    <row r="13" spans="1:19" ht="15.5" x14ac:dyDescent="0.35">
      <c r="A13">
        <v>0</v>
      </c>
      <c r="B13">
        <v>0</v>
      </c>
      <c r="E13" s="4" t="s">
        <v>19</v>
      </c>
      <c r="F13" s="75">
        <v>20</v>
      </c>
      <c r="G13" s="71">
        <v>0.5</v>
      </c>
      <c r="H13" s="77">
        <v>1.3739440606701207E-2</v>
      </c>
      <c r="I13" s="75">
        <v>19.25</v>
      </c>
      <c r="J13" s="71">
        <v>0.31339158526400435</v>
      </c>
      <c r="K13" s="77">
        <v>5.3987435006377663E-2</v>
      </c>
      <c r="L13" t="s">
        <v>35</v>
      </c>
      <c r="M13" s="19">
        <v>0.13</v>
      </c>
      <c r="N13" s="1" t="s">
        <v>88</v>
      </c>
      <c r="O13" s="79">
        <v>17.5</v>
      </c>
      <c r="P13" s="4" t="s">
        <v>19</v>
      </c>
      <c r="R13" s="71"/>
      <c r="S13" s="72"/>
    </row>
    <row r="14" spans="1:19" ht="15.5" x14ac:dyDescent="0.35">
      <c r="A14">
        <v>1</v>
      </c>
      <c r="B14">
        <v>1</v>
      </c>
      <c r="E14" s="4" t="s">
        <v>20</v>
      </c>
      <c r="F14" s="75">
        <v>2.125</v>
      </c>
      <c r="G14" s="71">
        <v>0.29504842217604116</v>
      </c>
      <c r="H14" s="77">
        <v>6.7235842307374546E-2</v>
      </c>
      <c r="I14" s="75">
        <v>1.75</v>
      </c>
      <c r="J14" s="71">
        <v>0.16366341767699427</v>
      </c>
      <c r="K14" s="77">
        <v>6.3229800207972341E-5</v>
      </c>
      <c r="L14" t="s">
        <v>35</v>
      </c>
      <c r="M14" s="19">
        <v>0.38200000000000001</v>
      </c>
      <c r="N14" s="1" t="s">
        <v>88</v>
      </c>
      <c r="O14" s="79">
        <v>23</v>
      </c>
      <c r="P14" s="4" t="s">
        <v>20</v>
      </c>
      <c r="R14" s="71"/>
      <c r="S14" s="72"/>
    </row>
    <row r="15" spans="1:19" ht="15.5" x14ac:dyDescent="0.35">
      <c r="A15">
        <v>1</v>
      </c>
      <c r="B15">
        <v>0</v>
      </c>
      <c r="E15" s="4" t="s">
        <v>21</v>
      </c>
      <c r="F15" s="71">
        <v>2</v>
      </c>
      <c r="G15" s="73">
        <v>0.35355339059327373</v>
      </c>
      <c r="H15" s="77">
        <v>0.22349157547007925</v>
      </c>
      <c r="I15" s="71">
        <v>1.75</v>
      </c>
      <c r="J15" s="73">
        <v>0.25</v>
      </c>
      <c r="K15" s="77">
        <v>0.27299165582344964</v>
      </c>
      <c r="L15" t="s">
        <v>40</v>
      </c>
      <c r="M15" s="19">
        <v>0.28599999999999998</v>
      </c>
      <c r="N15" s="1" t="s">
        <v>87</v>
      </c>
      <c r="O15" s="79">
        <v>0.57699999999999996</v>
      </c>
      <c r="P15" s="4" t="s">
        <v>21</v>
      </c>
      <c r="R15" s="71"/>
      <c r="S15" s="72"/>
    </row>
    <row r="16" spans="1:19" ht="15.5" x14ac:dyDescent="0.35">
      <c r="A16">
        <v>1</v>
      </c>
      <c r="B16">
        <v>0</v>
      </c>
      <c r="E16" s="4" t="s">
        <v>22</v>
      </c>
      <c r="F16" s="75">
        <v>15</v>
      </c>
      <c r="G16" s="71">
        <v>0.82375447104791399</v>
      </c>
      <c r="H16" s="77">
        <v>4.9479988097031601E-2</v>
      </c>
      <c r="I16" s="75">
        <v>14.875</v>
      </c>
      <c r="J16" s="71">
        <v>0.61054717847424134</v>
      </c>
      <c r="K16" s="77">
        <v>9.3889333654139123E-2</v>
      </c>
      <c r="L16" t="s">
        <v>35</v>
      </c>
      <c r="M16" s="19">
        <v>1</v>
      </c>
      <c r="N16" s="1" t="s">
        <v>88</v>
      </c>
      <c r="O16" s="79">
        <v>32</v>
      </c>
      <c r="P16" s="4" t="s">
        <v>22</v>
      </c>
      <c r="R16" s="71"/>
      <c r="S16" s="72"/>
    </row>
    <row r="17" spans="1:19" ht="15.5" x14ac:dyDescent="0.35">
      <c r="A17">
        <v>1</v>
      </c>
      <c r="B17">
        <v>1</v>
      </c>
      <c r="E17" s="4" t="s">
        <v>23</v>
      </c>
      <c r="F17" s="71">
        <v>7.5625</v>
      </c>
      <c r="G17" s="73">
        <v>1.7511157157652375</v>
      </c>
      <c r="H17" s="77">
        <v>0.41010378848357948</v>
      </c>
      <c r="I17" s="71">
        <v>14.125</v>
      </c>
      <c r="J17" s="73">
        <v>2.2315713554098409</v>
      </c>
      <c r="K17" s="77">
        <v>0.65660697745179086</v>
      </c>
      <c r="L17" t="s">
        <v>40</v>
      </c>
      <c r="M17" s="19">
        <v>1.7999999999999999E-2</v>
      </c>
      <c r="N17" s="1" t="s">
        <v>87</v>
      </c>
      <c r="O17" s="79">
        <v>-2.3140000000000001</v>
      </c>
      <c r="P17" s="4" t="s">
        <v>23</v>
      </c>
      <c r="R17" s="71"/>
      <c r="S17" s="72"/>
    </row>
    <row r="18" spans="1:19" ht="15.5" x14ac:dyDescent="0.35">
      <c r="A18">
        <v>0</v>
      </c>
      <c r="B18">
        <v>1</v>
      </c>
      <c r="E18" s="20" t="s">
        <v>24</v>
      </c>
      <c r="F18" s="75">
        <v>172.5</v>
      </c>
      <c r="G18" s="71">
        <v>2.5</v>
      </c>
      <c r="H18" s="77">
        <v>0.45810504053631046</v>
      </c>
      <c r="I18" s="75">
        <v>173</v>
      </c>
      <c r="J18" s="71">
        <v>1.5468862734076938</v>
      </c>
      <c r="K18" s="77">
        <v>0.17347909187115529</v>
      </c>
      <c r="L18" t="s">
        <v>40</v>
      </c>
      <c r="M18" s="19">
        <v>0.434</v>
      </c>
      <c r="N18" s="1" t="s">
        <v>87</v>
      </c>
      <c r="O18" s="79">
        <v>-0.17</v>
      </c>
      <c r="P18" s="20" t="s">
        <v>24</v>
      </c>
      <c r="R18" s="71"/>
      <c r="S18" s="72"/>
    </row>
    <row r="19" spans="1:19" ht="15.5" x14ac:dyDescent="0.35">
      <c r="A19">
        <v>0</v>
      </c>
      <c r="B19">
        <v>1</v>
      </c>
      <c r="E19" s="4" t="s">
        <v>25</v>
      </c>
      <c r="F19" s="75">
        <v>24.5</v>
      </c>
      <c r="G19" s="71">
        <v>0.62678317052800869</v>
      </c>
      <c r="H19" s="77">
        <v>9.5341165659066821E-2</v>
      </c>
      <c r="I19" s="75">
        <v>29</v>
      </c>
      <c r="J19" s="71">
        <v>1.5583874449479589</v>
      </c>
      <c r="K19" s="77">
        <v>0.46965297349163382</v>
      </c>
      <c r="L19" t="s">
        <v>40</v>
      </c>
      <c r="M19" s="19">
        <v>1.2E-2</v>
      </c>
      <c r="N19" s="1" t="s">
        <v>95</v>
      </c>
      <c r="O19" s="79">
        <v>-2.6789999999999998</v>
      </c>
      <c r="P19" s="4" t="s">
        <v>25</v>
      </c>
      <c r="R19" s="71"/>
      <c r="S19" s="72"/>
    </row>
    <row r="20" spans="1:19" ht="15.5" x14ac:dyDescent="0.35">
      <c r="A20">
        <v>0</v>
      </c>
      <c r="B20">
        <v>0</v>
      </c>
      <c r="M20" s="1"/>
      <c r="R20" s="71"/>
      <c r="S20" s="72"/>
    </row>
    <row r="21" spans="1:19" ht="15.5" x14ac:dyDescent="0.35">
      <c r="A21">
        <v>1</v>
      </c>
      <c r="B21">
        <v>1</v>
      </c>
      <c r="M21" s="1"/>
      <c r="R21" s="71"/>
      <c r="S21" s="72"/>
    </row>
    <row r="22" spans="1:19" ht="15.5" x14ac:dyDescent="0.35">
      <c r="A22">
        <v>1</v>
      </c>
      <c r="B22">
        <v>1</v>
      </c>
      <c r="M22" s="1"/>
      <c r="R22" s="71"/>
      <c r="S22" s="72"/>
    </row>
    <row r="23" spans="1:19" ht="15.5" x14ac:dyDescent="0.35">
      <c r="R23" s="71"/>
      <c r="S23" s="72"/>
    </row>
    <row r="24" spans="1:19" ht="16" thickBot="1" x14ac:dyDescent="0.4">
      <c r="R24" s="71"/>
      <c r="S24" s="72"/>
    </row>
    <row r="25" spans="1:19" ht="15.5" x14ac:dyDescent="0.35">
      <c r="A25" s="13"/>
      <c r="B25" s="6" t="s">
        <v>27</v>
      </c>
      <c r="C25" s="7" t="s">
        <v>93</v>
      </c>
      <c r="R25" s="71"/>
      <c r="S25" s="72"/>
    </row>
    <row r="26" spans="1:19" ht="16" thickBot="1" x14ac:dyDescent="0.4">
      <c r="A26" s="10"/>
      <c r="B26" s="11">
        <v>4.5999999999999999E-2</v>
      </c>
      <c r="C26" s="12">
        <v>4</v>
      </c>
      <c r="R26" s="71"/>
      <c r="S26" s="72"/>
    </row>
    <row r="27" spans="1:19" ht="15.5" x14ac:dyDescent="0.35">
      <c r="R27" s="71"/>
      <c r="S27" s="72"/>
    </row>
    <row r="28" spans="1:19" ht="15.5" x14ac:dyDescent="0.35">
      <c r="R28" s="71"/>
      <c r="S28" s="72"/>
    </row>
    <row r="29" spans="1:19" ht="15.5" x14ac:dyDescent="0.35">
      <c r="R29" s="71"/>
      <c r="S29" s="72"/>
    </row>
    <row r="30" spans="1:19" ht="15.5" x14ac:dyDescent="0.35">
      <c r="R30" s="71"/>
      <c r="S30" s="72"/>
    </row>
  </sheetData>
  <mergeCells count="3">
    <mergeCell ref="F6:H6"/>
    <mergeCell ref="I6:K6"/>
    <mergeCell ref="L6:N6"/>
  </mergeCells>
  <conditionalFormatting sqref="B26">
    <cfRule type="cellIs" dxfId="2" priority="1" operator="lessThan">
      <formula>0.05</formula>
    </cfRule>
  </conditionalFormatting>
  <conditionalFormatting sqref="H8:H19 K8:K19">
    <cfRule type="cellIs" dxfId="1" priority="2" operator="greaterThan">
      <formula>0.05</formula>
    </cfRule>
  </conditionalFormatting>
  <conditionalFormatting sqref="M8:M19">
    <cfRule type="cellIs" dxfId="0" priority="5" operator="lessThan">
      <formula>0.05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Normality</vt:lpstr>
      <vt:lpstr>Correlation</vt:lpstr>
      <vt:lpstr>Gender</vt:lpstr>
      <vt:lpstr>Sections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Dorothea Mauracher</dc:creator>
  <cp:lastModifiedBy>Dorothea Mauracher</cp:lastModifiedBy>
  <dcterms:created xsi:type="dcterms:W3CDTF">2024-05-13T13:05:42Z</dcterms:created>
  <dcterms:modified xsi:type="dcterms:W3CDTF">2024-05-17T14:57:39Z</dcterms:modified>
</cp:coreProperties>
</file>