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FIDEGARANTE\Cartera2020\"/>
    </mc:Choice>
  </mc:AlternateContent>
  <xr:revisionPtr revIDLastSave="0" documentId="8_{1B212C1C-F092-4C96-A3ED-376DBB00E656}" xr6:coauthVersionLast="47" xr6:coauthVersionMax="47" xr10:uidLastSave="{00000000-0000-0000-0000-000000000000}"/>
  <bookViews>
    <workbookView xWindow="-120" yWindow="-120" windowWidth="29040" windowHeight="15840" xr2:uid="{166291DA-5AAD-E24E-9618-91DDFBF7AEB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H11" i="1" s="1"/>
  <c r="D11" i="1"/>
  <c r="C11" i="1"/>
  <c r="A13" i="1"/>
  <c r="A14" i="1" s="1"/>
  <c r="A15" i="1" s="1"/>
  <c r="A16" i="1" s="1"/>
  <c r="A17" i="1" s="1"/>
  <c r="A18" i="1" s="1"/>
  <c r="D7" i="1"/>
  <c r="B11" i="1" s="1"/>
  <c r="B12" i="1" s="1"/>
  <c r="A19" i="1" l="1"/>
  <c r="B18" i="1"/>
  <c r="C18" i="1" s="1"/>
  <c r="E18" i="1" s="1"/>
  <c r="F18" i="1" s="1"/>
  <c r="G18" i="1" s="1"/>
  <c r="H18" i="1" s="1"/>
  <c r="B13" i="1"/>
  <c r="B14" i="1" s="1"/>
  <c r="B15" i="1" s="1"/>
  <c r="B16" i="1" s="1"/>
  <c r="B17" i="1" s="1"/>
  <c r="A20" i="1" l="1"/>
  <c r="B19" i="1"/>
  <c r="C19" i="1" s="1"/>
  <c r="E19" i="1" s="1"/>
  <c r="F19" i="1" s="1"/>
  <c r="G19" i="1" s="1"/>
  <c r="H19" i="1" s="1"/>
  <c r="A21" i="1" l="1"/>
  <c r="B20" i="1"/>
  <c r="C20" i="1" s="1"/>
  <c r="E20" i="1" s="1"/>
  <c r="F20" i="1" s="1"/>
  <c r="G20" i="1" s="1"/>
  <c r="H20" i="1" s="1"/>
  <c r="A22" i="1" l="1"/>
  <c r="B21" i="1"/>
  <c r="C21" i="1" s="1"/>
  <c r="E21" i="1" s="1"/>
  <c r="F21" i="1" s="1"/>
  <c r="G21" i="1" s="1"/>
  <c r="H21" i="1" s="1"/>
  <c r="A23" i="1" l="1"/>
  <c r="B22" i="1"/>
  <c r="C22" i="1" s="1"/>
  <c r="E22" i="1" s="1"/>
  <c r="F22" i="1" s="1"/>
  <c r="G22" i="1" s="1"/>
  <c r="H22" i="1" s="1"/>
  <c r="A24" i="1" l="1"/>
  <c r="B23" i="1"/>
  <c r="C23" i="1" s="1"/>
  <c r="E23" i="1" s="1"/>
  <c r="F23" i="1" s="1"/>
  <c r="G23" i="1" s="1"/>
  <c r="H23" i="1" s="1"/>
  <c r="A25" i="1" l="1"/>
  <c r="B24" i="1"/>
  <c r="C24" i="1" s="1"/>
  <c r="E24" i="1" s="1"/>
  <c r="F24" i="1" s="1"/>
  <c r="G24" i="1" s="1"/>
  <c r="H24" i="1" s="1"/>
  <c r="A26" i="1" l="1"/>
  <c r="B25" i="1"/>
  <c r="C25" i="1" s="1"/>
  <c r="E25" i="1" s="1"/>
  <c r="F25" i="1" s="1"/>
  <c r="G25" i="1" s="1"/>
  <c r="H25" i="1" s="1"/>
  <c r="A27" i="1" l="1"/>
  <c r="B26" i="1"/>
  <c r="C26" i="1" s="1"/>
  <c r="E26" i="1" s="1"/>
  <c r="F26" i="1" s="1"/>
  <c r="G26" i="1" s="1"/>
  <c r="H26" i="1" s="1"/>
  <c r="A28" i="1" l="1"/>
  <c r="B27" i="1"/>
  <c r="C27" i="1" s="1"/>
  <c r="E27" i="1" s="1"/>
  <c r="F27" i="1" s="1"/>
  <c r="G27" i="1" s="1"/>
  <c r="H27" i="1" s="1"/>
  <c r="A29" i="1" l="1"/>
  <c r="B28" i="1"/>
  <c r="C28" i="1" s="1"/>
  <c r="E28" i="1" s="1"/>
  <c r="F28" i="1" s="1"/>
  <c r="G28" i="1" s="1"/>
  <c r="H28" i="1" s="1"/>
  <c r="A30" i="1" l="1"/>
  <c r="B29" i="1"/>
  <c r="C29" i="1" s="1"/>
  <c r="E29" i="1" s="1"/>
  <c r="F29" i="1" s="1"/>
  <c r="G29" i="1" s="1"/>
  <c r="H29" i="1" s="1"/>
  <c r="A31" i="1" l="1"/>
  <c r="B30" i="1"/>
  <c r="C30" i="1" s="1"/>
  <c r="E30" i="1" s="1"/>
  <c r="F30" i="1" s="1"/>
  <c r="G30" i="1" s="1"/>
  <c r="H30" i="1" s="1"/>
  <c r="A32" i="1" l="1"/>
  <c r="B31" i="1"/>
  <c r="C31" i="1" s="1"/>
  <c r="E31" i="1" s="1"/>
  <c r="F31" i="1" s="1"/>
  <c r="G31" i="1" s="1"/>
  <c r="H31" i="1" s="1"/>
  <c r="A33" i="1" l="1"/>
  <c r="B32" i="1"/>
  <c r="C32" i="1" s="1"/>
  <c r="E32" i="1" s="1"/>
  <c r="F32" i="1" s="1"/>
  <c r="G32" i="1" s="1"/>
  <c r="H32" i="1" s="1"/>
  <c r="A34" i="1" l="1"/>
  <c r="B33" i="1"/>
  <c r="C33" i="1" s="1"/>
  <c r="E33" i="1" s="1"/>
  <c r="F33" i="1" s="1"/>
  <c r="G33" i="1" s="1"/>
  <c r="H33" i="1" s="1"/>
  <c r="A35" i="1" l="1"/>
  <c r="B34" i="1"/>
  <c r="C34" i="1" s="1"/>
  <c r="E34" i="1" s="1"/>
  <c r="F34" i="1" s="1"/>
  <c r="G34" i="1" s="1"/>
  <c r="H34" i="1" s="1"/>
  <c r="A36" i="1" l="1"/>
  <c r="B35" i="1"/>
  <c r="C35" i="1" s="1"/>
  <c r="E35" i="1" s="1"/>
  <c r="F35" i="1" s="1"/>
  <c r="G35" i="1" s="1"/>
  <c r="H35" i="1" s="1"/>
  <c r="A37" i="1" l="1"/>
  <c r="B36" i="1"/>
  <c r="C36" i="1" s="1"/>
  <c r="E36" i="1" s="1"/>
  <c r="F36" i="1" s="1"/>
  <c r="G36" i="1" s="1"/>
  <c r="H36" i="1" s="1"/>
  <c r="A38" i="1" l="1"/>
  <c r="B37" i="1"/>
  <c r="C37" i="1" s="1"/>
  <c r="E37" i="1" s="1"/>
  <c r="F37" i="1" s="1"/>
  <c r="G37" i="1" s="1"/>
  <c r="H37" i="1" s="1"/>
  <c r="A39" i="1" l="1"/>
  <c r="B38" i="1"/>
  <c r="C38" i="1" s="1"/>
  <c r="E38" i="1" s="1"/>
  <c r="F38" i="1" s="1"/>
  <c r="G38" i="1" s="1"/>
  <c r="H38" i="1" s="1"/>
  <c r="A40" i="1" l="1"/>
  <c r="B39" i="1"/>
  <c r="C39" i="1" s="1"/>
  <c r="E39" i="1" s="1"/>
  <c r="F39" i="1" s="1"/>
  <c r="G39" i="1" s="1"/>
  <c r="H39" i="1" s="1"/>
  <c r="A41" i="1" l="1"/>
  <c r="B40" i="1"/>
  <c r="C40" i="1" s="1"/>
  <c r="E40" i="1" s="1"/>
  <c r="F40" i="1" s="1"/>
  <c r="G40" i="1" s="1"/>
  <c r="H40" i="1" s="1"/>
  <c r="A42" i="1" l="1"/>
  <c r="B41" i="1"/>
  <c r="C41" i="1" s="1"/>
  <c r="E41" i="1" s="1"/>
  <c r="F41" i="1" s="1"/>
  <c r="G41" i="1" s="1"/>
  <c r="H41" i="1" s="1"/>
  <c r="A43" i="1" l="1"/>
  <c r="B42" i="1"/>
  <c r="C42" i="1" s="1"/>
  <c r="E42" i="1" s="1"/>
  <c r="F42" i="1" s="1"/>
  <c r="G42" i="1" s="1"/>
  <c r="H42" i="1" s="1"/>
  <c r="A44" i="1" l="1"/>
  <c r="B43" i="1"/>
  <c r="C43" i="1" s="1"/>
  <c r="E43" i="1" s="1"/>
  <c r="F43" i="1" s="1"/>
  <c r="G43" i="1" s="1"/>
  <c r="H43" i="1" s="1"/>
  <c r="A45" i="1" l="1"/>
  <c r="B44" i="1"/>
  <c r="C44" i="1" s="1"/>
  <c r="E44" i="1" s="1"/>
  <c r="F44" i="1" s="1"/>
  <c r="G44" i="1" s="1"/>
  <c r="H44" i="1" s="1"/>
  <c r="A46" i="1" l="1"/>
  <c r="B45" i="1"/>
  <c r="C45" i="1" s="1"/>
  <c r="E45" i="1" s="1"/>
  <c r="F45" i="1" s="1"/>
  <c r="G45" i="1" s="1"/>
  <c r="H45" i="1" s="1"/>
  <c r="A47" i="1" l="1"/>
  <c r="B46" i="1"/>
  <c r="C46" i="1" s="1"/>
  <c r="E46" i="1" s="1"/>
  <c r="F46" i="1" s="1"/>
  <c r="G46" i="1" s="1"/>
  <c r="H46" i="1" s="1"/>
  <c r="A48" i="1" l="1"/>
  <c r="B47" i="1"/>
  <c r="C47" i="1" s="1"/>
  <c r="E47" i="1" s="1"/>
  <c r="F47" i="1" s="1"/>
  <c r="G47" i="1" s="1"/>
  <c r="H47" i="1" s="1"/>
  <c r="A49" i="1" l="1"/>
  <c r="B48" i="1"/>
  <c r="C48" i="1" s="1"/>
  <c r="E48" i="1" s="1"/>
  <c r="F48" i="1" s="1"/>
  <c r="G48" i="1" s="1"/>
  <c r="H48" i="1" s="1"/>
  <c r="A50" i="1" l="1"/>
  <c r="B50" i="1" s="1"/>
  <c r="C50" i="1" s="1"/>
  <c r="E50" i="1" s="1"/>
  <c r="F50" i="1" s="1"/>
  <c r="G50" i="1" s="1"/>
  <c r="H50" i="1" s="1"/>
  <c r="B49" i="1"/>
  <c r="C49" i="1" s="1"/>
  <c r="E49" i="1" s="1"/>
  <c r="F49" i="1" s="1"/>
  <c r="G49" i="1" s="1"/>
  <c r="H49" i="1" s="1"/>
  <c r="H16" i="1"/>
  <c r="G16" i="1"/>
  <c r="F16" i="1"/>
  <c r="E16" i="1"/>
  <c r="H12" i="1"/>
  <c r="G12" i="1"/>
  <c r="F12" i="1"/>
  <c r="H14" i="1"/>
  <c r="G14" i="1"/>
  <c r="F14" i="1"/>
  <c r="E14" i="1"/>
  <c r="H17" i="1"/>
  <c r="G17" i="1"/>
  <c r="F17" i="1"/>
  <c r="E17" i="1"/>
  <c r="C16" i="1"/>
  <c r="C17" i="1"/>
  <c r="H13" i="1"/>
  <c r="G13" i="1"/>
  <c r="F13" i="1"/>
  <c r="E13" i="1"/>
  <c r="E12" i="1"/>
  <c r="C12" i="1"/>
  <c r="C13" i="1"/>
  <c r="C14" i="1"/>
  <c r="C15" i="1"/>
  <c r="E15" i="1"/>
  <c r="F15" i="1"/>
  <c r="G15" i="1"/>
  <c r="H15" i="1"/>
</calcChain>
</file>

<file path=xl/sharedStrings.xml><?xml version="1.0" encoding="utf-8"?>
<sst xmlns="http://schemas.openxmlformats.org/spreadsheetml/2006/main" count="28" uniqueCount="21">
  <si>
    <t>Importe del financiamiento</t>
  </si>
  <si>
    <t>Plazo</t>
  </si>
  <si>
    <t>Periodicidad del pago</t>
  </si>
  <si>
    <t>Vencimiento en día específico</t>
  </si>
  <si>
    <t>Tasa de interés</t>
  </si>
  <si>
    <t>Tipo</t>
  </si>
  <si>
    <t>Al vencimiento</t>
  </si>
  <si>
    <t>Amortizable</t>
  </si>
  <si>
    <t>Con gracia</t>
  </si>
  <si>
    <t>Periodicidad</t>
  </si>
  <si>
    <t>mensual</t>
  </si>
  <si>
    <t>Fecha de operación</t>
  </si>
  <si>
    <t>Periodo</t>
  </si>
  <si>
    <t>Fecha</t>
  </si>
  <si>
    <t>Saldo insoluto</t>
  </si>
  <si>
    <t>Amortización</t>
  </si>
  <si>
    <t>Intereses</t>
  </si>
  <si>
    <t>Comisión</t>
  </si>
  <si>
    <t>IVA</t>
  </si>
  <si>
    <t>IVA sobre intereses</t>
  </si>
  <si>
    <t>Pago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</si>
</sst>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14" fontId="0" fillId="0" borderId="0" xfId="0" applyNumberFormat="1"/>
    <xf numFmtId="9" fontId="0" fillId="0" borderId="0" xfId="0" applyNumberFormat="1"/>
    <xf numFmtId="43" fontId="0" fillId="0" borderId="0" xfId="1" applyFont="1"/>
    <xf numFmtId="10" fontId="0" fillId="0" borderId="0" xfId="0" applyNumberFormat="1"/>
    <xf numFmtId="43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5084C-FF5A-9C46-9A5D-B50C59C42EA8}">
  <dimension ref="A1:N50"/>
  <sheetViews>
    <sheetView tabSelected="1" workbookViewId="0">
      <selection activeCell="H16" sqref="H16"/>
    </sheetView>
  </sheetViews>
  <sheetFormatPr baseColWidth="10" defaultRowHeight="15.75" x14ac:dyDescent="0.25"/>
  <cols>
    <col min="3" max="5" width="11.5" bestFit="1" customWidth="1"/>
    <col min="8" max="8" width="11.5" bestFit="1" customWidth="1"/>
  </cols>
  <sheetData>
    <row r="1" spans="1:14" x14ac:dyDescent="0.25">
      <c r="A1" t="s">
        <v>0</v>
      </c>
      <c r="D1" s="4">
        <v>100000</v>
      </c>
      <c r="F1" t="s">
        <v>17</v>
      </c>
      <c r="I1" s="5">
        <v>5.0000000000000001E-3</v>
      </c>
      <c r="L1" s="1" t="s">
        <v>5</v>
      </c>
      <c r="M1" s="1" t="s">
        <v>9</v>
      </c>
      <c r="N1" s="1" t="s">
        <v>18</v>
      </c>
    </row>
    <row r="2" spans="1:14" x14ac:dyDescent="0.25">
      <c r="A2" t="s">
        <v>1</v>
      </c>
      <c r="D2">
        <v>6</v>
      </c>
      <c r="F2" t="s">
        <v>19</v>
      </c>
      <c r="I2">
        <v>0.16</v>
      </c>
      <c r="L2" t="s">
        <v>6</v>
      </c>
      <c r="M2" t="s">
        <v>10</v>
      </c>
      <c r="N2" s="3">
        <v>0</v>
      </c>
    </row>
    <row r="3" spans="1:14" x14ac:dyDescent="0.25">
      <c r="A3" t="s">
        <v>2</v>
      </c>
      <c r="D3" t="s">
        <v>10</v>
      </c>
      <c r="L3" t="s">
        <v>7</v>
      </c>
      <c r="M3" t="s">
        <v>10</v>
      </c>
      <c r="N3" s="3">
        <v>0.16</v>
      </c>
    </row>
    <row r="4" spans="1:14" x14ac:dyDescent="0.25">
      <c r="A4" t="s">
        <v>3</v>
      </c>
      <c r="D4">
        <v>2</v>
      </c>
      <c r="L4" t="s">
        <v>8</v>
      </c>
      <c r="M4" t="s">
        <v>10</v>
      </c>
    </row>
    <row r="5" spans="1:14" x14ac:dyDescent="0.25">
      <c r="A5" t="s">
        <v>4</v>
      </c>
      <c r="D5" s="3">
        <v>0.24</v>
      </c>
    </row>
    <row r="6" spans="1:14" x14ac:dyDescent="0.25">
      <c r="A6" t="s">
        <v>5</v>
      </c>
      <c r="D6" t="s">
        <v>6</v>
      </c>
    </row>
    <row r="7" spans="1:14" x14ac:dyDescent="0.25">
      <c r="A7" t="s">
        <v>11</v>
      </c>
      <c r="D7" s="2">
        <f ca="1">TODAY()</f>
        <v>44396</v>
      </c>
    </row>
    <row r="8" spans="1:14" x14ac:dyDescent="0.25">
      <c r="D8" s="2"/>
    </row>
    <row r="9" spans="1:14" x14ac:dyDescent="0.25">
      <c r="D9" s="2"/>
    </row>
    <row r="10" spans="1:14" x14ac:dyDescent="0.25">
      <c r="A10" t="s">
        <v>12</v>
      </c>
      <c r="B10" t="s">
        <v>13</v>
      </c>
      <c r="C10" t="s">
        <v>14</v>
      </c>
      <c r="D10" t="s">
        <v>17</v>
      </c>
      <c r="E10" t="s">
        <v>15</v>
      </c>
      <c r="F10" t="s">
        <v>16</v>
      </c>
      <c r="G10" t="s">
        <v>18</v>
      </c>
      <c r="H10" t="s">
        <v>20</v>
      </c>
    </row>
    <row r="11" spans="1:14" x14ac:dyDescent="0.25">
      <c r="A11">
        <v>0</v>
      </c>
      <c r="B11" s="2">
        <f ca="1">D7</f>
        <v>44396</v>
      </c>
      <c r="C11" s="6">
        <f>D1</f>
        <v>100000</v>
      </c>
      <c r="D11" s="6">
        <f>D1*I1</f>
        <v>500</v>
      </c>
      <c r="G11" s="6">
        <f>D11*0.16</f>
        <v>80</v>
      </c>
      <c r="H11" s="6">
        <f>SUM(D11:G11)</f>
        <v>580</v>
      </c>
    </row>
    <row r="12" spans="1:14" x14ac:dyDescent="0.25">
      <c r="A12">
        <v>1</v>
      </c>
      <c r="B12" s="2">
        <f ca="1">IF(A12=" "," ",IF(D$3="mensual",DATE(YEAR(B11),MONTH(B11)+1,DAY(D$4)),B11+14))</f>
        <v>44410</v>
      </c>
      <c r="C12" s="4">
        <f ca="1">IF(B12=" "," ",C11-E12)</f>
        <v>100000</v>
      </c>
      <c r="E12" s="4">
        <f ca="1">IF(C12=" "," ",IF(D$6="Al vencimiento",IF(A12=D$2,C11,0),D$1/D$2))</f>
        <v>0</v>
      </c>
      <c r="F12" s="4">
        <f ca="1">IF(E12=" "," ",C11*D$5/360*(B12-B11))</f>
        <v>1200</v>
      </c>
      <c r="G12" s="4">
        <f ca="1">IF(F12=" "," ",F12*I$2)</f>
        <v>192</v>
      </c>
      <c r="H12" s="4">
        <f ca="1">IF(G12=" "," ",SUM(D12:F12))</f>
        <v>1200</v>
      </c>
    </row>
    <row r="13" spans="1:14" x14ac:dyDescent="0.25">
      <c r="A13">
        <f>IF(OR(A12=D$2,A12&gt;D$2)," ",A12+1)</f>
        <v>2</v>
      </c>
      <c r="B13" s="2">
        <f t="shared" ref="B13:B50" ca="1" si="0">IF(A13=" "," ",IF(D$3="mensual",DATE(YEAR(B12),MONTH(B12)+1,DAY(D$4)),B12+14))</f>
        <v>44441</v>
      </c>
      <c r="C13" s="4">
        <f t="shared" ref="C13:C50" ca="1" si="1">IF(B13=" "," ",C12-E13)</f>
        <v>100000</v>
      </c>
      <c r="E13" s="4">
        <f t="shared" ref="E13:E50" ca="1" si="2">IF(C13=" "," ",IF(D$6="Al vencimiento",IF(A13=D$2,C12,0),D$1/D$2))</f>
        <v>0</v>
      </c>
      <c r="F13" s="4">
        <f t="shared" ref="F13:F50" ca="1" si="3">IF(E13=" "," ",C12*D$5/360*(B13-B12))</f>
        <v>2066.666666666667</v>
      </c>
      <c r="G13" s="4">
        <f t="shared" ref="G13:G50" ca="1" si="4">IF(F13=" "," ",F13*I$2)</f>
        <v>330.66666666666674</v>
      </c>
      <c r="H13" s="4">
        <f t="shared" ref="H13:H50" ca="1" si="5">IF(G13=" "," ",SUM(D13:F13))</f>
        <v>2066.666666666667</v>
      </c>
    </row>
    <row r="14" spans="1:14" x14ac:dyDescent="0.25">
      <c r="A14">
        <f t="shared" ref="A14:A50" si="6">IF(OR(A13=D$2,A13&gt;D$2)," ",A13+1)</f>
        <v>3</v>
      </c>
      <c r="B14" s="2">
        <f t="shared" ca="1" si="0"/>
        <v>44471</v>
      </c>
      <c r="C14" s="4">
        <f t="shared" ca="1" si="1"/>
        <v>100000</v>
      </c>
      <c r="E14" s="4">
        <f t="shared" ca="1" si="2"/>
        <v>0</v>
      </c>
      <c r="F14" s="4">
        <f t="shared" ca="1" si="3"/>
        <v>2000.0000000000002</v>
      </c>
      <c r="G14" s="4">
        <f t="shared" ca="1" si="4"/>
        <v>320.00000000000006</v>
      </c>
      <c r="H14" s="4">
        <f t="shared" ca="1" si="5"/>
        <v>2000.0000000000002</v>
      </c>
    </row>
    <row r="15" spans="1:14" x14ac:dyDescent="0.25">
      <c r="A15">
        <f t="shared" si="6"/>
        <v>4</v>
      </c>
      <c r="B15" s="2">
        <f t="shared" ca="1" si="0"/>
        <v>44502</v>
      </c>
      <c r="C15" s="4">
        <f t="shared" ca="1" si="1"/>
        <v>100000</v>
      </c>
      <c r="E15" s="4">
        <f t="shared" ca="1" si="2"/>
        <v>0</v>
      </c>
      <c r="F15" s="4">
        <f t="shared" ca="1" si="3"/>
        <v>2066.666666666667</v>
      </c>
      <c r="G15" s="4">
        <f t="shared" ca="1" si="4"/>
        <v>330.66666666666674</v>
      </c>
      <c r="H15" s="4">
        <f t="shared" ca="1" si="5"/>
        <v>2066.666666666667</v>
      </c>
    </row>
    <row r="16" spans="1:14" x14ac:dyDescent="0.25">
      <c r="A16">
        <f t="shared" si="6"/>
        <v>5</v>
      </c>
      <c r="B16" s="2">
        <f t="shared" ca="1" si="0"/>
        <v>44532</v>
      </c>
      <c r="C16" s="4">
        <f t="shared" ca="1" si="1"/>
        <v>100000</v>
      </c>
      <c r="E16" s="4">
        <f t="shared" ca="1" si="2"/>
        <v>0</v>
      </c>
      <c r="F16" s="4">
        <f t="shared" ca="1" si="3"/>
        <v>2000.0000000000002</v>
      </c>
      <c r="G16" s="4">
        <f t="shared" ca="1" si="4"/>
        <v>320.00000000000006</v>
      </c>
      <c r="H16" s="4">
        <f t="shared" ca="1" si="5"/>
        <v>2000.0000000000002</v>
      </c>
    </row>
    <row r="17" spans="1:8" x14ac:dyDescent="0.25">
      <c r="A17">
        <f t="shared" si="6"/>
        <v>6</v>
      </c>
      <c r="B17" s="2">
        <f t="shared" ca="1" si="0"/>
        <v>44563</v>
      </c>
      <c r="C17" s="4">
        <f t="shared" ca="1" si="1"/>
        <v>0</v>
      </c>
      <c r="E17" s="4">
        <f t="shared" ca="1" si="2"/>
        <v>100000</v>
      </c>
      <c r="F17" s="4">
        <f t="shared" ca="1" si="3"/>
        <v>2066.666666666667</v>
      </c>
      <c r="G17" s="4">
        <f t="shared" ca="1" si="4"/>
        <v>330.66666666666674</v>
      </c>
      <c r="H17" s="4">
        <f t="shared" ca="1" si="5"/>
        <v>102066.66666666667</v>
      </c>
    </row>
    <row r="18" spans="1:8" x14ac:dyDescent="0.25">
      <c r="A18" t="str">
        <f t="shared" si="6"/>
        <v xml:space="preserve"> </v>
      </c>
      <c r="B18" s="2" t="str">
        <f t="shared" si="0"/>
        <v xml:space="preserve"> </v>
      </c>
      <c r="C18" s="4" t="str">
        <f t="shared" si="1"/>
        <v xml:space="preserve"> </v>
      </c>
      <c r="E18" s="4" t="str">
        <f t="shared" si="2"/>
        <v xml:space="preserve"> </v>
      </c>
      <c r="F18" s="4" t="str">
        <f t="shared" si="3"/>
        <v xml:space="preserve"> </v>
      </c>
      <c r="G18" s="4" t="str">
        <f t="shared" si="4"/>
        <v xml:space="preserve"> </v>
      </c>
      <c r="H18" s="4" t="str">
        <f t="shared" si="5"/>
        <v xml:space="preserve"> </v>
      </c>
    </row>
    <row r="19" spans="1:8" x14ac:dyDescent="0.25">
      <c r="A19" t="str">
        <f t="shared" si="6"/>
        <v xml:space="preserve"> </v>
      </c>
      <c r="B19" s="2" t="str">
        <f t="shared" si="0"/>
        <v xml:space="preserve"> </v>
      </c>
      <c r="C19" s="4" t="str">
        <f t="shared" si="1"/>
        <v xml:space="preserve"> </v>
      </c>
      <c r="E19" s="4" t="str">
        <f t="shared" si="2"/>
        <v xml:space="preserve"> </v>
      </c>
      <c r="F19" s="4" t="str">
        <f t="shared" si="3"/>
        <v xml:space="preserve"> </v>
      </c>
      <c r="G19" s="4" t="str">
        <f t="shared" si="4"/>
        <v xml:space="preserve"> </v>
      </c>
      <c r="H19" s="4" t="str">
        <f t="shared" si="5"/>
        <v xml:space="preserve"> </v>
      </c>
    </row>
    <row r="20" spans="1:8" x14ac:dyDescent="0.25">
      <c r="A20" t="str">
        <f t="shared" si="6"/>
        <v xml:space="preserve"> </v>
      </c>
      <c r="B20" s="2" t="str">
        <f t="shared" si="0"/>
        <v xml:space="preserve"> </v>
      </c>
      <c r="C20" s="4" t="str">
        <f t="shared" si="1"/>
        <v xml:space="preserve"> </v>
      </c>
      <c r="E20" s="4" t="str">
        <f t="shared" si="2"/>
        <v xml:space="preserve"> </v>
      </c>
      <c r="F20" s="4" t="str">
        <f t="shared" si="3"/>
        <v xml:space="preserve"> </v>
      </c>
      <c r="G20" s="4" t="str">
        <f t="shared" si="4"/>
        <v xml:space="preserve"> </v>
      </c>
      <c r="H20" s="4" t="str">
        <f t="shared" si="5"/>
        <v xml:space="preserve"> </v>
      </c>
    </row>
    <row r="21" spans="1:8" x14ac:dyDescent="0.25">
      <c r="A21" t="str">
        <f t="shared" si="6"/>
        <v xml:space="preserve"> </v>
      </c>
      <c r="B21" s="2" t="str">
        <f t="shared" si="0"/>
        <v xml:space="preserve"> </v>
      </c>
      <c r="C21" s="4" t="str">
        <f t="shared" si="1"/>
        <v xml:space="preserve"> </v>
      </c>
      <c r="E21" s="4" t="str">
        <f t="shared" si="2"/>
        <v xml:space="preserve"> </v>
      </c>
      <c r="F21" s="4" t="str">
        <f t="shared" si="3"/>
        <v xml:space="preserve"> </v>
      </c>
      <c r="G21" s="4" t="str">
        <f t="shared" si="4"/>
        <v xml:space="preserve"> </v>
      </c>
      <c r="H21" s="4" t="str">
        <f t="shared" si="5"/>
        <v xml:space="preserve"> </v>
      </c>
    </row>
    <row r="22" spans="1:8" x14ac:dyDescent="0.25">
      <c r="A22" t="str">
        <f t="shared" si="6"/>
        <v xml:space="preserve"> </v>
      </c>
      <c r="B22" s="2" t="str">
        <f t="shared" si="0"/>
        <v xml:space="preserve"> </v>
      </c>
      <c r="C22" s="4" t="str">
        <f t="shared" si="1"/>
        <v xml:space="preserve"> </v>
      </c>
      <c r="E22" s="4" t="str">
        <f t="shared" si="2"/>
        <v xml:space="preserve"> </v>
      </c>
      <c r="F22" s="4" t="str">
        <f t="shared" si="3"/>
        <v xml:space="preserve"> </v>
      </c>
      <c r="G22" s="4" t="str">
        <f t="shared" si="4"/>
        <v xml:space="preserve"> </v>
      </c>
      <c r="H22" s="4" t="str">
        <f t="shared" si="5"/>
        <v xml:space="preserve"> </v>
      </c>
    </row>
    <row r="23" spans="1:8" x14ac:dyDescent="0.25">
      <c r="A23" t="str">
        <f t="shared" si="6"/>
        <v xml:space="preserve"> </v>
      </c>
      <c r="B23" s="2" t="str">
        <f t="shared" si="0"/>
        <v xml:space="preserve"> </v>
      </c>
      <c r="C23" s="4" t="str">
        <f t="shared" si="1"/>
        <v xml:space="preserve"> </v>
      </c>
      <c r="E23" s="4" t="str">
        <f t="shared" si="2"/>
        <v xml:space="preserve"> </v>
      </c>
      <c r="F23" s="4" t="str">
        <f t="shared" si="3"/>
        <v xml:space="preserve"> </v>
      </c>
      <c r="G23" s="4" t="str">
        <f t="shared" si="4"/>
        <v xml:space="preserve"> </v>
      </c>
      <c r="H23" s="4" t="str">
        <f t="shared" si="5"/>
        <v xml:space="preserve"> </v>
      </c>
    </row>
    <row r="24" spans="1:8" x14ac:dyDescent="0.25">
      <c r="A24" t="str">
        <f t="shared" si="6"/>
        <v xml:space="preserve"> </v>
      </c>
      <c r="B24" s="2" t="str">
        <f t="shared" si="0"/>
        <v xml:space="preserve"> </v>
      </c>
      <c r="C24" s="4" t="str">
        <f t="shared" si="1"/>
        <v xml:space="preserve"> </v>
      </c>
      <c r="E24" s="4" t="str">
        <f t="shared" si="2"/>
        <v xml:space="preserve"> </v>
      </c>
      <c r="F24" s="4" t="str">
        <f t="shared" si="3"/>
        <v xml:space="preserve"> </v>
      </c>
      <c r="G24" s="4" t="str">
        <f t="shared" si="4"/>
        <v xml:space="preserve"> </v>
      </c>
      <c r="H24" s="4" t="str">
        <f t="shared" si="5"/>
        <v xml:space="preserve"> </v>
      </c>
    </row>
    <row r="25" spans="1:8" x14ac:dyDescent="0.25">
      <c r="A25" t="str">
        <f t="shared" si="6"/>
        <v xml:space="preserve"> </v>
      </c>
      <c r="B25" s="2" t="str">
        <f t="shared" si="0"/>
        <v xml:space="preserve"> </v>
      </c>
      <c r="C25" s="4" t="str">
        <f t="shared" si="1"/>
        <v xml:space="preserve"> </v>
      </c>
      <c r="E25" s="4" t="str">
        <f t="shared" si="2"/>
        <v xml:space="preserve"> </v>
      </c>
      <c r="F25" s="4" t="str">
        <f t="shared" si="3"/>
        <v xml:space="preserve"> </v>
      </c>
      <c r="G25" s="4" t="str">
        <f t="shared" si="4"/>
        <v xml:space="preserve"> </v>
      </c>
      <c r="H25" s="4" t="str">
        <f t="shared" si="5"/>
        <v xml:space="preserve"> </v>
      </c>
    </row>
    <row r="26" spans="1:8" x14ac:dyDescent="0.25">
      <c r="A26" t="str">
        <f t="shared" si="6"/>
        <v xml:space="preserve"> </v>
      </c>
      <c r="B26" s="2" t="str">
        <f t="shared" si="0"/>
        <v xml:space="preserve"> </v>
      </c>
      <c r="C26" s="4" t="str">
        <f t="shared" si="1"/>
        <v xml:space="preserve"> </v>
      </c>
      <c r="E26" s="4" t="str">
        <f t="shared" si="2"/>
        <v xml:space="preserve"> </v>
      </c>
      <c r="F26" s="4" t="str">
        <f t="shared" si="3"/>
        <v xml:space="preserve"> </v>
      </c>
      <c r="G26" s="4" t="str">
        <f t="shared" si="4"/>
        <v xml:space="preserve"> </v>
      </c>
      <c r="H26" s="4" t="str">
        <f t="shared" si="5"/>
        <v xml:space="preserve"> </v>
      </c>
    </row>
    <row r="27" spans="1:8" x14ac:dyDescent="0.25">
      <c r="A27" t="str">
        <f t="shared" si="6"/>
        <v xml:space="preserve"> </v>
      </c>
      <c r="B27" s="2" t="str">
        <f t="shared" si="0"/>
        <v xml:space="preserve"> </v>
      </c>
      <c r="C27" s="4" t="str">
        <f t="shared" si="1"/>
        <v xml:space="preserve"> </v>
      </c>
      <c r="E27" s="4" t="str">
        <f t="shared" si="2"/>
        <v xml:space="preserve"> </v>
      </c>
      <c r="F27" s="4" t="str">
        <f t="shared" si="3"/>
        <v xml:space="preserve"> </v>
      </c>
      <c r="G27" s="4" t="str">
        <f t="shared" si="4"/>
        <v xml:space="preserve"> </v>
      </c>
      <c r="H27" s="4" t="str">
        <f t="shared" si="5"/>
        <v xml:space="preserve"> </v>
      </c>
    </row>
    <row r="28" spans="1:8" x14ac:dyDescent="0.25">
      <c r="A28" t="str">
        <f t="shared" si="6"/>
        <v xml:space="preserve"> </v>
      </c>
      <c r="B28" s="2" t="str">
        <f t="shared" si="0"/>
        <v xml:space="preserve"> </v>
      </c>
      <c r="C28" s="4" t="str">
        <f t="shared" si="1"/>
        <v xml:space="preserve"> </v>
      </c>
      <c r="E28" s="4" t="str">
        <f t="shared" si="2"/>
        <v xml:space="preserve"> </v>
      </c>
      <c r="F28" s="4" t="str">
        <f t="shared" si="3"/>
        <v xml:space="preserve"> </v>
      </c>
      <c r="G28" s="4" t="str">
        <f t="shared" si="4"/>
        <v xml:space="preserve"> </v>
      </c>
      <c r="H28" s="4" t="str">
        <f t="shared" si="5"/>
        <v xml:space="preserve"> </v>
      </c>
    </row>
    <row r="29" spans="1:8" x14ac:dyDescent="0.25">
      <c r="A29" t="str">
        <f t="shared" si="6"/>
        <v xml:space="preserve"> </v>
      </c>
      <c r="B29" s="2" t="str">
        <f t="shared" si="0"/>
        <v xml:space="preserve"> </v>
      </c>
      <c r="C29" s="4" t="str">
        <f t="shared" si="1"/>
        <v xml:space="preserve"> </v>
      </c>
      <c r="E29" s="4" t="str">
        <f t="shared" si="2"/>
        <v xml:space="preserve"> </v>
      </c>
      <c r="F29" s="4" t="str">
        <f t="shared" si="3"/>
        <v xml:space="preserve"> </v>
      </c>
      <c r="G29" s="4" t="str">
        <f t="shared" si="4"/>
        <v xml:space="preserve"> </v>
      </c>
      <c r="H29" s="4" t="str">
        <f t="shared" si="5"/>
        <v xml:space="preserve"> </v>
      </c>
    </row>
    <row r="30" spans="1:8" x14ac:dyDescent="0.25">
      <c r="A30" t="str">
        <f t="shared" si="6"/>
        <v xml:space="preserve"> </v>
      </c>
      <c r="B30" s="2" t="str">
        <f t="shared" si="0"/>
        <v xml:space="preserve"> </v>
      </c>
      <c r="C30" s="4" t="str">
        <f t="shared" si="1"/>
        <v xml:space="preserve"> </v>
      </c>
      <c r="E30" s="4" t="str">
        <f t="shared" si="2"/>
        <v xml:space="preserve"> </v>
      </c>
      <c r="F30" s="4" t="str">
        <f t="shared" si="3"/>
        <v xml:space="preserve"> </v>
      </c>
      <c r="G30" s="4" t="str">
        <f t="shared" si="4"/>
        <v xml:space="preserve"> </v>
      </c>
      <c r="H30" s="4" t="str">
        <f t="shared" si="5"/>
        <v xml:space="preserve"> </v>
      </c>
    </row>
    <row r="31" spans="1:8" x14ac:dyDescent="0.25">
      <c r="A31" t="str">
        <f t="shared" si="6"/>
        <v xml:space="preserve"> </v>
      </c>
      <c r="B31" s="2" t="str">
        <f t="shared" si="0"/>
        <v xml:space="preserve"> </v>
      </c>
      <c r="C31" s="4" t="str">
        <f t="shared" si="1"/>
        <v xml:space="preserve"> </v>
      </c>
      <c r="E31" s="4" t="str">
        <f t="shared" si="2"/>
        <v xml:space="preserve"> </v>
      </c>
      <c r="F31" s="4" t="str">
        <f t="shared" si="3"/>
        <v xml:space="preserve"> </v>
      </c>
      <c r="G31" s="4" t="str">
        <f t="shared" si="4"/>
        <v xml:space="preserve"> </v>
      </c>
      <c r="H31" s="4" t="str">
        <f t="shared" si="5"/>
        <v xml:space="preserve"> </v>
      </c>
    </row>
    <row r="32" spans="1:8" x14ac:dyDescent="0.25">
      <c r="A32" t="str">
        <f t="shared" si="6"/>
        <v xml:space="preserve"> </v>
      </c>
      <c r="B32" s="2" t="str">
        <f t="shared" si="0"/>
        <v xml:space="preserve"> </v>
      </c>
      <c r="C32" s="4" t="str">
        <f t="shared" si="1"/>
        <v xml:space="preserve"> </v>
      </c>
      <c r="E32" s="4" t="str">
        <f t="shared" si="2"/>
        <v xml:space="preserve"> </v>
      </c>
      <c r="F32" s="4" t="str">
        <f t="shared" si="3"/>
        <v xml:space="preserve"> </v>
      </c>
      <c r="G32" s="4" t="str">
        <f t="shared" si="4"/>
        <v xml:space="preserve"> </v>
      </c>
      <c r="H32" s="4" t="str">
        <f t="shared" si="5"/>
        <v xml:space="preserve"> </v>
      </c>
    </row>
    <row r="33" spans="1:8" x14ac:dyDescent="0.25">
      <c r="A33" t="str">
        <f t="shared" si="6"/>
        <v xml:space="preserve"> </v>
      </c>
      <c r="B33" s="2" t="str">
        <f t="shared" si="0"/>
        <v xml:space="preserve"> </v>
      </c>
      <c r="C33" s="4" t="str">
        <f t="shared" si="1"/>
        <v xml:space="preserve"> </v>
      </c>
      <c r="E33" s="4" t="str">
        <f t="shared" si="2"/>
        <v xml:space="preserve"> </v>
      </c>
      <c r="F33" s="4" t="str">
        <f t="shared" si="3"/>
        <v xml:space="preserve"> </v>
      </c>
      <c r="G33" s="4" t="str">
        <f t="shared" si="4"/>
        <v xml:space="preserve"> </v>
      </c>
      <c r="H33" s="4" t="str">
        <f t="shared" si="5"/>
        <v xml:space="preserve"> </v>
      </c>
    </row>
    <row r="34" spans="1:8" x14ac:dyDescent="0.25">
      <c r="A34" t="str">
        <f t="shared" si="6"/>
        <v xml:space="preserve"> </v>
      </c>
      <c r="B34" s="2" t="str">
        <f t="shared" si="0"/>
        <v xml:space="preserve"> </v>
      </c>
      <c r="C34" s="4" t="str">
        <f t="shared" si="1"/>
        <v xml:space="preserve"> </v>
      </c>
      <c r="E34" s="4" t="str">
        <f t="shared" si="2"/>
        <v xml:space="preserve"> </v>
      </c>
      <c r="F34" s="4" t="str">
        <f t="shared" si="3"/>
        <v xml:space="preserve"> </v>
      </c>
      <c r="G34" s="4" t="str">
        <f t="shared" si="4"/>
        <v xml:space="preserve"> </v>
      </c>
      <c r="H34" s="4" t="str">
        <f t="shared" si="5"/>
        <v xml:space="preserve"> </v>
      </c>
    </row>
    <row r="35" spans="1:8" x14ac:dyDescent="0.25">
      <c r="A35" t="str">
        <f t="shared" si="6"/>
        <v xml:space="preserve"> </v>
      </c>
      <c r="B35" s="2" t="str">
        <f t="shared" si="0"/>
        <v xml:space="preserve"> </v>
      </c>
      <c r="C35" s="4" t="str">
        <f t="shared" si="1"/>
        <v xml:space="preserve"> </v>
      </c>
      <c r="E35" s="4" t="str">
        <f t="shared" si="2"/>
        <v xml:space="preserve"> </v>
      </c>
      <c r="F35" s="4" t="str">
        <f t="shared" si="3"/>
        <v xml:space="preserve"> </v>
      </c>
      <c r="G35" s="4" t="str">
        <f t="shared" si="4"/>
        <v xml:space="preserve"> </v>
      </c>
      <c r="H35" s="4" t="str">
        <f t="shared" si="5"/>
        <v xml:space="preserve"> </v>
      </c>
    </row>
    <row r="36" spans="1:8" x14ac:dyDescent="0.25">
      <c r="A36" t="str">
        <f t="shared" si="6"/>
        <v xml:space="preserve"> </v>
      </c>
      <c r="B36" s="2" t="str">
        <f t="shared" si="0"/>
        <v xml:space="preserve"> </v>
      </c>
      <c r="C36" s="4" t="str">
        <f t="shared" si="1"/>
        <v xml:space="preserve"> </v>
      </c>
      <c r="E36" s="4" t="str">
        <f t="shared" si="2"/>
        <v xml:space="preserve"> </v>
      </c>
      <c r="F36" s="4" t="str">
        <f t="shared" si="3"/>
        <v xml:space="preserve"> </v>
      </c>
      <c r="G36" s="4" t="str">
        <f t="shared" si="4"/>
        <v xml:space="preserve"> </v>
      </c>
      <c r="H36" s="4" t="str">
        <f t="shared" si="5"/>
        <v xml:space="preserve"> </v>
      </c>
    </row>
    <row r="37" spans="1:8" x14ac:dyDescent="0.25">
      <c r="A37" t="str">
        <f t="shared" si="6"/>
        <v xml:space="preserve"> </v>
      </c>
      <c r="B37" s="2" t="str">
        <f t="shared" si="0"/>
        <v xml:space="preserve"> </v>
      </c>
      <c r="C37" s="4" t="str">
        <f t="shared" si="1"/>
        <v xml:space="preserve"> </v>
      </c>
      <c r="E37" s="4" t="str">
        <f t="shared" si="2"/>
        <v xml:space="preserve"> </v>
      </c>
      <c r="F37" s="4" t="str">
        <f t="shared" si="3"/>
        <v xml:space="preserve"> </v>
      </c>
      <c r="G37" s="4" t="str">
        <f t="shared" si="4"/>
        <v xml:space="preserve"> </v>
      </c>
      <c r="H37" s="4" t="str">
        <f t="shared" si="5"/>
        <v xml:space="preserve"> </v>
      </c>
    </row>
    <row r="38" spans="1:8" x14ac:dyDescent="0.25">
      <c r="A38" t="str">
        <f t="shared" si="6"/>
        <v xml:space="preserve"> </v>
      </c>
      <c r="B38" s="2" t="str">
        <f t="shared" si="0"/>
        <v xml:space="preserve"> </v>
      </c>
      <c r="C38" s="4" t="str">
        <f t="shared" si="1"/>
        <v xml:space="preserve"> </v>
      </c>
      <c r="E38" s="4" t="str">
        <f t="shared" si="2"/>
        <v xml:space="preserve"> </v>
      </c>
      <c r="F38" s="4" t="str">
        <f t="shared" si="3"/>
        <v xml:space="preserve"> </v>
      </c>
      <c r="G38" s="4" t="str">
        <f t="shared" si="4"/>
        <v xml:space="preserve"> </v>
      </c>
      <c r="H38" s="4" t="str">
        <f t="shared" si="5"/>
        <v xml:space="preserve"> </v>
      </c>
    </row>
    <row r="39" spans="1:8" x14ac:dyDescent="0.25">
      <c r="A39" t="str">
        <f t="shared" si="6"/>
        <v xml:space="preserve"> </v>
      </c>
      <c r="B39" s="2" t="str">
        <f t="shared" si="0"/>
        <v xml:space="preserve"> </v>
      </c>
      <c r="C39" s="4" t="str">
        <f t="shared" si="1"/>
        <v xml:space="preserve"> </v>
      </c>
      <c r="E39" s="4" t="str">
        <f t="shared" si="2"/>
        <v xml:space="preserve"> </v>
      </c>
      <c r="F39" s="4" t="str">
        <f t="shared" si="3"/>
        <v xml:space="preserve"> </v>
      </c>
      <c r="G39" s="4" t="str">
        <f t="shared" si="4"/>
        <v xml:space="preserve"> </v>
      </c>
      <c r="H39" s="4" t="str">
        <f t="shared" si="5"/>
        <v xml:space="preserve"> </v>
      </c>
    </row>
    <row r="40" spans="1:8" x14ac:dyDescent="0.25">
      <c r="A40" t="str">
        <f t="shared" si="6"/>
        <v xml:space="preserve"> </v>
      </c>
      <c r="B40" s="2" t="str">
        <f t="shared" si="0"/>
        <v xml:space="preserve"> </v>
      </c>
      <c r="C40" s="4" t="str">
        <f t="shared" si="1"/>
        <v xml:space="preserve"> </v>
      </c>
      <c r="E40" s="4" t="str">
        <f t="shared" si="2"/>
        <v xml:space="preserve"> </v>
      </c>
      <c r="F40" s="4" t="str">
        <f t="shared" si="3"/>
        <v xml:space="preserve"> </v>
      </c>
      <c r="G40" s="4" t="str">
        <f t="shared" si="4"/>
        <v xml:space="preserve"> </v>
      </c>
      <c r="H40" s="4" t="str">
        <f t="shared" si="5"/>
        <v xml:space="preserve"> </v>
      </c>
    </row>
    <row r="41" spans="1:8" x14ac:dyDescent="0.25">
      <c r="A41" t="str">
        <f t="shared" si="6"/>
        <v xml:space="preserve"> </v>
      </c>
      <c r="B41" s="2" t="str">
        <f t="shared" si="0"/>
        <v xml:space="preserve"> </v>
      </c>
      <c r="C41" s="4" t="str">
        <f t="shared" si="1"/>
        <v xml:space="preserve"> </v>
      </c>
      <c r="E41" s="4" t="str">
        <f t="shared" si="2"/>
        <v xml:space="preserve"> </v>
      </c>
      <c r="F41" s="4" t="str">
        <f t="shared" si="3"/>
        <v xml:space="preserve"> </v>
      </c>
      <c r="G41" s="4" t="str">
        <f t="shared" si="4"/>
        <v xml:space="preserve"> </v>
      </c>
      <c r="H41" s="4" t="str">
        <f t="shared" si="5"/>
        <v xml:space="preserve"> </v>
      </c>
    </row>
    <row r="42" spans="1:8" x14ac:dyDescent="0.25">
      <c r="A42" t="str">
        <f t="shared" si="6"/>
        <v xml:space="preserve"> </v>
      </c>
      <c r="B42" s="2" t="str">
        <f t="shared" si="0"/>
        <v xml:space="preserve"> </v>
      </c>
      <c r="C42" s="4" t="str">
        <f t="shared" si="1"/>
        <v xml:space="preserve"> </v>
      </c>
      <c r="E42" s="4" t="str">
        <f t="shared" si="2"/>
        <v xml:space="preserve"> </v>
      </c>
      <c r="F42" s="4" t="str">
        <f t="shared" si="3"/>
        <v xml:space="preserve"> </v>
      </c>
      <c r="G42" s="4" t="str">
        <f t="shared" si="4"/>
        <v xml:space="preserve"> </v>
      </c>
      <c r="H42" s="4" t="str">
        <f t="shared" si="5"/>
        <v xml:space="preserve"> </v>
      </c>
    </row>
    <row r="43" spans="1:8" x14ac:dyDescent="0.25">
      <c r="A43" t="str">
        <f t="shared" si="6"/>
        <v xml:space="preserve"> </v>
      </c>
      <c r="B43" s="2" t="str">
        <f t="shared" si="0"/>
        <v xml:space="preserve"> </v>
      </c>
      <c r="C43" s="4" t="str">
        <f t="shared" si="1"/>
        <v xml:space="preserve"> </v>
      </c>
      <c r="E43" s="4" t="str">
        <f t="shared" si="2"/>
        <v xml:space="preserve"> </v>
      </c>
      <c r="F43" s="4" t="str">
        <f t="shared" si="3"/>
        <v xml:space="preserve"> </v>
      </c>
      <c r="G43" s="4" t="str">
        <f t="shared" si="4"/>
        <v xml:space="preserve"> </v>
      </c>
      <c r="H43" s="4" t="str">
        <f t="shared" si="5"/>
        <v xml:space="preserve"> </v>
      </c>
    </row>
    <row r="44" spans="1:8" x14ac:dyDescent="0.25">
      <c r="A44" t="str">
        <f t="shared" si="6"/>
        <v xml:space="preserve"> </v>
      </c>
      <c r="B44" s="2" t="str">
        <f t="shared" si="0"/>
        <v xml:space="preserve"> </v>
      </c>
      <c r="C44" s="4" t="str">
        <f t="shared" si="1"/>
        <v xml:space="preserve"> </v>
      </c>
      <c r="E44" s="4" t="str">
        <f t="shared" si="2"/>
        <v xml:space="preserve"> </v>
      </c>
      <c r="F44" s="4" t="str">
        <f t="shared" si="3"/>
        <v xml:space="preserve"> </v>
      </c>
      <c r="G44" s="4" t="str">
        <f t="shared" si="4"/>
        <v xml:space="preserve"> </v>
      </c>
      <c r="H44" s="4" t="str">
        <f t="shared" si="5"/>
        <v xml:space="preserve"> </v>
      </c>
    </row>
    <row r="45" spans="1:8" x14ac:dyDescent="0.25">
      <c r="A45" t="str">
        <f t="shared" si="6"/>
        <v xml:space="preserve"> </v>
      </c>
      <c r="B45" s="2" t="str">
        <f t="shared" si="0"/>
        <v xml:space="preserve"> </v>
      </c>
      <c r="C45" s="4" t="str">
        <f t="shared" si="1"/>
        <v xml:space="preserve"> </v>
      </c>
      <c r="E45" s="4" t="str">
        <f t="shared" si="2"/>
        <v xml:space="preserve"> </v>
      </c>
      <c r="F45" s="4" t="str">
        <f t="shared" si="3"/>
        <v xml:space="preserve"> </v>
      </c>
      <c r="G45" s="4" t="str">
        <f t="shared" si="4"/>
        <v xml:space="preserve"> </v>
      </c>
      <c r="H45" s="4" t="str">
        <f t="shared" si="5"/>
        <v xml:space="preserve"> </v>
      </c>
    </row>
    <row r="46" spans="1:8" x14ac:dyDescent="0.25">
      <c r="A46" t="str">
        <f t="shared" si="6"/>
        <v xml:space="preserve"> </v>
      </c>
      <c r="B46" s="2" t="str">
        <f t="shared" si="0"/>
        <v xml:space="preserve"> </v>
      </c>
      <c r="C46" s="4" t="str">
        <f t="shared" si="1"/>
        <v xml:space="preserve"> </v>
      </c>
      <c r="E46" s="4" t="str">
        <f t="shared" si="2"/>
        <v xml:space="preserve"> </v>
      </c>
      <c r="F46" s="4" t="str">
        <f t="shared" si="3"/>
        <v xml:space="preserve"> </v>
      </c>
      <c r="G46" s="4" t="str">
        <f t="shared" si="4"/>
        <v xml:space="preserve"> </v>
      </c>
      <c r="H46" s="4" t="str">
        <f t="shared" si="5"/>
        <v xml:space="preserve"> </v>
      </c>
    </row>
    <row r="47" spans="1:8" x14ac:dyDescent="0.25">
      <c r="A47" t="str">
        <f t="shared" si="6"/>
        <v xml:space="preserve"> </v>
      </c>
      <c r="B47" s="2" t="str">
        <f t="shared" si="0"/>
        <v xml:space="preserve"> </v>
      </c>
      <c r="C47" s="4" t="str">
        <f t="shared" si="1"/>
        <v xml:space="preserve"> </v>
      </c>
      <c r="E47" s="4" t="str">
        <f t="shared" si="2"/>
        <v xml:space="preserve"> </v>
      </c>
      <c r="F47" s="4" t="str">
        <f t="shared" si="3"/>
        <v xml:space="preserve"> </v>
      </c>
      <c r="G47" s="4" t="str">
        <f t="shared" si="4"/>
        <v xml:space="preserve"> </v>
      </c>
      <c r="H47" s="4" t="str">
        <f t="shared" si="5"/>
        <v xml:space="preserve"> </v>
      </c>
    </row>
    <row r="48" spans="1:8" x14ac:dyDescent="0.25">
      <c r="A48" t="str">
        <f t="shared" si="6"/>
        <v xml:space="preserve"> </v>
      </c>
      <c r="B48" s="2" t="str">
        <f t="shared" si="0"/>
        <v xml:space="preserve"> </v>
      </c>
      <c r="C48" s="4" t="str">
        <f t="shared" si="1"/>
        <v xml:space="preserve"> </v>
      </c>
      <c r="E48" s="4" t="str">
        <f t="shared" si="2"/>
        <v xml:space="preserve"> </v>
      </c>
      <c r="F48" s="4" t="str">
        <f t="shared" si="3"/>
        <v xml:space="preserve"> </v>
      </c>
      <c r="G48" s="4" t="str">
        <f t="shared" si="4"/>
        <v xml:space="preserve"> </v>
      </c>
      <c r="H48" s="4" t="str">
        <f t="shared" si="5"/>
        <v xml:space="preserve"> </v>
      </c>
    </row>
    <row r="49" spans="1:8" x14ac:dyDescent="0.25">
      <c r="A49" t="str">
        <f t="shared" si="6"/>
        <v xml:space="preserve"> </v>
      </c>
      <c r="B49" s="2" t="str">
        <f t="shared" si="0"/>
        <v xml:space="preserve"> </v>
      </c>
      <c r="C49" s="4" t="str">
        <f t="shared" si="1"/>
        <v xml:space="preserve"> </v>
      </c>
      <c r="E49" s="4" t="str">
        <f t="shared" si="2"/>
        <v xml:space="preserve"> </v>
      </c>
      <c r="F49" s="4" t="str">
        <f t="shared" si="3"/>
        <v xml:space="preserve"> </v>
      </c>
      <c r="G49" s="4" t="str">
        <f t="shared" si="4"/>
        <v xml:space="preserve"> </v>
      </c>
      <c r="H49" s="4" t="str">
        <f t="shared" si="5"/>
        <v xml:space="preserve"> </v>
      </c>
    </row>
    <row r="50" spans="1:8" x14ac:dyDescent="0.25">
      <c r="A50" t="str">
        <f t="shared" si="6"/>
        <v xml:space="preserve"> </v>
      </c>
      <c r="B50" s="2" t="str">
        <f t="shared" si="0"/>
        <v xml:space="preserve"> </v>
      </c>
      <c r="C50" s="4" t="str">
        <f t="shared" si="1"/>
        <v xml:space="preserve"> </v>
      </c>
      <c r="E50" s="4" t="str">
        <f t="shared" si="2"/>
        <v xml:space="preserve"> </v>
      </c>
      <c r="F50" s="4" t="str">
        <f t="shared" si="3"/>
        <v xml:space="preserve"> </v>
      </c>
      <c r="G50" s="4" t="str">
        <f t="shared" si="4"/>
        <v xml:space="preserve"> </v>
      </c>
      <c r="H50" s="4" t="str">
        <f t="shared" si="5"/>
        <v xml:space="preserve"> </v>
      </c>
    </row>
  </sheetData>
  <scenarios current="0">
    <scenario name="IVA sobre intereses" locked="1" count="1" user="Microsoft Office User" comment="Creado por Microsoft Office User el 15/07/2021_x000a_Modificado por Microsoft Office User el 15/07/2021">
      <inputCells r="Q2" val="0.16"/>
    </scenario>
  </scenarios>
  <dataConsolidate/>
  <dataValidations count="3">
    <dataValidation type="list" allowBlank="1" showInputMessage="1" showErrorMessage="1" sqref="D3" xr:uid="{700E28DA-76AD-934A-BE4E-CA3DC2CF2979}">
      <formula1>$M$2:$M$4</formula1>
    </dataValidation>
    <dataValidation type="list" allowBlank="1" showInputMessage="1" showErrorMessage="1" sqref="D6" xr:uid="{8AF28A1C-D500-3C4B-AF04-28D44C562A7C}">
      <formula1>$L$2:$L$4</formula1>
    </dataValidation>
    <dataValidation type="list" allowBlank="1" showInputMessage="1" showErrorMessage="1" sqref="I2" xr:uid="{26D6D9BD-3DC0-E040-8663-D386C6EB24C7}">
      <formula1>$N$2:$N$3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Jose T. Caballero Aguilar</cp:lastModifiedBy>
  <dcterms:created xsi:type="dcterms:W3CDTF">2021-07-15T19:00:16Z</dcterms:created>
  <dcterms:modified xsi:type="dcterms:W3CDTF">2021-07-19T15:59:35Z</dcterms:modified>
</cp:coreProperties>
</file>