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tables/table4.xml" ContentType="application/vnd.openxmlformats-officedocument.spreadsheetml.table+xml"/>
  <Override PartName="/xl/pivotTables/pivotTable3.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7.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6.xml" ContentType="application/vnd.openxmlformats-officedocument.spreadsheetml.pivotTable+xml"/>
  <Override PartName="/xl/tables/table8.xml" ContentType="application/vnd.openxmlformats-officedocument.spreadsheetml.table+xml"/>
  <Override PartName="/xl/pivotTables/pivotTable7.xml" ContentType="application/vnd.openxmlformats-officedocument.spreadsheetml.pivotTable+xml"/>
  <Override PartName="/xl/tables/table9.xml" ContentType="application/vnd.openxmlformats-officedocument.spreadsheetml.table+xml"/>
  <Override PartName="/xl/pivotTables/pivotTable8.xml" ContentType="application/vnd.openxmlformats-officedocument.spreadsheetml.pivotTable+xml"/>
  <Override PartName="/xl/tables/table10.xml" ContentType="application/vnd.openxmlformats-officedocument.spreadsheetml.table+xml"/>
  <Override PartName="/xl/pivotTables/pivotTable9.xml" ContentType="application/vnd.openxmlformats-officedocument.spreadsheetml.pivotTable+xml"/>
  <Override PartName="/xl/tables/table11.xml" ContentType="application/vnd.openxmlformats-officedocument.spreadsheetml.table+xml"/>
  <Override PartName="/xl/pivotTables/pivotTable10.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pivotTables/pivotTable11.xml" ContentType="application/vnd.openxmlformats-officedocument.spreadsheetml.pivotTable+xml"/>
  <Override PartName="/xl/tables/table14.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c\Home\Desktop\Excel Cookbook\FilesForGitHub\ch11\"/>
    </mc:Choice>
  </mc:AlternateContent>
  <xr:revisionPtr revIDLastSave="0" documentId="13_ncr:1_{90D7386D-0636-41C8-805D-4100ADE7B9C8}" xr6:coauthVersionLast="47" xr6:coauthVersionMax="47" xr10:uidLastSave="{00000000-0000-0000-0000-000000000000}"/>
  <bookViews>
    <workbookView xWindow="-98" yWindow="-98" windowWidth="16276" windowHeight="10440" xr2:uid="{72F4D1F2-6B09-473F-8DB2-F265E5D844EA}"/>
  </bookViews>
  <sheets>
    <sheet name="Table Structure" sheetId="1" r:id="rId1"/>
    <sheet name="Insert PivotTable" sheetId="2" r:id="rId2"/>
    <sheet name="Secondary rows" sheetId="3" r:id="rId3"/>
    <sheet name="Custom Subtotals" sheetId="4" r:id="rId4"/>
    <sheet name="Sheet3" sheetId="16" r:id="rId5"/>
    <sheet name="Filtering" sheetId="6" r:id="rId6"/>
    <sheet name="Grouping by Date" sheetId="7" r:id="rId7"/>
    <sheet name="Grouping by Number" sheetId="8" r:id="rId8"/>
    <sheet name="Grouping Text" sheetId="9" r:id="rId9"/>
    <sheet name="Calculated Field" sheetId="10" r:id="rId10"/>
    <sheet name="Calculated Item" sheetId="11" r:id="rId11"/>
    <sheet name="Calculated Item First Item" sheetId="14" r:id="rId12"/>
    <sheet name="Calculated Item Solve Order" sheetId="15" r:id="rId13"/>
    <sheet name="Cache diagrams" sheetId="13" r:id="rId14"/>
  </sheets>
  <definedNames>
    <definedName name="NativeTimeline_Order_date">#N/A</definedName>
    <definedName name="Slicer_Company">#N/A</definedName>
  </definedNames>
  <calcPr calcId="191029"/>
  <pivotCaches>
    <pivotCache cacheId="2" r:id="rId15"/>
    <pivotCache cacheId="3" r:id="rId16"/>
    <pivotCache cacheId="4" r:id="rId17"/>
    <pivotCache cacheId="5" r:id="rId18"/>
    <pivotCache cacheId="6" r:id="rId19"/>
    <pivotCache cacheId="7" r:id="rId20"/>
    <pivotCache cacheId="8" r:id="rId21"/>
    <pivotCache cacheId="9" r:id="rId22"/>
    <pivotCache cacheId="10" r:id="rId23"/>
    <pivotCache cacheId="1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<sst xmlns="http://schemas.openxmlformats.org/spreadsheetml/2006/main" count="381" uniqueCount="71">
  <si>
    <t>Region</t>
  </si>
  <si>
    <t>Product</t>
  </si>
  <si>
    <t>Amount</t>
  </si>
  <si>
    <t>Month</t>
  </si>
  <si>
    <t>Coffee</t>
  </si>
  <si>
    <t>January</t>
  </si>
  <si>
    <t>Tea</t>
  </si>
  <si>
    <t>Cake</t>
  </si>
  <si>
    <t>February</t>
  </si>
  <si>
    <t>Pizza</t>
  </si>
  <si>
    <t>Row Labels</t>
  </si>
  <si>
    <t>Grand Total</t>
  </si>
  <si>
    <t>Column Labels</t>
  </si>
  <si>
    <t>Sum of Amount</t>
  </si>
  <si>
    <t>Category</t>
  </si>
  <si>
    <t>Drink</t>
  </si>
  <si>
    <t>Food</t>
  </si>
  <si>
    <t>Salesperson</t>
  </si>
  <si>
    <t>Company</t>
  </si>
  <si>
    <t>Order date</t>
  </si>
  <si>
    <t>Starbuzz</t>
  </si>
  <si>
    <t>Manic Mango</t>
  </si>
  <si>
    <t>CatChat</t>
  </si>
  <si>
    <t>Will</t>
  </si>
  <si>
    <t>Alex</t>
  </si>
  <si>
    <t>Louise</t>
  </si>
  <si>
    <t>Linda</t>
  </si>
  <si>
    <t>2022</t>
  </si>
  <si>
    <t>2023</t>
  </si>
  <si>
    <t>Qtr1</t>
  </si>
  <si>
    <t>Jan</t>
  </si>
  <si>
    <t>Feb</t>
  </si>
  <si>
    <t>Mar</t>
  </si>
  <si>
    <t>Qtr2</t>
  </si>
  <si>
    <t>Apr</t>
  </si>
  <si>
    <t>Name</t>
  </si>
  <si>
    <t>Score</t>
  </si>
  <si>
    <t>Harley</t>
  </si>
  <si>
    <t>Delia</t>
  </si>
  <si>
    <t>Jamie</t>
  </si>
  <si>
    <t>Angela</t>
  </si>
  <si>
    <t>Marcus</t>
  </si>
  <si>
    <t>Rick</t>
  </si>
  <si>
    <t>Simon</t>
  </si>
  <si>
    <t>Count of Name</t>
  </si>
  <si>
    <t>1-10</t>
  </si>
  <si>
    <t>61-70</t>
  </si>
  <si>
    <t>71-80</t>
  </si>
  <si>
    <t>81-90</t>
  </si>
  <si>
    <t>91-100</t>
  </si>
  <si>
    <t>Other</t>
  </si>
  <si>
    <t>Scone</t>
  </si>
  <si>
    <t>Cream Tea</t>
  </si>
  <si>
    <t>Units</t>
  </si>
  <si>
    <t>Sum of Bonus</t>
  </si>
  <si>
    <t>A</t>
  </si>
  <si>
    <t>B</t>
  </si>
  <si>
    <t>Country</t>
  </si>
  <si>
    <t>USA</t>
  </si>
  <si>
    <t>Canada</t>
  </si>
  <si>
    <t>Status</t>
  </si>
  <si>
    <t>Shipped</t>
  </si>
  <si>
    <t>Returned</t>
  </si>
  <si>
    <t>Count of Amount</t>
  </si>
  <si>
    <t>Pending</t>
  </si>
  <si>
    <t>Return Rate</t>
  </si>
  <si>
    <t>North America</t>
  </si>
  <si>
    <t>Canceled</t>
  </si>
  <si>
    <t>Refunded</t>
  </si>
  <si>
    <t>C</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</si>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</sst>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5" fontId="0" fillId="0" borderId="0" xfId="0" applyNumberFormat="1"/>
    <xf numFmtId="0" fontId="0" fillId="0" borderId="0" xfId="0" applyAlignment="1">
      <alignment horizontal="left" indent="2"/>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0" xfId="0" applyNumberFormat="1"/>
  </cellXfs>
  <cellStyles count="1">
    <cellStyle name="Normal" xfId="0" builtinId="0"/>
  </cellStyles>
  <dxfs count="4">
    <dxf>
      <numFmt numFmtId="0" formatCode="General"/>
    </dxf>
    <dxf>
      <numFmt numFmtId="164" formatCode="dd\-mmm\-yy"/>
    </dxf>
    <dxf>
      <numFmt numFmtId="164" formatCode="dd\-mmm\-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pivotCacheDefinition" Target="pivotCache/pivotCacheDefinition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0.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10</xdr:col>
      <xdr:colOff>252412</xdr:colOff>
      <xdr:row>9</xdr:row>
      <xdr:rowOff>114298</xdr:rowOff>
    </xdr:from>
    <xdr:to>
      <xdr:col>16</xdr:col>
      <xdr:colOff>600075</xdr:colOff>
      <xdr:row>17</xdr:row>
      <xdr:rowOff>4762</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4C4664A-F1AC-5A57-07DE-CAAD97C7CE6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358188" y="1743073"/>
              <a:ext cx="3333750" cy="13382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147637</xdr:colOff>
      <xdr:row>2</xdr:row>
      <xdr:rowOff>42862</xdr:rowOff>
    </xdr:from>
    <xdr:to>
      <xdr:col>13</xdr:col>
      <xdr:colOff>33337</xdr:colOff>
      <xdr:row>9</xdr:row>
      <xdr:rowOff>33338</xdr:rowOff>
    </xdr:to>
    <mc:AlternateContent xmlns:mc="http://schemas.openxmlformats.org/markup-compatibility/2006" xmlns:a14="http://schemas.microsoft.com/office/drawing/2010/main">
      <mc:Choice Requires="a14">
        <xdr:graphicFrame macro="">
          <xdr:nvGraphicFramePr>
            <xdr:cNvPr id="4" name="Company">
              <a:extLst>
                <a:ext uri="{FF2B5EF4-FFF2-40B4-BE49-F238E27FC236}">
                  <a16:creationId xmlns:a16="http://schemas.microsoft.com/office/drawing/2014/main" id="{B4181D89-4E7A-C46D-13BC-078748CE4464}"/>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8253412" y="404812"/>
              <a:ext cx="1828800" cy="12573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466726</xdr:colOff>
      <xdr:row>4</xdr:row>
      <xdr:rowOff>80963</xdr:rowOff>
    </xdr:from>
    <xdr:to>
      <xdr:col>2</xdr:col>
      <xdr:colOff>61913</xdr:colOff>
      <xdr:row>10</xdr:row>
      <xdr:rowOff>19050</xdr:rowOff>
    </xdr:to>
    <xdr:sp macro="" textlink="">
      <xdr:nvSpPr>
        <xdr:cNvPr id="2" name="Cylinder 1">
          <a:extLst>
            <a:ext uri="{FF2B5EF4-FFF2-40B4-BE49-F238E27FC236}">
              <a16:creationId xmlns:a16="http://schemas.microsoft.com/office/drawing/2014/main" id="{103299CC-4494-CA3B-4083-3961B9D34BD4}"/>
            </a:ext>
          </a:extLst>
        </xdr:cNvPr>
        <xdr:cNvSpPr/>
      </xdr:nvSpPr>
      <xdr:spPr>
        <a:xfrm>
          <a:off x="466726" y="804863"/>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Table</a:t>
          </a:r>
        </a:p>
      </xdr:txBody>
    </xdr:sp>
    <xdr:clientData/>
  </xdr:twoCellAnchor>
  <xdr:twoCellAnchor>
    <xdr:from>
      <xdr:col>2</xdr:col>
      <xdr:colOff>595314</xdr:colOff>
      <xdr:row>4</xdr:row>
      <xdr:rowOff>85725</xdr:rowOff>
    </xdr:from>
    <xdr:to>
      <xdr:col>4</xdr:col>
      <xdr:colOff>190501</xdr:colOff>
      <xdr:row>10</xdr:row>
      <xdr:rowOff>23812</xdr:rowOff>
    </xdr:to>
    <xdr:sp macro="" textlink="">
      <xdr:nvSpPr>
        <xdr:cNvPr id="3" name="Cylinder 2">
          <a:extLst>
            <a:ext uri="{FF2B5EF4-FFF2-40B4-BE49-F238E27FC236}">
              <a16:creationId xmlns:a16="http://schemas.microsoft.com/office/drawing/2014/main" id="{AB017A2A-A741-474B-A8B4-1F8710D3C7F5}"/>
            </a:ext>
          </a:extLst>
        </xdr:cNvPr>
        <xdr:cNvSpPr/>
      </xdr:nvSpPr>
      <xdr:spPr>
        <a:xfrm>
          <a:off x="1890714" y="809625"/>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r>
            <a:rPr lang="en-US" sz="1100" baseline="0"/>
            <a:t> </a:t>
          </a:r>
          <a:r>
            <a:rPr lang="en-US" sz="1100" b="1" baseline="0"/>
            <a:t>Cache</a:t>
          </a:r>
          <a:endParaRPr lang="en-US" sz="1100" b="1"/>
        </a:p>
      </xdr:txBody>
    </xdr:sp>
    <xdr:clientData/>
  </xdr:twoCellAnchor>
  <xdr:twoCellAnchor>
    <xdr:from>
      <xdr:col>2</xdr:col>
      <xdr:colOff>61913</xdr:colOff>
      <xdr:row>7</xdr:row>
      <xdr:rowOff>50007</xdr:rowOff>
    </xdr:from>
    <xdr:to>
      <xdr:col>2</xdr:col>
      <xdr:colOff>595314</xdr:colOff>
      <xdr:row>7</xdr:row>
      <xdr:rowOff>54769</xdr:rowOff>
    </xdr:to>
    <xdr:cxnSp macro="">
      <xdr:nvCxnSpPr>
        <xdr:cNvPr id="6" name="Straight Arrow Connector 5">
          <a:extLst>
            <a:ext uri="{FF2B5EF4-FFF2-40B4-BE49-F238E27FC236}">
              <a16:creationId xmlns:a16="http://schemas.microsoft.com/office/drawing/2014/main" id="{490E3771-0FD6-E226-A0DB-722C2E7637A9}"/>
            </a:ext>
          </a:extLst>
        </xdr:cNvPr>
        <xdr:cNvCxnSpPr>
          <a:stCxn id="2" idx="4"/>
          <a:endCxn id="3" idx="2"/>
        </xdr:cNvCxnSpPr>
      </xdr:nvCxnSpPr>
      <xdr:spPr>
        <a:xfrm>
          <a:off x="1357313" y="1316832"/>
          <a:ext cx="533401" cy="4762"/>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190501</xdr:colOff>
      <xdr:row>7</xdr:row>
      <xdr:rowOff>59532</xdr:rowOff>
    </xdr:from>
    <xdr:to>
      <xdr:col>5</xdr:col>
      <xdr:colOff>14288</xdr:colOff>
      <xdr:row>7</xdr:row>
      <xdr:rowOff>66673</xdr:rowOff>
    </xdr:to>
    <xdr:cxnSp macro="">
      <xdr:nvCxnSpPr>
        <xdr:cNvPr id="11" name="Straight Arrow Connector 10">
          <a:extLst>
            <a:ext uri="{FF2B5EF4-FFF2-40B4-BE49-F238E27FC236}">
              <a16:creationId xmlns:a16="http://schemas.microsoft.com/office/drawing/2014/main" id="{3EB9CD86-84D6-91B1-EC6F-672D43ADC2A1}"/>
            </a:ext>
          </a:extLst>
        </xdr:cNvPr>
        <xdr:cNvCxnSpPr>
          <a:cxnSpLocks/>
        </xdr:cNvCxnSpPr>
      </xdr:nvCxnSpPr>
      <xdr:spPr>
        <a:xfrm>
          <a:off x="2781301" y="1326357"/>
          <a:ext cx="471487" cy="7141"/>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14289</xdr:colOff>
      <xdr:row>4</xdr:row>
      <xdr:rowOff>147635</xdr:rowOff>
    </xdr:from>
    <xdr:to>
      <xdr:col>6</xdr:col>
      <xdr:colOff>247651</xdr:colOff>
      <xdr:row>9</xdr:row>
      <xdr:rowOff>157160</xdr:rowOff>
    </xdr:to>
    <xdr:sp macro="" textlink="">
      <xdr:nvSpPr>
        <xdr:cNvPr id="12" name="Rectangle 11">
          <a:extLst>
            <a:ext uri="{FF2B5EF4-FFF2-40B4-BE49-F238E27FC236}">
              <a16:creationId xmlns:a16="http://schemas.microsoft.com/office/drawing/2014/main" id="{3C4BADFE-9A56-BC77-32F2-EAEADB5D7D65}"/>
            </a:ext>
          </a:extLst>
        </xdr:cNvPr>
        <xdr:cNvSpPr/>
      </xdr:nvSpPr>
      <xdr:spPr>
        <a:xfrm>
          <a:off x="3252789" y="871535"/>
          <a:ext cx="881062" cy="9144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p>
      </xdr:txBody>
    </xdr:sp>
    <xdr:clientData/>
  </xdr:twoCellAnchor>
  <xdr:twoCellAnchor>
    <xdr:from>
      <xdr:col>0</xdr:col>
      <xdr:colOff>519113</xdr:colOff>
      <xdr:row>14</xdr:row>
      <xdr:rowOff>33340</xdr:rowOff>
    </xdr:from>
    <xdr:to>
      <xdr:col>2</xdr:col>
      <xdr:colOff>114300</xdr:colOff>
      <xdr:row>19</xdr:row>
      <xdr:rowOff>152402</xdr:rowOff>
    </xdr:to>
    <xdr:sp macro="" textlink="">
      <xdr:nvSpPr>
        <xdr:cNvPr id="17" name="Cylinder 16">
          <a:extLst>
            <a:ext uri="{FF2B5EF4-FFF2-40B4-BE49-F238E27FC236}">
              <a16:creationId xmlns:a16="http://schemas.microsoft.com/office/drawing/2014/main" id="{0A59B265-DC02-42D7-8666-E12F16B165EE}"/>
            </a:ext>
          </a:extLst>
        </xdr:cNvPr>
        <xdr:cNvSpPr/>
      </xdr:nvSpPr>
      <xdr:spPr>
        <a:xfrm>
          <a:off x="519113" y="2566990"/>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Table</a:t>
          </a:r>
        </a:p>
      </xdr:txBody>
    </xdr:sp>
    <xdr:clientData/>
  </xdr:twoCellAnchor>
  <xdr:twoCellAnchor>
    <xdr:from>
      <xdr:col>3</xdr:col>
      <xdr:colOff>1</xdr:colOff>
      <xdr:row>14</xdr:row>
      <xdr:rowOff>38102</xdr:rowOff>
    </xdr:from>
    <xdr:to>
      <xdr:col>4</xdr:col>
      <xdr:colOff>242888</xdr:colOff>
      <xdr:row>19</xdr:row>
      <xdr:rowOff>157164</xdr:rowOff>
    </xdr:to>
    <xdr:sp macro="" textlink="">
      <xdr:nvSpPr>
        <xdr:cNvPr id="18" name="Cylinder 17">
          <a:extLst>
            <a:ext uri="{FF2B5EF4-FFF2-40B4-BE49-F238E27FC236}">
              <a16:creationId xmlns:a16="http://schemas.microsoft.com/office/drawing/2014/main" id="{135F52C7-FB4F-4A9F-BB98-10023343AE42}"/>
            </a:ext>
          </a:extLst>
        </xdr:cNvPr>
        <xdr:cNvSpPr/>
      </xdr:nvSpPr>
      <xdr:spPr>
        <a:xfrm>
          <a:off x="1943101" y="2571752"/>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r>
            <a:rPr lang="en-US" sz="1100" baseline="0"/>
            <a:t> </a:t>
          </a:r>
          <a:r>
            <a:rPr lang="en-US" sz="1100" b="1" baseline="0"/>
            <a:t>Cache</a:t>
          </a:r>
          <a:endParaRPr lang="en-US" sz="1100" b="1"/>
        </a:p>
      </xdr:txBody>
    </xdr:sp>
    <xdr:clientData/>
  </xdr:twoCellAnchor>
  <xdr:twoCellAnchor>
    <xdr:from>
      <xdr:col>2</xdr:col>
      <xdr:colOff>114300</xdr:colOff>
      <xdr:row>17</xdr:row>
      <xdr:rowOff>2384</xdr:rowOff>
    </xdr:from>
    <xdr:to>
      <xdr:col>3</xdr:col>
      <xdr:colOff>1</xdr:colOff>
      <xdr:row>17</xdr:row>
      <xdr:rowOff>7146</xdr:rowOff>
    </xdr:to>
    <xdr:cxnSp macro="">
      <xdr:nvCxnSpPr>
        <xdr:cNvPr id="19" name="Straight Arrow Connector 18">
          <a:extLst>
            <a:ext uri="{FF2B5EF4-FFF2-40B4-BE49-F238E27FC236}">
              <a16:creationId xmlns:a16="http://schemas.microsoft.com/office/drawing/2014/main" id="{27F51079-E5C4-4CE2-8016-09A1E179C1BA}"/>
            </a:ext>
          </a:extLst>
        </xdr:cNvPr>
        <xdr:cNvCxnSpPr>
          <a:stCxn id="17" idx="4"/>
          <a:endCxn id="18" idx="2"/>
        </xdr:cNvCxnSpPr>
      </xdr:nvCxnSpPr>
      <xdr:spPr>
        <a:xfrm>
          <a:off x="1409700" y="3078959"/>
          <a:ext cx="533401" cy="4762"/>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242888</xdr:colOff>
      <xdr:row>14</xdr:row>
      <xdr:rowOff>28576</xdr:rowOff>
    </xdr:from>
    <xdr:to>
      <xdr:col>5</xdr:col>
      <xdr:colOff>66676</xdr:colOff>
      <xdr:row>17</xdr:row>
      <xdr:rowOff>7146</xdr:rowOff>
    </xdr:to>
    <xdr:cxnSp macro="">
      <xdr:nvCxnSpPr>
        <xdr:cNvPr id="20" name="Straight Arrow Connector 19">
          <a:extLst>
            <a:ext uri="{FF2B5EF4-FFF2-40B4-BE49-F238E27FC236}">
              <a16:creationId xmlns:a16="http://schemas.microsoft.com/office/drawing/2014/main" id="{6D0B3D42-A2B4-4F0C-B04C-E93C91CCEA13}"/>
            </a:ext>
          </a:extLst>
        </xdr:cNvPr>
        <xdr:cNvCxnSpPr>
          <a:cxnSpLocks/>
          <a:stCxn id="18" idx="4"/>
          <a:endCxn id="21" idx="1"/>
        </xdr:cNvCxnSpPr>
      </xdr:nvCxnSpPr>
      <xdr:spPr>
        <a:xfrm flipV="1">
          <a:off x="2833688" y="2562226"/>
          <a:ext cx="471488" cy="521495"/>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66676</xdr:colOff>
      <xdr:row>11</xdr:row>
      <xdr:rowOff>114301</xdr:rowOff>
    </xdr:from>
    <xdr:to>
      <xdr:col>6</xdr:col>
      <xdr:colOff>300038</xdr:colOff>
      <xdr:row>16</xdr:row>
      <xdr:rowOff>123826</xdr:rowOff>
    </xdr:to>
    <xdr:sp macro="" textlink="">
      <xdr:nvSpPr>
        <xdr:cNvPr id="21" name="Rectangle 20">
          <a:extLst>
            <a:ext uri="{FF2B5EF4-FFF2-40B4-BE49-F238E27FC236}">
              <a16:creationId xmlns:a16="http://schemas.microsoft.com/office/drawing/2014/main" id="{3B81EBDE-5672-4A53-9ACD-B54DC1ECC71D}"/>
            </a:ext>
          </a:extLst>
        </xdr:cNvPr>
        <xdr:cNvSpPr/>
      </xdr:nvSpPr>
      <xdr:spPr>
        <a:xfrm>
          <a:off x="3305176" y="2105026"/>
          <a:ext cx="881062" cy="9144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p>
      </xdr:txBody>
    </xdr:sp>
    <xdr:clientData/>
  </xdr:twoCellAnchor>
  <xdr:twoCellAnchor>
    <xdr:from>
      <xdr:col>5</xdr:col>
      <xdr:colOff>71439</xdr:colOff>
      <xdr:row>17</xdr:row>
      <xdr:rowOff>33338</xdr:rowOff>
    </xdr:from>
    <xdr:to>
      <xdr:col>6</xdr:col>
      <xdr:colOff>304801</xdr:colOff>
      <xdr:row>22</xdr:row>
      <xdr:rowOff>42863</xdr:rowOff>
    </xdr:to>
    <xdr:sp macro="" textlink="">
      <xdr:nvSpPr>
        <xdr:cNvPr id="22" name="Rectangle 21">
          <a:extLst>
            <a:ext uri="{FF2B5EF4-FFF2-40B4-BE49-F238E27FC236}">
              <a16:creationId xmlns:a16="http://schemas.microsoft.com/office/drawing/2014/main" id="{5DB2E360-DBAF-4218-AFEF-84EF49E30EBB}"/>
            </a:ext>
          </a:extLst>
        </xdr:cNvPr>
        <xdr:cNvSpPr/>
      </xdr:nvSpPr>
      <xdr:spPr>
        <a:xfrm>
          <a:off x="3309939" y="3109913"/>
          <a:ext cx="881062" cy="9144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p>
      </xdr:txBody>
    </xdr:sp>
    <xdr:clientData/>
  </xdr:twoCellAnchor>
  <xdr:twoCellAnchor>
    <xdr:from>
      <xdr:col>4</xdr:col>
      <xdr:colOff>242888</xdr:colOff>
      <xdr:row>17</xdr:row>
      <xdr:rowOff>7146</xdr:rowOff>
    </xdr:from>
    <xdr:to>
      <xdr:col>5</xdr:col>
      <xdr:colOff>71439</xdr:colOff>
      <xdr:row>19</xdr:row>
      <xdr:rowOff>128588</xdr:rowOff>
    </xdr:to>
    <xdr:cxnSp macro="">
      <xdr:nvCxnSpPr>
        <xdr:cNvPr id="23" name="Straight Arrow Connector 22">
          <a:extLst>
            <a:ext uri="{FF2B5EF4-FFF2-40B4-BE49-F238E27FC236}">
              <a16:creationId xmlns:a16="http://schemas.microsoft.com/office/drawing/2014/main" id="{226C2895-556D-41A8-A5E8-DF62848D2679}"/>
            </a:ext>
          </a:extLst>
        </xdr:cNvPr>
        <xdr:cNvCxnSpPr>
          <a:cxnSpLocks/>
          <a:stCxn id="18" idx="4"/>
          <a:endCxn id="22" idx="1"/>
        </xdr:cNvCxnSpPr>
      </xdr:nvCxnSpPr>
      <xdr:spPr>
        <a:xfrm>
          <a:off x="2833688" y="3083721"/>
          <a:ext cx="476251" cy="483392"/>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85726</xdr:colOff>
      <xdr:row>7</xdr:row>
      <xdr:rowOff>123826</xdr:rowOff>
    </xdr:from>
    <xdr:to>
      <xdr:col>8</xdr:col>
      <xdr:colOff>328613</xdr:colOff>
      <xdr:row>13</xdr:row>
      <xdr:rowOff>61913</xdr:rowOff>
    </xdr:to>
    <xdr:sp macro="" textlink="">
      <xdr:nvSpPr>
        <xdr:cNvPr id="28" name="Cylinder 27">
          <a:extLst>
            <a:ext uri="{FF2B5EF4-FFF2-40B4-BE49-F238E27FC236}">
              <a16:creationId xmlns:a16="http://schemas.microsoft.com/office/drawing/2014/main" id="{83C6A4F8-9594-4C48-89C6-F981AF696E45}"/>
            </a:ext>
          </a:extLst>
        </xdr:cNvPr>
        <xdr:cNvSpPr/>
      </xdr:nvSpPr>
      <xdr:spPr>
        <a:xfrm>
          <a:off x="4619626" y="1390651"/>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Table</a:t>
          </a:r>
        </a:p>
      </xdr:txBody>
    </xdr:sp>
    <xdr:clientData/>
  </xdr:twoCellAnchor>
  <xdr:twoCellAnchor>
    <xdr:from>
      <xdr:col>9</xdr:col>
      <xdr:colOff>204789</xdr:colOff>
      <xdr:row>4</xdr:row>
      <xdr:rowOff>76200</xdr:rowOff>
    </xdr:from>
    <xdr:to>
      <xdr:col>10</xdr:col>
      <xdr:colOff>447676</xdr:colOff>
      <xdr:row>10</xdr:row>
      <xdr:rowOff>14287</xdr:rowOff>
    </xdr:to>
    <xdr:sp macro="" textlink="">
      <xdr:nvSpPr>
        <xdr:cNvPr id="29" name="Cylinder 28">
          <a:extLst>
            <a:ext uri="{FF2B5EF4-FFF2-40B4-BE49-F238E27FC236}">
              <a16:creationId xmlns:a16="http://schemas.microsoft.com/office/drawing/2014/main" id="{7B542675-F371-4FFF-A6AA-1AC19987CAC0}"/>
            </a:ext>
          </a:extLst>
        </xdr:cNvPr>
        <xdr:cNvSpPr/>
      </xdr:nvSpPr>
      <xdr:spPr>
        <a:xfrm>
          <a:off x="6034089" y="800100"/>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r>
            <a:rPr lang="en-US" sz="1100" baseline="0"/>
            <a:t> </a:t>
          </a:r>
          <a:r>
            <a:rPr lang="en-US" sz="1100" b="1" baseline="0"/>
            <a:t>Cache</a:t>
          </a:r>
          <a:endParaRPr lang="en-US" sz="1100" b="1"/>
        </a:p>
      </xdr:txBody>
    </xdr:sp>
    <xdr:clientData/>
  </xdr:twoCellAnchor>
  <xdr:twoCellAnchor>
    <xdr:from>
      <xdr:col>8</xdr:col>
      <xdr:colOff>328613</xdr:colOff>
      <xdr:row>7</xdr:row>
      <xdr:rowOff>45244</xdr:rowOff>
    </xdr:from>
    <xdr:to>
      <xdr:col>9</xdr:col>
      <xdr:colOff>204789</xdr:colOff>
      <xdr:row>10</xdr:row>
      <xdr:rowOff>92870</xdr:rowOff>
    </xdr:to>
    <xdr:cxnSp macro="">
      <xdr:nvCxnSpPr>
        <xdr:cNvPr id="30" name="Straight Arrow Connector 29">
          <a:extLst>
            <a:ext uri="{FF2B5EF4-FFF2-40B4-BE49-F238E27FC236}">
              <a16:creationId xmlns:a16="http://schemas.microsoft.com/office/drawing/2014/main" id="{A9F54289-BD3F-48D1-9578-5042A2ECED0C}"/>
            </a:ext>
          </a:extLst>
        </xdr:cNvPr>
        <xdr:cNvCxnSpPr>
          <a:stCxn id="28" idx="4"/>
          <a:endCxn id="29" idx="2"/>
        </xdr:cNvCxnSpPr>
      </xdr:nvCxnSpPr>
      <xdr:spPr>
        <a:xfrm flipV="1">
          <a:off x="5510213" y="1312069"/>
          <a:ext cx="523876" cy="590551"/>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447676</xdr:colOff>
      <xdr:row>7</xdr:row>
      <xdr:rowOff>50007</xdr:rowOff>
    </xdr:from>
    <xdr:to>
      <xdr:col>11</xdr:col>
      <xdr:colOff>271463</xdr:colOff>
      <xdr:row>7</xdr:row>
      <xdr:rowOff>57148</xdr:rowOff>
    </xdr:to>
    <xdr:cxnSp macro="">
      <xdr:nvCxnSpPr>
        <xdr:cNvPr id="31" name="Straight Arrow Connector 30">
          <a:extLst>
            <a:ext uri="{FF2B5EF4-FFF2-40B4-BE49-F238E27FC236}">
              <a16:creationId xmlns:a16="http://schemas.microsoft.com/office/drawing/2014/main" id="{3F93D450-FF76-41D0-8197-4DC9AE4E871D}"/>
            </a:ext>
          </a:extLst>
        </xdr:cNvPr>
        <xdr:cNvCxnSpPr>
          <a:cxnSpLocks/>
        </xdr:cNvCxnSpPr>
      </xdr:nvCxnSpPr>
      <xdr:spPr>
        <a:xfrm>
          <a:off x="6924676" y="1316832"/>
          <a:ext cx="471487" cy="7141"/>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271464</xdr:colOff>
      <xdr:row>4</xdr:row>
      <xdr:rowOff>138110</xdr:rowOff>
    </xdr:from>
    <xdr:to>
      <xdr:col>12</xdr:col>
      <xdr:colOff>504826</xdr:colOff>
      <xdr:row>9</xdr:row>
      <xdr:rowOff>147635</xdr:rowOff>
    </xdr:to>
    <xdr:sp macro="" textlink="">
      <xdr:nvSpPr>
        <xdr:cNvPr id="32" name="Rectangle 31">
          <a:extLst>
            <a:ext uri="{FF2B5EF4-FFF2-40B4-BE49-F238E27FC236}">
              <a16:creationId xmlns:a16="http://schemas.microsoft.com/office/drawing/2014/main" id="{47D3E292-7615-4C3B-904F-F3D36AF92AC1}"/>
            </a:ext>
          </a:extLst>
        </xdr:cNvPr>
        <xdr:cNvSpPr/>
      </xdr:nvSpPr>
      <xdr:spPr>
        <a:xfrm>
          <a:off x="7396164" y="862010"/>
          <a:ext cx="881062" cy="9144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p>
      </xdr:txBody>
    </xdr:sp>
    <xdr:clientData/>
  </xdr:twoCellAnchor>
  <xdr:twoCellAnchor>
    <xdr:from>
      <xdr:col>9</xdr:col>
      <xdr:colOff>209550</xdr:colOff>
      <xdr:row>10</xdr:row>
      <xdr:rowOff>76191</xdr:rowOff>
    </xdr:from>
    <xdr:to>
      <xdr:col>10</xdr:col>
      <xdr:colOff>452437</xdr:colOff>
      <xdr:row>16</xdr:row>
      <xdr:rowOff>14278</xdr:rowOff>
    </xdr:to>
    <xdr:sp macro="" textlink="">
      <xdr:nvSpPr>
        <xdr:cNvPr id="34" name="Cylinder 33">
          <a:extLst>
            <a:ext uri="{FF2B5EF4-FFF2-40B4-BE49-F238E27FC236}">
              <a16:creationId xmlns:a16="http://schemas.microsoft.com/office/drawing/2014/main" id="{0CC7DE1A-87A3-471E-9E35-98E4D9CDCD6F}"/>
            </a:ext>
          </a:extLst>
        </xdr:cNvPr>
        <xdr:cNvSpPr/>
      </xdr:nvSpPr>
      <xdr:spPr>
        <a:xfrm>
          <a:off x="6038850" y="1885941"/>
          <a:ext cx="890587" cy="1023937"/>
        </a:xfrm>
        <a:prstGeom prst="ca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r>
            <a:rPr lang="en-US" sz="1100" baseline="0"/>
            <a:t> </a:t>
          </a:r>
          <a:r>
            <a:rPr lang="en-US" sz="1100" b="1" baseline="0"/>
            <a:t>Cache</a:t>
          </a:r>
          <a:endParaRPr lang="en-US" sz="1100" b="1"/>
        </a:p>
      </xdr:txBody>
    </xdr:sp>
    <xdr:clientData/>
  </xdr:twoCellAnchor>
  <xdr:twoCellAnchor>
    <xdr:from>
      <xdr:col>8</xdr:col>
      <xdr:colOff>328613</xdr:colOff>
      <xdr:row>10</xdr:row>
      <xdr:rowOff>92870</xdr:rowOff>
    </xdr:from>
    <xdr:to>
      <xdr:col>9</xdr:col>
      <xdr:colOff>209550</xdr:colOff>
      <xdr:row>13</xdr:row>
      <xdr:rowOff>45235</xdr:rowOff>
    </xdr:to>
    <xdr:cxnSp macro="">
      <xdr:nvCxnSpPr>
        <xdr:cNvPr id="35" name="Straight Arrow Connector 34">
          <a:extLst>
            <a:ext uri="{FF2B5EF4-FFF2-40B4-BE49-F238E27FC236}">
              <a16:creationId xmlns:a16="http://schemas.microsoft.com/office/drawing/2014/main" id="{7F9C4817-9853-4873-AB05-28B207A483FD}"/>
            </a:ext>
          </a:extLst>
        </xdr:cNvPr>
        <xdr:cNvCxnSpPr>
          <a:cxnSpLocks/>
          <a:stCxn id="28" idx="4"/>
          <a:endCxn id="34" idx="2"/>
        </xdr:cNvCxnSpPr>
      </xdr:nvCxnSpPr>
      <xdr:spPr>
        <a:xfrm>
          <a:off x="5510213" y="1902620"/>
          <a:ext cx="528637" cy="495290"/>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452437</xdr:colOff>
      <xdr:row>13</xdr:row>
      <xdr:rowOff>49998</xdr:rowOff>
    </xdr:from>
    <xdr:to>
      <xdr:col>11</xdr:col>
      <xdr:colOff>276224</xdr:colOff>
      <xdr:row>13</xdr:row>
      <xdr:rowOff>57139</xdr:rowOff>
    </xdr:to>
    <xdr:cxnSp macro="">
      <xdr:nvCxnSpPr>
        <xdr:cNvPr id="36" name="Straight Arrow Connector 35">
          <a:extLst>
            <a:ext uri="{FF2B5EF4-FFF2-40B4-BE49-F238E27FC236}">
              <a16:creationId xmlns:a16="http://schemas.microsoft.com/office/drawing/2014/main" id="{5AE23042-64FF-4FFD-A80B-009DF2605E1B}"/>
            </a:ext>
          </a:extLst>
        </xdr:cNvPr>
        <xdr:cNvCxnSpPr>
          <a:cxnSpLocks/>
        </xdr:cNvCxnSpPr>
      </xdr:nvCxnSpPr>
      <xdr:spPr>
        <a:xfrm>
          <a:off x="6929437" y="2402673"/>
          <a:ext cx="471487" cy="7141"/>
        </a:xfrm>
        <a:prstGeom prst="straightConnector1">
          <a:avLst/>
        </a:prstGeom>
        <a:ln w="1270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276225</xdr:colOff>
      <xdr:row>10</xdr:row>
      <xdr:rowOff>138101</xdr:rowOff>
    </xdr:from>
    <xdr:to>
      <xdr:col>12</xdr:col>
      <xdr:colOff>509587</xdr:colOff>
      <xdr:row>15</xdr:row>
      <xdr:rowOff>147626</xdr:rowOff>
    </xdr:to>
    <xdr:sp macro="" textlink="">
      <xdr:nvSpPr>
        <xdr:cNvPr id="37" name="Rectangle 36">
          <a:extLst>
            <a:ext uri="{FF2B5EF4-FFF2-40B4-BE49-F238E27FC236}">
              <a16:creationId xmlns:a16="http://schemas.microsoft.com/office/drawing/2014/main" id="{16A4E238-077C-497A-ACB4-CB9E9D6CB8C6}"/>
            </a:ext>
          </a:extLst>
        </xdr:cNvPr>
        <xdr:cNvSpPr/>
      </xdr:nvSpPr>
      <xdr:spPr>
        <a:xfrm>
          <a:off x="7400925" y="1947851"/>
          <a:ext cx="881062" cy="9144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PivotTable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296297" createdVersion="8" refreshedVersion="8" minRefreshableVersion="3" recordCount="9" xr:uid="{75179684-88D6-4230-A909-5D5359D11D10}">
  <cacheSource type="worksheet">
    <worksheetSource name="Table7231013"/>
  </cacheSource>
  <cacheFields count="4">
    <cacheField name="Salesperson" numFmtId="0">
      <sharedItems count="4">
        <s v="Linda"/>
        <s v="Alex"/>
        <s v="Louise"/>
        <s v="Will"/>
      </sharedItems>
    </cacheField>
    <cacheField name="Units" numFmtId="0">
      <sharedItems containsSemiMixedTypes="0" containsString="0" containsNumber="1" containsInteger="1" minValue="54" maxValue="45017"/>
    </cacheField>
    <cacheField name="Amount" numFmtId="0">
      <sharedItems containsSemiMixedTypes="0" containsString="0" containsNumber="1" containsInteger="1" minValue="1248" maxValue="690324"/>
    </cacheField>
    <cacheField name="Bonus" numFmtId="0" formula="IF(Units&gt;5000,Amount*2%, 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296297" createdVersion="8" refreshedVersion="8" minRefreshableVersion="3" recordCount="15" xr:uid="{4028A6FC-2C52-40B6-99CC-557A60A46DC0}">
  <cacheSource type="worksheet">
    <worksheetSource name="ProductsTable"/>
  </cacheSource>
  <cacheFields count="3">
    <cacheField name="Product" numFmtId="0">
      <sharedItems/>
    </cacheField>
    <cacheField name="Month" numFmtId="0">
      <sharedItems/>
    </cacheField>
    <cacheField name="Amount" numFmtId="0">
      <sharedItems containsSemiMixedTypes="0" containsString="0" containsNumber="1" minValue="634.98" maxValue="81458.24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412036" createdVersion="8" refreshedVersion="8" minRefreshableVersion="3" recordCount="9" xr:uid="{0E0F7E84-10F4-4DEE-BB21-577199C01C10}">
  <cacheSource type="worksheet">
    <worksheetSource name="Table723"/>
  </cacheSource>
  <cacheFields count="4">
    <cacheField name="Salesperson" numFmtId="0">
      <sharedItems count="5">
        <s v="Linda"/>
        <s v="Alex"/>
        <s v="Louise"/>
        <s v="Will"/>
        <s v="Andy" u="1"/>
      </sharedItems>
    </cacheField>
    <cacheField name="Company" numFmtId="0">
      <sharedItems count="3">
        <s v="Starbuzz"/>
        <s v="Manic Mango"/>
        <s v="CatChat"/>
      </sharedItems>
    </cacheField>
    <cacheField name="Order date" numFmtId="15">
      <sharedItems containsSemiMixedTypes="0" containsNonDate="0" containsDate="1" containsString="0" minDate="2022-12-14T00:00:00" maxDate="2023-04-09T00:00:00" count="9">
        <d v="2023-01-21T00:00:00"/>
        <d v="2023-01-03T00:00:00"/>
        <d v="2023-03-04T00:00:00"/>
        <d v="2022-12-14T00:00:00"/>
        <d v="2023-04-01T00:00:00"/>
        <d v="2023-02-06T00:00:00"/>
        <d v="2023-02-25T00:00:00"/>
        <d v="2023-03-05T00:00:00"/>
        <d v="2023-04-08T00:00:00"/>
      </sharedItems>
    </cacheField>
    <cacheField name="Amount" numFmtId="0">
      <sharedItems containsSemiMixedTypes="0" containsString="0" containsNumber="1" containsInteger="1" minValue="1248" maxValue="690324"/>
    </cacheField>
  </cacheFields>
  <extLst>
    <ext xmlns:x14="http://schemas.microsoft.com/office/spreadsheetml/2009/9/main" uri="{725AE2AE-9491-48be-B2B4-4EB974FC3084}">
      <x14:pivotCacheDefinition pivotCacheId="136797036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643521" createdVersion="8" refreshedVersion="8" minRefreshableVersion="3" recordCount="8" xr:uid="{F8B7568A-FDA2-4777-98D0-97C04D1B7C8B}">
  <cacheSource type="worksheet">
    <worksheetSource name="ProductsTable57"/>
  </cacheSource>
  <cacheFields count="4">
    <cacheField name="Category" numFmtId="0">
      <sharedItems count="2">
        <s v="Drink"/>
        <s v="Food"/>
      </sharedItems>
    </cacheField>
    <cacheField name="Product" numFmtId="0">
      <sharedItems count="4">
        <s v="Coffee"/>
        <s v="Tea"/>
        <s v="Cake"/>
        <s v="Pizza"/>
      </sharedItems>
    </cacheField>
    <cacheField name="Month" numFmtId="0">
      <sharedItems/>
    </cacheField>
    <cacheField name="Amount" numFmtId="0">
      <sharedItems containsSemiMixedTypes="0" containsString="0" containsNumber="1" minValue="1254.1500000000001" maxValue="81458.24000000000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643521" createdVersion="8" refreshedVersion="8" minRefreshableVersion="3" recordCount="15" xr:uid="{74421AA8-53D3-4D95-8595-A62C394FE12F}">
  <cacheSource type="worksheet">
    <worksheetSource name="ProductsTable5"/>
  </cacheSource>
  <cacheFields count="4">
    <cacheField name="Category" numFmtId="0">
      <sharedItems count="2">
        <s v="Drink"/>
        <s v="Food"/>
      </sharedItems>
    </cacheField>
    <cacheField name="Product" numFmtId="0">
      <sharedItems count="4">
        <s v="Coffee"/>
        <s v="Tea"/>
        <s v="Cake"/>
        <s v="Pizza"/>
      </sharedItems>
    </cacheField>
    <cacheField name="Month" numFmtId="0">
      <sharedItems count="2">
        <s v="January"/>
        <s v="February"/>
      </sharedItems>
    </cacheField>
    <cacheField name="Amount" numFmtId="0">
      <sharedItems containsSemiMixedTypes="0" containsString="0" containsNumber="1" minValue="634.98" maxValue="81458.24000000000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643521" createdVersion="8" refreshedVersion="8" minRefreshableVersion="3" recordCount="9" xr:uid="{4E9C3A5B-7F96-437E-B7E1-89E40EB74829}">
  <cacheSource type="worksheet">
    <worksheetSource name="Table72310"/>
  </cacheSource>
  <cacheFields count="7">
    <cacheField name="Salesperson" numFmtId="0">
      <sharedItems/>
    </cacheField>
    <cacheField name="Company" numFmtId="0">
      <sharedItems/>
    </cacheField>
    <cacheField name="Order date" numFmtId="15">
      <sharedItems containsSemiMixedTypes="0" containsNonDate="0" containsDate="1" containsString="0" minDate="2022-12-14T00:00:00" maxDate="2023-04-09T00:00:00" count="9">
        <d v="2023-01-21T00:00:00"/>
        <d v="2023-01-03T00:00:00"/>
        <d v="2023-03-04T00:00:00"/>
        <d v="2022-12-14T00:00:00"/>
        <d v="2023-04-01T00:00:00"/>
        <d v="2023-02-06T00:00:00"/>
        <d v="2023-02-25T00:00:00"/>
        <d v="2023-03-05T00:00:00"/>
        <d v="2023-04-08T00:00:00"/>
      </sharedItems>
      <fieldGroup par="6"/>
    </cacheField>
    <cacheField name="Amount" numFmtId="0">
      <sharedItems containsSemiMixedTypes="0" containsString="0" containsNumber="1" containsInteger="1" minValue="1248" maxValue="690324"/>
    </cacheField>
    <cacheField name="Months (Order date)" numFmtId="0" databaseField="0">
      <fieldGroup base="2">
        <rangePr groupBy="months" startDate="2022-12-14T00:00:00" endDate="2023-04-09T00:00:00"/>
        <groupItems count="14">
          <s v="&lt;12/14/2022"/>
          <s v="Jan"/>
          <s v="Feb"/>
          <s v="Mar"/>
          <s v="Apr"/>
          <s v="May"/>
          <s v="Jun"/>
          <s v="Jul"/>
          <s v="Aug"/>
          <s v="Sep"/>
          <s v="Oct"/>
          <s v="Nov"/>
          <s v="Dec"/>
          <s v="&gt;4/9/2023"/>
        </groupItems>
      </fieldGroup>
    </cacheField>
    <cacheField name="Quarters (Order date)" numFmtId="0" databaseField="0">
      <fieldGroup base="2">
        <rangePr groupBy="quarters" startDate="2022-12-14T00:00:00" endDate="2023-04-09T00:00:00"/>
        <groupItems count="6">
          <s v="&lt;12/14/2022"/>
          <s v="Qtr1"/>
          <s v="Qtr2"/>
          <s v="Qtr3"/>
          <s v="Qtr4"/>
          <s v="&gt;4/9/2023"/>
        </groupItems>
      </fieldGroup>
    </cacheField>
    <cacheField name="Years (Order date)" numFmtId="0" databaseField="0">
      <fieldGroup base="2">
        <rangePr groupBy="years" startDate="2022-12-14T00:00:00" endDate="2023-04-09T00:00:00"/>
        <groupItems count="4">
          <s v="&lt;12/14/2022"/>
          <s v="2022"/>
          <s v="2023"/>
          <s v="&gt;4/9/2023"/>
        </groupItems>
      </fieldGroup>
    </cacheField>
  </cacheFields>
  <extLst>
    <ext xmlns:x14="http://schemas.microsoft.com/office/spreadsheetml/2009/9/main" uri="{725AE2AE-9491-48be-B2B4-4EB974FC3084}">
      <x14:pivotCacheDefinition pivotCacheId="211180135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643521" createdVersion="8" refreshedVersion="8" minRefreshableVersion="3" recordCount="7" xr:uid="{C688C346-DBFE-429A-931D-196675AC56B5}">
  <cacheSource type="worksheet">
    <worksheetSource name="Table3710"/>
  </cacheSource>
  <cacheFields count="2">
    <cacheField name="Name" numFmtId="0">
      <sharedItems/>
    </cacheField>
    <cacheField name="Score" numFmtId="0">
      <sharedItems containsSemiMixedTypes="0" containsString="0" containsNumber="1" containsInteger="1" minValue="5" maxValue="100" count="6">
        <n v="70"/>
        <n v="100"/>
        <n v="85"/>
        <n v="75"/>
        <n v="5"/>
        <n v="65"/>
      </sharedItems>
      <fieldGroup base="1">
        <rangePr autoStart="0" startNum="1" endNum="100" groupInterval="10"/>
        <groupItems count="12">
          <s v="&lt;1"/>
          <s v="1-10"/>
          <s v="11-20"/>
          <s v="21-30"/>
          <s v="31-40"/>
          <s v="41-50"/>
          <s v="51-60"/>
          <s v="61-70"/>
          <s v="71-80"/>
          <s v="81-90"/>
          <s v="91-100"/>
          <s v="&gt;101"/>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759259" createdVersion="8" refreshedVersion="8" minRefreshableVersion="3" recordCount="8" xr:uid="{FA79970D-1DC1-47FA-97C2-269B593D5C6B}">
  <cacheSource type="worksheet">
    <worksheetSource name="ProductsTable5712"/>
  </cacheSource>
  <cacheFields count="5">
    <cacheField name="Category" numFmtId="0">
      <sharedItems/>
    </cacheField>
    <cacheField name="Product" numFmtId="0">
      <sharedItems count="5">
        <s v="Coffee"/>
        <s v="Tea"/>
        <s v="Scone"/>
        <s v="Pizza"/>
        <s v="Cake" u="1"/>
      </sharedItems>
      <fieldGroup par="4"/>
    </cacheField>
    <cacheField name="Month" numFmtId="0">
      <sharedItems/>
    </cacheField>
    <cacheField name="Amount" numFmtId="0">
      <sharedItems containsSemiMixedTypes="0" containsString="0" containsNumber="1" minValue="1254.1500000000001" maxValue="81458.240000000005"/>
    </cacheField>
    <cacheField name="Product2" numFmtId="0" databaseField="0">
      <fieldGroup base="1">
        <discretePr count="5">
          <x v="0"/>
          <x v="2"/>
          <x v="2"/>
          <x v="0"/>
          <x v="1"/>
        </discretePr>
        <groupItems count="3">
          <s v="Group2"/>
          <s v="Cake"/>
          <s v="Group1"/>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759259" createdVersion="8" refreshedVersion="8" minRefreshableVersion="3" recordCount="9" xr:uid="{BF7A7AA6-35AB-46D7-B2E8-9216EA9DBB0F}">
  <cacheSource type="worksheet">
    <worksheetSource name="Table723101314"/>
  </cacheSource>
  <cacheFields count="2">
    <cacheField name="Amount" numFmtId="0">
      <sharedItems containsSemiMixedTypes="0" containsString="0" containsNumber="1" minValue="1248" maxValue="690324"/>
    </cacheField>
    <cacheField name="Status" numFmtId="0">
      <sharedItems count="5">
        <s v="Shipped"/>
        <s v="Pending"/>
        <s v="Returned"/>
        <s v="Canceled"/>
        <s v="Refunded" f="1"/>
      </sharedItems>
    </cacheField>
  </cacheFields>
  <calculatedItems count="1">
    <calculatedItem formula=" -(Status[Canceled]+Status[Returned])">
      <pivotArea cacheIndex="1" outline="0" fieldPosition="0">
        <references count="1">
          <reference field="1" count="1">
            <x v="4"/>
          </reference>
        </references>
      </pivotArea>
    </calculatedItem>
  </calculatedItem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ng" refreshedDate="45334.370396759259" createdVersion="8" refreshedVersion="8" minRefreshableVersion="3" recordCount="7" xr:uid="{B57BDF99-6891-497D-B2F9-E62887F29EFF}">
  <cacheSource type="worksheet">
    <worksheetSource name="Table72310131416"/>
  </cacheSource>
  <cacheFields count="3">
    <cacheField name="Country" numFmtId="0">
      <sharedItems count="4">
        <s v="Australia"/>
        <s v="USA"/>
        <s v="Canada"/>
        <s v="North America" f="1"/>
      </sharedItems>
    </cacheField>
    <cacheField name="Amount" numFmtId="0">
      <sharedItems containsSemiMixedTypes="0" containsString="0" containsNumber="1" minValue="1248" maxValue="690324"/>
    </cacheField>
    <cacheField name="Status" numFmtId="0">
      <sharedItems count="3">
        <s v="Shipped"/>
        <s v="Returned"/>
        <s v="Return Rate" f="1"/>
      </sharedItems>
    </cacheField>
  </cacheFields>
  <calculatedItems count="2">
    <calculatedItem formula="Country[Canada]+Country[USA]">
      <pivotArea cacheIndex="1" outline="0" fieldPosition="0">
        <references count="1">
          <reference field="0" count="1">
            <x v="3"/>
          </reference>
        </references>
      </pivotArea>
    </calculatedItem>
    <calculatedItem formula="Status[Returned]/ (Status[Returned]+Status[Shipped])">
      <pivotArea cacheIndex="1" outline="0" fieldPosition="0">
        <references count="1">
          <reference field="2" count="1">
            <x v="2"/>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87"/>
    <n v="23457"/>
  </r>
  <r>
    <x v="1"/>
    <n v="1500"/>
    <n v="678754"/>
  </r>
  <r>
    <x v="2"/>
    <n v="900"/>
    <n v="1248"/>
  </r>
  <r>
    <x v="1"/>
    <n v="1859"/>
    <n v="78976"/>
  </r>
  <r>
    <x v="0"/>
    <n v="45017"/>
    <n v="67643"/>
  </r>
  <r>
    <x v="2"/>
    <n v="4200"/>
    <n v="6742"/>
  </r>
  <r>
    <x v="3"/>
    <n v="44982"/>
    <n v="16547"/>
  </r>
  <r>
    <x v="3"/>
    <n v="54"/>
    <n v="690324"/>
  </r>
  <r>
    <x v="0"/>
    <n v="1400"/>
    <n v="4125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Coffee"/>
    <s v="January"/>
    <n v="1254.1500000000001"/>
  </r>
  <r>
    <s v="Tea"/>
    <s v="January"/>
    <n v="47862.12"/>
  </r>
  <r>
    <s v="Cake"/>
    <s v="January"/>
    <n v="1457.57"/>
  </r>
  <r>
    <s v="Coffee"/>
    <s v="February"/>
    <n v="4125.41"/>
  </r>
  <r>
    <s v="Tea"/>
    <s v="February"/>
    <n v="7142.27"/>
  </r>
  <r>
    <s v="Cake"/>
    <s v="February"/>
    <n v="6543.98"/>
  </r>
  <r>
    <s v="Pizza"/>
    <s v="January"/>
    <n v="41258.239999999998"/>
  </r>
  <r>
    <s v="Pizza"/>
    <s v="February"/>
    <n v="81458.240000000005"/>
  </r>
  <r>
    <s v="Coffee"/>
    <s v="January"/>
    <n v="6549.23"/>
  </r>
  <r>
    <s v="Tea"/>
    <s v="January"/>
    <n v="765.23"/>
  </r>
  <r>
    <s v="Cake"/>
    <s v="January"/>
    <n v="634.98"/>
  </r>
  <r>
    <s v="Pizza"/>
    <s v="January"/>
    <n v="78934.649999999994"/>
  </r>
  <r>
    <s v="Coffee"/>
    <s v="February"/>
    <n v="1457.02"/>
  </r>
  <r>
    <s v="Tea"/>
    <s v="February"/>
    <n v="45781.25"/>
  </r>
  <r>
    <s v="Cake"/>
    <s v="February"/>
    <n v="1457.2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n v="23457"/>
  </r>
  <r>
    <x v="1"/>
    <x v="1"/>
    <x v="1"/>
    <n v="678754"/>
  </r>
  <r>
    <x v="2"/>
    <x v="0"/>
    <x v="2"/>
    <n v="1248"/>
  </r>
  <r>
    <x v="1"/>
    <x v="1"/>
    <x v="3"/>
    <n v="78976"/>
  </r>
  <r>
    <x v="0"/>
    <x v="2"/>
    <x v="4"/>
    <n v="67643"/>
  </r>
  <r>
    <x v="2"/>
    <x v="2"/>
    <x v="5"/>
    <n v="6742"/>
  </r>
  <r>
    <x v="3"/>
    <x v="0"/>
    <x v="6"/>
    <n v="16547"/>
  </r>
  <r>
    <x v="3"/>
    <x v="2"/>
    <x v="7"/>
    <n v="690324"/>
  </r>
  <r>
    <x v="0"/>
    <x v="1"/>
    <x v="8"/>
    <n v="4125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s v="January"/>
    <n v="1254.1500000000001"/>
  </r>
  <r>
    <x v="0"/>
    <x v="1"/>
    <s v="January"/>
    <n v="47862.12"/>
  </r>
  <r>
    <x v="1"/>
    <x v="2"/>
    <s v="January"/>
    <n v="1457.57"/>
  </r>
  <r>
    <x v="0"/>
    <x v="0"/>
    <s v="February"/>
    <n v="4125.41"/>
  </r>
  <r>
    <x v="0"/>
    <x v="1"/>
    <s v="February"/>
    <n v="7142.27"/>
  </r>
  <r>
    <x v="1"/>
    <x v="2"/>
    <s v="February"/>
    <n v="6543.98"/>
  </r>
  <r>
    <x v="1"/>
    <x v="3"/>
    <s v="January"/>
    <n v="41258.239999999998"/>
  </r>
  <r>
    <x v="1"/>
    <x v="3"/>
    <s v="February"/>
    <n v="81458.24000000000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x v="0"/>
    <n v="1254.1500000000001"/>
  </r>
  <r>
    <x v="0"/>
    <x v="1"/>
    <x v="0"/>
    <n v="47862.12"/>
  </r>
  <r>
    <x v="1"/>
    <x v="2"/>
    <x v="0"/>
    <n v="1457.57"/>
  </r>
  <r>
    <x v="0"/>
    <x v="0"/>
    <x v="1"/>
    <n v="4125.41"/>
  </r>
  <r>
    <x v="0"/>
    <x v="1"/>
    <x v="1"/>
    <n v="7142.27"/>
  </r>
  <r>
    <x v="1"/>
    <x v="2"/>
    <x v="1"/>
    <n v="6543.98"/>
  </r>
  <r>
    <x v="1"/>
    <x v="3"/>
    <x v="0"/>
    <n v="41258.239999999998"/>
  </r>
  <r>
    <x v="1"/>
    <x v="3"/>
    <x v="1"/>
    <n v="81458.240000000005"/>
  </r>
  <r>
    <x v="0"/>
    <x v="0"/>
    <x v="0"/>
    <n v="6549.23"/>
  </r>
  <r>
    <x v="0"/>
    <x v="1"/>
    <x v="0"/>
    <n v="765.23"/>
  </r>
  <r>
    <x v="1"/>
    <x v="2"/>
    <x v="0"/>
    <n v="634.98"/>
  </r>
  <r>
    <x v="1"/>
    <x v="3"/>
    <x v="0"/>
    <n v="78934.649999999994"/>
  </r>
  <r>
    <x v="0"/>
    <x v="0"/>
    <x v="1"/>
    <n v="1457.02"/>
  </r>
  <r>
    <x v="1"/>
    <x v="1"/>
    <x v="1"/>
    <n v="45781.25"/>
  </r>
  <r>
    <x v="1"/>
    <x v="2"/>
    <x v="1"/>
    <n v="1457.2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s v="Linda"/>
    <s v="Starbuzz"/>
    <x v="0"/>
    <n v="23457"/>
  </r>
  <r>
    <s v="Alex"/>
    <s v="Manic Mango"/>
    <x v="1"/>
    <n v="678754"/>
  </r>
  <r>
    <s v="Louise"/>
    <s v="Starbuzz"/>
    <x v="2"/>
    <n v="1248"/>
  </r>
  <r>
    <s v="Alex"/>
    <s v="Manic Mango"/>
    <x v="3"/>
    <n v="78976"/>
  </r>
  <r>
    <s v="Linda"/>
    <s v="CatChat"/>
    <x v="4"/>
    <n v="67643"/>
  </r>
  <r>
    <s v="Louise"/>
    <s v="CatChat"/>
    <x v="5"/>
    <n v="6742"/>
  </r>
  <r>
    <s v="Will"/>
    <s v="Starbuzz"/>
    <x v="6"/>
    <n v="16547"/>
  </r>
  <r>
    <s v="Will"/>
    <s v="CatChat"/>
    <x v="7"/>
    <n v="690324"/>
  </r>
  <r>
    <s v="Linda"/>
    <s v="Manic Mango"/>
    <x v="8"/>
    <n v="4125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s v="Jamie"/>
    <x v="0"/>
  </r>
  <r>
    <s v="Delia"/>
    <x v="1"/>
  </r>
  <r>
    <s v="Angela"/>
    <x v="2"/>
  </r>
  <r>
    <s v="Marcus"/>
    <x v="3"/>
  </r>
  <r>
    <s v="Rick"/>
    <x v="0"/>
  </r>
  <r>
    <s v="Harley"/>
    <x v="4"/>
  </r>
  <r>
    <s v="Simon"/>
    <x v="5"/>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Drink"/>
    <x v="0"/>
    <s v="January"/>
    <n v="1254.1500000000001"/>
  </r>
  <r>
    <s v="Drink"/>
    <x v="1"/>
    <s v="January"/>
    <n v="47862.12"/>
  </r>
  <r>
    <s v="Food"/>
    <x v="2"/>
    <s v="January"/>
    <n v="1457.57"/>
  </r>
  <r>
    <s v="Drink"/>
    <x v="0"/>
    <s v="February"/>
    <n v="4125.41"/>
  </r>
  <r>
    <s v="Drink"/>
    <x v="1"/>
    <s v="February"/>
    <n v="7142.27"/>
  </r>
  <r>
    <s v="Food"/>
    <x v="2"/>
    <s v="February"/>
    <n v="6543.98"/>
  </r>
  <r>
    <s v="Food"/>
    <x v="3"/>
    <s v="January"/>
    <n v="41258.239999999998"/>
  </r>
  <r>
    <s v="Food"/>
    <x v="3"/>
    <s v="February"/>
    <n v="81458.240000000005"/>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n v="23457.01"/>
    <x v="0"/>
  </r>
  <r>
    <n v="678754"/>
    <x v="0"/>
  </r>
  <r>
    <n v="1248"/>
    <x v="1"/>
  </r>
  <r>
    <n v="78976.990000000005"/>
    <x v="1"/>
  </r>
  <r>
    <n v="67643"/>
    <x v="2"/>
  </r>
  <r>
    <n v="6742"/>
    <x v="2"/>
  </r>
  <r>
    <n v="16547"/>
    <x v="3"/>
  </r>
  <r>
    <n v="690324"/>
    <x v="2"/>
  </r>
  <r>
    <n v="41258"/>
    <x v="0"/>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678754"/>
    <x v="0"/>
  </r>
  <r>
    <x v="1"/>
    <n v="1248"/>
    <x v="0"/>
  </r>
  <r>
    <x v="2"/>
    <n v="78976.990000000005"/>
    <x v="0"/>
  </r>
  <r>
    <x v="2"/>
    <n v="67643"/>
    <x v="1"/>
  </r>
  <r>
    <x v="1"/>
    <n v="6742"/>
    <x v="1"/>
  </r>
  <r>
    <x v="1"/>
    <n v="16547"/>
    <x v="0"/>
  </r>
  <r>
    <x v="2"/>
    <n v="69032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2E17EA-F381-4181-91B7-DB0972AAB7F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G18" firstHeaderRow="1" firstDataRow="1" firstDataCol="0"/>
  <pivotFields count="3">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CA39B5-5C7E-4A5C-997E-605687B98EA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I10" firstHeaderRow="1" firstDataRow="2" firstDataCol="1"/>
  <pivotFields count="4">
    <pivotField axis="axisRow" showAll="0">
      <items count="3">
        <item x="0"/>
        <item x="1"/>
        <item t="default"/>
      </items>
    </pivotField>
    <pivotField axis="axisRow" showAll="0">
      <items count="5">
        <item x="2"/>
        <item x="0"/>
        <item x="3"/>
        <item x="1"/>
        <item t="default"/>
      </items>
    </pivotField>
    <pivotField axis="axisCol" showAll="0">
      <items count="3">
        <item x="0"/>
        <item x="1"/>
        <item t="default"/>
      </items>
    </pivotField>
    <pivotField dataField="1" showAll="0"/>
  </pivotFields>
  <rowFields count="2">
    <field x="0"/>
    <field x="1"/>
  </rowFields>
  <rowItems count="8">
    <i>
      <x/>
    </i>
    <i r="1">
      <x v="1"/>
    </i>
    <i r="1">
      <x v="3"/>
    </i>
    <i>
      <x v="1"/>
    </i>
    <i r="1">
      <x/>
    </i>
    <i r="1">
      <x v="2"/>
    </i>
    <i r="1">
      <x v="3"/>
    </i>
    <i t="grand">
      <x/>
    </i>
  </rowItems>
  <colFields count="1">
    <field x="2"/>
  </colFields>
  <colItems count="3">
    <i>
      <x/>
    </i>
    <i>
      <x v="1"/>
    </i>
    <i t="grand">
      <x/>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DA5482-698F-46AB-BACB-A8E18442A97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G8" firstHeaderRow="1" firstDataRow="1" firstDataCol="1"/>
  <pivotFields count="4">
    <pivotField axis="axisRow" showAll="0" countASubtotal="1">
      <items count="3">
        <item x="0"/>
        <item x="1"/>
        <item t="countA"/>
      </items>
    </pivotField>
    <pivotField axis="axisRow" showAll="0">
      <items count="5">
        <item x="2"/>
        <item x="0"/>
        <item x="3"/>
        <item x="1"/>
        <item t="default"/>
      </items>
    </pivotField>
    <pivotField showAll="0"/>
    <pivotField dataField="1" showAll="0"/>
  </pivotFields>
  <rowFields count="2">
    <field x="0"/>
    <field x="1"/>
  </rowFields>
  <rowItems count="7">
    <i>
      <x/>
    </i>
    <i r="1">
      <x v="1"/>
    </i>
    <i r="1">
      <x v="3"/>
    </i>
    <i>
      <x v="1"/>
    </i>
    <i r="1">
      <x/>
    </i>
    <i r="1">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0AF094-E5D1-49F4-920A-1DA4ABCA0CCE}"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2:J18" firstHeaderRow="1" firstDataRow="2" firstDataCol="1"/>
  <pivotFields count="4">
    <pivotField axis="axisRow" showAll="0">
      <items count="6">
        <item x="1"/>
        <item m="1" x="4"/>
        <item x="0"/>
        <item x="2"/>
        <item x="3"/>
        <item t="default"/>
      </items>
    </pivotField>
    <pivotField axis="axisCol" showAll="0">
      <items count="4">
        <item x="2"/>
        <item x="1"/>
        <item x="0"/>
        <item t="default"/>
      </items>
    </pivotField>
    <pivotField numFmtId="15" showAll="0"/>
    <pivotField dataField="1" showAll="0"/>
  </pivotFields>
  <rowFields count="1">
    <field x="0"/>
  </rowFields>
  <rowItems count="5">
    <i>
      <x/>
    </i>
    <i>
      <x v="2"/>
    </i>
    <i>
      <x v="3"/>
    </i>
    <i>
      <x v="4"/>
    </i>
    <i t="grand">
      <x/>
    </i>
  </rowItems>
  <colFields count="1">
    <field x="1"/>
  </colFields>
  <colItems count="4">
    <i>
      <x/>
    </i>
    <i>
      <x v="1"/>
    </i>
    <i>
      <x v="2"/>
    </i>
    <i t="grand">
      <x/>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591200-5607-4B96-8DFD-51F9744EA595}" name="PivotTable5"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F3:G7" firstHeaderRow="1" firstDataRow="1" firstDataCol="1" rowPageCount="1" colPageCount="1"/>
  <pivotFields count="4">
    <pivotField axis="axisRow" showAll="0" sortType="ascending">
      <items count="6">
        <item x="1"/>
        <item m="1" x="4"/>
        <item x="0"/>
        <item x="2"/>
        <item x="3"/>
        <item t="default"/>
      </items>
    </pivotField>
    <pivotField axis="axisPage" multipleItemSelectionAllowed="1" showAll="0">
      <items count="4">
        <item h="1" x="2"/>
        <item h="1" x="1"/>
        <item x="0"/>
        <item t="default"/>
      </items>
    </pivotField>
    <pivotField numFmtId="15" showAll="0">
      <items count="10">
        <item x="3"/>
        <item x="1"/>
        <item x="0"/>
        <item x="5"/>
        <item x="6"/>
        <item x="2"/>
        <item x="7"/>
        <item x="4"/>
        <item x="8"/>
        <item t="default"/>
      </items>
    </pivotField>
    <pivotField dataField="1" showAll="0"/>
  </pivotFields>
  <rowFields count="1">
    <field x="0"/>
  </rowFields>
  <rowItems count="4">
    <i>
      <x v="2"/>
    </i>
    <i>
      <x v="3"/>
    </i>
    <i>
      <x v="4"/>
    </i>
    <i t="grand">
      <x/>
    </i>
  </rowItems>
  <colItems count="1">
    <i/>
  </colItems>
  <pageFields count="1">
    <pageField fld="1" hier="-1"/>
  </pageFields>
  <dataFields count="1">
    <dataField name="Sum of Amount" fld="3" baseField="0" baseItem="0"/>
  </dataFields>
  <pivotTableStyleInfo name="PivotStyleLight16" showRowHeaders="1" showColHeaders="1" showRowStripes="0" showColStripes="0" showLastColumn="1"/>
  <filters count="1">
    <filter fld="2" type="dateBetween" evalOrder="-1" id="18" name="Order date">
      <autoFilter ref="A1">
        <filterColumn colId="0">
          <customFilters and="1">
            <customFilter operator="greaterThanOrEqual" val="44927"/>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43FADF-CCC7-4335-A3EA-B52F751D17C2}"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G10" firstHeaderRow="1" firstDataRow="1" firstDataCol="1"/>
  <pivotFields count="7">
    <pivotField showAll="0"/>
    <pivotField showAll="0"/>
    <pivotField numFmtId="15" showAll="0">
      <items count="10">
        <item x="3"/>
        <item x="1"/>
        <item x="0"/>
        <item x="5"/>
        <item x="6"/>
        <item x="2"/>
        <item x="7"/>
        <item x="4"/>
        <item x="8"/>
        <item t="default"/>
      </items>
    </pivotField>
    <pivotField dataField="1"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5">
        <item x="0"/>
        <item sd="0" x="1"/>
        <item x="2"/>
        <item x="3"/>
        <item t="default"/>
      </items>
    </pivotField>
  </pivotFields>
  <rowFields count="3">
    <field x="6"/>
    <field x="5"/>
    <field x="4"/>
  </rowFields>
  <rowItems count="9">
    <i>
      <x v="1"/>
    </i>
    <i>
      <x v="2"/>
    </i>
    <i r="1">
      <x v="1"/>
    </i>
    <i r="2">
      <x v="1"/>
    </i>
    <i r="2">
      <x v="2"/>
    </i>
    <i r="2">
      <x v="3"/>
    </i>
    <i r="1">
      <x v="2"/>
    </i>
    <i r="2">
      <x v="4"/>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A7AA87-C7AC-48A2-BF17-FEBBC7F47DB6}"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7" firstHeaderRow="1" firstDataRow="1" firstDataCol="1"/>
  <pivotFields count="2">
    <pivotField dataField="1" showAll="0"/>
    <pivotField axis="axisRow" showAll="0">
      <items count="13">
        <item x="0"/>
        <item x="1"/>
        <item x="2"/>
        <item x="3"/>
        <item x="4"/>
        <item x="5"/>
        <item x="6"/>
        <item x="7"/>
        <item x="8"/>
        <item x="9"/>
        <item x="10"/>
        <item x="11"/>
        <item t="default"/>
      </items>
    </pivotField>
  </pivotFields>
  <rowFields count="1">
    <field x="1"/>
  </rowFields>
  <rowItems count="6">
    <i>
      <x v="1"/>
    </i>
    <i>
      <x v="7"/>
    </i>
    <i>
      <x v="8"/>
    </i>
    <i>
      <x v="9"/>
    </i>
    <i>
      <x v="10"/>
    </i>
    <i t="grand">
      <x/>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FD707D-4E78-481D-B84E-D76C2CC700BD}"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G8" firstHeaderRow="1" firstDataRow="1" firstDataCol="1"/>
  <pivotFields count="5">
    <pivotField showAll="0"/>
    <pivotField axis="axisRow" showAll="0">
      <items count="6">
        <item m="1" x="4"/>
        <item x="0"/>
        <item x="3"/>
        <item x="1"/>
        <item x="2"/>
        <item t="default"/>
      </items>
    </pivotField>
    <pivotField showAll="0"/>
    <pivotField dataField="1" showAll="0"/>
    <pivotField axis="axisRow" showAll="0">
      <items count="4">
        <item x="1"/>
        <item n="Cream Tea" x="2"/>
        <item n="Other" x="0"/>
        <item t="default"/>
      </items>
    </pivotField>
  </pivotFields>
  <rowFields count="2">
    <field x="4"/>
    <field x="1"/>
  </rowFields>
  <rowItems count="7">
    <i>
      <x v="1"/>
    </i>
    <i r="1">
      <x v="3"/>
    </i>
    <i r="1">
      <x v="4"/>
    </i>
    <i>
      <x v="2"/>
    </i>
    <i r="1">
      <x v="1"/>
    </i>
    <i r="1">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BBFFA15-A4AB-48D6-A2DB-58E2C8C4268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6" firstHeaderRow="1" firstDataRow="1" firstDataCol="1"/>
  <pivotFields count="4">
    <pivotField axis="axisRow" showAll="0">
      <items count="5">
        <item x="1"/>
        <item x="0"/>
        <item x="2"/>
        <item x="3"/>
        <item t="default"/>
      </items>
    </pivotField>
    <pivotField showAll="0"/>
    <pivotField showAll="0"/>
    <pivotField dataField="1" dragToRow="0" dragToCol="0" dragToPage="0" showAll="0" defaultSubtotal="0"/>
  </pivotFields>
  <rowFields count="1">
    <field x="0"/>
  </rowFields>
  <rowItems count="5">
    <i>
      <x/>
    </i>
    <i>
      <x v="1"/>
    </i>
    <i>
      <x v="2"/>
    </i>
    <i>
      <x v="3"/>
    </i>
    <i t="grand">
      <x/>
    </i>
  </rowItems>
  <colItems count="1">
    <i/>
  </colItems>
  <dataFields count="1">
    <dataField name="Sum of Bonu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9611CF-9074-4EDD-9C3E-FF04A465B835}"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7" firstHeaderRow="1" firstDataRow="1" firstDataCol="1"/>
  <pivotFields count="2">
    <pivotField dataField="1" showAll="0"/>
    <pivotField axis="axisRow" showAll="0">
      <items count="6">
        <item x="3"/>
        <item x="1"/>
        <item x="2"/>
        <item x="0"/>
        <item f="1" x="4"/>
        <item t="default"/>
      </items>
    </pivotField>
  </pivotFields>
  <rowFields count="1">
    <field x="1"/>
  </rowFields>
  <rowItems count="6">
    <i>
      <x/>
    </i>
    <i>
      <x v="1"/>
    </i>
    <i>
      <x v="2"/>
    </i>
    <i>
      <x v="3"/>
    </i>
    <i>
      <x v="4"/>
    </i>
    <i t="grand">
      <x/>
    </i>
  </rowItems>
  <colItems count="1">
    <i/>
  </colItems>
  <dataFields count="1">
    <dataField name="Sum of Amount"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CD7E912-C6CD-4C84-820A-4C7612D2C716}" name="PivotTable10"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1:H6" firstHeaderRow="1" firstDataRow="2" firstDataCol="1"/>
  <pivotFields count="3">
    <pivotField axis="axisRow" showAll="0">
      <items count="5">
        <item x="0"/>
        <item x="2"/>
        <item x="1"/>
        <item f="1" x="3"/>
        <item t="default"/>
      </items>
    </pivotField>
    <pivotField dataField="1" showAll="0"/>
    <pivotField axis="axisCol" showAll="0">
      <items count="4">
        <item x="1"/>
        <item x="0"/>
        <item f="1" x="2"/>
        <item t="default"/>
      </items>
    </pivotField>
  </pivotFields>
  <rowFields count="1">
    <field x="0"/>
  </rowFields>
  <rowItems count="4">
    <i>
      <x/>
    </i>
    <i>
      <x v="1"/>
    </i>
    <i>
      <x v="2"/>
    </i>
    <i>
      <x v="3"/>
    </i>
  </rowItems>
  <colFields count="1">
    <field x="2"/>
  </colFields>
  <colItems count="3">
    <i>
      <x/>
    </i>
    <i>
      <x v="1"/>
    </i>
    <i>
      <x v="2"/>
    </i>
  </colItems>
  <dataFields count="1">
    <dataField name="Count of Amou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76099F4B-B073-42B1-959D-65FA53BE021E}" sourceName="Company">
  <pivotTables>
    <pivotTable tabId="6" name="PivotTable5"/>
  </pivotTables>
  <data>
    <tabular pivotCacheId="1367970364">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975FCC48-C33F-4EC7-9494-D5DB7879677A}" cache="Slicer_Company" caption="Compan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7C35E6-D579-4DF9-8254-31C568BCC0B8}" name="Table1" displayName="Table1" ref="C2:E9" totalsRowShown="0">
  <autoFilter ref="C2:E9" xr:uid="{207C35E6-D579-4DF9-8254-31C568BCC0B8}"/>
  <tableColumns count="3">
    <tableColumn id="1" xr3:uid="{9A81615E-AA09-4E03-AA1B-3CF5C10551E4}" name="Product"/>
    <tableColumn id="4" xr3:uid="{C9A21CF9-32F0-44E0-9058-BDE372393A6C}" name="Month"/>
    <tableColumn id="2" xr3:uid="{F33F9A20-CD1F-40E0-AE29-7715D251C3E4}" name="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E632E-C401-4B2E-A614-876B2FF5C7AD}" name="Table2" displayName="Table2" ref="G2:I6" totalsRowShown="0">
  <autoFilter ref="G2:I6" xr:uid="{7A1E632E-C401-4B2E-A614-876B2FF5C7AD}"/>
  <tableColumns count="3">
    <tableColumn id="1" xr3:uid="{0650465B-87C8-4F72-AF82-F74DDA4C644A}" name="Product"/>
    <tableColumn id="2" xr3:uid="{E064AE37-755B-4D20-A4AE-13AC6D32FFA4}" name="January"/>
    <tableColumn id="3" xr3:uid="{C24E16E3-6BC8-4D62-90BB-18008621C19F}" name="Februa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057A7E-2588-49D7-B453-39538081831E}" name="ProductsTable" displayName="ProductsTable" ref="A1:C16" totalsRowShown="0">
  <autoFilter ref="A1:C16" xr:uid="{C1057A7E-2588-49D7-B453-39538081831E}"/>
  <tableColumns count="3">
    <tableColumn id="1" xr3:uid="{7A3CC034-292F-43B7-84E4-7FF9FF105F8B}" name="Product"/>
    <tableColumn id="4" xr3:uid="{52EA1B81-8DBF-4DBC-8EC8-9648B43238D2}" name="Month"/>
    <tableColumn id="2" xr3:uid="{EF0B4D71-8D40-4AB9-BCB5-AF1571D33624}" name="Am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1B2F83-8C02-4999-ADD2-89239E694DEB}" name="ProductsTable5" displayName="ProductsTable5" ref="A1:D16" totalsRowShown="0">
  <autoFilter ref="A1:D16" xr:uid="{AA1B2F83-8C02-4999-ADD2-89239E694DEB}"/>
  <tableColumns count="4">
    <tableColumn id="5" xr3:uid="{FAA6133D-4766-4893-821D-DEFA72E7BEC4}" name="Category"/>
    <tableColumn id="1" xr3:uid="{D8DB1207-A9BD-404D-AF73-DC232CE4C924}" name="Product"/>
    <tableColumn id="4" xr3:uid="{07E394CD-0BB4-4383-933E-64F71CA706E2}" name="Month"/>
    <tableColumn id="2" xr3:uid="{A48B451F-2B4A-4C7C-8427-1539E610944A}" name="Am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4AB084-8F15-4303-8FF4-3A4B32EEC2EA}" name="ProductsTable57" displayName="ProductsTable57" ref="A1:D9" totalsRowShown="0">
  <autoFilter ref="A1:D9" xr:uid="{064AB084-8F15-4303-8FF4-3A4B32EEC2EA}"/>
  <tableColumns count="4">
    <tableColumn id="5" xr3:uid="{9480EDB2-1D7A-45CC-98C4-90DB271A23FC}" name="Category"/>
    <tableColumn id="1" xr3:uid="{12CCF8B8-545D-46DE-B0B7-5F01ECDE6D1F}" name="Product"/>
    <tableColumn id="4" xr3:uid="{286C0929-1ED6-4B5F-8409-6C7D888372E8}" name="Month"/>
    <tableColumn id="2" xr3:uid="{7D3E3216-747C-4FFD-B903-2944DAEA480C}" name="Amou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253890C-F87A-4BEC-B7D3-FD911818C2F2}" name="Table16" displayName="Table16" ref="A1:D10" totalsRowShown="0">
  <autoFilter ref="A1:D10" xr:uid="{C253890C-F87A-4BEC-B7D3-FD911818C2F2}"/>
  <tableColumns count="4">
    <tableColumn id="1" xr3:uid="{905B1B81-9175-4AB6-BA1E-61368085E802}" name="Salesperson"/>
    <tableColumn id="2" xr3:uid="{58AABACB-F5F0-40E6-A1F8-D5424EED17C2}" name="Company"/>
    <tableColumn id="3" xr3:uid="{D76DA39C-EA55-488A-9B7C-C1E8AC3CDD6D}" name="Order date" dataDxfId="3"/>
    <tableColumn id="4" xr3:uid="{D8A93D9D-2CAF-4B84-95BC-7A4B4F820CE6}" name="Am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D48049-710E-448D-B113-1A2AFE4B5161}" name="Table723" displayName="Table723" ref="A1:D10" totalsRowShown="0">
  <autoFilter ref="A1:D10" xr:uid="{00D48049-710E-448D-B113-1A2AFE4B5161}"/>
  <tableColumns count="4">
    <tableColumn id="1" xr3:uid="{F2820839-9742-46D0-B8A0-DA4EBF8D2657}" name="Salesperson"/>
    <tableColumn id="2" xr3:uid="{A9B19435-6036-4B1A-B085-2E61C7FCE408}" name="Company"/>
    <tableColumn id="3" xr3:uid="{2483EE19-F0B2-4ED4-80D8-7EBACE6693AC}" name="Order date" dataDxfId="2"/>
    <tableColumn id="4" xr3:uid="{5B4F9136-8F89-419B-820D-1791F861A37C}" name="Am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6F8A21-AF23-4ABC-B284-22290398C0AD}" name="Table72310" displayName="Table72310" ref="A1:D10" totalsRowShown="0">
  <autoFilter ref="A1:D10" xr:uid="{5A6F8A21-AF23-4ABC-B284-22290398C0AD}"/>
  <tableColumns count="4">
    <tableColumn id="1" xr3:uid="{9A4BD760-CDF6-4A6C-882D-7CF531F2096C}" name="Salesperson"/>
    <tableColumn id="2" xr3:uid="{683A5095-1F26-434A-B60D-844D30B7D478}" name="Company"/>
    <tableColumn id="3" xr3:uid="{47BBE84C-258F-45D7-92B6-36BAC09D7567}" name="Order date" dataDxfId="1"/>
    <tableColumn id="4" xr3:uid="{2D4BA139-1351-48D9-9C77-0775321493C8}" name="Amoun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67E379B-2CEA-43CA-97C9-E158E08DF89C}" name="Table3710" displayName="Table3710" ref="A1:B8" totalsRowShown="0">
  <autoFilter ref="A1:B8" xr:uid="{E67E379B-2CEA-43CA-97C9-E158E08DF89C}"/>
  <tableColumns count="2">
    <tableColumn id="1" xr3:uid="{6E9AAF6A-D447-43B1-8264-8CE83CA2C14E}" name="Name"/>
    <tableColumn id="3" xr3:uid="{5FE670E6-ACF2-496E-A640-C4EA639C73AE}" name="Scor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19A78B7-FD00-4F8B-9D0B-3ED27B9374FE}" name="ProductsTable5712" displayName="ProductsTable5712" ref="A1:D9" totalsRowShown="0">
  <autoFilter ref="A1:D9" xr:uid="{B19A78B7-FD00-4F8B-9D0B-3ED27B9374FE}"/>
  <tableColumns count="4">
    <tableColumn id="5" xr3:uid="{205C1CFE-AF91-485D-9EE5-56733FBDC2B5}" name="Category"/>
    <tableColumn id="1" xr3:uid="{7E930D03-1F3B-42E2-B287-E3F6F4D546CD}" name="Product"/>
    <tableColumn id="4" xr3:uid="{BE65BDD5-FAF7-4995-9DEC-852ADCF73067}" name="Month"/>
    <tableColumn id="2" xr3:uid="{E4FAB61A-A92C-417F-84BA-EAE9255645C9}" name="Amoun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45C47D-BAC8-48C8-842C-34314B371432}" name="Table7231013" displayName="Table7231013" ref="A1:C10" totalsRowShown="0">
  <autoFilter ref="A1:C10" xr:uid="{1745C47D-BAC8-48C8-842C-34314B371432}"/>
  <tableColumns count="3">
    <tableColumn id="1" xr3:uid="{AEBCC1AE-5107-4C66-84CE-E71C55DD4211}" name="Salesperson"/>
    <tableColumn id="3" xr3:uid="{159FBEE1-9936-4E43-BCDC-13C90FDF83C2}" name="Units" dataDxfId="0"/>
    <tableColumn id="4" xr3:uid="{F84B935C-CA87-46F4-A6A2-61C0380488BE}" name="Amount"/>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33A5E10-F270-4B74-AFCF-798343A002E8}" name="Table723101314" displayName="Table723101314" ref="A1:B10" totalsRowShown="0">
  <autoFilter ref="A1:B10" xr:uid="{833A5E10-F270-4B74-AFCF-798343A002E8}"/>
  <tableColumns count="2">
    <tableColumn id="4" xr3:uid="{DA1D98C3-9756-4D73-A54A-B579E7134555}" name="Amount"/>
    <tableColumn id="2" xr3:uid="{A1FDEFE8-84B4-42BD-8A89-A75BBE3CF0EA}" name="Statu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C96878E-F307-49CD-BDE6-9884AC961F91}" name="Table7" displayName="Table7" ref="A1:B7" totalsRowShown="0">
  <autoFilter ref="A1:B7" xr:uid="{3C96878E-F307-49CD-BDE6-9884AC961F91}"/>
  <tableColumns count="2">
    <tableColumn id="1" xr3:uid="{349CAC05-E09D-4D11-8DB7-AE5B3DC3D769}" name="Region"/>
    <tableColumn id="2" xr3:uid="{55C6FF85-2DB0-426F-BB2D-AF67FAB05F93}" name="Amount"/>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DE39F5C-5947-468E-8162-1CAF02D5F621}" name="Table72310131416" displayName="Table72310131416" ref="A1:C8" totalsRowShown="0">
  <autoFilter ref="A1:C8" xr:uid="{0DE39F5C-5947-468E-8162-1CAF02D5F621}"/>
  <tableColumns count="3">
    <tableColumn id="5" xr3:uid="{AEB10513-D293-4A57-98CA-B51608DF1D39}" name="Country"/>
    <tableColumn id="4" xr3:uid="{3C689146-BF06-488C-A096-3C619E0EE2D2}" name="Amount"/>
    <tableColumn id="2" xr3:uid="{EA647E47-7E49-49C5-8FF9-9BD41F468EC0}" name="Statu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B6752C1-8ED5-410C-A97F-6DA87364828E}" sourceName="Order date">
  <pivotTables>
    <pivotTable tabId="6" name="PivotTable5"/>
  </pivotTables>
  <state minimalRefreshVersion="6" lastRefreshVersion="6" pivotCacheId="1367970364" filterType="dateBetween">
    <selection startDate="2023-01-01T00:00:00" endDate="2023-03-31T00:00:00"/>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888E826-8308-4136-83D1-28C60A1FCF74}" cache="NativeTimeline_Order_date" caption="Order date" level="2" selectionLevel="1" scrollPosition="2022-12-15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7051-9DDE-4544-A83C-ECED1A9F4FC7}">
  <dimension ref="C2:I9"/>
  <sheetViews>
    <sheetView tabSelected="1" workbookViewId="0">
      <selection activeCell="H2" sqref="H2:H4"/>
    </sheetView>
  </sheetViews>
  <sheetFormatPr defaultRowHeight="14.25" x14ac:dyDescent="0.45"/>
  <cols>
    <col min="3" max="3" width="9.265625" bestFit="1" customWidth="1"/>
    <col min="4" max="4" width="8.46484375" bestFit="1" customWidth="1"/>
    <col min="5" max="5" width="9.59765625" bestFit="1" customWidth="1"/>
    <col min="6" max="6" width="6.73046875" customWidth="1"/>
    <col min="7" max="7" width="9.19921875" bestFit="1" customWidth="1"/>
    <col min="8" max="9" width="10.1328125" bestFit="1" customWidth="1"/>
  </cols>
  <sheetData>
    <row r="2" spans="3:9" x14ac:dyDescent="0.45">
      <c r="C2" t="s">
        <v>1</v>
      </c>
      <c r="D2" t="s">
        <v>3</v>
      </c>
      <c r="E2" t="s">
        <v>2</v>
      </c>
      <c r="G2" t="s">
        <v>1</v>
      </c>
      <c r="H2" t="s">
        <v>5</v>
      </c>
      <c r="I2" t="s">
        <v>8</v>
      </c>
    </row>
    <row r="3" spans="3:9" x14ac:dyDescent="0.45">
      <c r="C3" t="s">
        <v>4</v>
      </c>
      <c r="D3" t="s">
        <v>5</v>
      </c>
      <c r="E3">
        <v>1254.1500000000001</v>
      </c>
      <c r="G3" t="s">
        <v>4</v>
      </c>
      <c r="H3">
        <v>1254.1500000000001</v>
      </c>
      <c r="I3">
        <v>4125.41</v>
      </c>
    </row>
    <row r="4" spans="3:9" x14ac:dyDescent="0.45">
      <c r="C4" t="s">
        <v>6</v>
      </c>
      <c r="D4" t="s">
        <v>5</v>
      </c>
      <c r="E4">
        <v>47862.12</v>
      </c>
      <c r="G4" t="s">
        <v>6</v>
      </c>
      <c r="H4">
        <v>47862.12</v>
      </c>
      <c r="I4">
        <v>7142.27</v>
      </c>
    </row>
    <row r="5" spans="3:9" x14ac:dyDescent="0.45">
      <c r="C5" t="s">
        <v>7</v>
      </c>
      <c r="D5" t="s">
        <v>5</v>
      </c>
      <c r="E5">
        <v>1457.57</v>
      </c>
      <c r="G5" t="s">
        <v>7</v>
      </c>
      <c r="H5">
        <v>1457.57</v>
      </c>
      <c r="I5">
        <v>6543.98</v>
      </c>
    </row>
    <row r="6" spans="3:9" x14ac:dyDescent="0.45">
      <c r="C6" t="s">
        <v>4</v>
      </c>
      <c r="D6" t="s">
        <v>8</v>
      </c>
      <c r="E6">
        <v>4125.41</v>
      </c>
      <c r="G6" t="s">
        <v>6</v>
      </c>
      <c r="H6">
        <v>765.97</v>
      </c>
    </row>
    <row r="7" spans="3:9" x14ac:dyDescent="0.45">
      <c r="C7" t="s">
        <v>6</v>
      </c>
      <c r="D7" t="s">
        <v>8</v>
      </c>
      <c r="E7">
        <v>7142.27</v>
      </c>
    </row>
    <row r="8" spans="3:9" x14ac:dyDescent="0.45">
      <c r="C8" t="s">
        <v>7</v>
      </c>
      <c r="D8" t="s">
        <v>8</v>
      </c>
      <c r="E8">
        <v>6543.98</v>
      </c>
    </row>
    <row r="9" spans="3:9" x14ac:dyDescent="0.45">
      <c r="C9" t="s">
        <v>6</v>
      </c>
      <c r="D9" t="s">
        <v>8</v>
      </c>
      <c r="E9">
        <v>765.97</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3084-70AA-4131-8BA6-E37C716A55EC}">
  <dimension ref="A1:G18"/>
  <sheetViews>
    <sheetView workbookViewId="0">
      <selection activeCell="E1" sqref="E1"/>
    </sheetView>
  </sheetViews>
  <sheetFormatPr defaultRowHeight="14.25" x14ac:dyDescent="0.45"/>
  <cols>
    <col min="1" max="1" width="9.265625" bestFit="1" customWidth="1"/>
    <col min="2" max="2" width="8.46484375" bestFit="1" customWidth="1"/>
    <col min="3" max="3" width="9.59765625" bestFit="1" customWidth="1"/>
    <col min="4" max="4" width="5.19921875" customWidth="1"/>
    <col min="5" max="5" width="13.6640625" bestFit="1" customWidth="1"/>
    <col min="6" max="6" width="14.73046875" bestFit="1" customWidth="1"/>
    <col min="7" max="7" width="9.73046875" bestFit="1" customWidth="1"/>
    <col min="8" max="9" width="10.19921875" bestFit="1" customWidth="1"/>
  </cols>
  <sheetData>
    <row r="1" spans="1:7" x14ac:dyDescent="0.45">
      <c r="A1" t="s">
        <v>1</v>
      </c>
      <c r="B1" t="s">
        <v>3</v>
      </c>
      <c r="C1" t="s">
        <v>2</v>
      </c>
      <c r="E1" s="6"/>
      <c r="F1" s="7"/>
      <c r="G1" s="8"/>
    </row>
    <row r="2" spans="1:7" x14ac:dyDescent="0.45">
      <c r="A2" t="s">
        <v>4</v>
      </c>
      <c r="B2" t="s">
        <v>5</v>
      </c>
      <c r="C2">
        <v>1254.1500000000001</v>
      </c>
      <c r="E2" s="9"/>
      <c r="F2" s="10"/>
      <c r="G2" s="11"/>
    </row>
    <row r="3" spans="1:7" x14ac:dyDescent="0.45">
      <c r="A3" t="s">
        <v>6</v>
      </c>
      <c r="B3" t="s">
        <v>5</v>
      </c>
      <c r="C3">
        <v>47862.12</v>
      </c>
      <c r="E3" s="9"/>
      <c r="F3" s="10"/>
      <c r="G3" s="11"/>
    </row>
    <row r="4" spans="1:7" x14ac:dyDescent="0.45">
      <c r="A4" t="s">
        <v>7</v>
      </c>
      <c r="B4" t="s">
        <v>5</v>
      </c>
      <c r="C4">
        <v>1457.57</v>
      </c>
      <c r="E4" s="9"/>
      <c r="F4" s="10"/>
      <c r="G4" s="11"/>
    </row>
    <row r="5" spans="1:7" x14ac:dyDescent="0.45">
      <c r="A5" t="s">
        <v>4</v>
      </c>
      <c r="B5" t="s">
        <v>8</v>
      </c>
      <c r="C5">
        <v>4125.41</v>
      </c>
      <c r="E5" s="9"/>
      <c r="F5" s="10"/>
      <c r="G5" s="11"/>
    </row>
    <row r="6" spans="1:7" x14ac:dyDescent="0.45">
      <c r="A6" t="s">
        <v>6</v>
      </c>
      <c r="B6" t="s">
        <v>8</v>
      </c>
      <c r="C6">
        <v>7142.27</v>
      </c>
      <c r="E6" s="9"/>
      <c r="F6" s="10"/>
      <c r="G6" s="11"/>
    </row>
    <row r="7" spans="1:7" x14ac:dyDescent="0.45">
      <c r="A7" t="s">
        <v>7</v>
      </c>
      <c r="B7" t="s">
        <v>8</v>
      </c>
      <c r="C7">
        <v>6543.98</v>
      </c>
      <c r="E7" s="9"/>
      <c r="F7" s="10"/>
      <c r="G7" s="11"/>
    </row>
    <row r="8" spans="1:7" x14ac:dyDescent="0.45">
      <c r="A8" t="s">
        <v>9</v>
      </c>
      <c r="B8" t="s">
        <v>5</v>
      </c>
      <c r="C8">
        <v>41258.239999999998</v>
      </c>
      <c r="E8" s="9"/>
      <c r="F8" s="10"/>
      <c r="G8" s="11"/>
    </row>
    <row r="9" spans="1:7" x14ac:dyDescent="0.45">
      <c r="A9" t="s">
        <v>9</v>
      </c>
      <c r="B9" t="s">
        <v>8</v>
      </c>
      <c r="C9">
        <v>81458.240000000005</v>
      </c>
      <c r="E9" s="9"/>
      <c r="F9" s="10"/>
      <c r="G9" s="11"/>
    </row>
    <row r="10" spans="1:7" x14ac:dyDescent="0.45">
      <c r="A10" t="s">
        <v>4</v>
      </c>
      <c r="B10" t="s">
        <v>5</v>
      </c>
      <c r="C10">
        <v>6549.23</v>
      </c>
      <c r="E10" s="9"/>
      <c r="F10" s="10"/>
      <c r="G10" s="11"/>
    </row>
    <row r="11" spans="1:7" x14ac:dyDescent="0.45">
      <c r="A11" t="s">
        <v>6</v>
      </c>
      <c r="B11" t="s">
        <v>5</v>
      </c>
      <c r="C11">
        <v>765.23</v>
      </c>
      <c r="E11" s="9"/>
      <c r="F11" s="10"/>
      <c r="G11" s="11"/>
    </row>
    <row r="12" spans="1:7" x14ac:dyDescent="0.45">
      <c r="A12" t="s">
        <v>7</v>
      </c>
      <c r="B12" t="s">
        <v>5</v>
      </c>
      <c r="C12">
        <v>634.98</v>
      </c>
      <c r="E12" s="9"/>
      <c r="F12" s="10"/>
      <c r="G12" s="11"/>
    </row>
    <row r="13" spans="1:7" x14ac:dyDescent="0.45">
      <c r="A13" t="s">
        <v>9</v>
      </c>
      <c r="B13" t="s">
        <v>5</v>
      </c>
      <c r="C13">
        <v>78934.649999999994</v>
      </c>
      <c r="E13" s="9"/>
      <c r="F13" s="10"/>
      <c r="G13" s="11"/>
    </row>
    <row r="14" spans="1:7" x14ac:dyDescent="0.45">
      <c r="A14" t="s">
        <v>4</v>
      </c>
      <c r="B14" t="s">
        <v>8</v>
      </c>
      <c r="C14">
        <v>1457.02</v>
      </c>
      <c r="E14" s="9"/>
      <c r="F14" s="10"/>
      <c r="G14" s="11"/>
    </row>
    <row r="15" spans="1:7" x14ac:dyDescent="0.45">
      <c r="A15" t="s">
        <v>6</v>
      </c>
      <c r="B15" t="s">
        <v>8</v>
      </c>
      <c r="C15">
        <v>45781.25</v>
      </c>
      <c r="E15" s="9"/>
      <c r="F15" s="10"/>
      <c r="G15" s="11"/>
    </row>
    <row r="16" spans="1:7" x14ac:dyDescent="0.45">
      <c r="A16" t="s">
        <v>7</v>
      </c>
      <c r="B16" t="s">
        <v>8</v>
      </c>
      <c r="C16">
        <v>1457.21</v>
      </c>
      <c r="E16" s="9"/>
      <c r="F16" s="10"/>
      <c r="G16" s="11"/>
    </row>
    <row r="17" spans="5:7" x14ac:dyDescent="0.45">
      <c r="E17" s="9"/>
      <c r="F17" s="10"/>
      <c r="G17" s="11"/>
    </row>
    <row r="18" spans="5:7" x14ac:dyDescent="0.45">
      <c r="E18" s="12"/>
      <c r="F18" s="13"/>
      <c r="G18" s="14"/>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5D15-DE45-4A24-AC98-5F285FAD72F1}">
  <dimension ref="A1:I16"/>
  <sheetViews>
    <sheetView topLeftCell="B1" workbookViewId="0">
      <selection activeCell="F4" sqref="F4"/>
    </sheetView>
  </sheetViews>
  <sheetFormatPr defaultRowHeight="14.25" x14ac:dyDescent="0.45"/>
  <cols>
    <col min="1" max="1" width="10.1328125" bestFit="1" customWidth="1"/>
    <col min="2" max="2" width="9.265625" bestFit="1" customWidth="1"/>
    <col min="3" max="3" width="8.46484375" customWidth="1"/>
    <col min="4" max="4" width="9.59765625" customWidth="1"/>
    <col min="5" max="5" width="8.59765625" customWidth="1"/>
    <col min="6" max="6" width="13.6640625" bestFit="1" customWidth="1"/>
    <col min="7" max="7" width="14.73046875" bestFit="1" customWidth="1"/>
    <col min="8" max="8" width="9.73046875" bestFit="1" customWidth="1"/>
    <col min="9" max="9" width="10.19921875" bestFit="1" customWidth="1"/>
  </cols>
  <sheetData>
    <row r="1" spans="1:9" x14ac:dyDescent="0.45">
      <c r="A1" t="s">
        <v>14</v>
      </c>
      <c r="B1" t="s">
        <v>1</v>
      </c>
      <c r="C1" t="s">
        <v>3</v>
      </c>
      <c r="D1" t="s">
        <v>2</v>
      </c>
      <c r="F1" s="1" t="s">
        <v>13</v>
      </c>
      <c r="G1" s="1" t="s">
        <v>12</v>
      </c>
    </row>
    <row r="2" spans="1:9" x14ac:dyDescent="0.45">
      <c r="A2" t="s">
        <v>15</v>
      </c>
      <c r="B2" t="s">
        <v>4</v>
      </c>
      <c r="C2" t="s">
        <v>5</v>
      </c>
      <c r="D2">
        <v>1254.1500000000001</v>
      </c>
      <c r="F2" s="1" t="s">
        <v>10</v>
      </c>
      <c r="G2" t="s">
        <v>5</v>
      </c>
      <c r="H2" t="s">
        <v>8</v>
      </c>
      <c r="I2" t="s">
        <v>11</v>
      </c>
    </row>
    <row r="3" spans="1:9" x14ac:dyDescent="0.45">
      <c r="A3" t="s">
        <v>15</v>
      </c>
      <c r="B3" t="s">
        <v>6</v>
      </c>
      <c r="C3" t="s">
        <v>5</v>
      </c>
      <c r="D3">
        <v>47862.12</v>
      </c>
      <c r="F3" s="2" t="s">
        <v>15</v>
      </c>
      <c r="G3">
        <v>56430.73</v>
      </c>
      <c r="H3">
        <v>12724.7</v>
      </c>
      <c r="I3">
        <v>69155.430000000008</v>
      </c>
    </row>
    <row r="4" spans="1:9" x14ac:dyDescent="0.45">
      <c r="A4" t="s">
        <v>16</v>
      </c>
      <c r="B4" t="s">
        <v>7</v>
      </c>
      <c r="C4" t="s">
        <v>5</v>
      </c>
      <c r="D4">
        <v>1457.57</v>
      </c>
      <c r="F4" s="3" t="s">
        <v>4</v>
      </c>
      <c r="G4">
        <v>7803.3799999999992</v>
      </c>
      <c r="H4">
        <v>5582.43</v>
      </c>
      <c r="I4">
        <v>13385.81</v>
      </c>
    </row>
    <row r="5" spans="1:9" x14ac:dyDescent="0.45">
      <c r="A5" t="s">
        <v>15</v>
      </c>
      <c r="B5" t="s">
        <v>4</v>
      </c>
      <c r="C5" t="s">
        <v>8</v>
      </c>
      <c r="D5">
        <v>4125.41</v>
      </c>
      <c r="F5" s="3" t="s">
        <v>6</v>
      </c>
      <c r="G5">
        <v>48627.350000000006</v>
      </c>
      <c r="H5">
        <v>7142.27</v>
      </c>
      <c r="I5">
        <v>55769.62000000001</v>
      </c>
    </row>
    <row r="6" spans="1:9" x14ac:dyDescent="0.45">
      <c r="A6" t="s">
        <v>15</v>
      </c>
      <c r="B6" t="s">
        <v>6</v>
      </c>
      <c r="C6" t="s">
        <v>8</v>
      </c>
      <c r="D6">
        <v>7142.27</v>
      </c>
      <c r="F6" s="2" t="s">
        <v>16</v>
      </c>
      <c r="G6">
        <v>122285.43999999999</v>
      </c>
      <c r="H6">
        <v>135240.68</v>
      </c>
      <c r="I6">
        <v>257526.12</v>
      </c>
    </row>
    <row r="7" spans="1:9" x14ac:dyDescent="0.45">
      <c r="A7" t="s">
        <v>16</v>
      </c>
      <c r="B7" t="s">
        <v>7</v>
      </c>
      <c r="C7" t="s">
        <v>8</v>
      </c>
      <c r="D7">
        <v>6543.98</v>
      </c>
      <c r="F7" s="3" t="s">
        <v>7</v>
      </c>
      <c r="G7">
        <v>2092.5500000000002</v>
      </c>
      <c r="H7">
        <v>8001.19</v>
      </c>
      <c r="I7">
        <v>10093.74</v>
      </c>
    </row>
    <row r="8" spans="1:9" x14ac:dyDescent="0.45">
      <c r="A8" t="s">
        <v>16</v>
      </c>
      <c r="B8" t="s">
        <v>9</v>
      </c>
      <c r="C8" t="s">
        <v>5</v>
      </c>
      <c r="D8">
        <v>41258.239999999998</v>
      </c>
      <c r="F8" s="3" t="s">
        <v>9</v>
      </c>
      <c r="G8">
        <v>120192.88999999998</v>
      </c>
      <c r="H8">
        <v>81458.240000000005</v>
      </c>
      <c r="I8">
        <v>201651.13</v>
      </c>
    </row>
    <row r="9" spans="1:9" x14ac:dyDescent="0.45">
      <c r="A9" t="s">
        <v>16</v>
      </c>
      <c r="B9" t="s">
        <v>9</v>
      </c>
      <c r="C9" t="s">
        <v>8</v>
      </c>
      <c r="D9">
        <v>81458.240000000005</v>
      </c>
      <c r="F9" s="3" t="s">
        <v>6</v>
      </c>
      <c r="H9">
        <v>45781.25</v>
      </c>
      <c r="I9">
        <v>45781.25</v>
      </c>
    </row>
    <row r="10" spans="1:9" x14ac:dyDescent="0.45">
      <c r="A10" t="s">
        <v>15</v>
      </c>
      <c r="B10" t="s">
        <v>4</v>
      </c>
      <c r="C10" t="s">
        <v>5</v>
      </c>
      <c r="D10">
        <v>6549.23</v>
      </c>
      <c r="F10" s="2" t="s">
        <v>11</v>
      </c>
      <c r="G10">
        <v>178716.16999999998</v>
      </c>
      <c r="H10">
        <v>147965.38</v>
      </c>
      <c r="I10">
        <v>326681.55000000005</v>
      </c>
    </row>
    <row r="11" spans="1:9" x14ac:dyDescent="0.45">
      <c r="A11" t="s">
        <v>15</v>
      </c>
      <c r="B11" t="s">
        <v>6</v>
      </c>
      <c r="C11" t="s">
        <v>5</v>
      </c>
      <c r="D11">
        <v>765.23</v>
      </c>
    </row>
    <row r="12" spans="1:9" x14ac:dyDescent="0.45">
      <c r="A12" t="s">
        <v>16</v>
      </c>
      <c r="B12" t="s">
        <v>7</v>
      </c>
      <c r="C12" t="s">
        <v>5</v>
      </c>
      <c r="D12">
        <v>634.98</v>
      </c>
    </row>
    <row r="13" spans="1:9" x14ac:dyDescent="0.45">
      <c r="A13" t="s">
        <v>16</v>
      </c>
      <c r="B13" t="s">
        <v>9</v>
      </c>
      <c r="C13" t="s">
        <v>5</v>
      </c>
      <c r="D13">
        <v>78934.649999999994</v>
      </c>
    </row>
    <row r="14" spans="1:9" x14ac:dyDescent="0.45">
      <c r="A14" t="s">
        <v>15</v>
      </c>
      <c r="B14" t="s">
        <v>4</v>
      </c>
      <c r="C14" t="s">
        <v>8</v>
      </c>
      <c r="D14">
        <v>1457.02</v>
      </c>
    </row>
    <row r="15" spans="1:9" x14ac:dyDescent="0.45">
      <c r="A15" t="s">
        <v>16</v>
      </c>
      <c r="B15" t="s">
        <v>6</v>
      </c>
      <c r="C15" t="s">
        <v>8</v>
      </c>
      <c r="D15">
        <v>45781.25</v>
      </c>
    </row>
    <row r="16" spans="1:9" x14ac:dyDescent="0.45">
      <c r="A16" t="s">
        <v>16</v>
      </c>
      <c r="B16" t="s">
        <v>7</v>
      </c>
      <c r="C16" t="s">
        <v>8</v>
      </c>
      <c r="D16">
        <v>1457.21</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5560-4224-4874-BCF5-13F89EA6883D}">
  <dimension ref="A1:G9"/>
  <sheetViews>
    <sheetView workbookViewId="0">
      <selection sqref="A1:D9"/>
    </sheetView>
  </sheetViews>
  <sheetFormatPr defaultRowHeight="14.25" x14ac:dyDescent="0.45"/>
  <cols>
    <col min="1" max="1" width="10.1328125" bestFit="1" customWidth="1"/>
    <col min="2" max="2" width="9.265625" bestFit="1" customWidth="1"/>
    <col min="4" max="4" width="9.59765625" bestFit="1" customWidth="1"/>
    <col min="6" max="6" width="12.06640625" bestFit="1" customWidth="1"/>
    <col min="7" max="7" width="13.6640625" bestFit="1" customWidth="1"/>
  </cols>
  <sheetData>
    <row r="1" spans="1:7" x14ac:dyDescent="0.45">
      <c r="A1" t="s">
        <v>14</v>
      </c>
      <c r="B1" t="s">
        <v>1</v>
      </c>
      <c r="C1" t="s">
        <v>3</v>
      </c>
      <c r="D1" t="s">
        <v>2</v>
      </c>
      <c r="F1" s="1" t="s">
        <v>10</v>
      </c>
      <c r="G1" t="s">
        <v>13</v>
      </c>
    </row>
    <row r="2" spans="1:7" x14ac:dyDescent="0.45">
      <c r="A2" t="s">
        <v>15</v>
      </c>
      <c r="B2" t="s">
        <v>4</v>
      </c>
      <c r="C2" t="s">
        <v>5</v>
      </c>
      <c r="D2">
        <v>1254.1500000000001</v>
      </c>
      <c r="F2" s="2" t="s">
        <v>15</v>
      </c>
      <c r="G2">
        <v>4</v>
      </c>
    </row>
    <row r="3" spans="1:7" x14ac:dyDescent="0.45">
      <c r="A3" t="s">
        <v>15</v>
      </c>
      <c r="B3" t="s">
        <v>6</v>
      </c>
      <c r="C3" t="s">
        <v>5</v>
      </c>
      <c r="D3">
        <v>47862.12</v>
      </c>
      <c r="F3" s="3" t="s">
        <v>4</v>
      </c>
      <c r="G3">
        <v>5379.5599999999995</v>
      </c>
    </row>
    <row r="4" spans="1:7" x14ac:dyDescent="0.45">
      <c r="A4" t="s">
        <v>16</v>
      </c>
      <c r="B4" t="s">
        <v>7</v>
      </c>
      <c r="C4" t="s">
        <v>5</v>
      </c>
      <c r="D4">
        <v>1457.57</v>
      </c>
      <c r="F4" s="3" t="s">
        <v>6</v>
      </c>
      <c r="G4">
        <v>55004.39</v>
      </c>
    </row>
    <row r="5" spans="1:7" x14ac:dyDescent="0.45">
      <c r="A5" t="s">
        <v>15</v>
      </c>
      <c r="B5" t="s">
        <v>4</v>
      </c>
      <c r="C5" t="s">
        <v>8</v>
      </c>
      <c r="D5">
        <v>4125.41</v>
      </c>
      <c r="F5" s="2" t="s">
        <v>16</v>
      </c>
      <c r="G5">
        <v>4</v>
      </c>
    </row>
    <row r="6" spans="1:7" x14ac:dyDescent="0.45">
      <c r="A6" t="s">
        <v>15</v>
      </c>
      <c r="B6" t="s">
        <v>6</v>
      </c>
      <c r="C6" t="s">
        <v>8</v>
      </c>
      <c r="D6">
        <v>7142.27</v>
      </c>
      <c r="F6" s="3" t="s">
        <v>7</v>
      </c>
      <c r="G6">
        <v>8001.5499999999993</v>
      </c>
    </row>
    <row r="7" spans="1:7" x14ac:dyDescent="0.45">
      <c r="A7" t="s">
        <v>16</v>
      </c>
      <c r="B7" t="s">
        <v>7</v>
      </c>
      <c r="C7" t="s">
        <v>8</v>
      </c>
      <c r="D7">
        <v>6543.98</v>
      </c>
      <c r="F7" s="3" t="s">
        <v>9</v>
      </c>
      <c r="G7">
        <v>122716.48000000001</v>
      </c>
    </row>
    <row r="8" spans="1:7" x14ac:dyDescent="0.45">
      <c r="A8" t="s">
        <v>16</v>
      </c>
      <c r="B8" t="s">
        <v>9</v>
      </c>
      <c r="C8" t="s">
        <v>5</v>
      </c>
      <c r="D8">
        <v>41258.239999999998</v>
      </c>
      <c r="F8" s="2" t="s">
        <v>11</v>
      </c>
      <c r="G8">
        <v>191101.97999999998</v>
      </c>
    </row>
    <row r="9" spans="1:7" x14ac:dyDescent="0.45">
      <c r="A9" t="s">
        <v>16</v>
      </c>
      <c r="B9" t="s">
        <v>9</v>
      </c>
      <c r="C9" t="s">
        <v>8</v>
      </c>
      <c r="D9">
        <v>81458.240000000005</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37953-BF1D-41E4-90BF-D3F4BE70AA46}">
  <dimension ref="A1:D10"/>
  <sheetViews>
    <sheetView workbookViewId="0">
      <selection sqref="A1:D10"/>
    </sheetView>
  </sheetViews>
  <sheetFormatPr defaultRowHeight="14.25" x14ac:dyDescent="0.45"/>
  <cols>
    <col min="1" max="1" width="12.3984375" customWidth="1"/>
    <col min="2" max="2" width="10.265625" customWidth="1"/>
    <col min="3" max="3" width="11.46484375" customWidth="1"/>
    <col min="4" max="4" width="9.265625" customWidth="1"/>
  </cols>
  <sheetData>
    <row r="1" spans="1:4" x14ac:dyDescent="0.45">
      <c r="A1" t="s">
        <v>17</v>
      </c>
      <c r="B1" t="s">
        <v>18</v>
      </c>
      <c r="C1" t="s">
        <v>19</v>
      </c>
      <c r="D1" t="s">
        <v>2</v>
      </c>
    </row>
    <row r="2" spans="1:4" x14ac:dyDescent="0.45">
      <c r="A2" t="s">
        <v>24</v>
      </c>
      <c r="B2" t="s">
        <v>21</v>
      </c>
      <c r="C2" s="15">
        <v>44929</v>
      </c>
      <c r="D2">
        <v>678754</v>
      </c>
    </row>
    <row r="3" spans="1:4" x14ac:dyDescent="0.45">
      <c r="A3" t="s">
        <v>24</v>
      </c>
      <c r="B3" t="s">
        <v>21</v>
      </c>
      <c r="C3" s="15">
        <v>44909</v>
      </c>
      <c r="D3">
        <v>78976</v>
      </c>
    </row>
    <row r="4" spans="1:4" x14ac:dyDescent="0.45">
      <c r="A4" t="s">
        <v>26</v>
      </c>
      <c r="B4" t="s">
        <v>22</v>
      </c>
      <c r="C4" s="15">
        <v>45017</v>
      </c>
      <c r="D4">
        <v>67643</v>
      </c>
    </row>
    <row r="5" spans="1:4" x14ac:dyDescent="0.45">
      <c r="A5" t="s">
        <v>26</v>
      </c>
      <c r="B5" t="s">
        <v>21</v>
      </c>
      <c r="C5" s="15">
        <v>45024</v>
      </c>
      <c r="D5">
        <v>41258</v>
      </c>
    </row>
    <row r="6" spans="1:4" x14ac:dyDescent="0.45">
      <c r="A6" t="s">
        <v>26</v>
      </c>
      <c r="B6" t="s">
        <v>20</v>
      </c>
      <c r="C6" s="15">
        <v>44947</v>
      </c>
      <c r="D6">
        <v>23457</v>
      </c>
    </row>
    <row r="7" spans="1:4" x14ac:dyDescent="0.45">
      <c r="A7" t="s">
        <v>25</v>
      </c>
      <c r="B7" t="s">
        <v>22</v>
      </c>
      <c r="C7" s="15">
        <v>44963</v>
      </c>
      <c r="D7">
        <v>6742</v>
      </c>
    </row>
    <row r="8" spans="1:4" x14ac:dyDescent="0.45">
      <c r="A8" t="s">
        <v>25</v>
      </c>
      <c r="B8" t="s">
        <v>20</v>
      </c>
      <c r="C8" s="15">
        <v>44989</v>
      </c>
      <c r="D8">
        <v>1248</v>
      </c>
    </row>
    <row r="9" spans="1:4" x14ac:dyDescent="0.45">
      <c r="A9" t="s">
        <v>23</v>
      </c>
      <c r="B9" t="s">
        <v>22</v>
      </c>
      <c r="C9" s="15">
        <v>44990</v>
      </c>
      <c r="D9">
        <v>690324</v>
      </c>
    </row>
    <row r="10" spans="1:4" x14ac:dyDescent="0.45">
      <c r="A10" t="s">
        <v>23</v>
      </c>
      <c r="B10" t="s">
        <v>20</v>
      </c>
      <c r="C10" s="15">
        <v>44982</v>
      </c>
      <c r="D10">
        <v>16547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A167-977B-4594-AC97-6033254E651B}">
  <dimension ref="A1:J18"/>
  <sheetViews>
    <sheetView topLeftCell="B1" workbookViewId="0">
      <selection activeCell="J18" sqref="J18"/>
    </sheetView>
  </sheetViews>
  <sheetFormatPr defaultRowHeight="14.25" x14ac:dyDescent="0.45"/>
  <cols>
    <col min="1" max="1" width="12.73046875" bestFit="1" customWidth="1"/>
    <col min="2" max="2" width="11.59765625" bestFit="1" customWidth="1"/>
    <col min="3" max="3" width="11.796875" bestFit="1" customWidth="1"/>
    <col min="4" max="4" width="9.59765625" bestFit="1" customWidth="1"/>
    <col min="5" max="5" width="9.6640625" customWidth="1"/>
    <col min="6" max="6" width="16.33203125" customWidth="1"/>
    <col min="7" max="7" width="15.53125" customWidth="1"/>
    <col min="8" max="8" width="13.73046875" customWidth="1"/>
    <col min="9" max="9" width="9.73046875" customWidth="1"/>
    <col min="10" max="10" width="11.3984375" customWidth="1"/>
  </cols>
  <sheetData>
    <row r="1" spans="1:10" x14ac:dyDescent="0.45">
      <c r="A1" t="s">
        <v>17</v>
      </c>
      <c r="B1" t="s">
        <v>18</v>
      </c>
      <c r="C1" t="s">
        <v>19</v>
      </c>
      <c r="D1" t="s">
        <v>2</v>
      </c>
      <c r="F1" s="1" t="s">
        <v>18</v>
      </c>
      <c r="G1" t="s">
        <v>20</v>
      </c>
    </row>
    <row r="2" spans="1:10" x14ac:dyDescent="0.45">
      <c r="A2" t="s">
        <v>26</v>
      </c>
      <c r="B2" t="s">
        <v>20</v>
      </c>
      <c r="C2" s="4">
        <v>44947</v>
      </c>
      <c r="D2">
        <v>23457</v>
      </c>
    </row>
    <row r="3" spans="1:10" x14ac:dyDescent="0.45">
      <c r="A3" t="s">
        <v>24</v>
      </c>
      <c r="B3" t="s">
        <v>21</v>
      </c>
      <c r="C3" s="4">
        <v>44929</v>
      </c>
      <c r="D3">
        <v>678754</v>
      </c>
      <c r="F3" s="1" t="s">
        <v>10</v>
      </c>
      <c r="G3" t="s">
        <v>13</v>
      </c>
    </row>
    <row r="4" spans="1:10" x14ac:dyDescent="0.45">
      <c r="A4" t="s">
        <v>25</v>
      </c>
      <c r="B4" t="s">
        <v>20</v>
      </c>
      <c r="C4" s="4">
        <v>44989</v>
      </c>
      <c r="D4">
        <v>1248</v>
      </c>
      <c r="F4" s="2" t="s">
        <v>26</v>
      </c>
      <c r="G4">
        <v>23457</v>
      </c>
    </row>
    <row r="5" spans="1:10" x14ac:dyDescent="0.45">
      <c r="A5" t="s">
        <v>24</v>
      </c>
      <c r="B5" t="s">
        <v>21</v>
      </c>
      <c r="C5" s="4">
        <v>44909</v>
      </c>
      <c r="D5">
        <v>78976</v>
      </c>
      <c r="F5" s="2" t="s">
        <v>25</v>
      </c>
      <c r="G5">
        <v>1248</v>
      </c>
    </row>
    <row r="6" spans="1:10" x14ac:dyDescent="0.45">
      <c r="A6" t="s">
        <v>26</v>
      </c>
      <c r="B6" t="s">
        <v>22</v>
      </c>
      <c r="C6" s="4">
        <v>45017</v>
      </c>
      <c r="D6">
        <v>67643</v>
      </c>
      <c r="F6" s="2" t="s">
        <v>23</v>
      </c>
      <c r="G6">
        <v>16547</v>
      </c>
    </row>
    <row r="7" spans="1:10" x14ac:dyDescent="0.45">
      <c r="A7" t="s">
        <v>25</v>
      </c>
      <c r="B7" t="s">
        <v>22</v>
      </c>
      <c r="C7" s="4">
        <v>44963</v>
      </c>
      <c r="D7">
        <v>6742</v>
      </c>
      <c r="F7" s="2" t="s">
        <v>11</v>
      </c>
      <c r="G7">
        <v>41252</v>
      </c>
    </row>
    <row r="8" spans="1:10" x14ac:dyDescent="0.45">
      <c r="A8" t="s">
        <v>23</v>
      </c>
      <c r="B8" t="s">
        <v>20</v>
      </c>
      <c r="C8" s="4">
        <v>44982</v>
      </c>
      <c r="D8">
        <v>16547</v>
      </c>
    </row>
    <row r="9" spans="1:10" x14ac:dyDescent="0.45">
      <c r="A9" t="s">
        <v>23</v>
      </c>
      <c r="B9" t="s">
        <v>22</v>
      </c>
      <c r="C9" s="4">
        <v>44990</v>
      </c>
      <c r="D9">
        <v>690324</v>
      </c>
    </row>
    <row r="10" spans="1:10" x14ac:dyDescent="0.45">
      <c r="A10" t="s">
        <v>26</v>
      </c>
      <c r="B10" t="s">
        <v>21</v>
      </c>
      <c r="C10" s="4">
        <v>45024</v>
      </c>
      <c r="D10">
        <v>41258</v>
      </c>
    </row>
    <row r="12" spans="1:10" x14ac:dyDescent="0.45">
      <c r="F12" s="1" t="s">
        <v>13</v>
      </c>
      <c r="G12" s="1" t="s">
        <v>12</v>
      </c>
    </row>
    <row r="13" spans="1:10" x14ac:dyDescent="0.45">
      <c r="F13" s="1" t="s">
        <v>10</v>
      </c>
      <c r="G13" t="s">
        <v>22</v>
      </c>
      <c r="H13" t="s">
        <v>21</v>
      </c>
      <c r="I13" t="s">
        <v>20</v>
      </c>
      <c r="J13" t="s">
        <v>11</v>
      </c>
    </row>
    <row r="14" spans="1:10" x14ac:dyDescent="0.45">
      <c r="F14" s="2" t="s">
        <v>24</v>
      </c>
      <c r="H14">
        <v>757730</v>
      </c>
      <c r="J14">
        <v>757730</v>
      </c>
    </row>
    <row r="15" spans="1:10" x14ac:dyDescent="0.45">
      <c r="F15" s="2" t="s">
        <v>26</v>
      </c>
      <c r="G15">
        <v>67643</v>
      </c>
      <c r="H15">
        <v>41258</v>
      </c>
      <c r="I15">
        <v>23457</v>
      </c>
      <c r="J15">
        <v>132358</v>
      </c>
    </row>
    <row r="16" spans="1:10" x14ac:dyDescent="0.45">
      <c r="F16" s="2" t="s">
        <v>25</v>
      </c>
      <c r="G16">
        <v>6742</v>
      </c>
      <c r="I16">
        <v>1248</v>
      </c>
      <c r="J16">
        <v>7990</v>
      </c>
    </row>
    <row r="17" spans="6:10" x14ac:dyDescent="0.45">
      <c r="F17" s="2" t="s">
        <v>23</v>
      </c>
      <c r="G17">
        <v>690324</v>
      </c>
      <c r="I17">
        <v>16547</v>
      </c>
      <c r="J17">
        <v>706871</v>
      </c>
    </row>
    <row r="18" spans="6:10" x14ac:dyDescent="0.45">
      <c r="F18" s="2" t="s">
        <v>11</v>
      </c>
      <c r="G18">
        <v>764709</v>
      </c>
      <c r="H18">
        <v>798988</v>
      </c>
      <c r="I18">
        <v>41252</v>
      </c>
      <c r="J18">
        <v>1604949</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700A-E16B-4540-8EA5-CED7EE509F60}">
  <dimension ref="A1:G10"/>
  <sheetViews>
    <sheetView topLeftCell="E1" workbookViewId="0">
      <selection activeCell="F2" sqref="F2"/>
    </sheetView>
  </sheetViews>
  <sheetFormatPr defaultRowHeight="14.25" x14ac:dyDescent="0.45"/>
  <cols>
    <col min="1" max="1" width="12.73046875" bestFit="1" customWidth="1"/>
    <col min="2" max="2" width="11.59765625" bestFit="1" customWidth="1"/>
    <col min="3" max="3" width="11.796875" bestFit="1" customWidth="1"/>
    <col min="4" max="4" width="9.59765625" bestFit="1" customWidth="1"/>
    <col min="6" max="6" width="12.06640625" bestFit="1" customWidth="1"/>
    <col min="7" max="7" width="13.6640625" bestFit="1" customWidth="1"/>
  </cols>
  <sheetData>
    <row r="1" spans="1:7" x14ac:dyDescent="0.45">
      <c r="A1" t="s">
        <v>17</v>
      </c>
      <c r="B1" t="s">
        <v>18</v>
      </c>
      <c r="C1" t="s">
        <v>19</v>
      </c>
      <c r="D1" t="s">
        <v>2</v>
      </c>
      <c r="F1" s="1" t="s">
        <v>10</v>
      </c>
      <c r="G1" t="s">
        <v>13</v>
      </c>
    </row>
    <row r="2" spans="1:7" x14ac:dyDescent="0.45">
      <c r="A2" t="s">
        <v>26</v>
      </c>
      <c r="B2" t="s">
        <v>20</v>
      </c>
      <c r="C2" s="4">
        <v>44947</v>
      </c>
      <c r="D2">
        <v>23457</v>
      </c>
      <c r="F2" s="2" t="s">
        <v>27</v>
      </c>
      <c r="G2">
        <v>78976</v>
      </c>
    </row>
    <row r="3" spans="1:7" x14ac:dyDescent="0.45">
      <c r="A3" t="s">
        <v>24</v>
      </c>
      <c r="B3" t="s">
        <v>21</v>
      </c>
      <c r="C3" s="4">
        <v>44929</v>
      </c>
      <c r="D3">
        <v>678754</v>
      </c>
      <c r="F3" s="2" t="s">
        <v>28</v>
      </c>
      <c r="G3">
        <v>1525973</v>
      </c>
    </row>
    <row r="4" spans="1:7" x14ac:dyDescent="0.45">
      <c r="A4" t="s">
        <v>25</v>
      </c>
      <c r="B4" t="s">
        <v>20</v>
      </c>
      <c r="C4" s="4">
        <v>44989</v>
      </c>
      <c r="D4">
        <v>1248</v>
      </c>
      <c r="F4" s="3" t="s">
        <v>29</v>
      </c>
      <c r="G4">
        <v>1417072</v>
      </c>
    </row>
    <row r="5" spans="1:7" x14ac:dyDescent="0.45">
      <c r="A5" t="s">
        <v>24</v>
      </c>
      <c r="B5" t="s">
        <v>21</v>
      </c>
      <c r="C5" s="4">
        <v>44909</v>
      </c>
      <c r="D5">
        <v>78976</v>
      </c>
      <c r="F5" s="5" t="s">
        <v>30</v>
      </c>
      <c r="G5">
        <v>702211</v>
      </c>
    </row>
    <row r="6" spans="1:7" x14ac:dyDescent="0.45">
      <c r="A6" t="s">
        <v>26</v>
      </c>
      <c r="B6" t="s">
        <v>22</v>
      </c>
      <c r="C6" s="4">
        <v>45017</v>
      </c>
      <c r="D6">
        <v>67643</v>
      </c>
      <c r="F6" s="5" t="s">
        <v>31</v>
      </c>
      <c r="G6">
        <v>23289</v>
      </c>
    </row>
    <row r="7" spans="1:7" x14ac:dyDescent="0.45">
      <c r="A7" t="s">
        <v>25</v>
      </c>
      <c r="B7" t="s">
        <v>22</v>
      </c>
      <c r="C7" s="4">
        <v>44963</v>
      </c>
      <c r="D7">
        <v>6742</v>
      </c>
      <c r="F7" s="5" t="s">
        <v>32</v>
      </c>
      <c r="G7">
        <v>691572</v>
      </c>
    </row>
    <row r="8" spans="1:7" x14ac:dyDescent="0.45">
      <c r="A8" t="s">
        <v>23</v>
      </c>
      <c r="B8" t="s">
        <v>20</v>
      </c>
      <c r="C8" s="4">
        <v>44982</v>
      </c>
      <c r="D8">
        <v>16547</v>
      </c>
      <c r="F8" s="3" t="s">
        <v>33</v>
      </c>
      <c r="G8">
        <v>108901</v>
      </c>
    </row>
    <row r="9" spans="1:7" x14ac:dyDescent="0.45">
      <c r="A9" t="s">
        <v>23</v>
      </c>
      <c r="B9" t="s">
        <v>22</v>
      </c>
      <c r="C9" s="4">
        <v>44990</v>
      </c>
      <c r="D9">
        <v>690324</v>
      </c>
      <c r="F9" s="5" t="s">
        <v>34</v>
      </c>
      <c r="G9">
        <v>108901</v>
      </c>
    </row>
    <row r="10" spans="1:7" x14ac:dyDescent="0.45">
      <c r="A10" t="s">
        <v>26</v>
      </c>
      <c r="B10" t="s">
        <v>21</v>
      </c>
      <c r="C10" s="4">
        <v>45024</v>
      </c>
      <c r="D10">
        <v>41258</v>
      </c>
      <c r="F10" s="2" t="s">
        <v>11</v>
      </c>
      <c r="G10">
        <v>1604949</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7E20-6332-4ED2-A64B-F4DF660176E4}">
  <dimension ref="A1:E8"/>
  <sheetViews>
    <sheetView workbookViewId="0">
      <selection activeCell="D2" sqref="D2:E2"/>
    </sheetView>
  </sheetViews>
  <sheetFormatPr defaultRowHeight="14.25" x14ac:dyDescent="0.45"/>
  <cols>
    <col min="1" max="1" width="8.53125" customWidth="1"/>
    <col min="4" max="4" width="12.06640625" bestFit="1" customWidth="1"/>
    <col min="5" max="5" width="13.06640625" bestFit="1" customWidth="1"/>
  </cols>
  <sheetData>
    <row r="1" spans="1:5" x14ac:dyDescent="0.45">
      <c r="A1" t="s">
        <v>35</v>
      </c>
      <c r="B1" t="s">
        <v>36</v>
      </c>
      <c r="D1" s="1" t="s">
        <v>10</v>
      </c>
      <c r="E1" t="s">
        <v>44</v>
      </c>
    </row>
    <row r="2" spans="1:5" x14ac:dyDescent="0.45">
      <c r="A2" t="s">
        <v>39</v>
      </c>
      <c r="B2">
        <v>70</v>
      </c>
      <c r="D2" s="2" t="s">
        <v>45</v>
      </c>
      <c r="E2">
        <v>1</v>
      </c>
    </row>
    <row r="3" spans="1:5" x14ac:dyDescent="0.45">
      <c r="A3" t="s">
        <v>38</v>
      </c>
      <c r="B3">
        <v>100</v>
      </c>
      <c r="D3" s="2" t="s">
        <v>46</v>
      </c>
      <c r="E3">
        <v>3</v>
      </c>
    </row>
    <row r="4" spans="1:5" x14ac:dyDescent="0.45">
      <c r="A4" t="s">
        <v>40</v>
      </c>
      <c r="B4">
        <v>85</v>
      </c>
      <c r="D4" s="2" t="s">
        <v>47</v>
      </c>
      <c r="E4">
        <v>1</v>
      </c>
    </row>
    <row r="5" spans="1:5" x14ac:dyDescent="0.45">
      <c r="A5" t="s">
        <v>41</v>
      </c>
      <c r="B5">
        <v>75</v>
      </c>
      <c r="D5" s="2" t="s">
        <v>48</v>
      </c>
      <c r="E5">
        <v>1</v>
      </c>
    </row>
    <row r="6" spans="1:5" x14ac:dyDescent="0.45">
      <c r="A6" t="s">
        <v>42</v>
      </c>
      <c r="B6">
        <v>70</v>
      </c>
      <c r="D6" s="2" t="s">
        <v>49</v>
      </c>
      <c r="E6">
        <v>1</v>
      </c>
    </row>
    <row r="7" spans="1:5" x14ac:dyDescent="0.45">
      <c r="A7" t="s">
        <v>37</v>
      </c>
      <c r="B7">
        <v>5</v>
      </c>
      <c r="D7" s="2" t="s">
        <v>11</v>
      </c>
      <c r="E7">
        <v>7</v>
      </c>
    </row>
    <row r="8" spans="1:5" x14ac:dyDescent="0.45">
      <c r="A8" t="s">
        <v>43</v>
      </c>
      <c r="B8">
        <v>65</v>
      </c>
    </row>
  </sheetData>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BB9-EDD7-433E-A12D-489A939E9151}">
  <dimension ref="A1:G9"/>
  <sheetViews>
    <sheetView workbookViewId="0">
      <selection activeCell="I9" sqref="I9"/>
    </sheetView>
  </sheetViews>
  <sheetFormatPr defaultRowHeight="14.25" x14ac:dyDescent="0.45"/>
  <cols>
    <col min="1" max="1" width="10.1328125" bestFit="1" customWidth="1"/>
    <col min="2" max="2" width="9.265625" bestFit="1" customWidth="1"/>
    <col min="3" max="3" width="8.46484375" bestFit="1" customWidth="1"/>
    <col min="4" max="4" width="9.59765625" bestFit="1" customWidth="1"/>
    <col min="5" max="5" width="4.6640625" customWidth="1"/>
    <col min="6" max="6" width="12.06640625" bestFit="1" customWidth="1"/>
    <col min="7" max="7" width="13.6640625" bestFit="1" customWidth="1"/>
  </cols>
  <sheetData>
    <row r="1" spans="1:7" x14ac:dyDescent="0.45">
      <c r="A1" t="s">
        <v>14</v>
      </c>
      <c r="B1" t="s">
        <v>1</v>
      </c>
      <c r="C1" t="s">
        <v>3</v>
      </c>
      <c r="D1" t="s">
        <v>2</v>
      </c>
      <c r="F1" s="1" t="s">
        <v>10</v>
      </c>
      <c r="G1" t="s">
        <v>13</v>
      </c>
    </row>
    <row r="2" spans="1:7" x14ac:dyDescent="0.45">
      <c r="A2" t="s">
        <v>15</v>
      </c>
      <c r="B2" t="s">
        <v>4</v>
      </c>
      <c r="C2" t="s">
        <v>5</v>
      </c>
      <c r="D2">
        <v>1254.1500000000001</v>
      </c>
      <c r="F2" s="2" t="s">
        <v>52</v>
      </c>
      <c r="G2">
        <v>63005.94</v>
      </c>
    </row>
    <row r="3" spans="1:7" x14ac:dyDescent="0.45">
      <c r="A3" t="s">
        <v>15</v>
      </c>
      <c r="B3" t="s">
        <v>6</v>
      </c>
      <c r="C3" t="s">
        <v>5</v>
      </c>
      <c r="D3">
        <v>47862.12</v>
      </c>
      <c r="F3" s="3" t="s">
        <v>6</v>
      </c>
      <c r="G3">
        <v>55004.39</v>
      </c>
    </row>
    <row r="4" spans="1:7" x14ac:dyDescent="0.45">
      <c r="A4" t="s">
        <v>16</v>
      </c>
      <c r="B4" t="s">
        <v>51</v>
      </c>
      <c r="C4" t="s">
        <v>5</v>
      </c>
      <c r="D4">
        <v>1457.57</v>
      </c>
      <c r="F4" s="3" t="s">
        <v>51</v>
      </c>
      <c r="G4">
        <v>8001.5499999999993</v>
      </c>
    </row>
    <row r="5" spans="1:7" x14ac:dyDescent="0.45">
      <c r="A5" t="s">
        <v>15</v>
      </c>
      <c r="B5" t="s">
        <v>4</v>
      </c>
      <c r="C5" t="s">
        <v>8</v>
      </c>
      <c r="D5">
        <v>4125.41</v>
      </c>
      <c r="F5" s="2" t="s">
        <v>50</v>
      </c>
      <c r="G5">
        <v>128096.04000000001</v>
      </c>
    </row>
    <row r="6" spans="1:7" x14ac:dyDescent="0.45">
      <c r="A6" t="s">
        <v>15</v>
      </c>
      <c r="B6" t="s">
        <v>6</v>
      </c>
      <c r="C6" t="s">
        <v>8</v>
      </c>
      <c r="D6">
        <v>7142.27</v>
      </c>
      <c r="F6" s="3" t="s">
        <v>4</v>
      </c>
      <c r="G6">
        <v>5379.5599999999995</v>
      </c>
    </row>
    <row r="7" spans="1:7" x14ac:dyDescent="0.45">
      <c r="A7" t="s">
        <v>16</v>
      </c>
      <c r="B7" t="s">
        <v>51</v>
      </c>
      <c r="C7" t="s">
        <v>8</v>
      </c>
      <c r="D7">
        <v>6543.98</v>
      </c>
      <c r="F7" s="3" t="s">
        <v>9</v>
      </c>
      <c r="G7">
        <v>122716.48000000001</v>
      </c>
    </row>
    <row r="8" spans="1:7" x14ac:dyDescent="0.45">
      <c r="A8" t="s">
        <v>16</v>
      </c>
      <c r="B8" t="s">
        <v>9</v>
      </c>
      <c r="C8" t="s">
        <v>5</v>
      </c>
      <c r="D8">
        <v>41258.239999999998</v>
      </c>
      <c r="F8" s="2" t="s">
        <v>11</v>
      </c>
      <c r="G8">
        <v>191101.98</v>
      </c>
    </row>
    <row r="9" spans="1:7" x14ac:dyDescent="0.45">
      <c r="A9" t="s">
        <v>16</v>
      </c>
      <c r="B9" t="s">
        <v>9</v>
      </c>
      <c r="C9" t="s">
        <v>8</v>
      </c>
      <c r="D9">
        <v>81458.240000000005</v>
      </c>
    </row>
  </sheetData>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913A-2B73-4977-96FE-CC192BA44184}">
  <dimension ref="A1:F10"/>
  <sheetViews>
    <sheetView workbookViewId="0">
      <selection activeCell="E1" sqref="E1"/>
    </sheetView>
  </sheetViews>
  <sheetFormatPr defaultRowHeight="14.25" x14ac:dyDescent="0.45"/>
  <cols>
    <col min="1" max="1" width="12.73046875" bestFit="1" customWidth="1"/>
    <col min="2" max="2" width="8.59765625" customWidth="1"/>
    <col min="3" max="3" width="11" customWidth="1"/>
    <col min="4" max="4" width="5.06640625" customWidth="1"/>
    <col min="5" max="5" width="12.06640625" bestFit="1" customWidth="1"/>
    <col min="6" max="6" width="12" bestFit="1" customWidth="1"/>
    <col min="7" max="7" width="11.19921875" bestFit="1" customWidth="1"/>
    <col min="8" max="8" width="3.73046875" bestFit="1" customWidth="1"/>
    <col min="9" max="9" width="6.73046875" bestFit="1" customWidth="1"/>
    <col min="10" max="10" width="8.73046875" bestFit="1" customWidth="1"/>
    <col min="11" max="11" width="7.73046875" bestFit="1" customWidth="1"/>
    <col min="12" max="13" width="6.73046875" bestFit="1" customWidth="1"/>
    <col min="14" max="14" width="7.73046875" bestFit="1" customWidth="1"/>
    <col min="15" max="15" width="10.19921875" bestFit="1" customWidth="1"/>
  </cols>
  <sheetData>
    <row r="1" spans="1:6" x14ac:dyDescent="0.45">
      <c r="A1" t="s">
        <v>17</v>
      </c>
      <c r="B1" t="s">
        <v>53</v>
      </c>
      <c r="C1" t="s">
        <v>2</v>
      </c>
      <c r="E1" s="1" t="s">
        <v>10</v>
      </c>
      <c r="F1" t="s">
        <v>54</v>
      </c>
    </row>
    <row r="2" spans="1:6" x14ac:dyDescent="0.45">
      <c r="A2" t="s">
        <v>26</v>
      </c>
      <c r="B2">
        <v>87</v>
      </c>
      <c r="C2">
        <v>23457</v>
      </c>
      <c r="E2" s="2" t="s">
        <v>24</v>
      </c>
      <c r="F2">
        <v>0</v>
      </c>
    </row>
    <row r="3" spans="1:6" x14ac:dyDescent="0.45">
      <c r="A3" t="s">
        <v>24</v>
      </c>
      <c r="B3">
        <v>1500</v>
      </c>
      <c r="C3">
        <v>678754</v>
      </c>
      <c r="E3" s="2" t="s">
        <v>26</v>
      </c>
      <c r="F3">
        <v>2647.16</v>
      </c>
    </row>
    <row r="4" spans="1:6" x14ac:dyDescent="0.45">
      <c r="A4" t="s">
        <v>25</v>
      </c>
      <c r="B4">
        <v>900</v>
      </c>
      <c r="C4">
        <v>1248</v>
      </c>
      <c r="E4" s="2" t="s">
        <v>25</v>
      </c>
      <c r="F4">
        <v>159.80000000000001</v>
      </c>
    </row>
    <row r="5" spans="1:6" x14ac:dyDescent="0.45">
      <c r="A5" t="s">
        <v>24</v>
      </c>
      <c r="B5">
        <v>1859</v>
      </c>
      <c r="C5">
        <v>78976</v>
      </c>
      <c r="E5" s="2" t="s">
        <v>23</v>
      </c>
      <c r="F5">
        <v>14137.42</v>
      </c>
    </row>
    <row r="6" spans="1:6" x14ac:dyDescent="0.45">
      <c r="A6" t="s">
        <v>26</v>
      </c>
      <c r="B6">
        <v>45017</v>
      </c>
      <c r="C6">
        <v>67643</v>
      </c>
      <c r="E6" s="2" t="s">
        <v>11</v>
      </c>
      <c r="F6">
        <v>32098.98</v>
      </c>
    </row>
    <row r="7" spans="1:6" x14ac:dyDescent="0.45">
      <c r="A7" t="s">
        <v>25</v>
      </c>
      <c r="B7">
        <v>4200</v>
      </c>
      <c r="C7">
        <v>6742</v>
      </c>
    </row>
    <row r="8" spans="1:6" x14ac:dyDescent="0.45">
      <c r="A8" t="s">
        <v>23</v>
      </c>
      <c r="B8">
        <v>44982</v>
      </c>
      <c r="C8">
        <v>16547</v>
      </c>
    </row>
    <row r="9" spans="1:6" x14ac:dyDescent="0.45">
      <c r="A9" t="s">
        <v>23</v>
      </c>
      <c r="B9">
        <v>54</v>
      </c>
      <c r="C9">
        <v>690324</v>
      </c>
    </row>
    <row r="10" spans="1:6" x14ac:dyDescent="0.45">
      <c r="A10" t="s">
        <v>26</v>
      </c>
      <c r="B10">
        <v>1400</v>
      </c>
      <c r="C10">
        <v>41258</v>
      </c>
    </row>
  </sheetData>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D4AC-A2CB-47A6-A3A8-BEFB373A2AB2}">
  <dimension ref="A1:E10"/>
  <sheetViews>
    <sheetView workbookViewId="0">
      <selection activeCell="E4" sqref="E4"/>
    </sheetView>
  </sheetViews>
  <sheetFormatPr defaultRowHeight="14.25" x14ac:dyDescent="0.45"/>
  <cols>
    <col min="1" max="1" width="12.73046875" bestFit="1" customWidth="1"/>
    <col min="2" max="2" width="9.59765625" bestFit="1" customWidth="1"/>
    <col min="3" max="3" width="7.1328125" customWidth="1"/>
    <col min="4" max="4" width="12.06640625" bestFit="1" customWidth="1"/>
    <col min="5" max="6" width="13.6640625" bestFit="1" customWidth="1"/>
  </cols>
  <sheetData>
    <row r="1" spans="1:5" x14ac:dyDescent="0.45">
      <c r="A1" t="s">
        <v>2</v>
      </c>
      <c r="B1" t="s">
        <v>60</v>
      </c>
      <c r="D1" s="1" t="s">
        <v>10</v>
      </c>
      <c r="E1" t="s">
        <v>13</v>
      </c>
    </row>
    <row r="2" spans="1:5" x14ac:dyDescent="0.45">
      <c r="A2">
        <v>23457.01</v>
      </c>
      <c r="B2" t="s">
        <v>61</v>
      </c>
      <c r="D2" s="2" t="s">
        <v>67</v>
      </c>
      <c r="E2">
        <v>16547</v>
      </c>
    </row>
    <row r="3" spans="1:5" x14ac:dyDescent="0.45">
      <c r="A3">
        <v>678754</v>
      </c>
      <c r="B3" t="s">
        <v>61</v>
      </c>
      <c r="D3" s="2" t="s">
        <v>64</v>
      </c>
      <c r="E3">
        <v>80224.990000000005</v>
      </c>
    </row>
    <row r="4" spans="1:5" x14ac:dyDescent="0.45">
      <c r="A4">
        <v>1248</v>
      </c>
      <c r="B4" t="s">
        <v>64</v>
      </c>
      <c r="D4" s="2" t="s">
        <v>62</v>
      </c>
      <c r="E4">
        <v>764709</v>
      </c>
    </row>
    <row r="5" spans="1:5" x14ac:dyDescent="0.45">
      <c r="A5">
        <v>78976.990000000005</v>
      </c>
      <c r="B5" t="s">
        <v>64</v>
      </c>
      <c r="D5" s="2" t="s">
        <v>61</v>
      </c>
      <c r="E5">
        <v>743469.01</v>
      </c>
    </row>
    <row r="6" spans="1:5" x14ac:dyDescent="0.45">
      <c r="A6">
        <v>67643</v>
      </c>
      <c r="B6" t="s">
        <v>62</v>
      </c>
      <c r="D6" s="2" t="s">
        <v>68</v>
      </c>
      <c r="E6">
        <v>-781256</v>
      </c>
    </row>
    <row r="7" spans="1:5" x14ac:dyDescent="0.45">
      <c r="A7">
        <v>6742</v>
      </c>
      <c r="B7" t="s">
        <v>62</v>
      </c>
      <c r="D7" s="2" t="s">
        <v>11</v>
      </c>
      <c r="E7">
        <v>823694</v>
      </c>
    </row>
    <row r="8" spans="1:5" x14ac:dyDescent="0.45">
      <c r="A8">
        <v>16547</v>
      </c>
      <c r="B8" t="s">
        <v>67</v>
      </c>
    </row>
    <row r="9" spans="1:5" x14ac:dyDescent="0.45">
      <c r="A9">
        <v>690324</v>
      </c>
      <c r="B9" t="s">
        <v>62</v>
      </c>
    </row>
    <row r="10" spans="1:5" x14ac:dyDescent="0.45">
      <c r="A10">
        <v>41258</v>
      </c>
      <c r="B10" t="s">
        <v>61</v>
      </c>
    </row>
  </sheetData>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80AB-9290-4A77-9A3D-86DA2C603DFF}">
  <dimension ref="A1:B7"/>
  <sheetViews>
    <sheetView workbookViewId="0">
      <selection activeCell="C3" sqref="C3"/>
    </sheetView>
  </sheetViews>
  <sheetFormatPr defaultRowHeight="14.25" x14ac:dyDescent="0.45"/>
  <cols>
    <col min="1" max="1" width="8.53125" bestFit="1" customWidth="1"/>
    <col min="2" max="2" width="9.59765625" bestFit="1" customWidth="1"/>
  </cols>
  <sheetData>
    <row r="1" spans="1:2" x14ac:dyDescent="0.45">
      <c r="A1" t="s">
        <v>0</v>
      </c>
      <c r="B1" t="s">
        <v>2</v>
      </c>
    </row>
    <row r="2" spans="1:2" x14ac:dyDescent="0.45">
      <c r="A2" t="s">
        <v>55</v>
      </c>
      <c r="B2">
        <v>15145</v>
      </c>
    </row>
    <row r="3" spans="1:2" x14ac:dyDescent="0.45">
      <c r="A3" t="s">
        <v>56</v>
      </c>
      <c r="B3">
        <v>45782</v>
      </c>
    </row>
    <row r="4" spans="1:2" x14ac:dyDescent="0.45">
      <c r="A4" t="s">
        <v>55</v>
      </c>
      <c r="B4">
        <v>4567</v>
      </c>
    </row>
    <row r="5" spans="1:2" x14ac:dyDescent="0.45">
      <c r="A5" t="s">
        <v>55</v>
      </c>
      <c r="B5">
        <v>121457</v>
      </c>
    </row>
    <row r="6" spans="1:2" x14ac:dyDescent="0.45">
      <c r="A6" t="s">
        <v>69</v>
      </c>
      <c r="B6">
        <v>12287</v>
      </c>
    </row>
    <row r="7" spans="1:2" x14ac:dyDescent="0.45">
      <c r="A7" t="s">
        <v>56</v>
      </c>
      <c r="B7">
        <v>4752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6E51-F270-4462-BAC1-6DFD7153A5BB}">
  <dimension ref="A1:H8"/>
  <sheetViews>
    <sheetView workbookViewId="0">
      <selection activeCell="J14" sqref="J14"/>
    </sheetView>
  </sheetViews>
  <sheetFormatPr defaultRowHeight="14.25" x14ac:dyDescent="0.45"/>
  <cols>
    <col min="2" max="2" width="9.59765625" bestFit="1" customWidth="1"/>
    <col min="4" max="4" width="6.53125" customWidth="1"/>
    <col min="5" max="5" width="14.9296875" bestFit="1" customWidth="1"/>
    <col min="6" max="6" width="14.73046875" bestFit="1" customWidth="1"/>
    <col min="7" max="7" width="7.3984375" bestFit="1" customWidth="1"/>
    <col min="8" max="8" width="11.73046875" bestFit="1" customWidth="1"/>
    <col min="9" max="9" width="12.59765625" bestFit="1" customWidth="1"/>
    <col min="10" max="10" width="11.73046875" bestFit="1" customWidth="1"/>
    <col min="11" max="11" width="6.53125" bestFit="1" customWidth="1"/>
    <col min="12" max="12" width="10.19921875" bestFit="1" customWidth="1"/>
  </cols>
  <sheetData>
    <row r="1" spans="1:8" x14ac:dyDescent="0.45">
      <c r="A1" t="s">
        <v>57</v>
      </c>
      <c r="B1" t="s">
        <v>2</v>
      </c>
      <c r="C1" t="s">
        <v>60</v>
      </c>
      <c r="E1" s="1" t="s">
        <v>63</v>
      </c>
      <c r="F1" s="1" t="s">
        <v>12</v>
      </c>
    </row>
    <row r="2" spans="1:8" x14ac:dyDescent="0.45">
      <c r="A2" t="s">
        <v>70</v>
      </c>
      <c r="B2">
        <v>678754</v>
      </c>
      <c r="C2" t="s">
        <v>61</v>
      </c>
      <c r="E2" s="1" t="s">
        <v>10</v>
      </c>
      <c r="F2" t="s">
        <v>62</v>
      </c>
      <c r="G2" t="s">
        <v>61</v>
      </c>
      <c r="H2" t="s">
        <v>65</v>
      </c>
    </row>
    <row r="3" spans="1:8" x14ac:dyDescent="0.45">
      <c r="A3" t="s">
        <v>58</v>
      </c>
      <c r="B3">
        <v>1248</v>
      </c>
      <c r="C3" t="s">
        <v>61</v>
      </c>
      <c r="E3" s="2" t="s">
        <v>70</v>
      </c>
      <c r="G3">
        <v>1</v>
      </c>
      <c r="H3">
        <v>0</v>
      </c>
    </row>
    <row r="4" spans="1:8" x14ac:dyDescent="0.45">
      <c r="A4" t="s">
        <v>59</v>
      </c>
      <c r="B4">
        <v>78976.990000000005</v>
      </c>
      <c r="C4" t="s">
        <v>61</v>
      </c>
      <c r="E4" s="2" t="s">
        <v>59</v>
      </c>
      <c r="F4">
        <v>2</v>
      </c>
      <c r="G4">
        <v>1</v>
      </c>
      <c r="H4">
        <v>0.66666666666666663</v>
      </c>
    </row>
    <row r="5" spans="1:8" x14ac:dyDescent="0.45">
      <c r="A5" t="s">
        <v>59</v>
      </c>
      <c r="B5">
        <v>67643</v>
      </c>
      <c r="C5" t="s">
        <v>62</v>
      </c>
      <c r="E5" s="2" t="s">
        <v>58</v>
      </c>
      <c r="F5">
        <v>1</v>
      </c>
      <c r="G5">
        <v>2</v>
      </c>
      <c r="H5">
        <v>0.33333333333333326</v>
      </c>
    </row>
    <row r="6" spans="1:8" x14ac:dyDescent="0.45">
      <c r="A6" t="s">
        <v>58</v>
      </c>
      <c r="B6">
        <v>6742</v>
      </c>
      <c r="C6" t="s">
        <v>62</v>
      </c>
      <c r="E6" s="2" t="s">
        <v>66</v>
      </c>
      <c r="F6">
        <v>3</v>
      </c>
      <c r="G6">
        <v>3</v>
      </c>
      <c r="H6">
        <v>0.5</v>
      </c>
    </row>
    <row r="7" spans="1:8" x14ac:dyDescent="0.45">
      <c r="A7" t="s">
        <v>58</v>
      </c>
      <c r="B7">
        <v>16547</v>
      </c>
      <c r="C7" t="s">
        <v>61</v>
      </c>
    </row>
    <row r="8" spans="1:8" x14ac:dyDescent="0.45">
      <c r="A8" t="s">
        <v>59</v>
      </c>
      <c r="B8">
        <v>690324</v>
      </c>
      <c r="C8" t="s">
        <v>62</v>
      </c>
    </row>
  </sheetData>
  <pageMargins left="0.7" right="0.7" top="0.75" bottom="0.75" header="0.3" footer="0.3"/>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AAC1-64A2-4F61-A140-0109413B40A9}">
  <dimension ref="A1"/>
  <sheetViews>
    <sheetView topLeftCell="A2" workbookViewId="0">
      <selection activeCell="N25" sqref="N25"/>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Structure</vt:lpstr>
      <vt:lpstr>Insert PivotTable</vt:lpstr>
      <vt:lpstr>Secondary rows</vt:lpstr>
      <vt:lpstr>Custom Subtotals</vt:lpstr>
      <vt:lpstr>Sheet3</vt:lpstr>
      <vt:lpstr>Filtering</vt:lpstr>
      <vt:lpstr>Grouping by Date</vt:lpstr>
      <vt:lpstr>Grouping by Number</vt:lpstr>
      <vt:lpstr>Grouping Text</vt:lpstr>
      <vt:lpstr>Calculated Field</vt:lpstr>
      <vt:lpstr>Calculated Item</vt:lpstr>
      <vt:lpstr>Calculated Item First Item</vt:lpstr>
      <vt:lpstr>Calculated Item Solve Order</vt:lpstr>
      <vt:lpstr>Cache diagrams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dawng</dc:creator>
  <cp:lastModifiedBy>David Griffiths</cp:lastModifiedBy>
  <dcterms:created xsi:type="dcterms:W3CDTF">2023-07-31T09:46:40Z</dcterms:created>
  <dcterms:modified xsi:type="dcterms:W3CDTF">2024-05-08T08:31:09Z</dcterms:modified>
</cp:coreProperties>
</file>