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showInkAnnotation="0"/>
  <mc:AlternateContent xmlns:mc="http://schemas.openxmlformats.org/markup-compatibility/2006">
    <mc:Choice Requires="x15">
      <x15ac:absPath xmlns:x15ac="http://schemas.microsoft.com/office/spreadsheetml/2010/11/ac" url="C:\_source\Wacco\Wacco_221223\"/>
    </mc:Choice>
  </mc:AlternateContent>
  <xr:revisionPtr revIDLastSave="0" documentId="13_ncr:1_{79DC2F41-B683-4C53-A68E-B5970C499DD2}" xr6:coauthVersionLast="47" xr6:coauthVersionMax="47" xr10:uidLastSave="{00000000-0000-0000-0000-000000000000}"/>
  <bookViews>
    <workbookView xWindow="1116" yWindow="1116" windowWidth="17280" windowHeight="8964" tabRatio="612" xr2:uid="{00000000-000D-0000-FFFF-FFFF00000000}"/>
  </bookViews>
  <sheets>
    <sheet name="BMS CAN Protocol" sheetId="17" r:id="rId1"/>
  </sheets>
  <definedNames>
    <definedName name="no">#REF!</definedName>
    <definedName name="_xlnm.Print_Area" localSheetId="0">'BMS CAN Protocol'!$A$1:$T$97</definedName>
    <definedName name="y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9" i="17" l="1"/>
  <c r="H80" i="17" s="1"/>
  <c r="H81" i="17" s="1"/>
  <c r="H59" i="17"/>
  <c r="H60" i="17" s="1"/>
  <c r="H61" i="17" s="1"/>
  <c r="H69" i="17"/>
  <c r="H70" i="17" s="1"/>
  <c r="H71" i="17" s="1"/>
  <c r="H74" i="17"/>
  <c r="H75" i="17" s="1"/>
  <c r="H76" i="17" s="1"/>
  <c r="H54" i="17"/>
  <c r="H55" i="17" s="1"/>
  <c r="H56" i="17" s="1"/>
  <c r="H29" i="17"/>
  <c r="H25" i="17"/>
  <c r="H26" i="17" s="1"/>
  <c r="H27" i="17" s="1"/>
  <c r="H16" i="17"/>
  <c r="H17" i="17" s="1"/>
  <c r="H8" i="17"/>
  <c r="H9" i="17" s="1"/>
  <c r="H10" i="17" l="1"/>
  <c r="H11" i="17" s="1"/>
  <c r="H64" i="17"/>
  <c r="H65" i="17" s="1"/>
  <c r="H66" i="17" s="1"/>
  <c r="H49" i="17"/>
  <c r="H50" i="17" s="1"/>
  <c r="H51" i="17" s="1"/>
  <c r="H44" i="17"/>
  <c r="H45" i="17" s="1"/>
  <c r="H46" i="17" s="1"/>
  <c r="H39" i="17"/>
  <c r="H40" i="17" s="1"/>
  <c r="H41" i="17" s="1"/>
  <c r="H34" i="17"/>
  <c r="H35" i="17" s="1"/>
  <c r="H36" i="17" s="1"/>
  <c r="H20" i="17"/>
  <c r="H21" i="17" s="1"/>
  <c r="H22" i="17" s="1"/>
</calcChain>
</file>

<file path=xl/sharedStrings.xml><?xml version="1.0" encoding="utf-8"?>
<sst xmlns="http://schemas.openxmlformats.org/spreadsheetml/2006/main" count="425" uniqueCount="173">
  <si>
    <t>BMS</t>
  </si>
  <si>
    <r>
      <t xml:space="preserve">Default Value
(Hex)
</t>
    </r>
    <r>
      <rPr>
        <b/>
        <i/>
        <sz val="10"/>
        <rFont val="宋体"/>
        <family val="3"/>
        <charset val="134"/>
      </rPr>
      <t>默认值</t>
    </r>
  </si>
  <si>
    <r>
      <t xml:space="preserve">Invalid Value
(Hex)
</t>
    </r>
    <r>
      <rPr>
        <b/>
        <i/>
        <sz val="10"/>
        <rFont val="宋体"/>
        <family val="3"/>
        <charset val="134"/>
      </rPr>
      <t>无效值</t>
    </r>
  </si>
  <si>
    <t>Binary</t>
  </si>
  <si>
    <t>0x00</t>
  </si>
  <si>
    <t>N/A</t>
  </si>
  <si>
    <t>Message Name</t>
    <phoneticPr fontId="8" type="noConversion"/>
  </si>
  <si>
    <t>ID</t>
    <phoneticPr fontId="8" type="noConversion"/>
  </si>
  <si>
    <t>Period (ms)
/On Event</t>
    <phoneticPr fontId="8" type="noConversion"/>
  </si>
  <si>
    <t>Message Length (Bytes)</t>
    <phoneticPr fontId="8" type="noConversion"/>
  </si>
  <si>
    <t>Signal Name</t>
    <phoneticPr fontId="8" type="noConversion"/>
  </si>
  <si>
    <t>Signal Description</t>
    <phoneticPr fontId="8" type="noConversion"/>
  </si>
  <si>
    <t>Start Byte</t>
    <phoneticPr fontId="8" type="noConversion"/>
  </si>
  <si>
    <t>Start Bit</t>
    <phoneticPr fontId="8" type="noConversion"/>
  </si>
  <si>
    <t>Signal Type</t>
    <phoneticPr fontId="8" type="noConversion"/>
  </si>
  <si>
    <t>Bit Length (Bits)</t>
    <phoneticPr fontId="8" type="noConversion"/>
  </si>
  <si>
    <t>Resolution</t>
    <phoneticPr fontId="8" type="noConversion"/>
  </si>
  <si>
    <t>Offset</t>
    <phoneticPr fontId="8" type="noConversion"/>
  </si>
  <si>
    <t>Signal Min.
 Value (phys)</t>
    <phoneticPr fontId="8" type="noConversion"/>
  </si>
  <si>
    <t>Signal Max.
Value(phys)</t>
    <phoneticPr fontId="8" type="noConversion"/>
  </si>
  <si>
    <t>Signal Value Description</t>
    <phoneticPr fontId="8" type="noConversion"/>
  </si>
  <si>
    <t>Unit</t>
    <phoneticPr fontId="8" type="noConversion"/>
  </si>
  <si>
    <t>Remarks</t>
    <phoneticPr fontId="8" type="noConversion"/>
  </si>
  <si>
    <t>Send Node</t>
    <phoneticPr fontId="8" type="noConversion"/>
  </si>
  <si>
    <t>SOC</t>
    <phoneticPr fontId="8" type="noConversion"/>
  </si>
  <si>
    <t>SOH</t>
    <phoneticPr fontId="8" type="noConversion"/>
  </si>
  <si>
    <t>BMS_Fault_Flag</t>
    <phoneticPr fontId="8" type="noConversion"/>
  </si>
  <si>
    <t>0xFFFF</t>
    <phoneticPr fontId="8" type="noConversion"/>
  </si>
  <si>
    <t>BMS_Alarm_Flag</t>
    <phoneticPr fontId="8" type="noConversion"/>
  </si>
  <si>
    <t>BMS_Status_Flag</t>
    <phoneticPr fontId="8" type="noConversion"/>
  </si>
  <si>
    <t>BMS_Balance_Flag</t>
    <phoneticPr fontId="8" type="noConversion"/>
  </si>
  <si>
    <t>Current</t>
    <phoneticPr fontId="8" type="noConversion"/>
  </si>
  <si>
    <t>Pack_In_Voltage</t>
    <phoneticPr fontId="8" type="noConversion"/>
  </si>
  <si>
    <t>Signed</t>
    <phoneticPr fontId="8" type="noConversion"/>
  </si>
  <si>
    <t>Unsigned</t>
    <phoneticPr fontId="8" type="noConversion"/>
  </si>
  <si>
    <t>A</t>
    <phoneticPr fontId="8" type="noConversion"/>
  </si>
  <si>
    <t>V</t>
    <phoneticPr fontId="8" type="noConversion"/>
  </si>
  <si>
    <t>%</t>
    <phoneticPr fontId="8" type="noConversion"/>
  </si>
  <si>
    <t>01_Cell_Temperature</t>
    <phoneticPr fontId="8" type="noConversion"/>
  </si>
  <si>
    <t>02_Cell_Temperature</t>
    <phoneticPr fontId="8" type="noConversion"/>
  </si>
  <si>
    <t>03_Cell_Temperature</t>
    <phoneticPr fontId="8" type="noConversion"/>
  </si>
  <si>
    <t>04_Cell_Temperature</t>
    <phoneticPr fontId="8" type="noConversion"/>
  </si>
  <si>
    <t>℃</t>
    <phoneticPr fontId="8" type="noConversion"/>
  </si>
  <si>
    <t>BMS_Temperature_Data1</t>
    <phoneticPr fontId="8" type="noConversion"/>
  </si>
  <si>
    <t>BMS_Temperature_Data2</t>
    <phoneticPr fontId="8" type="noConversion"/>
  </si>
  <si>
    <t>FET_Temperature</t>
    <phoneticPr fontId="8" type="noConversion"/>
  </si>
  <si>
    <t>BMS_Cell_Voltage_Data1</t>
    <phoneticPr fontId="8" type="noConversion"/>
  </si>
  <si>
    <t>01_Cell_Voltage</t>
    <phoneticPr fontId="8" type="noConversion"/>
  </si>
  <si>
    <t>02_Cell_Voltage</t>
    <phoneticPr fontId="8" type="noConversion"/>
  </si>
  <si>
    <t>03_Cell_Voltage</t>
    <phoneticPr fontId="8" type="noConversion"/>
  </si>
  <si>
    <t>04_Cell_Voltage</t>
    <phoneticPr fontId="8" type="noConversion"/>
  </si>
  <si>
    <t>BMS_Cell_Voltage_Data2</t>
    <phoneticPr fontId="8" type="noConversion"/>
  </si>
  <si>
    <t>BMS_Cell_Voltage_Data3</t>
    <phoneticPr fontId="8" type="noConversion"/>
  </si>
  <si>
    <t>BMS_Cell_Voltage_Data4</t>
    <phoneticPr fontId="8" type="noConversion"/>
  </si>
  <si>
    <t>BMS_Cell_Voltage_Data5</t>
    <phoneticPr fontId="8" type="noConversion"/>
  </si>
  <si>
    <t>05_Cell_Voltage</t>
    <phoneticPr fontId="8" type="noConversion"/>
  </si>
  <si>
    <t>06_Cell_Voltage</t>
    <phoneticPr fontId="8" type="noConversion"/>
  </si>
  <si>
    <t>07_Cell_Voltage</t>
    <phoneticPr fontId="8" type="noConversion"/>
  </si>
  <si>
    <t>08_Cell_Voltage</t>
    <phoneticPr fontId="8" type="noConversion"/>
  </si>
  <si>
    <t>09_Cell_Voltage</t>
    <phoneticPr fontId="8" type="noConversion"/>
  </si>
  <si>
    <t>10_Cell_Voltage</t>
    <phoneticPr fontId="8" type="noConversion"/>
  </si>
  <si>
    <t>11_Cell_Voltage</t>
    <phoneticPr fontId="8" type="noConversion"/>
  </si>
  <si>
    <t>12_Cell_Voltage</t>
    <phoneticPr fontId="8" type="noConversion"/>
  </si>
  <si>
    <t>13_Cell_Voltage</t>
    <phoneticPr fontId="8" type="noConversion"/>
  </si>
  <si>
    <t>14_Cell_Voltage</t>
    <phoneticPr fontId="8" type="noConversion"/>
  </si>
  <si>
    <t>15_Cell_Voltage</t>
    <phoneticPr fontId="8" type="noConversion"/>
  </si>
  <si>
    <t>16_Cell_Voltage</t>
    <phoneticPr fontId="8" type="noConversion"/>
  </si>
  <si>
    <t>17_Cell_Voltage</t>
    <phoneticPr fontId="8" type="noConversion"/>
  </si>
  <si>
    <t>18_Cell_Voltage</t>
    <phoneticPr fontId="8" type="noConversion"/>
  </si>
  <si>
    <t>19_Cell_Voltage</t>
    <phoneticPr fontId="8" type="noConversion"/>
  </si>
  <si>
    <t>20_Cell_Voltage</t>
    <phoneticPr fontId="8" type="noConversion"/>
  </si>
  <si>
    <t>BMS_Pack_Data1</t>
    <phoneticPr fontId="8" type="noConversion"/>
  </si>
  <si>
    <t>BMS_Pack_Data2</t>
    <phoneticPr fontId="8" type="noConversion"/>
  </si>
  <si>
    <t>Serial_Number</t>
    <phoneticPr fontId="8" type="noConversion"/>
  </si>
  <si>
    <t>FW_Version</t>
    <phoneticPr fontId="8" type="noConversion"/>
  </si>
  <si>
    <t>Cycle_Count</t>
    <phoneticPr fontId="8" type="noConversion"/>
  </si>
  <si>
    <t>Manufacture_Year</t>
    <phoneticPr fontId="8" type="noConversion"/>
  </si>
  <si>
    <t>Manufacture_Month</t>
    <phoneticPr fontId="8" type="noConversion"/>
  </si>
  <si>
    <t>Manufacture_day</t>
    <phoneticPr fontId="8" type="noConversion"/>
  </si>
  <si>
    <t>Y</t>
    <phoneticPr fontId="8" type="noConversion"/>
  </si>
  <si>
    <t>M</t>
    <phoneticPr fontId="8" type="noConversion"/>
  </si>
  <si>
    <t>D</t>
    <phoneticPr fontId="8" type="noConversion"/>
  </si>
  <si>
    <t>mV</t>
    <phoneticPr fontId="8" type="noConversion"/>
  </si>
  <si>
    <t>Reserved</t>
    <phoneticPr fontId="8" type="noConversion"/>
  </si>
  <si>
    <t>Pack_Out_Voltage</t>
    <phoneticPr fontId="8" type="noConversion"/>
  </si>
  <si>
    <t>BMS_Cell_Voltage_Data6</t>
    <phoneticPr fontId="8" type="noConversion"/>
  </si>
  <si>
    <t>BMS_Cell_Voltage_Data7</t>
    <phoneticPr fontId="8" type="noConversion"/>
  </si>
  <si>
    <t>BMS_Temperature_Data4</t>
    <phoneticPr fontId="8" type="noConversion"/>
  </si>
  <si>
    <t>Min_Cell_Voltage</t>
    <phoneticPr fontId="8" type="noConversion"/>
  </si>
  <si>
    <t>Max_Cell_Voltage</t>
    <phoneticPr fontId="8" type="noConversion"/>
  </si>
  <si>
    <t>Min_Cell_Voltage_Num</t>
    <phoneticPr fontId="8" type="noConversion"/>
  </si>
  <si>
    <t>Max_Cell_Voltage_Num</t>
    <phoneticPr fontId="8" type="noConversion"/>
  </si>
  <si>
    <t>Avg_Cell_Voltage</t>
    <phoneticPr fontId="8" type="noConversion"/>
  </si>
  <si>
    <t>Diff_Cell_Voltage</t>
    <phoneticPr fontId="8" type="noConversion"/>
  </si>
  <si>
    <t>05_Cell_Temperature</t>
    <phoneticPr fontId="8" type="noConversion"/>
  </si>
  <si>
    <t>06_Cell_Temperature</t>
    <phoneticPr fontId="8" type="noConversion"/>
  </si>
  <si>
    <t>07_Cell_Temperature</t>
    <phoneticPr fontId="8" type="noConversion"/>
  </si>
  <si>
    <t>Min_Cell_Temperature</t>
    <phoneticPr fontId="8" type="noConversion"/>
  </si>
  <si>
    <t>Max_Cell_Temperature</t>
    <phoneticPr fontId="8" type="noConversion"/>
  </si>
  <si>
    <t>Min_Cell_Temperature_Num</t>
    <phoneticPr fontId="8" type="noConversion"/>
  </si>
  <si>
    <t>Max_Cell_Temperature_Num</t>
    <phoneticPr fontId="8" type="noConversion"/>
  </si>
  <si>
    <t>Avg_Cell_Temperature</t>
    <phoneticPr fontId="8" type="noConversion"/>
  </si>
  <si>
    <t>Diff_Cell_Temperature</t>
    <phoneticPr fontId="8" type="noConversion"/>
  </si>
  <si>
    <t>BMS_Pack_Data3</t>
    <phoneticPr fontId="8" type="noConversion"/>
  </si>
  <si>
    <t>BMS_Flag_Data1</t>
    <phoneticPr fontId="8" type="noConversion"/>
  </si>
  <si>
    <t>BMS_Flag_Data2</t>
    <phoneticPr fontId="8" type="noConversion"/>
  </si>
  <si>
    <t>0000 0000 0000 0001 : COVA (Cell Over Voltage Alarm)
0000 0000 0000 0010 : CUVA (Cell Under Voltage Alarm)
0000 0000 0000 0100 : COCA (Charge Over Current Alarm)
0000 0000 0000 1000 : DOCA (Discharge Over Current Alarm)
0000 0000 0001 0000 : COTA (Charge Over Temperature Alarm)
0000 0000 0010 0000 : DOTA (Discharge Over Temperature Alarm)
0000 0000 0100 0000 : CUTA (Charge Under Temperature Alarm)
0000 0000 1000 0000 : DUTA (Discharge Under Temperature Alarm)
ex) 0000 0000 0100 0001 : COVA, CUTA</t>
    <phoneticPr fontId="8" type="noConversion"/>
  </si>
  <si>
    <t>0xFFFFFFFF</t>
    <phoneticPr fontId="8" type="noConversion"/>
  </si>
  <si>
    <t>0000 0000 0000 0000 0000 0000 0000 0001 : 01 Cell Balancing
0000 0000 0000 0000 0000 0000 0000 0010 : 02 Cell Balancing
0000 0000 0000 0000 0000 0000 0000 0100 : 03 Cell Balancing
ex) 0000 0000 0000 1000 0100 0010 0001 0001
 : 1, 5, 10, 15, 20 Cell Balancing</t>
    <phoneticPr fontId="8" type="noConversion"/>
  </si>
  <si>
    <t>0x100</t>
    <phoneticPr fontId="8" type="noConversion"/>
  </si>
  <si>
    <t>0x101</t>
    <phoneticPr fontId="8" type="noConversion"/>
  </si>
  <si>
    <t>0x102</t>
    <phoneticPr fontId="8" type="noConversion"/>
  </si>
  <si>
    <t>0x103</t>
    <phoneticPr fontId="8" type="noConversion"/>
  </si>
  <si>
    <t>0x104</t>
    <phoneticPr fontId="8" type="noConversion"/>
  </si>
  <si>
    <t>0x105</t>
    <phoneticPr fontId="8" type="noConversion"/>
  </si>
  <si>
    <t>0x106</t>
    <phoneticPr fontId="8" type="noConversion"/>
  </si>
  <si>
    <t>0x107</t>
    <phoneticPr fontId="8" type="noConversion"/>
  </si>
  <si>
    <t>0x108</t>
    <phoneticPr fontId="8" type="noConversion"/>
  </si>
  <si>
    <t>0x109</t>
    <phoneticPr fontId="8" type="noConversion"/>
  </si>
  <si>
    <t>0x10D</t>
    <phoneticPr fontId="8" type="noConversion"/>
  </si>
  <si>
    <t>0x10E</t>
    <phoneticPr fontId="8" type="noConversion"/>
  </si>
  <si>
    <t>0x10F</t>
    <phoneticPr fontId="8" type="noConversion"/>
  </si>
  <si>
    <t>0x110</t>
    <phoneticPr fontId="8" type="noConversion"/>
  </si>
  <si>
    <t>0x118</t>
    <phoneticPr fontId="8" type="noConversion"/>
  </si>
  <si>
    <t>2. ID : Standard CAN ID</t>
    <phoneticPr fontId="10" type="noConversion"/>
  </si>
  <si>
    <t>3. Method : Intel (Little Endian)</t>
    <phoneticPr fontId="10" type="noConversion"/>
  </si>
  <si>
    <t>4. DLC : 8</t>
    <phoneticPr fontId="10" type="noConversion"/>
  </si>
  <si>
    <t>1. BaudRate : 500 Kbps</t>
    <phoneticPr fontId="10" type="noConversion"/>
  </si>
  <si>
    <t>0000 0001 0000 0000 : SW (Ignite Key)
0000 0010 0000 0000 : CKEY (Charging KEY)
0000 0100 0000 0000 : DSOC (SOC Display)
0000 1000 0000 0000 : IDCH (Discharging)
0001 0000 0000 0000 : ICHG (Charging)
0010 0000 0000 0000 : DFET (Discharge FET)
0100 0000 0000 0000 : CFET (Charge FET)
1000 0000 0000 0000 : PFET (Predischarge FET)
ex) 0110 0001 0000 0000 : SW, DFET, CFET</t>
    <phoneticPr fontId="8" type="noConversion"/>
  </si>
  <si>
    <t>Charging State</t>
    <phoneticPr fontId="8" type="noConversion"/>
  </si>
  <si>
    <t>BatChgState</t>
  </si>
  <si>
    <r>
      <t xml:space="preserve">-4 = CUTP </t>
    </r>
    <r>
      <rPr>
        <sz val="10"/>
        <rFont val="맑은 고딕"/>
        <family val="2"/>
        <charset val="129"/>
      </rPr>
      <t>(</t>
    </r>
    <r>
      <rPr>
        <sz val="10"/>
        <rFont val="Arial"/>
        <family val="2"/>
      </rPr>
      <t>Charge Under Temperature Protection</t>
    </r>
    <r>
      <rPr>
        <sz val="10"/>
        <rFont val="맑은 고딕"/>
        <family val="2"/>
        <charset val="129"/>
      </rPr>
      <t>)</t>
    </r>
    <r>
      <rPr>
        <sz val="10"/>
        <rFont val="Arial"/>
        <family val="2"/>
      </rPr>
      <t xml:space="preserve"> : </t>
    </r>
    <r>
      <rPr>
        <sz val="10"/>
        <rFont val="맑은 고딕"/>
        <family val="2"/>
        <charset val="129"/>
      </rPr>
      <t>저온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충전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차단</t>
    </r>
    <r>
      <rPr>
        <sz val="10"/>
        <rFont val="Arial"/>
        <family val="2"/>
      </rPr>
      <t>.
-</t>
    </r>
    <r>
      <rPr>
        <sz val="10"/>
        <rFont val="맑은 고딕"/>
        <family val="2"/>
        <charset val="129"/>
      </rPr>
      <t xml:space="preserve">3 = </t>
    </r>
    <r>
      <rPr>
        <sz val="10"/>
        <rFont val="Arial"/>
        <family val="2"/>
      </rPr>
      <t xml:space="preserve">COTP </t>
    </r>
    <r>
      <rPr>
        <sz val="10"/>
        <rFont val="맑은 고딕"/>
        <family val="2"/>
        <charset val="129"/>
      </rPr>
      <t>(</t>
    </r>
    <r>
      <rPr>
        <sz val="10"/>
        <rFont val="Arial"/>
        <family val="2"/>
      </rPr>
      <t>Charge Over Temperature Protection</t>
    </r>
    <r>
      <rPr>
        <sz val="10"/>
        <rFont val="맑은 고딕"/>
        <family val="2"/>
        <charset val="129"/>
      </rPr>
      <t>)</t>
    </r>
    <r>
      <rPr>
        <sz val="10"/>
        <rFont val="Arial"/>
        <family val="2"/>
      </rPr>
      <t xml:space="preserve"> : </t>
    </r>
    <r>
      <rPr>
        <sz val="10"/>
        <rFont val="맑은 고딕"/>
        <family val="2"/>
        <charset val="129"/>
      </rPr>
      <t>고온 충전 차단.</t>
    </r>
    <r>
      <rPr>
        <sz val="10"/>
        <rFont val="Arial"/>
        <family val="2"/>
      </rPr>
      <t xml:space="preserve">
</t>
    </r>
    <r>
      <rPr>
        <sz val="10"/>
        <rFont val="맑은 고딕"/>
        <family val="2"/>
        <charset val="129"/>
      </rPr>
      <t>-2</t>
    </r>
    <r>
      <rPr>
        <sz val="10"/>
        <rFont val="Arial"/>
        <family val="2"/>
      </rPr>
      <t xml:space="preserve"> = COVP </t>
    </r>
    <r>
      <rPr>
        <sz val="10"/>
        <rFont val="맑은 고딕"/>
        <family val="2"/>
        <charset val="129"/>
      </rPr>
      <t>(</t>
    </r>
    <r>
      <rPr>
        <sz val="10"/>
        <rFont val="Arial"/>
        <family val="2"/>
      </rPr>
      <t>Cell Over Voltage Protection</t>
    </r>
    <r>
      <rPr>
        <sz val="10"/>
        <rFont val="맑은 고딕"/>
        <family val="2"/>
        <charset val="129"/>
      </rPr>
      <t>)</t>
    </r>
    <r>
      <rPr>
        <sz val="10"/>
        <rFont val="Arial"/>
        <family val="2"/>
      </rPr>
      <t xml:space="preserve"> : </t>
    </r>
    <r>
      <rPr>
        <sz val="10"/>
        <rFont val="맑은 고딕"/>
        <family val="2"/>
        <charset val="129"/>
      </rPr>
      <t>셀 고전압 차단
-1</t>
    </r>
    <r>
      <rPr>
        <sz val="10"/>
        <rFont val="Arial"/>
        <family val="2"/>
      </rPr>
      <t xml:space="preserve"> = COCP </t>
    </r>
    <r>
      <rPr>
        <sz val="10"/>
        <rFont val="맑은 고딕"/>
        <family val="2"/>
        <charset val="129"/>
      </rPr>
      <t>(</t>
    </r>
    <r>
      <rPr>
        <sz val="10"/>
        <rFont val="Arial"/>
        <family val="2"/>
      </rPr>
      <t>Charge Over Current Protecion</t>
    </r>
    <r>
      <rPr>
        <sz val="10"/>
        <rFont val="맑은 고딕"/>
        <family val="2"/>
        <charset val="129"/>
      </rPr>
      <t>)</t>
    </r>
    <r>
      <rPr>
        <sz val="10"/>
        <rFont val="Arial"/>
        <family val="2"/>
      </rPr>
      <t xml:space="preserve"> : </t>
    </r>
    <r>
      <rPr>
        <sz val="10"/>
        <rFont val="맑은 고딕"/>
        <family val="2"/>
        <charset val="129"/>
      </rPr>
      <t>과전류 충전 차단
1 = Charge FET OFF
2</t>
    </r>
    <r>
      <rPr>
        <sz val="10"/>
        <rFont val="Arial"/>
        <family val="2"/>
      </rPr>
      <t xml:space="preserve"> = Charge FET ON</t>
    </r>
    <phoneticPr fontId="8" type="noConversion"/>
  </si>
  <si>
    <t>N/A</t>
    <phoneticPr fontId="8" type="noConversion"/>
  </si>
  <si>
    <t>BatState1</t>
  </si>
  <si>
    <t>Unsigned</t>
  </si>
  <si>
    <t>충전요청전압</t>
    <phoneticPr fontId="10" type="noConversion"/>
  </si>
  <si>
    <t>ReqChgCurrent</t>
  </si>
  <si>
    <t>충전요청전류</t>
    <phoneticPr fontId="10" type="noConversion"/>
  </si>
  <si>
    <t>BatSOC</t>
  </si>
  <si>
    <t>SOC</t>
    <phoneticPr fontId="10" type="noConversion"/>
  </si>
  <si>
    <t>BatCVOffCurrent</t>
  </si>
  <si>
    <t>CV컷오프전류</t>
    <phoneticPr fontId="10" type="noConversion"/>
  </si>
  <si>
    <t>0x2C0</t>
    <phoneticPr fontId="8" type="noConversion"/>
  </si>
  <si>
    <t>Ah</t>
    <phoneticPr fontId="8" type="noConversion"/>
  </si>
  <si>
    <t>0x120</t>
  </si>
  <si>
    <t>Current</t>
  </si>
  <si>
    <t>Signed</t>
  </si>
  <si>
    <t>A</t>
  </si>
  <si>
    <t>RC(Remained Cap)</t>
  </si>
  <si>
    <t>Ah</t>
  </si>
  <si>
    <t>SOC</t>
  </si>
  <si>
    <t>%</t>
  </si>
  <si>
    <t>Statues1</t>
  </si>
  <si>
    <t>电池8种状态</t>
  </si>
  <si>
    <t>bit</t>
  </si>
  <si>
    <t>0x0FF</t>
  </si>
  <si>
    <t>Statues2</t>
  </si>
  <si>
    <t>备用</t>
  </si>
  <si>
    <r>
      <t>2102051513</t>
    </r>
    <r>
      <rPr>
        <sz val="11"/>
        <color rgb="FFFFFF00"/>
        <rFont val="宋体"/>
        <family val="3"/>
        <charset val="134"/>
      </rPr>
      <t>修改说明</t>
    </r>
    <r>
      <rPr>
        <sz val="11"/>
        <color rgb="FFFFFF00"/>
        <rFont val="Arial"/>
        <family val="2"/>
      </rPr>
      <t xml:space="preserve"> </t>
    </r>
    <r>
      <rPr>
        <sz val="11"/>
        <color rgb="FFFFFF00"/>
        <rFont val="宋体"/>
        <family val="3"/>
        <charset val="134"/>
      </rPr>
      <t>黄色区域为仪表需要的数据</t>
    </r>
    <r>
      <rPr>
        <sz val="11"/>
        <color rgb="FFFFFF00"/>
        <rFont val="Arial"/>
        <family val="2"/>
      </rPr>
      <t>,</t>
    </r>
    <r>
      <rPr>
        <sz val="11"/>
        <color rgb="FFFFFF00"/>
        <rFont val="宋体"/>
        <family val="3"/>
        <charset val="134"/>
      </rPr>
      <t>绿色为控制器需要的数据区域</t>
    </r>
    <r>
      <rPr>
        <sz val="11"/>
        <color rgb="FFFFFF00"/>
        <rFont val="Arial"/>
        <family val="2"/>
      </rPr>
      <t xml:space="preserve">  </t>
    </r>
    <phoneticPr fontId="8" type="noConversion"/>
  </si>
  <si>
    <t>Statues3</t>
    <phoneticPr fontId="8" type="noConversion"/>
  </si>
  <si>
    <t>电池8种状态</t>
    <phoneticPr fontId="8" type="noConversion"/>
  </si>
  <si>
    <t>充放电流전류를 충전합니다</t>
    <phoneticPr fontId="8" type="noConversion"/>
  </si>
  <si>
    <t>剩余安时数남은 시간입니다</t>
    <phoneticPr fontId="8" type="noConversion"/>
  </si>
  <si>
    <t>剩余容量%남은 용량% 입니다.</t>
    <phoneticPr fontId="8" type="noConversion"/>
  </si>
  <si>
    <r>
      <t>0000 0001</t>
    </r>
    <r>
      <rPr>
        <sz val="10"/>
        <rFont val="宋体"/>
        <family val="3"/>
        <charset val="134"/>
      </rPr>
      <t>：充电中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충전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중입니다</t>
    </r>
    <r>
      <rPr>
        <sz val="10"/>
        <rFont val="Arial"/>
        <family val="2"/>
      </rPr>
      <t xml:space="preserve">
0000 0010</t>
    </r>
    <r>
      <rPr>
        <sz val="10"/>
        <rFont val="宋体"/>
        <family val="3"/>
        <charset val="134"/>
      </rPr>
      <t>：电池异常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배터리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이상입니다</t>
    </r>
    <r>
      <rPr>
        <sz val="10"/>
        <rFont val="Arial"/>
        <family val="2"/>
      </rPr>
      <t xml:space="preserve">
</t>
    </r>
  </si>
  <si>
    <t>用于仪表的电池状态</t>
    <phoneticPr fontId="8" type="noConversion"/>
  </si>
  <si>
    <r>
      <t xml:space="preserve">SOP(VCU </t>
    </r>
    <r>
      <rPr>
        <sz val="10"/>
        <rFont val="돋움"/>
        <family val="3"/>
        <charset val="129"/>
      </rPr>
      <t>전류값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수치</t>
    </r>
    <r>
      <rPr>
        <sz val="10"/>
        <rFont val="Arial"/>
        <family val="2"/>
      </rPr>
      <t>)</t>
    </r>
    <phoneticPr fontId="8" type="noConversion"/>
  </si>
  <si>
    <r>
      <t xml:space="preserve">RC(Remained Cap) </t>
    </r>
    <r>
      <rPr>
        <sz val="10"/>
        <rFont val="돋움"/>
        <family val="3"/>
        <charset val="129"/>
      </rPr>
      <t>중복</t>
    </r>
    <phoneticPr fontId="8" type="noConversion"/>
  </si>
  <si>
    <r>
      <t>FCC(</t>
    </r>
    <r>
      <rPr>
        <sz val="10"/>
        <rFont val="돋움"/>
        <family val="3"/>
        <charset val="129"/>
      </rPr>
      <t>완전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충전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용량</t>
    </r>
    <r>
      <rPr>
        <sz val="10"/>
        <rFont val="Arial"/>
        <family val="2"/>
      </rPr>
      <t>/SOH</t>
    </r>
    <r>
      <rPr>
        <sz val="10"/>
        <rFont val="돋움"/>
        <family val="3"/>
        <charset val="129"/>
      </rPr>
      <t>계산된값</t>
    </r>
    <r>
      <rPr>
        <sz val="10"/>
        <rFont val="Arial"/>
        <family val="2"/>
      </rPr>
      <t>)</t>
    </r>
    <phoneticPr fontId="8" type="noConversion"/>
  </si>
  <si>
    <r>
      <rPr>
        <b/>
        <sz val="11"/>
        <rFont val="돋움"/>
        <family val="3"/>
        <charset val="129"/>
      </rPr>
      <t>수정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설명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황색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영역은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계기에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필요한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데이터이며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녹색은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컨트롤러에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필요한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데이터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영역입니다</t>
    </r>
    <phoneticPr fontId="8" type="noConversion"/>
  </si>
  <si>
    <t>BMS_Status_Flag+</t>
    <phoneticPr fontId="8" type="noConversion"/>
  </si>
  <si>
    <t>0000 0000 0000 0001 : CHGDischarge_FET
0000 0000 0000 0010 : CHGCharge_FET</t>
    <phoneticPr fontId="8" type="noConversion"/>
  </si>
  <si>
    <r>
      <t xml:space="preserve">0000 0000 0000 0001 : COVP (Cell Over Voltage Protection)
0000 0000 0000 0010 : CUVP (Cell Under Voltage Protection)
0000 0000 0000 0100 : COCP (Charge Over Current Protection)
0000 0000 0000 1000 : DOCP (Discharge Over Current Protection)
0000 0000 0001 0000 : COTP (Charge Over Temperature Protection)
0000 0000 0010 0000 : DOTP (Discharge Over Temperature Protection)
0000 0000 0100 0000 : CUTP (Charge Under Temperature Protection)
0000 0000 1000 0000 : DUTP (Discharge Under Temperature Protection)
0000 0001 0000 0000 : SHTP (Short Protection)
0000 0010 0000 0000 : PWDN (Power Down)
0000 0100 0000 0000 : IMBP (Imbalance Protection)
0000 1000 0000 0000 : PUVP (Permanent Under Voltage Protection)
</t>
    </r>
    <r>
      <rPr>
        <b/>
        <sz val="10"/>
        <color rgb="FFFF0000"/>
        <rFont val="Arial"/>
        <family val="2"/>
      </rPr>
      <t>0001 0000 0000 0000 : FOTP (FET Over Temp Protection)</t>
    </r>
    <r>
      <rPr>
        <sz val="10"/>
        <rFont val="Arial"/>
        <family val="2"/>
      </rPr>
      <t xml:space="preserve">
ex) 0000 1000 0100 0001 : COVP, CUTP, PUVP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</si>
</sst>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27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b/>
      <i/>
      <sz val="10"/>
      <name val="Arial"/>
      <family val="2"/>
    </font>
    <font>
      <sz val="10"/>
      <name val="宋体"/>
      <family val="3"/>
      <charset val="129"/>
    </font>
    <font>
      <b/>
      <sz val="10"/>
      <name val="Arial"/>
      <family val="2"/>
    </font>
    <font>
      <b/>
      <sz val="10"/>
      <name val="宋体"/>
    </font>
    <font>
      <sz val="12"/>
      <name val="宋体"/>
    </font>
    <font>
      <sz val="10"/>
      <name val="Arial"/>
      <family val="2"/>
    </font>
    <font>
      <sz val="9"/>
      <name val="宋体"/>
    </font>
    <font>
      <sz val="10"/>
      <name val="Segoe UI Symbol"/>
      <family val="2"/>
    </font>
    <font>
      <sz val="8"/>
      <name val="맑은 고딕"/>
      <family val="2"/>
      <charset val="129"/>
      <scheme val="minor"/>
    </font>
    <font>
      <sz val="11"/>
      <name val="Arial"/>
      <family val="2"/>
    </font>
    <font>
      <sz val="10"/>
      <name val="Arial Unicode MS"/>
      <family val="2"/>
      <charset val="129"/>
    </font>
    <font>
      <sz val="10"/>
      <name val="宋体"/>
      <family val="3"/>
      <charset val="134"/>
    </font>
    <font>
      <sz val="10"/>
      <name val="맑은 고딕"/>
      <family val="2"/>
      <charset val="129"/>
    </font>
    <font>
      <sz val="11"/>
      <name val="맑은 고딕"/>
      <family val="3"/>
      <charset val="129"/>
      <scheme val="minor"/>
    </font>
    <font>
      <b/>
      <i/>
      <sz val="10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1"/>
      <color rgb="FFFFFF00"/>
      <name val="Arial"/>
      <family val="2"/>
    </font>
    <font>
      <sz val="11"/>
      <color rgb="FFFFFF00"/>
      <name val="宋体"/>
      <family val="3"/>
      <charset val="134"/>
    </font>
    <font>
      <sz val="10"/>
      <name val="돋움"/>
      <family val="3"/>
      <charset val="129"/>
    </font>
    <font>
      <sz val="11"/>
      <name val="Arial"/>
      <family val="3"/>
      <charset val="129"/>
    </font>
    <font>
      <b/>
      <sz val="11"/>
      <name val="Arial"/>
      <family val="3"/>
      <charset val="129"/>
    </font>
    <font>
      <b/>
      <sz val="11"/>
      <name val="돋움"/>
      <family val="3"/>
      <charset val="129"/>
    </font>
    <font>
      <b/>
      <sz val="11"/>
      <name val="Arial"/>
      <family val="2"/>
    </font>
    <font>
      <b/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6" fillId="0" borderId="0"/>
    <xf numFmtId="0" fontId="7" fillId="0" borderId="0"/>
    <xf numFmtId="0" fontId="6" fillId="0" borderId="0"/>
    <xf numFmtId="0" fontId="18" fillId="0" borderId="0"/>
  </cellStyleXfs>
  <cellXfs count="62">
    <xf numFmtId="0" fontId="0" fillId="0" borderId="0" xfId="0"/>
    <xf numFmtId="0" fontId="0" fillId="0" borderId="0" xfId="0" applyAlignment="1">
      <alignment horizontal="center" vertical="top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3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1" fillId="3" borderId="0" xfId="0" applyFont="1" applyFill="1"/>
    <xf numFmtId="0" fontId="11" fillId="3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15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17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0" fillId="4" borderId="1" xfId="0" applyFill="1" applyBorder="1"/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13" fillId="4" borderId="1" xfId="0" applyFont="1" applyFill="1" applyBorder="1"/>
    <xf numFmtId="1" fontId="0" fillId="4" borderId="1" xfId="0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13" fillId="4" borderId="1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/>
    <xf numFmtId="0" fontId="0" fillId="5" borderId="1" xfId="0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0" fillId="5" borderId="0" xfId="0" applyFill="1"/>
    <xf numFmtId="0" fontId="3" fillId="5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9" fillId="6" borderId="0" xfId="0" applyFont="1" applyFill="1"/>
    <xf numFmtId="0" fontId="19" fillId="6" borderId="0" xfId="0" applyFont="1" applyFill="1" applyAlignment="1">
      <alignment vertical="center"/>
    </xf>
    <xf numFmtId="0" fontId="22" fillId="3" borderId="0" xfId="0" applyFont="1" applyFill="1"/>
    <xf numFmtId="0" fontId="0" fillId="7" borderId="1" xfId="0" applyFill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/>
    </xf>
    <xf numFmtId="0" fontId="23" fillId="7" borderId="2" xfId="0" applyFont="1" applyFill="1" applyBorder="1" applyAlignment="1">
      <alignment horizontal="center"/>
    </xf>
    <xf numFmtId="0" fontId="23" fillId="7" borderId="0" xfId="0" applyFont="1" applyFill="1" applyAlignment="1">
      <alignment horizontal="center"/>
    </xf>
  </cellXfs>
  <cellStyles count="5">
    <cellStyle name="Normal_DTCs" xfId="1" xr:uid="{00000000-0005-0000-0000-000000000000}"/>
    <cellStyle name="Standard_SL(Template)_PF2010" xfId="2" xr:uid="{00000000-0005-0000-0000-000001000000}"/>
    <cellStyle name="常规 2" xfId="3" xr:uid="{00000000-0005-0000-0000-000003000000}"/>
    <cellStyle name="常规 2 2" xfId="4" xr:uid="{00000000-0005-0000-0000-000004000000}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fitToPage="1"/>
  </sheetPr>
  <dimension ref="A1:T98"/>
  <sheetViews>
    <sheetView tabSelected="1" view="pageBreakPreview" zoomScale="85" zoomScaleNormal="85" zoomScaleSheetLayoutView="85" workbookViewId="0">
      <pane ySplit="5" topLeftCell="A6" activePane="bottomLeft" state="frozen"/>
      <selection pane="bottomLeft" activeCell="E20" sqref="E20"/>
    </sheetView>
  </sheetViews>
  <sheetFormatPr defaultRowHeight="13.2" outlineLevelRow="1"/>
  <cols>
    <col min="1" max="1" width="35.33203125" style="3" customWidth="1"/>
    <col min="2" max="2" width="10.6640625" customWidth="1"/>
    <col min="3" max="3" width="11.88671875" customWidth="1"/>
    <col min="4" max="4" width="9" customWidth="1"/>
    <col min="5" max="5" width="39.109375" customWidth="1"/>
    <col min="6" max="6" width="26.88671875" bestFit="1" customWidth="1"/>
    <col min="7" max="7" width="10.44140625" style="4" customWidth="1"/>
    <col min="8" max="8" width="10.109375" style="4" customWidth="1"/>
    <col min="9" max="9" width="12.6640625" style="4" customWidth="1"/>
    <col min="10" max="10" width="17" customWidth="1"/>
    <col min="11" max="11" width="11.5546875" customWidth="1"/>
    <col min="12" max="12" width="7.109375" customWidth="1"/>
    <col min="13" max="13" width="14" customWidth="1"/>
    <col min="14" max="14" width="16.5546875" customWidth="1"/>
    <col min="15" max="15" width="45" style="3" customWidth="1"/>
    <col min="16" max="16" width="14.6640625" hidden="1" customWidth="1"/>
    <col min="17" max="17" width="5.88671875" hidden="1" customWidth="1"/>
    <col min="18" max="18" width="5.5546875" customWidth="1"/>
    <col min="19" max="19" width="22.44140625" customWidth="1"/>
    <col min="20" max="20" width="13.44140625" customWidth="1"/>
  </cols>
  <sheetData>
    <row r="1" spans="1:20" s="21" customFormat="1" ht="17.399999999999999">
      <c r="A1" s="59" t="s">
        <v>127</v>
      </c>
      <c r="B1" s="59"/>
      <c r="C1" s="59"/>
      <c r="D1" s="59"/>
      <c r="E1" s="59"/>
      <c r="F1" s="59"/>
      <c r="G1" s="59"/>
      <c r="H1" s="59"/>
      <c r="I1" s="59"/>
      <c r="J1" s="59"/>
      <c r="K1" s="53" t="s">
        <v>158</v>
      </c>
      <c r="L1" s="53"/>
      <c r="M1" s="53"/>
      <c r="N1" s="53"/>
      <c r="O1" s="54"/>
    </row>
    <row r="2" spans="1:20" s="21" customFormat="1" ht="17.399999999999999">
      <c r="A2" s="59" t="s">
        <v>124</v>
      </c>
      <c r="B2" s="59"/>
      <c r="C2" s="59"/>
      <c r="D2" s="59"/>
      <c r="E2" s="59"/>
      <c r="F2" s="59"/>
      <c r="G2" s="59"/>
      <c r="H2" s="59"/>
      <c r="I2" s="59"/>
      <c r="J2" s="59"/>
      <c r="K2" s="60" t="s">
        <v>169</v>
      </c>
      <c r="L2" s="61"/>
      <c r="M2" s="61"/>
      <c r="N2" s="61"/>
      <c r="O2" s="61"/>
      <c r="P2" s="61"/>
      <c r="Q2" s="61"/>
      <c r="R2" s="61"/>
      <c r="S2" s="61"/>
    </row>
    <row r="3" spans="1:20" s="21" customFormat="1" ht="17.399999999999999">
      <c r="A3" s="59" t="s">
        <v>125</v>
      </c>
      <c r="B3" s="59"/>
      <c r="C3" s="59"/>
      <c r="D3" s="59"/>
      <c r="E3" s="59"/>
      <c r="F3" s="59"/>
      <c r="G3" s="59"/>
      <c r="H3" s="59"/>
      <c r="I3" s="59"/>
      <c r="J3" s="59"/>
      <c r="K3" s="55"/>
      <c r="O3" s="22"/>
    </row>
    <row r="4" spans="1:20" s="21" customFormat="1" ht="17.399999999999999">
      <c r="A4" s="59" t="s">
        <v>126</v>
      </c>
      <c r="B4" s="59"/>
      <c r="C4" s="59"/>
      <c r="D4" s="59"/>
      <c r="E4" s="59"/>
      <c r="F4" s="59"/>
      <c r="G4" s="59"/>
      <c r="H4" s="59"/>
      <c r="I4" s="59"/>
      <c r="J4" s="59"/>
      <c r="O4" s="22"/>
    </row>
    <row r="5" spans="1:20" s="1" customFormat="1" ht="40.5" customHeight="1">
      <c r="A5" s="5" t="s">
        <v>6</v>
      </c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  <c r="G5" s="5" t="s">
        <v>12</v>
      </c>
      <c r="H5" s="5" t="s">
        <v>13</v>
      </c>
      <c r="I5" s="5" t="s">
        <v>14</v>
      </c>
      <c r="J5" s="5" t="s">
        <v>15</v>
      </c>
      <c r="K5" s="5" t="s">
        <v>16</v>
      </c>
      <c r="L5" s="5" t="s">
        <v>17</v>
      </c>
      <c r="M5" s="5" t="s">
        <v>18</v>
      </c>
      <c r="N5" s="5" t="s">
        <v>19</v>
      </c>
      <c r="O5" s="5" t="s">
        <v>20</v>
      </c>
      <c r="P5" s="5" t="s">
        <v>1</v>
      </c>
      <c r="Q5" s="5" t="s">
        <v>2</v>
      </c>
      <c r="R5" s="5" t="s">
        <v>21</v>
      </c>
      <c r="S5" s="5" t="s">
        <v>22</v>
      </c>
      <c r="T5" s="5" t="s">
        <v>23</v>
      </c>
    </row>
    <row r="6" spans="1:20">
      <c r="A6" s="6" t="s">
        <v>71</v>
      </c>
      <c r="B6" s="7" t="s">
        <v>109</v>
      </c>
      <c r="C6" s="57">
        <v>1000</v>
      </c>
      <c r="D6" s="7">
        <v>8</v>
      </c>
      <c r="E6" s="7"/>
      <c r="F6" s="7"/>
      <c r="G6" s="7"/>
      <c r="H6" s="7"/>
      <c r="I6" s="7"/>
      <c r="J6" s="7"/>
      <c r="K6" s="7"/>
      <c r="L6" s="14"/>
      <c r="M6" s="7"/>
      <c r="N6" s="7"/>
      <c r="O6" s="6"/>
      <c r="P6" s="7"/>
      <c r="Q6" s="7"/>
      <c r="R6" s="7"/>
      <c r="S6" s="7"/>
      <c r="T6" s="7" t="s">
        <v>0</v>
      </c>
    </row>
    <row r="7" spans="1:20" outlineLevel="1">
      <c r="A7" s="11"/>
      <c r="B7" s="12"/>
      <c r="C7" s="12"/>
      <c r="D7" s="12"/>
      <c r="E7" s="2" t="s">
        <v>74</v>
      </c>
      <c r="F7" s="12"/>
      <c r="G7" s="10">
        <v>0</v>
      </c>
      <c r="H7" s="10">
        <v>0</v>
      </c>
      <c r="I7" s="10" t="s">
        <v>34</v>
      </c>
      <c r="J7" s="10">
        <v>8</v>
      </c>
      <c r="K7" s="10">
        <v>1</v>
      </c>
      <c r="L7" s="10">
        <v>0</v>
      </c>
      <c r="M7" s="16">
        <v>0</v>
      </c>
      <c r="N7" s="16">
        <v>255</v>
      </c>
      <c r="O7" s="2"/>
      <c r="P7" s="10" t="s">
        <v>4</v>
      </c>
      <c r="Q7" s="8" t="s">
        <v>5</v>
      </c>
      <c r="R7" s="8"/>
      <c r="S7" s="12"/>
      <c r="T7" s="12"/>
    </row>
    <row r="8" spans="1:20" outlineLevel="1">
      <c r="A8" s="11"/>
      <c r="B8" s="12"/>
      <c r="C8" s="12"/>
      <c r="D8" s="12"/>
      <c r="E8" s="2" t="s">
        <v>73</v>
      </c>
      <c r="F8" s="12"/>
      <c r="G8" s="10">
        <v>1</v>
      </c>
      <c r="H8" s="10">
        <f>H7+J7</f>
        <v>8</v>
      </c>
      <c r="I8" s="10" t="s">
        <v>34</v>
      </c>
      <c r="J8" s="10">
        <v>8</v>
      </c>
      <c r="K8" s="10">
        <v>1</v>
      </c>
      <c r="L8" s="10">
        <v>0</v>
      </c>
      <c r="M8" s="16">
        <v>0</v>
      </c>
      <c r="N8" s="16">
        <v>255</v>
      </c>
      <c r="O8" s="2"/>
      <c r="P8" s="10"/>
      <c r="Q8" s="8"/>
      <c r="R8" s="8"/>
      <c r="S8" s="12"/>
      <c r="T8" s="12"/>
    </row>
    <row r="9" spans="1:20" outlineLevel="1">
      <c r="A9" s="11"/>
      <c r="B9" s="12"/>
      <c r="C9" s="12"/>
      <c r="D9" s="12"/>
      <c r="E9" s="2" t="s">
        <v>76</v>
      </c>
      <c r="F9" s="12"/>
      <c r="G9" s="10">
        <v>2</v>
      </c>
      <c r="H9" s="10">
        <f>H8+J8</f>
        <v>16</v>
      </c>
      <c r="I9" s="10" t="s">
        <v>34</v>
      </c>
      <c r="J9" s="10">
        <v>16</v>
      </c>
      <c r="K9" s="10">
        <v>1</v>
      </c>
      <c r="L9" s="10">
        <v>0</v>
      </c>
      <c r="M9" s="16">
        <v>0</v>
      </c>
      <c r="N9" s="16">
        <v>99</v>
      </c>
      <c r="O9" s="2"/>
      <c r="P9" s="10"/>
      <c r="Q9" s="8"/>
      <c r="R9" s="8" t="s">
        <v>79</v>
      </c>
      <c r="S9" s="12"/>
      <c r="T9" s="12"/>
    </row>
    <row r="10" spans="1:20" outlineLevel="1">
      <c r="A10" s="11"/>
      <c r="B10" s="12"/>
      <c r="C10" s="12"/>
      <c r="D10" s="12"/>
      <c r="E10" s="2" t="s">
        <v>77</v>
      </c>
      <c r="F10" s="12"/>
      <c r="G10" s="10">
        <v>4</v>
      </c>
      <c r="H10" s="10">
        <f t="shared" ref="H10:H11" si="0">H9+J9</f>
        <v>32</v>
      </c>
      <c r="I10" s="10" t="s">
        <v>34</v>
      </c>
      <c r="J10" s="10">
        <v>8</v>
      </c>
      <c r="K10" s="10">
        <v>1</v>
      </c>
      <c r="L10" s="10">
        <v>0</v>
      </c>
      <c r="M10" s="16">
        <v>0</v>
      </c>
      <c r="N10" s="16">
        <v>12</v>
      </c>
      <c r="O10" s="2"/>
      <c r="P10" s="10"/>
      <c r="Q10" s="8"/>
      <c r="R10" s="8" t="s">
        <v>80</v>
      </c>
      <c r="S10" s="12"/>
      <c r="T10" s="12"/>
    </row>
    <row r="11" spans="1:20" outlineLevel="1">
      <c r="A11" s="11"/>
      <c r="B11" s="12"/>
      <c r="C11" s="12"/>
      <c r="D11" s="12"/>
      <c r="E11" s="2" t="s">
        <v>78</v>
      </c>
      <c r="F11" s="12"/>
      <c r="G11" s="10">
        <v>5</v>
      </c>
      <c r="H11" s="10">
        <f t="shared" si="0"/>
        <v>40</v>
      </c>
      <c r="I11" s="10" t="s">
        <v>34</v>
      </c>
      <c r="J11" s="10">
        <v>8</v>
      </c>
      <c r="K11" s="10">
        <v>1</v>
      </c>
      <c r="L11" s="10">
        <v>0</v>
      </c>
      <c r="M11" s="16">
        <v>0</v>
      </c>
      <c r="N11" s="16">
        <v>31</v>
      </c>
      <c r="O11" s="2"/>
      <c r="P11" s="10"/>
      <c r="Q11" s="8"/>
      <c r="R11" s="8" t="s">
        <v>81</v>
      </c>
      <c r="S11" s="12"/>
      <c r="T11" s="12"/>
    </row>
    <row r="12" spans="1:20" outlineLevel="1">
      <c r="A12" s="11"/>
      <c r="B12" s="12"/>
      <c r="C12" s="12"/>
      <c r="D12" s="12"/>
      <c r="E12" s="2" t="s">
        <v>75</v>
      </c>
      <c r="F12" s="12"/>
      <c r="G12" s="10">
        <v>6</v>
      </c>
      <c r="H12" s="10">
        <v>48</v>
      </c>
      <c r="I12" s="10" t="s">
        <v>34</v>
      </c>
      <c r="J12" s="10">
        <v>16</v>
      </c>
      <c r="K12" s="10">
        <v>1</v>
      </c>
      <c r="L12" s="10">
        <v>0</v>
      </c>
      <c r="M12" s="16">
        <v>0</v>
      </c>
      <c r="N12" s="16">
        <v>1250</v>
      </c>
      <c r="O12" s="2"/>
      <c r="P12" s="10" t="s">
        <v>4</v>
      </c>
      <c r="Q12" s="8" t="s">
        <v>5</v>
      </c>
      <c r="R12" s="10"/>
      <c r="S12" s="9"/>
      <c r="T12" s="12"/>
    </row>
    <row r="13" spans="1:20">
      <c r="A13" s="6" t="s">
        <v>72</v>
      </c>
      <c r="B13" s="7" t="s">
        <v>110</v>
      </c>
      <c r="C13" s="7">
        <v>100</v>
      </c>
      <c r="D13" s="7">
        <v>8</v>
      </c>
      <c r="E13" s="7"/>
      <c r="F13" s="7"/>
      <c r="G13" s="7"/>
      <c r="H13" s="7"/>
      <c r="I13" s="7"/>
      <c r="J13" s="7"/>
      <c r="K13" s="7"/>
      <c r="L13" s="14"/>
      <c r="M13" s="7"/>
      <c r="N13" s="7"/>
      <c r="O13" s="6"/>
      <c r="P13" s="7"/>
      <c r="Q13" s="7"/>
      <c r="R13" s="7"/>
      <c r="S13" s="7"/>
      <c r="T13" s="7" t="s">
        <v>0</v>
      </c>
    </row>
    <row r="14" spans="1:20" outlineLevel="1">
      <c r="A14" s="11"/>
      <c r="B14" s="12"/>
      <c r="C14" s="12"/>
      <c r="D14" s="12"/>
      <c r="E14" s="2" t="s">
        <v>24</v>
      </c>
      <c r="F14" s="12"/>
      <c r="G14" s="10">
        <v>0</v>
      </c>
      <c r="H14" s="10">
        <v>0</v>
      </c>
      <c r="I14" s="10" t="s">
        <v>34</v>
      </c>
      <c r="J14" s="10">
        <v>16</v>
      </c>
      <c r="K14" s="10">
        <v>0.1</v>
      </c>
      <c r="L14" s="10">
        <v>0</v>
      </c>
      <c r="M14" s="17">
        <v>0</v>
      </c>
      <c r="N14" s="17">
        <v>100</v>
      </c>
      <c r="O14" s="2"/>
      <c r="P14" s="10" t="s">
        <v>4</v>
      </c>
      <c r="Q14" s="8" t="s">
        <v>5</v>
      </c>
      <c r="R14" s="8" t="s">
        <v>37</v>
      </c>
      <c r="S14" s="12"/>
      <c r="T14" s="12"/>
    </row>
    <row r="15" spans="1:20" outlineLevel="1">
      <c r="A15" s="11"/>
      <c r="B15" s="12"/>
      <c r="C15" s="12"/>
      <c r="D15" s="12"/>
      <c r="E15" s="2" t="s">
        <v>25</v>
      </c>
      <c r="F15" s="12"/>
      <c r="G15" s="10">
        <v>2</v>
      </c>
      <c r="H15" s="10">
        <v>16</v>
      </c>
      <c r="I15" s="10" t="s">
        <v>34</v>
      </c>
      <c r="J15" s="10">
        <v>16</v>
      </c>
      <c r="K15" s="10">
        <v>1</v>
      </c>
      <c r="L15" s="10">
        <v>0</v>
      </c>
      <c r="M15" s="10">
        <v>0</v>
      </c>
      <c r="N15" s="10">
        <v>100</v>
      </c>
      <c r="O15" s="2"/>
      <c r="P15" s="10" t="s">
        <v>4</v>
      </c>
      <c r="Q15" s="8" t="s">
        <v>5</v>
      </c>
      <c r="R15" s="8" t="s">
        <v>37</v>
      </c>
      <c r="S15" s="9"/>
      <c r="T15" s="12"/>
    </row>
    <row r="16" spans="1:20" s="50" customFormat="1" ht="13.8" outlineLevel="1">
      <c r="A16" s="43"/>
      <c r="B16" s="44"/>
      <c r="C16" s="44"/>
      <c r="D16" s="44"/>
      <c r="E16" s="45" t="s">
        <v>166</v>
      </c>
      <c r="F16" s="44"/>
      <c r="G16" s="46">
        <v>4</v>
      </c>
      <c r="H16" s="46">
        <f t="shared" ref="H16:H17" si="1">H15+J15</f>
        <v>32</v>
      </c>
      <c r="I16" s="46" t="s">
        <v>34</v>
      </c>
      <c r="J16" s="46">
        <v>16</v>
      </c>
      <c r="K16" s="46">
        <v>0.1</v>
      </c>
      <c r="L16" s="46">
        <v>0</v>
      </c>
      <c r="M16" s="47">
        <v>0</v>
      </c>
      <c r="N16" s="47">
        <v>100</v>
      </c>
      <c r="O16" s="45"/>
      <c r="P16" s="46" t="s">
        <v>4</v>
      </c>
      <c r="Q16" s="48" t="s">
        <v>5</v>
      </c>
      <c r="R16" s="46" t="s">
        <v>35</v>
      </c>
      <c r="S16" s="49"/>
      <c r="T16" s="44"/>
    </row>
    <row r="17" spans="1:20" outlineLevel="1">
      <c r="A17" s="11"/>
      <c r="B17" s="12"/>
      <c r="C17" s="12"/>
      <c r="D17" s="12"/>
      <c r="E17" s="2" t="s">
        <v>83</v>
      </c>
      <c r="F17" s="13"/>
      <c r="G17" s="10">
        <v>6</v>
      </c>
      <c r="H17" s="10">
        <f t="shared" si="1"/>
        <v>48</v>
      </c>
      <c r="I17" s="10" t="s">
        <v>34</v>
      </c>
      <c r="J17" s="10">
        <v>16</v>
      </c>
      <c r="K17" s="10">
        <v>0.1</v>
      </c>
      <c r="L17" s="10">
        <v>0</v>
      </c>
      <c r="M17" s="16">
        <v>0</v>
      </c>
      <c r="N17" s="16">
        <v>560</v>
      </c>
      <c r="O17" s="2"/>
      <c r="P17" s="10"/>
      <c r="Q17" s="8"/>
      <c r="R17" s="10" t="s">
        <v>143</v>
      </c>
      <c r="S17" s="9"/>
      <c r="T17" s="12"/>
    </row>
    <row r="18" spans="1:20">
      <c r="A18" s="6" t="s">
        <v>103</v>
      </c>
      <c r="B18" s="7" t="s">
        <v>111</v>
      </c>
      <c r="C18" s="7">
        <v>100</v>
      </c>
      <c r="D18" s="7">
        <v>8</v>
      </c>
      <c r="E18" s="7"/>
      <c r="F18" s="7"/>
      <c r="G18" s="7"/>
      <c r="H18" s="7"/>
      <c r="I18" s="7"/>
      <c r="J18" s="7"/>
      <c r="K18" s="7"/>
      <c r="L18" s="14"/>
      <c r="M18" s="7"/>
      <c r="N18" s="7"/>
      <c r="O18" s="6"/>
      <c r="P18" s="7"/>
      <c r="Q18" s="7"/>
      <c r="R18" s="7"/>
      <c r="S18" s="7"/>
      <c r="T18" s="7" t="s">
        <v>0</v>
      </c>
    </row>
    <row r="19" spans="1:20" outlineLevel="1">
      <c r="A19" s="11"/>
      <c r="B19" s="12"/>
      <c r="C19" s="12"/>
      <c r="D19" s="12"/>
      <c r="E19" s="2" t="s">
        <v>31</v>
      </c>
      <c r="F19" s="12"/>
      <c r="G19" s="10">
        <v>0</v>
      </c>
      <c r="H19" s="10">
        <v>0</v>
      </c>
      <c r="I19" s="10" t="s">
        <v>33</v>
      </c>
      <c r="J19" s="10">
        <v>16</v>
      </c>
      <c r="K19" s="10">
        <v>0.01</v>
      </c>
      <c r="L19" s="10">
        <v>0</v>
      </c>
      <c r="M19" s="10">
        <v>-327.68</v>
      </c>
      <c r="N19" s="10">
        <v>327.67</v>
      </c>
      <c r="O19" s="2"/>
      <c r="P19" s="10" t="s">
        <v>4</v>
      </c>
      <c r="Q19" s="8" t="s">
        <v>5</v>
      </c>
      <c r="R19" s="8" t="s">
        <v>37</v>
      </c>
      <c r="S19" s="12"/>
      <c r="T19" s="12"/>
    </row>
    <row r="20" spans="1:20" outlineLevel="1">
      <c r="A20" s="11"/>
      <c r="B20" s="12"/>
      <c r="C20" s="12"/>
      <c r="D20" s="12"/>
      <c r="E20" s="2" t="s">
        <v>32</v>
      </c>
      <c r="F20" s="12"/>
      <c r="G20" s="10">
        <v>2</v>
      </c>
      <c r="H20" s="10">
        <f>H19+J19</f>
        <v>16</v>
      </c>
      <c r="I20" s="10" t="s">
        <v>34</v>
      </c>
      <c r="J20" s="10">
        <v>16</v>
      </c>
      <c r="K20" s="10">
        <v>0.01</v>
      </c>
      <c r="L20" s="10">
        <v>0</v>
      </c>
      <c r="M20" s="20">
        <v>0</v>
      </c>
      <c r="N20" s="20">
        <v>134.4</v>
      </c>
      <c r="O20" s="2"/>
      <c r="P20" s="10" t="s">
        <v>4</v>
      </c>
      <c r="Q20" s="8" t="s">
        <v>5</v>
      </c>
      <c r="R20" s="8" t="s">
        <v>37</v>
      </c>
      <c r="S20" s="9"/>
      <c r="T20" s="12"/>
    </row>
    <row r="21" spans="1:20" outlineLevel="1">
      <c r="A21" s="11"/>
      <c r="B21" s="12"/>
      <c r="C21" s="12"/>
      <c r="D21" s="12"/>
      <c r="E21" s="2" t="s">
        <v>84</v>
      </c>
      <c r="F21" s="12"/>
      <c r="G21" s="10">
        <v>4</v>
      </c>
      <c r="H21" s="10">
        <f t="shared" ref="H21:H22" si="2">H20+J20</f>
        <v>32</v>
      </c>
      <c r="I21" s="10" t="s">
        <v>34</v>
      </c>
      <c r="J21" s="10">
        <v>16</v>
      </c>
      <c r="K21" s="10">
        <v>0.01</v>
      </c>
      <c r="L21" s="10">
        <v>0</v>
      </c>
      <c r="M21" s="20">
        <v>0</v>
      </c>
      <c r="N21" s="20">
        <v>134.4</v>
      </c>
      <c r="O21" s="2"/>
      <c r="P21" s="10" t="s">
        <v>4</v>
      </c>
      <c r="Q21" s="8" t="s">
        <v>5</v>
      </c>
      <c r="R21" s="10" t="s">
        <v>35</v>
      </c>
      <c r="S21" s="9"/>
      <c r="T21" s="12"/>
    </row>
    <row r="22" spans="1:20" outlineLevel="1">
      <c r="A22" s="11"/>
      <c r="B22" s="12"/>
      <c r="C22" s="12"/>
      <c r="D22" s="12"/>
      <c r="E22" s="2" t="s">
        <v>83</v>
      </c>
      <c r="F22" s="13"/>
      <c r="G22" s="10">
        <v>6</v>
      </c>
      <c r="H22" s="10">
        <f t="shared" si="2"/>
        <v>48</v>
      </c>
      <c r="I22" s="10" t="s">
        <v>34</v>
      </c>
      <c r="J22" s="10">
        <v>16</v>
      </c>
      <c r="K22" s="16">
        <v>0.01</v>
      </c>
      <c r="L22" s="10">
        <v>0</v>
      </c>
      <c r="M22" s="16">
        <v>0</v>
      </c>
      <c r="N22" s="16">
        <v>100</v>
      </c>
      <c r="O22" s="2"/>
      <c r="P22" s="10"/>
      <c r="Q22" s="8"/>
      <c r="R22" s="10" t="s">
        <v>36</v>
      </c>
      <c r="S22" s="9"/>
      <c r="T22" s="12"/>
    </row>
    <row r="23" spans="1:20">
      <c r="A23" s="6" t="s">
        <v>104</v>
      </c>
      <c r="B23" s="7" t="s">
        <v>112</v>
      </c>
      <c r="C23" s="7">
        <v>100</v>
      </c>
      <c r="D23" s="7">
        <v>8</v>
      </c>
      <c r="E23" s="7"/>
      <c r="F23" s="7"/>
      <c r="G23" s="7"/>
      <c r="H23" s="7"/>
      <c r="I23" s="7"/>
      <c r="J23" s="7"/>
      <c r="K23" s="7"/>
      <c r="L23" s="14"/>
      <c r="M23" s="7"/>
      <c r="N23" s="7"/>
      <c r="O23" s="6"/>
      <c r="P23" s="7"/>
      <c r="Q23" s="7"/>
      <c r="R23" s="7"/>
      <c r="S23" s="7"/>
      <c r="T23" s="7" t="s">
        <v>0</v>
      </c>
    </row>
    <row r="24" spans="1:20" ht="316.8" outlineLevel="1">
      <c r="A24" s="11"/>
      <c r="B24" s="12"/>
      <c r="C24" s="12"/>
      <c r="D24" s="12"/>
      <c r="E24" s="2" t="s">
        <v>26</v>
      </c>
      <c r="F24" s="12"/>
      <c r="G24" s="10">
        <v>0</v>
      </c>
      <c r="H24" s="10">
        <v>0</v>
      </c>
      <c r="I24" s="10" t="s">
        <v>3</v>
      </c>
      <c r="J24" s="10">
        <v>16</v>
      </c>
      <c r="K24" s="10">
        <v>1</v>
      </c>
      <c r="L24" s="10">
        <v>0</v>
      </c>
      <c r="M24" s="10">
        <v>0</v>
      </c>
      <c r="N24" s="10" t="s">
        <v>27</v>
      </c>
      <c r="O24" s="2" t="s">
        <v>172</v>
      </c>
      <c r="P24" s="10" t="s">
        <v>4</v>
      </c>
      <c r="Q24" s="8" t="s">
        <v>5</v>
      </c>
      <c r="R24" s="8" t="s">
        <v>5</v>
      </c>
      <c r="S24" s="12"/>
      <c r="T24" s="12"/>
    </row>
    <row r="25" spans="1:20" ht="224.4" outlineLevel="1">
      <c r="A25" s="11"/>
      <c r="B25" s="12"/>
      <c r="C25" s="12"/>
      <c r="D25" s="12"/>
      <c r="E25" s="2" t="s">
        <v>28</v>
      </c>
      <c r="F25" s="13"/>
      <c r="G25" s="10">
        <v>2</v>
      </c>
      <c r="H25" s="10">
        <f>H24+J24</f>
        <v>16</v>
      </c>
      <c r="I25" s="10" t="s">
        <v>3</v>
      </c>
      <c r="J25" s="10">
        <v>16</v>
      </c>
      <c r="K25" s="10">
        <v>1</v>
      </c>
      <c r="L25" s="10">
        <v>0</v>
      </c>
      <c r="M25" s="10">
        <v>0</v>
      </c>
      <c r="N25" s="10" t="s">
        <v>27</v>
      </c>
      <c r="O25" s="2" t="s">
        <v>106</v>
      </c>
      <c r="P25" s="10" t="s">
        <v>4</v>
      </c>
      <c r="Q25" s="8" t="s">
        <v>5</v>
      </c>
      <c r="R25" s="8" t="s">
        <v>5</v>
      </c>
      <c r="S25" s="9"/>
      <c r="T25" s="12"/>
    </row>
    <row r="26" spans="1:20" ht="118.8" outlineLevel="1">
      <c r="A26" s="11"/>
      <c r="B26" s="12"/>
      <c r="C26" s="12"/>
      <c r="D26" s="12"/>
      <c r="E26" s="2" t="s">
        <v>29</v>
      </c>
      <c r="F26" s="2"/>
      <c r="G26" s="8">
        <v>4</v>
      </c>
      <c r="H26" s="10">
        <f>H25+J25</f>
        <v>32</v>
      </c>
      <c r="I26" s="10" t="s">
        <v>3</v>
      </c>
      <c r="J26" s="10">
        <v>16</v>
      </c>
      <c r="K26" s="10">
        <v>1</v>
      </c>
      <c r="L26" s="10">
        <v>0</v>
      </c>
      <c r="M26" s="10">
        <v>0</v>
      </c>
      <c r="N26" s="10" t="s">
        <v>27</v>
      </c>
      <c r="O26" s="2" t="s">
        <v>128</v>
      </c>
      <c r="P26" s="10" t="s">
        <v>4</v>
      </c>
      <c r="Q26" s="8" t="s">
        <v>5</v>
      </c>
      <c r="R26" s="8" t="s">
        <v>5</v>
      </c>
      <c r="S26" s="9"/>
      <c r="T26" s="12"/>
    </row>
    <row r="27" spans="1:20" ht="26.4" outlineLevel="1">
      <c r="A27" s="11"/>
      <c r="B27" s="12"/>
      <c r="C27" s="12"/>
      <c r="D27" s="12"/>
      <c r="E27" s="2" t="s">
        <v>170</v>
      </c>
      <c r="F27" s="12"/>
      <c r="G27" s="10">
        <v>6</v>
      </c>
      <c r="H27" s="10">
        <f>H26+J26</f>
        <v>48</v>
      </c>
      <c r="I27" s="10" t="s">
        <v>3</v>
      </c>
      <c r="J27" s="10">
        <v>16</v>
      </c>
      <c r="K27" s="10">
        <v>1</v>
      </c>
      <c r="L27" s="10">
        <v>0</v>
      </c>
      <c r="M27" s="10">
        <v>0</v>
      </c>
      <c r="N27" s="10" t="s">
        <v>27</v>
      </c>
      <c r="O27" s="2" t="s">
        <v>171</v>
      </c>
      <c r="P27" s="12"/>
      <c r="Q27" s="12"/>
      <c r="R27" s="8" t="s">
        <v>5</v>
      </c>
      <c r="S27" s="12"/>
      <c r="T27" s="12"/>
    </row>
    <row r="28" spans="1:20">
      <c r="A28" s="6" t="s">
        <v>105</v>
      </c>
      <c r="B28" s="7" t="s">
        <v>113</v>
      </c>
      <c r="C28" s="7">
        <v>100</v>
      </c>
      <c r="D28" s="7">
        <v>8</v>
      </c>
      <c r="E28" s="7"/>
      <c r="F28" s="7"/>
      <c r="G28" s="7"/>
      <c r="H28" s="7"/>
      <c r="I28" s="7"/>
      <c r="J28" s="7"/>
      <c r="K28" s="7"/>
      <c r="L28" s="14"/>
      <c r="M28" s="7"/>
      <c r="N28" s="7"/>
      <c r="O28" s="6"/>
      <c r="P28" s="7"/>
      <c r="Q28" s="7"/>
      <c r="R28" s="7"/>
      <c r="S28" s="7"/>
      <c r="T28" s="7" t="s">
        <v>0</v>
      </c>
    </row>
    <row r="29" spans="1:20" ht="105.6" outlineLevel="1">
      <c r="A29" s="11"/>
      <c r="B29" s="12"/>
      <c r="C29" s="12"/>
      <c r="D29" s="12"/>
      <c r="E29" s="2" t="s">
        <v>30</v>
      </c>
      <c r="F29" s="12"/>
      <c r="G29" s="10">
        <v>0</v>
      </c>
      <c r="H29" s="10">
        <f t="shared" ref="H29" si="3">H28+J28</f>
        <v>0</v>
      </c>
      <c r="I29" s="10" t="s">
        <v>3</v>
      </c>
      <c r="J29" s="10">
        <v>32</v>
      </c>
      <c r="K29" s="10">
        <v>1</v>
      </c>
      <c r="L29" s="10">
        <v>0</v>
      </c>
      <c r="M29" s="10">
        <v>0</v>
      </c>
      <c r="N29" s="10" t="s">
        <v>107</v>
      </c>
      <c r="O29" s="2" t="s">
        <v>108</v>
      </c>
      <c r="P29" s="12"/>
      <c r="Q29" s="12"/>
      <c r="R29" s="8" t="s">
        <v>5</v>
      </c>
      <c r="S29" s="12"/>
      <c r="T29" s="12"/>
    </row>
    <row r="30" spans="1:20" ht="13.8" outlineLevel="1">
      <c r="A30" s="11"/>
      <c r="B30" s="12"/>
      <c r="C30" s="12"/>
      <c r="D30" s="12"/>
      <c r="E30" s="56" t="s">
        <v>168</v>
      </c>
      <c r="F30" s="12"/>
      <c r="G30" s="10">
        <v>4</v>
      </c>
      <c r="H30" s="10">
        <v>32</v>
      </c>
      <c r="I30" s="10" t="s">
        <v>34</v>
      </c>
      <c r="J30" s="10">
        <v>16</v>
      </c>
      <c r="K30" s="10">
        <v>0.01</v>
      </c>
      <c r="L30" s="10">
        <v>0</v>
      </c>
      <c r="M30" s="10">
        <v>0</v>
      </c>
      <c r="N30" s="10">
        <v>43.2</v>
      </c>
      <c r="O30" s="2"/>
      <c r="P30" s="12"/>
      <c r="Q30" s="12"/>
      <c r="R30" s="8"/>
      <c r="S30" s="12"/>
      <c r="T30" s="12"/>
    </row>
    <row r="31" spans="1:20" ht="13.8" outlineLevel="1">
      <c r="A31" s="11"/>
      <c r="B31" s="12"/>
      <c r="C31" s="12"/>
      <c r="D31" s="12"/>
      <c r="E31" s="2" t="s">
        <v>167</v>
      </c>
      <c r="F31" s="12"/>
      <c r="G31" s="10">
        <v>6</v>
      </c>
      <c r="H31" s="10">
        <v>48</v>
      </c>
      <c r="I31" s="10" t="s">
        <v>34</v>
      </c>
      <c r="J31" s="10">
        <v>16</v>
      </c>
      <c r="K31" s="10">
        <v>0.01</v>
      </c>
      <c r="L31" s="10">
        <v>0</v>
      </c>
      <c r="M31" s="10">
        <v>0</v>
      </c>
      <c r="N31" s="10">
        <v>43.2</v>
      </c>
      <c r="O31" s="2"/>
      <c r="P31" s="12"/>
      <c r="Q31" s="12"/>
      <c r="R31" s="8"/>
      <c r="S31" s="12"/>
      <c r="T31" s="12"/>
    </row>
    <row r="32" spans="1:20">
      <c r="A32" s="6" t="s">
        <v>46</v>
      </c>
      <c r="B32" s="7" t="s">
        <v>114</v>
      </c>
      <c r="C32" s="58">
        <v>1000</v>
      </c>
      <c r="D32" s="7">
        <v>8</v>
      </c>
      <c r="E32" s="7"/>
      <c r="F32" s="7"/>
      <c r="G32" s="7"/>
      <c r="H32" s="7"/>
      <c r="I32" s="7"/>
      <c r="J32" s="7"/>
      <c r="K32" s="7"/>
      <c r="L32" s="14"/>
      <c r="M32" s="7"/>
      <c r="N32" s="7"/>
      <c r="O32" s="6"/>
      <c r="P32" s="7"/>
      <c r="Q32" s="7"/>
      <c r="R32" s="7"/>
      <c r="S32" s="7"/>
      <c r="T32" s="7" t="s">
        <v>0</v>
      </c>
    </row>
    <row r="33" spans="1:20" ht="15" outlineLevel="1">
      <c r="A33" s="11"/>
      <c r="B33" s="12"/>
      <c r="C33" s="12"/>
      <c r="D33" s="12"/>
      <c r="E33" s="2" t="s">
        <v>47</v>
      </c>
      <c r="F33" s="12"/>
      <c r="G33" s="10">
        <v>0</v>
      </c>
      <c r="H33" s="10">
        <v>0</v>
      </c>
      <c r="I33" s="10" t="s">
        <v>34</v>
      </c>
      <c r="J33" s="10">
        <v>16</v>
      </c>
      <c r="K33" s="10">
        <v>1E-3</v>
      </c>
      <c r="L33" s="10">
        <v>0</v>
      </c>
      <c r="M33" s="18">
        <v>0</v>
      </c>
      <c r="N33" s="18">
        <v>5</v>
      </c>
      <c r="O33" s="2"/>
      <c r="P33" s="10" t="s">
        <v>4</v>
      </c>
      <c r="Q33" s="8" t="s">
        <v>5</v>
      </c>
      <c r="R33" s="15" t="s">
        <v>36</v>
      </c>
      <c r="S33" s="12"/>
      <c r="T33" s="12"/>
    </row>
    <row r="34" spans="1:20" ht="15" outlineLevel="1">
      <c r="A34" s="11"/>
      <c r="B34" s="12"/>
      <c r="C34" s="12"/>
      <c r="D34" s="12"/>
      <c r="E34" s="2" t="s">
        <v>48</v>
      </c>
      <c r="F34" s="13"/>
      <c r="G34" s="10">
        <v>2</v>
      </c>
      <c r="H34" s="10">
        <f>H33+J33</f>
        <v>16</v>
      </c>
      <c r="I34" s="10" t="s">
        <v>34</v>
      </c>
      <c r="J34" s="10">
        <v>16</v>
      </c>
      <c r="K34" s="10">
        <v>1E-3</v>
      </c>
      <c r="L34" s="10">
        <v>0</v>
      </c>
      <c r="M34" s="18">
        <v>0</v>
      </c>
      <c r="N34" s="18">
        <v>5</v>
      </c>
      <c r="O34" s="2"/>
      <c r="P34" s="10" t="s">
        <v>4</v>
      </c>
      <c r="Q34" s="8" t="s">
        <v>5</v>
      </c>
      <c r="R34" s="15" t="s">
        <v>36</v>
      </c>
      <c r="S34" s="9"/>
      <c r="T34" s="12"/>
    </row>
    <row r="35" spans="1:20" ht="15" outlineLevel="1">
      <c r="A35" s="11"/>
      <c r="B35" s="12"/>
      <c r="C35" s="12"/>
      <c r="D35" s="12"/>
      <c r="E35" s="2" t="s">
        <v>49</v>
      </c>
      <c r="F35" s="13"/>
      <c r="G35" s="10">
        <v>4</v>
      </c>
      <c r="H35" s="10">
        <f t="shared" ref="H35:H36" si="4">H34+J34</f>
        <v>32</v>
      </c>
      <c r="I35" s="10" t="s">
        <v>34</v>
      </c>
      <c r="J35" s="10">
        <v>16</v>
      </c>
      <c r="K35" s="10">
        <v>1E-3</v>
      </c>
      <c r="L35" s="10">
        <v>0</v>
      </c>
      <c r="M35" s="18">
        <v>0</v>
      </c>
      <c r="N35" s="18">
        <v>5</v>
      </c>
      <c r="O35" s="2"/>
      <c r="P35" s="10" t="s">
        <v>4</v>
      </c>
      <c r="Q35" s="8" t="s">
        <v>5</v>
      </c>
      <c r="R35" s="15" t="s">
        <v>36</v>
      </c>
      <c r="S35" s="9"/>
      <c r="T35" s="12"/>
    </row>
    <row r="36" spans="1:20" ht="15" outlineLevel="1">
      <c r="A36" s="11"/>
      <c r="B36" s="12"/>
      <c r="C36" s="12"/>
      <c r="D36" s="12"/>
      <c r="E36" s="2" t="s">
        <v>50</v>
      </c>
      <c r="F36" s="2"/>
      <c r="G36" s="8">
        <v>6</v>
      </c>
      <c r="H36" s="10">
        <f t="shared" si="4"/>
        <v>48</v>
      </c>
      <c r="I36" s="10" t="s">
        <v>34</v>
      </c>
      <c r="J36" s="10">
        <v>16</v>
      </c>
      <c r="K36" s="10">
        <v>1E-3</v>
      </c>
      <c r="L36" s="10">
        <v>0</v>
      </c>
      <c r="M36" s="18">
        <v>0</v>
      </c>
      <c r="N36" s="18">
        <v>5</v>
      </c>
      <c r="O36" s="2"/>
      <c r="P36" s="10" t="s">
        <v>4</v>
      </c>
      <c r="Q36" s="8" t="s">
        <v>5</v>
      </c>
      <c r="R36" s="15" t="s">
        <v>36</v>
      </c>
      <c r="S36" s="9"/>
      <c r="T36" s="12"/>
    </row>
    <row r="37" spans="1:20">
      <c r="A37" s="6" t="s">
        <v>51</v>
      </c>
      <c r="B37" s="7" t="s">
        <v>115</v>
      </c>
      <c r="C37" s="57">
        <v>1000</v>
      </c>
      <c r="D37" s="7">
        <v>8</v>
      </c>
      <c r="E37" s="7"/>
      <c r="F37" s="7"/>
      <c r="G37" s="7"/>
      <c r="H37" s="7"/>
      <c r="I37" s="7"/>
      <c r="J37" s="7"/>
      <c r="K37" s="7"/>
      <c r="L37" s="14"/>
      <c r="M37" s="19"/>
      <c r="N37" s="19"/>
      <c r="O37" s="6"/>
      <c r="P37" s="7"/>
      <c r="Q37" s="7"/>
      <c r="R37" s="7"/>
      <c r="S37" s="7"/>
      <c r="T37" s="7" t="s">
        <v>0</v>
      </c>
    </row>
    <row r="38" spans="1:20" ht="15" outlineLevel="1">
      <c r="A38" s="11"/>
      <c r="B38" s="12"/>
      <c r="C38" s="12"/>
      <c r="D38" s="12"/>
      <c r="E38" s="2" t="s">
        <v>55</v>
      </c>
      <c r="F38" s="12"/>
      <c r="G38" s="10">
        <v>0</v>
      </c>
      <c r="H38" s="10">
        <v>0</v>
      </c>
      <c r="I38" s="10" t="s">
        <v>34</v>
      </c>
      <c r="J38" s="10">
        <v>16</v>
      </c>
      <c r="K38" s="10">
        <v>1E-3</v>
      </c>
      <c r="L38" s="10">
        <v>0</v>
      </c>
      <c r="M38" s="18">
        <v>0</v>
      </c>
      <c r="N38" s="18">
        <v>5</v>
      </c>
      <c r="O38" s="2"/>
      <c r="P38" s="10" t="s">
        <v>4</v>
      </c>
      <c r="Q38" s="8" t="s">
        <v>5</v>
      </c>
      <c r="R38" s="15" t="s">
        <v>36</v>
      </c>
      <c r="S38" s="12"/>
      <c r="T38" s="12"/>
    </row>
    <row r="39" spans="1:20" ht="15" outlineLevel="1">
      <c r="A39" s="11"/>
      <c r="B39" s="12"/>
      <c r="C39" s="12"/>
      <c r="D39" s="12"/>
      <c r="E39" s="2" t="s">
        <v>56</v>
      </c>
      <c r="F39" s="13"/>
      <c r="G39" s="10">
        <v>2</v>
      </c>
      <c r="H39" s="10">
        <f>H38+J38</f>
        <v>16</v>
      </c>
      <c r="I39" s="10" t="s">
        <v>34</v>
      </c>
      <c r="J39" s="10">
        <v>16</v>
      </c>
      <c r="K39" s="10">
        <v>1E-3</v>
      </c>
      <c r="L39" s="10">
        <v>0</v>
      </c>
      <c r="M39" s="18">
        <v>0</v>
      </c>
      <c r="N39" s="18">
        <v>5</v>
      </c>
      <c r="O39" s="2"/>
      <c r="P39" s="10" t="s">
        <v>4</v>
      </c>
      <c r="Q39" s="8" t="s">
        <v>5</v>
      </c>
      <c r="R39" s="15" t="s">
        <v>36</v>
      </c>
      <c r="S39" s="9"/>
      <c r="T39" s="12"/>
    </row>
    <row r="40" spans="1:20" ht="15" outlineLevel="1">
      <c r="A40" s="11"/>
      <c r="B40" s="12"/>
      <c r="C40" s="12"/>
      <c r="D40" s="12"/>
      <c r="E40" s="2" t="s">
        <v>57</v>
      </c>
      <c r="F40" s="13"/>
      <c r="G40" s="10">
        <v>4</v>
      </c>
      <c r="H40" s="10">
        <f t="shared" ref="H40:H41" si="5">H39+J39</f>
        <v>32</v>
      </c>
      <c r="I40" s="10" t="s">
        <v>34</v>
      </c>
      <c r="J40" s="10">
        <v>16</v>
      </c>
      <c r="K40" s="10">
        <v>1E-3</v>
      </c>
      <c r="L40" s="10">
        <v>0</v>
      </c>
      <c r="M40" s="18">
        <v>0</v>
      </c>
      <c r="N40" s="18">
        <v>5</v>
      </c>
      <c r="O40" s="2"/>
      <c r="P40" s="10" t="s">
        <v>4</v>
      </c>
      <c r="Q40" s="8" t="s">
        <v>5</v>
      </c>
      <c r="R40" s="15" t="s">
        <v>36</v>
      </c>
      <c r="S40" s="9"/>
      <c r="T40" s="12"/>
    </row>
    <row r="41" spans="1:20" ht="15" outlineLevel="1">
      <c r="A41" s="11"/>
      <c r="B41" s="12"/>
      <c r="C41" s="12"/>
      <c r="D41" s="12"/>
      <c r="E41" s="2" t="s">
        <v>58</v>
      </c>
      <c r="F41" s="2"/>
      <c r="G41" s="8">
        <v>6</v>
      </c>
      <c r="H41" s="10">
        <f t="shared" si="5"/>
        <v>48</v>
      </c>
      <c r="I41" s="10" t="s">
        <v>34</v>
      </c>
      <c r="J41" s="10">
        <v>16</v>
      </c>
      <c r="K41" s="10">
        <v>1E-3</v>
      </c>
      <c r="L41" s="10">
        <v>0</v>
      </c>
      <c r="M41" s="18">
        <v>0</v>
      </c>
      <c r="N41" s="18">
        <v>5</v>
      </c>
      <c r="O41" s="2"/>
      <c r="P41" s="10" t="s">
        <v>4</v>
      </c>
      <c r="Q41" s="8" t="s">
        <v>5</v>
      </c>
      <c r="R41" s="15" t="s">
        <v>36</v>
      </c>
      <c r="S41" s="9"/>
      <c r="T41" s="12"/>
    </row>
    <row r="42" spans="1:20">
      <c r="A42" s="6" t="s">
        <v>52</v>
      </c>
      <c r="B42" s="7" t="s">
        <v>116</v>
      </c>
      <c r="C42" s="57">
        <v>1000</v>
      </c>
      <c r="D42" s="7">
        <v>8</v>
      </c>
      <c r="E42" s="7"/>
      <c r="F42" s="7"/>
      <c r="G42" s="7"/>
      <c r="H42" s="7"/>
      <c r="I42" s="7"/>
      <c r="J42" s="7"/>
      <c r="K42" s="7"/>
      <c r="L42" s="14"/>
      <c r="M42" s="19"/>
      <c r="N42" s="19"/>
      <c r="O42" s="6"/>
      <c r="P42" s="7"/>
      <c r="Q42" s="7"/>
      <c r="R42" s="7"/>
      <c r="S42" s="7"/>
      <c r="T42" s="7" t="s">
        <v>0</v>
      </c>
    </row>
    <row r="43" spans="1:20" ht="15" outlineLevel="1">
      <c r="A43" s="11"/>
      <c r="B43" s="12"/>
      <c r="C43" s="12"/>
      <c r="D43" s="12"/>
      <c r="E43" s="2" t="s">
        <v>59</v>
      </c>
      <c r="F43" s="12"/>
      <c r="G43" s="10">
        <v>0</v>
      </c>
      <c r="H43" s="10">
        <v>0</v>
      </c>
      <c r="I43" s="10" t="s">
        <v>34</v>
      </c>
      <c r="J43" s="10">
        <v>16</v>
      </c>
      <c r="K43" s="10">
        <v>1E-3</v>
      </c>
      <c r="L43" s="10">
        <v>0</v>
      </c>
      <c r="M43" s="18">
        <v>0</v>
      </c>
      <c r="N43" s="18">
        <v>5</v>
      </c>
      <c r="O43" s="2"/>
      <c r="P43" s="10" t="s">
        <v>4</v>
      </c>
      <c r="Q43" s="8" t="s">
        <v>5</v>
      </c>
      <c r="R43" s="15" t="s">
        <v>36</v>
      </c>
      <c r="S43" s="12"/>
      <c r="T43" s="12"/>
    </row>
    <row r="44" spans="1:20" ht="15" outlineLevel="1">
      <c r="A44" s="11"/>
      <c r="B44" s="12"/>
      <c r="C44" s="12"/>
      <c r="D44" s="12"/>
      <c r="E44" s="2" t="s">
        <v>60</v>
      </c>
      <c r="F44" s="13"/>
      <c r="G44" s="10">
        <v>2</v>
      </c>
      <c r="H44" s="10">
        <f>H43+J43</f>
        <v>16</v>
      </c>
      <c r="I44" s="10" t="s">
        <v>34</v>
      </c>
      <c r="J44" s="10">
        <v>16</v>
      </c>
      <c r="K44" s="10">
        <v>1E-3</v>
      </c>
      <c r="L44" s="10">
        <v>0</v>
      </c>
      <c r="M44" s="18">
        <v>0</v>
      </c>
      <c r="N44" s="18">
        <v>5</v>
      </c>
      <c r="O44" s="2"/>
      <c r="P44" s="10" t="s">
        <v>4</v>
      </c>
      <c r="Q44" s="8" t="s">
        <v>5</v>
      </c>
      <c r="R44" s="15" t="s">
        <v>36</v>
      </c>
      <c r="S44" s="9"/>
      <c r="T44" s="12"/>
    </row>
    <row r="45" spans="1:20" ht="15" outlineLevel="1">
      <c r="A45" s="11"/>
      <c r="B45" s="12"/>
      <c r="C45" s="12"/>
      <c r="D45" s="12"/>
      <c r="E45" s="2" t="s">
        <v>61</v>
      </c>
      <c r="F45" s="13"/>
      <c r="G45" s="10">
        <v>4</v>
      </c>
      <c r="H45" s="10">
        <f t="shared" ref="H45:H46" si="6">H44+J44</f>
        <v>32</v>
      </c>
      <c r="I45" s="10" t="s">
        <v>34</v>
      </c>
      <c r="J45" s="10">
        <v>16</v>
      </c>
      <c r="K45" s="10">
        <v>1E-3</v>
      </c>
      <c r="L45" s="10">
        <v>0</v>
      </c>
      <c r="M45" s="18">
        <v>0</v>
      </c>
      <c r="N45" s="18">
        <v>5</v>
      </c>
      <c r="O45" s="2"/>
      <c r="P45" s="10" t="s">
        <v>4</v>
      </c>
      <c r="Q45" s="8" t="s">
        <v>5</v>
      </c>
      <c r="R45" s="15" t="s">
        <v>36</v>
      </c>
      <c r="S45" s="9"/>
      <c r="T45" s="12"/>
    </row>
    <row r="46" spans="1:20" ht="15" outlineLevel="1">
      <c r="A46" s="11"/>
      <c r="B46" s="12"/>
      <c r="C46" s="12"/>
      <c r="D46" s="12"/>
      <c r="E46" s="2" t="s">
        <v>62</v>
      </c>
      <c r="F46" s="2"/>
      <c r="G46" s="8">
        <v>6</v>
      </c>
      <c r="H46" s="10">
        <f t="shared" si="6"/>
        <v>48</v>
      </c>
      <c r="I46" s="10" t="s">
        <v>34</v>
      </c>
      <c r="J46" s="10">
        <v>16</v>
      </c>
      <c r="K46" s="10">
        <v>1E-3</v>
      </c>
      <c r="L46" s="10">
        <v>0</v>
      </c>
      <c r="M46" s="18">
        <v>0</v>
      </c>
      <c r="N46" s="18">
        <v>5</v>
      </c>
      <c r="O46" s="2"/>
      <c r="P46" s="10" t="s">
        <v>4</v>
      </c>
      <c r="Q46" s="8" t="s">
        <v>5</v>
      </c>
      <c r="R46" s="15" t="s">
        <v>36</v>
      </c>
      <c r="S46" s="9"/>
      <c r="T46" s="12"/>
    </row>
    <row r="47" spans="1:20">
      <c r="A47" s="6" t="s">
        <v>53</v>
      </c>
      <c r="B47" s="7" t="s">
        <v>117</v>
      </c>
      <c r="C47" s="57">
        <v>1000</v>
      </c>
      <c r="D47" s="7">
        <v>8</v>
      </c>
      <c r="E47" s="7"/>
      <c r="F47" s="7"/>
      <c r="G47" s="7"/>
      <c r="H47" s="7"/>
      <c r="I47" s="7"/>
      <c r="J47" s="7"/>
      <c r="K47" s="7"/>
      <c r="L47" s="14"/>
      <c r="M47" s="19"/>
      <c r="N47" s="19"/>
      <c r="O47" s="6"/>
      <c r="P47" s="7"/>
      <c r="Q47" s="7"/>
      <c r="R47" s="7"/>
      <c r="S47" s="7"/>
      <c r="T47" s="7" t="s">
        <v>0</v>
      </c>
    </row>
    <row r="48" spans="1:20" ht="15" outlineLevel="1">
      <c r="A48" s="11"/>
      <c r="B48" s="12"/>
      <c r="C48" s="12"/>
      <c r="D48" s="12"/>
      <c r="E48" s="2" t="s">
        <v>63</v>
      </c>
      <c r="F48" s="12"/>
      <c r="G48" s="10">
        <v>0</v>
      </c>
      <c r="H48" s="10">
        <v>0</v>
      </c>
      <c r="I48" s="10" t="s">
        <v>34</v>
      </c>
      <c r="J48" s="10">
        <v>16</v>
      </c>
      <c r="K48" s="10">
        <v>1E-3</v>
      </c>
      <c r="L48" s="10">
        <v>0</v>
      </c>
      <c r="M48" s="18">
        <v>0</v>
      </c>
      <c r="N48" s="18">
        <v>5</v>
      </c>
      <c r="O48" s="2"/>
      <c r="P48" s="10" t="s">
        <v>4</v>
      </c>
      <c r="Q48" s="8" t="s">
        <v>5</v>
      </c>
      <c r="R48" s="15" t="s">
        <v>36</v>
      </c>
      <c r="S48" s="12"/>
      <c r="T48" s="12"/>
    </row>
    <row r="49" spans="1:20" ht="15" outlineLevel="1">
      <c r="A49" s="11"/>
      <c r="B49" s="12"/>
      <c r="C49" s="12"/>
      <c r="D49" s="12"/>
      <c r="E49" s="2" t="s">
        <v>64</v>
      </c>
      <c r="F49" s="13"/>
      <c r="G49" s="10">
        <v>2</v>
      </c>
      <c r="H49" s="10">
        <f>H48+J48</f>
        <v>16</v>
      </c>
      <c r="I49" s="10" t="s">
        <v>34</v>
      </c>
      <c r="J49" s="10">
        <v>16</v>
      </c>
      <c r="K49" s="10">
        <v>1E-3</v>
      </c>
      <c r="L49" s="10">
        <v>0</v>
      </c>
      <c r="M49" s="18">
        <v>0</v>
      </c>
      <c r="N49" s="18">
        <v>5</v>
      </c>
      <c r="O49" s="2"/>
      <c r="P49" s="10" t="s">
        <v>4</v>
      </c>
      <c r="Q49" s="8" t="s">
        <v>5</v>
      </c>
      <c r="R49" s="15" t="s">
        <v>36</v>
      </c>
      <c r="S49" s="9"/>
      <c r="T49" s="12"/>
    </row>
    <row r="50" spans="1:20" ht="15" outlineLevel="1">
      <c r="A50" s="11"/>
      <c r="B50" s="12"/>
      <c r="C50" s="12"/>
      <c r="D50" s="12"/>
      <c r="E50" s="2" t="s">
        <v>65</v>
      </c>
      <c r="F50" s="13"/>
      <c r="G50" s="10">
        <v>4</v>
      </c>
      <c r="H50" s="10">
        <f t="shared" ref="H50:H51" si="7">H49+J49</f>
        <v>32</v>
      </c>
      <c r="I50" s="10" t="s">
        <v>34</v>
      </c>
      <c r="J50" s="10">
        <v>16</v>
      </c>
      <c r="K50" s="10">
        <v>1E-3</v>
      </c>
      <c r="L50" s="10">
        <v>0</v>
      </c>
      <c r="M50" s="18">
        <v>0</v>
      </c>
      <c r="N50" s="18">
        <v>5</v>
      </c>
      <c r="O50" s="2"/>
      <c r="P50" s="10" t="s">
        <v>4</v>
      </c>
      <c r="Q50" s="8" t="s">
        <v>5</v>
      </c>
      <c r="R50" s="15" t="s">
        <v>36</v>
      </c>
      <c r="S50" s="9"/>
      <c r="T50" s="12"/>
    </row>
    <row r="51" spans="1:20" ht="15" outlineLevel="1">
      <c r="A51" s="11"/>
      <c r="B51" s="12"/>
      <c r="C51" s="12"/>
      <c r="D51" s="12"/>
      <c r="E51" s="2" t="s">
        <v>66</v>
      </c>
      <c r="F51" s="2"/>
      <c r="G51" s="8">
        <v>6</v>
      </c>
      <c r="H51" s="10">
        <f t="shared" si="7"/>
        <v>48</v>
      </c>
      <c r="I51" s="10" t="s">
        <v>34</v>
      </c>
      <c r="J51" s="10">
        <v>16</v>
      </c>
      <c r="K51" s="10">
        <v>1E-3</v>
      </c>
      <c r="L51" s="10">
        <v>0</v>
      </c>
      <c r="M51" s="18">
        <v>0</v>
      </c>
      <c r="N51" s="18">
        <v>5</v>
      </c>
      <c r="O51" s="2"/>
      <c r="P51" s="10" t="s">
        <v>4</v>
      </c>
      <c r="Q51" s="8" t="s">
        <v>5</v>
      </c>
      <c r="R51" s="15" t="s">
        <v>36</v>
      </c>
      <c r="S51" s="9"/>
      <c r="T51" s="12"/>
    </row>
    <row r="52" spans="1:20">
      <c r="A52" s="6" t="s">
        <v>54</v>
      </c>
      <c r="B52" s="7" t="s">
        <v>118</v>
      </c>
      <c r="C52" s="57">
        <v>1000</v>
      </c>
      <c r="D52" s="7">
        <v>8</v>
      </c>
      <c r="E52" s="7"/>
      <c r="F52" s="7"/>
      <c r="G52" s="7"/>
      <c r="H52" s="7"/>
      <c r="I52" s="7"/>
      <c r="J52" s="7"/>
      <c r="K52" s="7"/>
      <c r="L52" s="14"/>
      <c r="M52" s="19"/>
      <c r="N52" s="19"/>
      <c r="O52" s="6"/>
      <c r="P52" s="7"/>
      <c r="Q52" s="7"/>
      <c r="R52" s="7"/>
      <c r="S52" s="7"/>
      <c r="T52" s="7" t="s">
        <v>0</v>
      </c>
    </row>
    <row r="53" spans="1:20" ht="15" outlineLevel="1">
      <c r="A53" s="11"/>
      <c r="B53" s="12"/>
      <c r="C53" s="12"/>
      <c r="D53" s="12"/>
      <c r="E53" s="2" t="s">
        <v>67</v>
      </c>
      <c r="F53" s="12"/>
      <c r="G53" s="10">
        <v>0</v>
      </c>
      <c r="H53" s="10">
        <v>0</v>
      </c>
      <c r="I53" s="10" t="s">
        <v>34</v>
      </c>
      <c r="J53" s="10">
        <v>16</v>
      </c>
      <c r="K53" s="10">
        <v>1E-3</v>
      </c>
      <c r="L53" s="10">
        <v>0</v>
      </c>
      <c r="M53" s="18">
        <v>0</v>
      </c>
      <c r="N53" s="18">
        <v>5</v>
      </c>
      <c r="O53" s="2"/>
      <c r="P53" s="10" t="s">
        <v>4</v>
      </c>
      <c r="Q53" s="8" t="s">
        <v>5</v>
      </c>
      <c r="R53" s="15" t="s">
        <v>36</v>
      </c>
      <c r="S53" s="12"/>
      <c r="T53" s="12"/>
    </row>
    <row r="54" spans="1:20" ht="15" outlineLevel="1">
      <c r="A54" s="11"/>
      <c r="B54" s="12"/>
      <c r="C54" s="12"/>
      <c r="D54" s="12"/>
      <c r="E54" s="2" t="s">
        <v>68</v>
      </c>
      <c r="F54" s="13"/>
      <c r="G54" s="10">
        <v>2</v>
      </c>
      <c r="H54" s="10">
        <f>H53+J53</f>
        <v>16</v>
      </c>
      <c r="I54" s="10" t="s">
        <v>34</v>
      </c>
      <c r="J54" s="10">
        <v>16</v>
      </c>
      <c r="K54" s="10">
        <v>1E-3</v>
      </c>
      <c r="L54" s="10">
        <v>0</v>
      </c>
      <c r="M54" s="18">
        <v>0</v>
      </c>
      <c r="N54" s="18">
        <v>5</v>
      </c>
      <c r="O54" s="2"/>
      <c r="P54" s="10" t="s">
        <v>4</v>
      </c>
      <c r="Q54" s="8" t="s">
        <v>5</v>
      </c>
      <c r="R54" s="15" t="s">
        <v>36</v>
      </c>
      <c r="S54" s="9"/>
      <c r="T54" s="12"/>
    </row>
    <row r="55" spans="1:20" ht="15" outlineLevel="1">
      <c r="A55" s="11"/>
      <c r="B55" s="12"/>
      <c r="C55" s="12"/>
      <c r="D55" s="12"/>
      <c r="E55" s="2" t="s">
        <v>69</v>
      </c>
      <c r="F55" s="13"/>
      <c r="G55" s="10">
        <v>4</v>
      </c>
      <c r="H55" s="10">
        <f t="shared" ref="H55:H56" si="8">H54+J54</f>
        <v>32</v>
      </c>
      <c r="I55" s="10" t="s">
        <v>34</v>
      </c>
      <c r="J55" s="10">
        <v>16</v>
      </c>
      <c r="K55" s="10">
        <v>1E-3</v>
      </c>
      <c r="L55" s="10">
        <v>0</v>
      </c>
      <c r="M55" s="18">
        <v>0</v>
      </c>
      <c r="N55" s="18">
        <v>5</v>
      </c>
      <c r="O55" s="2"/>
      <c r="P55" s="10" t="s">
        <v>4</v>
      </c>
      <c r="Q55" s="8" t="s">
        <v>5</v>
      </c>
      <c r="R55" s="15" t="s">
        <v>36</v>
      </c>
      <c r="S55" s="9"/>
      <c r="T55" s="12"/>
    </row>
    <row r="56" spans="1:20" ht="15" outlineLevel="1">
      <c r="A56" s="11"/>
      <c r="B56" s="12"/>
      <c r="C56" s="12"/>
      <c r="D56" s="12"/>
      <c r="E56" s="2" t="s">
        <v>70</v>
      </c>
      <c r="F56" s="2"/>
      <c r="G56" s="8">
        <v>6</v>
      </c>
      <c r="H56" s="10">
        <f t="shared" si="8"/>
        <v>48</v>
      </c>
      <c r="I56" s="10" t="s">
        <v>34</v>
      </c>
      <c r="J56" s="10">
        <v>16</v>
      </c>
      <c r="K56" s="10">
        <v>1E-3</v>
      </c>
      <c r="L56" s="10">
        <v>0</v>
      </c>
      <c r="M56" s="18">
        <v>0</v>
      </c>
      <c r="N56" s="18">
        <v>5</v>
      </c>
      <c r="O56" s="2"/>
      <c r="P56" s="10" t="s">
        <v>4</v>
      </c>
      <c r="Q56" s="8" t="s">
        <v>5</v>
      </c>
      <c r="R56" s="15" t="s">
        <v>36</v>
      </c>
      <c r="S56" s="9"/>
      <c r="T56" s="12"/>
    </row>
    <row r="57" spans="1:20">
      <c r="A57" s="6" t="s">
        <v>85</v>
      </c>
      <c r="B57" s="7" t="s">
        <v>119</v>
      </c>
      <c r="C57" s="7">
        <v>100</v>
      </c>
      <c r="D57" s="7">
        <v>8</v>
      </c>
      <c r="E57" s="7"/>
      <c r="F57" s="7"/>
      <c r="G57" s="7"/>
      <c r="H57" s="7"/>
      <c r="I57" s="7"/>
      <c r="J57" s="7"/>
      <c r="K57" s="7"/>
      <c r="L57" s="14"/>
      <c r="M57" s="19"/>
      <c r="N57" s="19"/>
      <c r="O57" s="6"/>
      <c r="P57" s="7"/>
      <c r="Q57" s="7"/>
      <c r="R57" s="7"/>
      <c r="S57" s="7"/>
      <c r="T57" s="7" t="s">
        <v>0</v>
      </c>
    </row>
    <row r="58" spans="1:20" ht="15" outlineLevel="1">
      <c r="A58" s="11"/>
      <c r="B58" s="12"/>
      <c r="C58" s="12"/>
      <c r="D58" s="12"/>
      <c r="E58" s="2" t="s">
        <v>88</v>
      </c>
      <c r="F58" s="12"/>
      <c r="G58" s="10">
        <v>0</v>
      </c>
      <c r="H58" s="10">
        <v>0</v>
      </c>
      <c r="I58" s="10" t="s">
        <v>34</v>
      </c>
      <c r="J58" s="10">
        <v>16</v>
      </c>
      <c r="K58" s="10">
        <v>1E-3</v>
      </c>
      <c r="L58" s="10">
        <v>0</v>
      </c>
      <c r="M58" s="18">
        <v>0</v>
      </c>
      <c r="N58" s="18">
        <v>5</v>
      </c>
      <c r="O58" s="2"/>
      <c r="P58" s="10" t="s">
        <v>4</v>
      </c>
      <c r="Q58" s="8" t="s">
        <v>5</v>
      </c>
      <c r="R58" s="15" t="s">
        <v>36</v>
      </c>
      <c r="S58" s="12"/>
      <c r="T58" s="12"/>
    </row>
    <row r="59" spans="1:20" ht="15" outlineLevel="1">
      <c r="A59" s="11"/>
      <c r="B59" s="12"/>
      <c r="C59" s="12"/>
      <c r="D59" s="12"/>
      <c r="E59" s="2" t="s">
        <v>90</v>
      </c>
      <c r="F59" s="13"/>
      <c r="G59" s="10">
        <v>2</v>
      </c>
      <c r="H59" s="10">
        <f>H58+J58</f>
        <v>16</v>
      </c>
      <c r="I59" s="10" t="s">
        <v>34</v>
      </c>
      <c r="J59" s="10">
        <v>16</v>
      </c>
      <c r="K59" s="10">
        <v>1</v>
      </c>
      <c r="L59" s="10">
        <v>0</v>
      </c>
      <c r="M59" s="16">
        <v>1</v>
      </c>
      <c r="N59" s="16">
        <v>32</v>
      </c>
      <c r="O59" s="2"/>
      <c r="P59" s="10" t="s">
        <v>4</v>
      </c>
      <c r="Q59" s="8" t="s">
        <v>5</v>
      </c>
      <c r="R59" s="15" t="s">
        <v>36</v>
      </c>
      <c r="S59" s="9"/>
      <c r="T59" s="12"/>
    </row>
    <row r="60" spans="1:20" ht="15" outlineLevel="1">
      <c r="A60" s="11"/>
      <c r="B60" s="12"/>
      <c r="C60" s="12"/>
      <c r="D60" s="12"/>
      <c r="E60" s="2" t="s">
        <v>89</v>
      </c>
      <c r="F60" s="13"/>
      <c r="G60" s="10">
        <v>4</v>
      </c>
      <c r="H60" s="10">
        <f t="shared" ref="H60:H61" si="9">H59+J59</f>
        <v>32</v>
      </c>
      <c r="I60" s="10" t="s">
        <v>34</v>
      </c>
      <c r="J60" s="10">
        <v>16</v>
      </c>
      <c r="K60" s="10">
        <v>1E-3</v>
      </c>
      <c r="L60" s="10">
        <v>0</v>
      </c>
      <c r="M60" s="18">
        <v>0</v>
      </c>
      <c r="N60" s="18">
        <v>5</v>
      </c>
      <c r="O60" s="2"/>
      <c r="P60" s="10" t="s">
        <v>4</v>
      </c>
      <c r="Q60" s="8" t="s">
        <v>5</v>
      </c>
      <c r="R60" s="15" t="s">
        <v>36</v>
      </c>
      <c r="S60" s="9"/>
      <c r="T60" s="12"/>
    </row>
    <row r="61" spans="1:20" ht="15" outlineLevel="1">
      <c r="A61" s="11"/>
      <c r="B61" s="12"/>
      <c r="C61" s="12"/>
      <c r="D61" s="12"/>
      <c r="E61" s="2" t="s">
        <v>91</v>
      </c>
      <c r="F61" s="2"/>
      <c r="G61" s="8">
        <v>6</v>
      </c>
      <c r="H61" s="10">
        <f t="shared" si="9"/>
        <v>48</v>
      </c>
      <c r="I61" s="10" t="s">
        <v>34</v>
      </c>
      <c r="J61" s="10">
        <v>16</v>
      </c>
      <c r="K61" s="10">
        <v>1</v>
      </c>
      <c r="L61" s="10">
        <v>0</v>
      </c>
      <c r="M61" s="16">
        <v>1</v>
      </c>
      <c r="N61" s="16">
        <v>32</v>
      </c>
      <c r="O61" s="2"/>
      <c r="P61" s="10" t="s">
        <v>4</v>
      </c>
      <c r="Q61" s="8" t="s">
        <v>5</v>
      </c>
      <c r="R61" s="15" t="s">
        <v>36</v>
      </c>
      <c r="S61" s="9"/>
      <c r="T61" s="12"/>
    </row>
    <row r="62" spans="1:20">
      <c r="A62" s="6" t="s">
        <v>86</v>
      </c>
      <c r="B62" s="7" t="s">
        <v>120</v>
      </c>
      <c r="C62" s="7">
        <v>100</v>
      </c>
      <c r="D62" s="7">
        <v>8</v>
      </c>
      <c r="E62" s="7"/>
      <c r="F62" s="7"/>
      <c r="G62" s="7"/>
      <c r="H62" s="7"/>
      <c r="I62" s="7"/>
      <c r="J62" s="7"/>
      <c r="K62" s="7"/>
      <c r="L62" s="14"/>
      <c r="M62" s="19"/>
      <c r="N62" s="19"/>
      <c r="O62" s="6"/>
      <c r="P62" s="7"/>
      <c r="Q62" s="7"/>
      <c r="R62" s="7"/>
      <c r="S62" s="7"/>
      <c r="T62" s="7" t="s">
        <v>0</v>
      </c>
    </row>
    <row r="63" spans="1:20" ht="15" outlineLevel="1">
      <c r="A63" s="11"/>
      <c r="B63" s="12"/>
      <c r="C63" s="12"/>
      <c r="D63" s="12"/>
      <c r="E63" s="2" t="s">
        <v>92</v>
      </c>
      <c r="F63" s="12"/>
      <c r="G63" s="10">
        <v>0</v>
      </c>
      <c r="H63" s="10">
        <v>0</v>
      </c>
      <c r="I63" s="10" t="s">
        <v>34</v>
      </c>
      <c r="J63" s="10">
        <v>16</v>
      </c>
      <c r="K63" s="10">
        <v>1E-3</v>
      </c>
      <c r="L63" s="10">
        <v>0</v>
      </c>
      <c r="M63" s="18">
        <v>0</v>
      </c>
      <c r="N63" s="18">
        <v>5</v>
      </c>
      <c r="O63" s="2"/>
      <c r="P63" s="10" t="s">
        <v>4</v>
      </c>
      <c r="Q63" s="8" t="s">
        <v>5</v>
      </c>
      <c r="R63" s="15" t="s">
        <v>36</v>
      </c>
      <c r="S63" s="12"/>
      <c r="T63" s="12"/>
    </row>
    <row r="64" spans="1:20" ht="15" outlineLevel="1">
      <c r="A64" s="11"/>
      <c r="B64" s="12"/>
      <c r="C64" s="12"/>
      <c r="D64" s="12"/>
      <c r="E64" s="2" t="s">
        <v>93</v>
      </c>
      <c r="F64" s="13"/>
      <c r="G64" s="10">
        <v>2</v>
      </c>
      <c r="H64" s="10">
        <f>H63+J63</f>
        <v>16</v>
      </c>
      <c r="I64" s="10" t="s">
        <v>34</v>
      </c>
      <c r="J64" s="10">
        <v>16</v>
      </c>
      <c r="K64" s="10">
        <v>1E-3</v>
      </c>
      <c r="L64" s="10">
        <v>0</v>
      </c>
      <c r="M64" s="18">
        <v>0</v>
      </c>
      <c r="N64" s="18">
        <v>5</v>
      </c>
      <c r="O64" s="2"/>
      <c r="P64" s="10" t="s">
        <v>4</v>
      </c>
      <c r="Q64" s="8" t="s">
        <v>5</v>
      </c>
      <c r="R64" s="15" t="s">
        <v>36</v>
      </c>
      <c r="S64" s="9"/>
      <c r="T64" s="12"/>
    </row>
    <row r="65" spans="1:20" ht="15" outlineLevel="1">
      <c r="A65" s="11"/>
      <c r="B65" s="12"/>
      <c r="C65" s="12"/>
      <c r="D65" s="12"/>
      <c r="E65" s="2" t="s">
        <v>101</v>
      </c>
      <c r="F65" s="12"/>
      <c r="G65" s="10">
        <v>4</v>
      </c>
      <c r="H65" s="10">
        <f t="shared" ref="H65:H66" si="10">H64+J64</f>
        <v>32</v>
      </c>
      <c r="I65" s="10" t="s">
        <v>33</v>
      </c>
      <c r="J65" s="10">
        <v>16</v>
      </c>
      <c r="K65" s="10">
        <v>0.1</v>
      </c>
      <c r="L65" s="10">
        <v>0</v>
      </c>
      <c r="M65" s="17">
        <v>-40</v>
      </c>
      <c r="N65" s="17">
        <v>100</v>
      </c>
      <c r="O65" s="2"/>
      <c r="P65" s="10" t="s">
        <v>4</v>
      </c>
      <c r="Q65" s="8" t="s">
        <v>5</v>
      </c>
      <c r="R65" s="15" t="s">
        <v>36</v>
      </c>
      <c r="S65" s="9"/>
      <c r="T65" s="12"/>
    </row>
    <row r="66" spans="1:20" ht="15" outlineLevel="1">
      <c r="A66" s="11"/>
      <c r="B66" s="12"/>
      <c r="C66" s="12"/>
      <c r="D66" s="12"/>
      <c r="E66" s="2" t="s">
        <v>102</v>
      </c>
      <c r="F66" s="13"/>
      <c r="G66" s="8">
        <v>6</v>
      </c>
      <c r="H66" s="10">
        <f t="shared" si="10"/>
        <v>48</v>
      </c>
      <c r="I66" s="10" t="s">
        <v>34</v>
      </c>
      <c r="J66" s="10">
        <v>16</v>
      </c>
      <c r="K66" s="10">
        <v>0.1</v>
      </c>
      <c r="L66" s="10">
        <v>0</v>
      </c>
      <c r="M66" s="17">
        <v>0</v>
      </c>
      <c r="N66" s="17">
        <v>140</v>
      </c>
      <c r="O66" s="2"/>
      <c r="P66" s="10" t="s">
        <v>4</v>
      </c>
      <c r="Q66" s="8" t="s">
        <v>5</v>
      </c>
      <c r="R66" s="15" t="s">
        <v>36</v>
      </c>
      <c r="S66" s="9"/>
      <c r="T66" s="12"/>
    </row>
    <row r="67" spans="1:20">
      <c r="A67" s="6" t="s">
        <v>43</v>
      </c>
      <c r="B67" s="7" t="s">
        <v>121</v>
      </c>
      <c r="C67" s="57">
        <v>1000</v>
      </c>
      <c r="D67" s="7">
        <v>8</v>
      </c>
      <c r="E67" s="7"/>
      <c r="F67" s="7"/>
      <c r="G67" s="7"/>
      <c r="H67" s="7"/>
      <c r="I67" s="7"/>
      <c r="J67" s="7"/>
      <c r="K67" s="7"/>
      <c r="L67" s="14"/>
      <c r="M67" s="7"/>
      <c r="N67" s="7"/>
      <c r="O67" s="6"/>
      <c r="P67" s="7"/>
      <c r="Q67" s="7"/>
      <c r="R67" s="7"/>
      <c r="S67" s="7"/>
      <c r="T67" s="7" t="s">
        <v>0</v>
      </c>
    </row>
    <row r="68" spans="1:20" ht="15" outlineLevel="1">
      <c r="A68" s="11"/>
      <c r="B68" s="12"/>
      <c r="C68" s="12"/>
      <c r="D68" s="12"/>
      <c r="E68" s="2" t="s">
        <v>38</v>
      </c>
      <c r="F68" s="12"/>
      <c r="G68" s="10">
        <v>0</v>
      </c>
      <c r="H68" s="10">
        <v>0</v>
      </c>
      <c r="I68" s="10" t="s">
        <v>33</v>
      </c>
      <c r="J68" s="10">
        <v>16</v>
      </c>
      <c r="K68" s="10">
        <v>0.1</v>
      </c>
      <c r="L68" s="10">
        <v>0</v>
      </c>
      <c r="M68" s="17">
        <v>-40</v>
      </c>
      <c r="N68" s="17">
        <v>100</v>
      </c>
      <c r="O68" s="2"/>
      <c r="P68" s="10" t="s">
        <v>4</v>
      </c>
      <c r="Q68" s="8" t="s">
        <v>5</v>
      </c>
      <c r="R68" s="15" t="s">
        <v>42</v>
      </c>
      <c r="S68" s="12"/>
      <c r="T68" s="12"/>
    </row>
    <row r="69" spans="1:20" ht="15" outlineLevel="1">
      <c r="A69" s="11"/>
      <c r="B69" s="12"/>
      <c r="C69" s="12"/>
      <c r="D69" s="12"/>
      <c r="E69" s="2" t="s">
        <v>39</v>
      </c>
      <c r="F69" s="13"/>
      <c r="G69" s="10">
        <v>2</v>
      </c>
      <c r="H69" s="10">
        <f>H68+J68</f>
        <v>16</v>
      </c>
      <c r="I69" s="10" t="s">
        <v>33</v>
      </c>
      <c r="J69" s="10">
        <v>16</v>
      </c>
      <c r="K69" s="10">
        <v>0.1</v>
      </c>
      <c r="L69" s="10">
        <v>0</v>
      </c>
      <c r="M69" s="17">
        <v>-40</v>
      </c>
      <c r="N69" s="17">
        <v>100</v>
      </c>
      <c r="O69" s="2"/>
      <c r="P69" s="10" t="s">
        <v>4</v>
      </c>
      <c r="Q69" s="8" t="s">
        <v>5</v>
      </c>
      <c r="R69" s="15" t="s">
        <v>42</v>
      </c>
      <c r="S69" s="9"/>
      <c r="T69" s="12"/>
    </row>
    <row r="70" spans="1:20" ht="15" outlineLevel="1">
      <c r="A70" s="11"/>
      <c r="B70" s="12"/>
      <c r="C70" s="12"/>
      <c r="D70" s="12"/>
      <c r="E70" s="2" t="s">
        <v>40</v>
      </c>
      <c r="F70" s="13"/>
      <c r="G70" s="10">
        <v>4</v>
      </c>
      <c r="H70" s="10">
        <f t="shared" ref="H70:H71" si="11">H69+J69</f>
        <v>32</v>
      </c>
      <c r="I70" s="10" t="s">
        <v>33</v>
      </c>
      <c r="J70" s="10">
        <v>16</v>
      </c>
      <c r="K70" s="10">
        <v>0.1</v>
      </c>
      <c r="L70" s="10">
        <v>0</v>
      </c>
      <c r="M70" s="17">
        <v>-40</v>
      </c>
      <c r="N70" s="17">
        <v>100</v>
      </c>
      <c r="O70" s="2"/>
      <c r="P70" s="10" t="s">
        <v>4</v>
      </c>
      <c r="Q70" s="8" t="s">
        <v>5</v>
      </c>
      <c r="R70" s="15" t="s">
        <v>42</v>
      </c>
      <c r="S70" s="9"/>
      <c r="T70" s="12"/>
    </row>
    <row r="71" spans="1:20" ht="15" outlineLevel="1">
      <c r="A71" s="11"/>
      <c r="B71" s="12"/>
      <c r="C71" s="12"/>
      <c r="D71" s="12"/>
      <c r="E71" s="2" t="s">
        <v>41</v>
      </c>
      <c r="F71" s="2"/>
      <c r="G71" s="8">
        <v>6</v>
      </c>
      <c r="H71" s="10">
        <f t="shared" si="11"/>
        <v>48</v>
      </c>
      <c r="I71" s="10" t="s">
        <v>33</v>
      </c>
      <c r="J71" s="10">
        <v>16</v>
      </c>
      <c r="K71" s="10">
        <v>0.1</v>
      </c>
      <c r="L71" s="10">
        <v>0</v>
      </c>
      <c r="M71" s="17">
        <v>-40</v>
      </c>
      <c r="N71" s="17">
        <v>100</v>
      </c>
      <c r="O71" s="2"/>
      <c r="P71" s="10" t="s">
        <v>4</v>
      </c>
      <c r="Q71" s="8" t="s">
        <v>5</v>
      </c>
      <c r="R71" s="15" t="s">
        <v>42</v>
      </c>
      <c r="S71" s="9"/>
      <c r="T71" s="12"/>
    </row>
    <row r="72" spans="1:20">
      <c r="A72" s="6" t="s">
        <v>44</v>
      </c>
      <c r="B72" s="7" t="s">
        <v>122</v>
      </c>
      <c r="C72" s="57">
        <v>1000</v>
      </c>
      <c r="D72" s="7">
        <v>8</v>
      </c>
      <c r="E72" s="7"/>
      <c r="F72" s="7"/>
      <c r="G72" s="7"/>
      <c r="H72" s="7"/>
      <c r="I72" s="7"/>
      <c r="J72" s="7"/>
      <c r="K72" s="7"/>
      <c r="L72" s="14"/>
      <c r="M72" s="7"/>
      <c r="N72" s="7"/>
      <c r="O72" s="6"/>
      <c r="P72" s="7"/>
      <c r="Q72" s="7"/>
      <c r="R72" s="7"/>
      <c r="S72" s="7"/>
      <c r="T72" s="7" t="s">
        <v>0</v>
      </c>
    </row>
    <row r="73" spans="1:20" ht="15" outlineLevel="1">
      <c r="A73" s="11"/>
      <c r="B73" s="12"/>
      <c r="C73" s="12"/>
      <c r="D73" s="12"/>
      <c r="E73" s="2" t="s">
        <v>94</v>
      </c>
      <c r="F73" s="12"/>
      <c r="G73" s="10">
        <v>0</v>
      </c>
      <c r="H73" s="10">
        <v>0</v>
      </c>
      <c r="I73" s="10" t="s">
        <v>33</v>
      </c>
      <c r="J73" s="10">
        <v>16</v>
      </c>
      <c r="K73" s="10">
        <v>0.1</v>
      </c>
      <c r="L73" s="10">
        <v>0</v>
      </c>
      <c r="M73" s="17">
        <v>-40</v>
      </c>
      <c r="N73" s="17">
        <v>100</v>
      </c>
      <c r="O73" s="2"/>
      <c r="P73" s="10" t="s">
        <v>4</v>
      </c>
      <c r="Q73" s="8" t="s">
        <v>5</v>
      </c>
      <c r="R73" s="15" t="s">
        <v>42</v>
      </c>
      <c r="S73" s="12"/>
      <c r="T73" s="12"/>
    </row>
    <row r="74" spans="1:20" ht="15" outlineLevel="1">
      <c r="A74" s="11"/>
      <c r="B74" s="12"/>
      <c r="C74" s="12"/>
      <c r="D74" s="12"/>
      <c r="E74" s="2" t="s">
        <v>95</v>
      </c>
      <c r="F74" s="13"/>
      <c r="G74" s="10">
        <v>2</v>
      </c>
      <c r="H74" s="10">
        <f>H73+J73</f>
        <v>16</v>
      </c>
      <c r="I74" s="10" t="s">
        <v>33</v>
      </c>
      <c r="J74" s="10">
        <v>16</v>
      </c>
      <c r="K74" s="10">
        <v>0.1</v>
      </c>
      <c r="L74" s="10">
        <v>0</v>
      </c>
      <c r="M74" s="17">
        <v>-40</v>
      </c>
      <c r="N74" s="17">
        <v>100</v>
      </c>
      <c r="O74" s="2"/>
      <c r="P74" s="10" t="s">
        <v>4</v>
      </c>
      <c r="Q74" s="8" t="s">
        <v>5</v>
      </c>
      <c r="R74" s="15" t="s">
        <v>42</v>
      </c>
      <c r="S74" s="9"/>
      <c r="T74" s="12"/>
    </row>
    <row r="75" spans="1:20" ht="15" outlineLevel="1">
      <c r="A75" s="11"/>
      <c r="B75" s="12"/>
      <c r="C75" s="12"/>
      <c r="D75" s="12"/>
      <c r="E75" s="2" t="s">
        <v>96</v>
      </c>
      <c r="F75" s="13"/>
      <c r="G75" s="10">
        <v>4</v>
      </c>
      <c r="H75" s="10">
        <f t="shared" ref="H75:H76" si="12">H74+J74</f>
        <v>32</v>
      </c>
      <c r="I75" s="10" t="s">
        <v>33</v>
      </c>
      <c r="J75" s="10">
        <v>16</v>
      </c>
      <c r="K75" s="10">
        <v>0.1</v>
      </c>
      <c r="L75" s="10">
        <v>0</v>
      </c>
      <c r="M75" s="17">
        <v>-40</v>
      </c>
      <c r="N75" s="17">
        <v>100</v>
      </c>
      <c r="O75" s="2"/>
      <c r="P75" s="10" t="s">
        <v>4</v>
      </c>
      <c r="Q75" s="8" t="s">
        <v>5</v>
      </c>
      <c r="R75" s="15" t="s">
        <v>42</v>
      </c>
      <c r="S75" s="9"/>
      <c r="T75" s="12"/>
    </row>
    <row r="76" spans="1:20" ht="15" outlineLevel="1">
      <c r="A76" s="11"/>
      <c r="B76" s="12"/>
      <c r="C76" s="12"/>
      <c r="D76" s="12"/>
      <c r="E76" s="2" t="s">
        <v>45</v>
      </c>
      <c r="F76" s="2"/>
      <c r="G76" s="8">
        <v>6</v>
      </c>
      <c r="H76" s="10">
        <f t="shared" si="12"/>
        <v>48</v>
      </c>
      <c r="I76" s="10" t="s">
        <v>33</v>
      </c>
      <c r="J76" s="10">
        <v>16</v>
      </c>
      <c r="K76" s="10">
        <v>0.1</v>
      </c>
      <c r="L76" s="10">
        <v>0</v>
      </c>
      <c r="M76" s="17">
        <v>-40</v>
      </c>
      <c r="N76" s="17">
        <v>100</v>
      </c>
      <c r="O76" s="2"/>
      <c r="P76" s="10" t="s">
        <v>4</v>
      </c>
      <c r="Q76" s="8" t="s">
        <v>5</v>
      </c>
      <c r="R76" s="15" t="s">
        <v>42</v>
      </c>
      <c r="S76" s="9"/>
      <c r="T76" s="12"/>
    </row>
    <row r="77" spans="1:20">
      <c r="A77" s="6" t="s">
        <v>87</v>
      </c>
      <c r="B77" s="7" t="s">
        <v>123</v>
      </c>
      <c r="C77" s="7">
        <v>100</v>
      </c>
      <c r="D77" s="7">
        <v>8</v>
      </c>
      <c r="E77" s="7"/>
      <c r="F77" s="7"/>
      <c r="G77" s="7"/>
      <c r="H77" s="7"/>
      <c r="I77" s="7"/>
      <c r="J77" s="7"/>
      <c r="K77" s="7"/>
      <c r="L77" s="14"/>
      <c r="M77" s="7"/>
      <c r="N77" s="7"/>
      <c r="O77" s="6"/>
      <c r="P77" s="7"/>
      <c r="Q77" s="7"/>
      <c r="R77" s="7"/>
      <c r="S77" s="7"/>
      <c r="T77" s="7" t="s">
        <v>0</v>
      </c>
    </row>
    <row r="78" spans="1:20" ht="15" outlineLevel="1">
      <c r="A78" s="11"/>
      <c r="B78" s="12"/>
      <c r="C78" s="12"/>
      <c r="D78" s="12"/>
      <c r="E78" s="2" t="s">
        <v>97</v>
      </c>
      <c r="F78" s="12"/>
      <c r="G78" s="10">
        <v>0</v>
      </c>
      <c r="H78" s="10">
        <v>0</v>
      </c>
      <c r="I78" s="10" t="s">
        <v>33</v>
      </c>
      <c r="J78" s="10">
        <v>16</v>
      </c>
      <c r="K78" s="10">
        <v>0.1</v>
      </c>
      <c r="L78" s="10">
        <v>0</v>
      </c>
      <c r="M78" s="17">
        <v>-40</v>
      </c>
      <c r="N78" s="17">
        <v>100</v>
      </c>
      <c r="O78" s="2"/>
      <c r="P78" s="10" t="s">
        <v>4</v>
      </c>
      <c r="Q78" s="8" t="s">
        <v>5</v>
      </c>
      <c r="R78" s="15" t="s">
        <v>42</v>
      </c>
      <c r="S78" s="12"/>
      <c r="T78" s="12"/>
    </row>
    <row r="79" spans="1:20" ht="15" outlineLevel="1">
      <c r="A79" s="11"/>
      <c r="B79" s="12"/>
      <c r="C79" s="12"/>
      <c r="D79" s="12"/>
      <c r="E79" s="2" t="s">
        <v>99</v>
      </c>
      <c r="F79" s="13"/>
      <c r="G79" s="10">
        <v>2</v>
      </c>
      <c r="H79" s="10">
        <f>H78+J78</f>
        <v>16</v>
      </c>
      <c r="I79" s="10" t="s">
        <v>34</v>
      </c>
      <c r="J79" s="10">
        <v>16</v>
      </c>
      <c r="K79" s="10">
        <v>1</v>
      </c>
      <c r="L79" s="10">
        <v>0</v>
      </c>
      <c r="M79" s="16">
        <v>1</v>
      </c>
      <c r="N79" s="16">
        <v>32</v>
      </c>
      <c r="O79" s="2"/>
      <c r="P79" s="10" t="s">
        <v>4</v>
      </c>
      <c r="Q79" s="8" t="s">
        <v>5</v>
      </c>
      <c r="R79" s="15" t="s">
        <v>42</v>
      </c>
      <c r="S79" s="9"/>
      <c r="T79" s="12"/>
    </row>
    <row r="80" spans="1:20" s="50" customFormat="1" ht="15" outlineLevel="1">
      <c r="A80" s="43"/>
      <c r="B80" s="44"/>
      <c r="C80" s="44"/>
      <c r="D80" s="44"/>
      <c r="E80" s="45" t="s">
        <v>98</v>
      </c>
      <c r="F80" s="51"/>
      <c r="G80" s="46">
        <v>4</v>
      </c>
      <c r="H80" s="46">
        <f t="shared" ref="H80:H81" si="13">H79+J79</f>
        <v>32</v>
      </c>
      <c r="I80" s="46" t="s">
        <v>33</v>
      </c>
      <c r="J80" s="46">
        <v>16</v>
      </c>
      <c r="K80" s="46">
        <v>0.1</v>
      </c>
      <c r="L80" s="46">
        <v>0</v>
      </c>
      <c r="M80" s="47">
        <v>-40</v>
      </c>
      <c r="N80" s="47">
        <v>100</v>
      </c>
      <c r="O80" s="45"/>
      <c r="P80" s="46"/>
      <c r="Q80" s="48"/>
      <c r="R80" s="52" t="s">
        <v>42</v>
      </c>
      <c r="S80" s="49"/>
      <c r="T80" s="44"/>
    </row>
    <row r="81" spans="1:20" ht="15" outlineLevel="1">
      <c r="A81" s="11"/>
      <c r="B81" s="12"/>
      <c r="C81" s="12"/>
      <c r="D81" s="12"/>
      <c r="E81" s="2" t="s">
        <v>100</v>
      </c>
      <c r="F81" s="2"/>
      <c r="G81" s="8">
        <v>6</v>
      </c>
      <c r="H81" s="10">
        <f t="shared" si="13"/>
        <v>48</v>
      </c>
      <c r="I81" s="10" t="s">
        <v>34</v>
      </c>
      <c r="J81" s="10">
        <v>16</v>
      </c>
      <c r="K81" s="10">
        <v>1</v>
      </c>
      <c r="L81" s="10">
        <v>0</v>
      </c>
      <c r="M81" s="16">
        <v>1</v>
      </c>
      <c r="N81" s="16">
        <v>32</v>
      </c>
      <c r="O81" s="2"/>
      <c r="P81" s="10"/>
      <c r="Q81" s="8"/>
      <c r="R81" s="15" t="s">
        <v>82</v>
      </c>
      <c r="S81" s="9"/>
      <c r="T81" s="12"/>
    </row>
    <row r="82" spans="1:20">
      <c r="A82" s="6" t="s">
        <v>129</v>
      </c>
      <c r="B82" s="7" t="s">
        <v>142</v>
      </c>
      <c r="C82" s="7">
        <v>100</v>
      </c>
      <c r="D82" s="7">
        <v>8</v>
      </c>
      <c r="E82" s="7"/>
      <c r="F82" s="7"/>
      <c r="G82" s="7"/>
      <c r="H82" s="7"/>
      <c r="I82" s="7"/>
      <c r="J82" s="7"/>
      <c r="K82" s="7"/>
      <c r="L82" s="14"/>
      <c r="M82" s="7"/>
      <c r="N82" s="7"/>
      <c r="O82" s="6"/>
      <c r="P82" s="7"/>
      <c r="Q82" s="7"/>
      <c r="R82" s="7"/>
      <c r="S82" s="7"/>
      <c r="T82" s="7" t="s">
        <v>0</v>
      </c>
    </row>
    <row r="83" spans="1:20" ht="156" outlineLevel="1">
      <c r="A83" s="23"/>
      <c r="B83" s="24"/>
      <c r="C83" s="12"/>
      <c r="D83" s="12"/>
      <c r="E83" s="2" t="s">
        <v>130</v>
      </c>
      <c r="F83" s="25"/>
      <c r="G83" s="10">
        <v>0</v>
      </c>
      <c r="H83" s="10">
        <v>0</v>
      </c>
      <c r="I83" s="10" t="s">
        <v>33</v>
      </c>
      <c r="J83" s="10">
        <v>8</v>
      </c>
      <c r="K83" s="10">
        <v>1</v>
      </c>
      <c r="L83" s="10">
        <v>0</v>
      </c>
      <c r="M83" s="10">
        <v>-4</v>
      </c>
      <c r="N83" s="10">
        <v>2</v>
      </c>
      <c r="O83" s="26" t="s">
        <v>131</v>
      </c>
      <c r="P83" s="10" t="s">
        <v>4</v>
      </c>
      <c r="Q83" s="8" t="s">
        <v>5</v>
      </c>
      <c r="R83" s="10" t="s">
        <v>132</v>
      </c>
      <c r="S83" s="12"/>
      <c r="T83" s="12"/>
    </row>
    <row r="84" spans="1:20" outlineLevel="1">
      <c r="A84" s="11"/>
      <c r="B84" s="24"/>
      <c r="C84" s="12"/>
      <c r="D84" s="12"/>
      <c r="E84" s="2" t="s">
        <v>83</v>
      </c>
      <c r="F84" s="25"/>
      <c r="G84" s="10">
        <v>1</v>
      </c>
      <c r="H84" s="10">
        <v>8</v>
      </c>
      <c r="I84" s="10" t="s">
        <v>33</v>
      </c>
      <c r="J84" s="10">
        <v>8</v>
      </c>
      <c r="K84" s="10">
        <v>1</v>
      </c>
      <c r="L84" s="10">
        <v>0</v>
      </c>
      <c r="M84" s="10">
        <v>0</v>
      </c>
      <c r="N84" s="10">
        <v>2</v>
      </c>
      <c r="O84" s="26"/>
      <c r="P84" s="10" t="s">
        <v>4</v>
      </c>
      <c r="Q84" s="8" t="s">
        <v>5</v>
      </c>
      <c r="R84" s="10" t="s">
        <v>132</v>
      </c>
      <c r="S84" s="12"/>
      <c r="T84" s="12"/>
    </row>
    <row r="85" spans="1:20" ht="17.399999999999999" outlineLevel="1">
      <c r="A85" s="11"/>
      <c r="B85" s="24"/>
      <c r="C85" s="12"/>
      <c r="D85" s="12"/>
      <c r="E85" s="27" t="s">
        <v>133</v>
      </c>
      <c r="F85" s="25"/>
      <c r="G85" s="10">
        <v>2</v>
      </c>
      <c r="H85" s="10">
        <v>16</v>
      </c>
      <c r="I85" s="10" t="s">
        <v>134</v>
      </c>
      <c r="J85" s="10">
        <v>16</v>
      </c>
      <c r="K85" s="10">
        <v>0.1</v>
      </c>
      <c r="L85" s="10">
        <v>0</v>
      </c>
      <c r="M85" s="10">
        <v>1</v>
      </c>
      <c r="N85" s="10">
        <v>900</v>
      </c>
      <c r="O85" s="28" t="s">
        <v>135</v>
      </c>
      <c r="P85" s="10"/>
      <c r="Q85" s="8"/>
      <c r="R85" s="10" t="s">
        <v>36</v>
      </c>
      <c r="S85" s="12"/>
      <c r="T85" s="12"/>
    </row>
    <row r="86" spans="1:20" ht="17.399999999999999" outlineLevel="1">
      <c r="A86" s="11"/>
      <c r="B86" s="24"/>
      <c r="C86" s="12"/>
      <c r="D86" s="12"/>
      <c r="E86" s="2" t="s">
        <v>136</v>
      </c>
      <c r="F86" s="25"/>
      <c r="G86" s="10">
        <v>4</v>
      </c>
      <c r="H86" s="10">
        <v>32</v>
      </c>
      <c r="I86" s="10" t="s">
        <v>134</v>
      </c>
      <c r="J86" s="10">
        <v>8</v>
      </c>
      <c r="K86" s="10">
        <v>0.1</v>
      </c>
      <c r="L86" s="10">
        <v>0</v>
      </c>
      <c r="M86" s="10">
        <v>1</v>
      </c>
      <c r="N86" s="10">
        <v>255</v>
      </c>
      <c r="O86" s="28" t="s">
        <v>137</v>
      </c>
      <c r="P86" s="10"/>
      <c r="Q86" s="8"/>
      <c r="R86" s="10" t="s">
        <v>35</v>
      </c>
      <c r="S86" s="12"/>
      <c r="T86" s="12"/>
    </row>
    <row r="87" spans="1:20" ht="17.399999999999999" outlineLevel="1">
      <c r="A87" s="11"/>
      <c r="B87" s="24"/>
      <c r="C87" s="12"/>
      <c r="D87" s="12"/>
      <c r="E87" s="2" t="s">
        <v>138</v>
      </c>
      <c r="F87" s="25"/>
      <c r="G87" s="10">
        <v>5</v>
      </c>
      <c r="H87" s="10">
        <v>40</v>
      </c>
      <c r="I87" s="10" t="s">
        <v>134</v>
      </c>
      <c r="J87" s="10">
        <v>8</v>
      </c>
      <c r="K87" s="10">
        <v>1</v>
      </c>
      <c r="L87" s="10">
        <v>0</v>
      </c>
      <c r="M87" s="10">
        <v>1</v>
      </c>
      <c r="N87" s="10">
        <v>100</v>
      </c>
      <c r="O87" s="28" t="s">
        <v>139</v>
      </c>
      <c r="P87" s="10"/>
      <c r="Q87" s="8"/>
      <c r="R87" s="10" t="s">
        <v>37</v>
      </c>
      <c r="S87" s="12"/>
      <c r="T87" s="12"/>
    </row>
    <row r="88" spans="1:20" ht="17.399999999999999" outlineLevel="1">
      <c r="A88" s="11"/>
      <c r="B88" s="24"/>
      <c r="C88" s="12"/>
      <c r="D88" s="12"/>
      <c r="E88" s="27" t="s">
        <v>140</v>
      </c>
      <c r="F88" s="25"/>
      <c r="G88" s="10">
        <v>6</v>
      </c>
      <c r="H88" s="10">
        <v>48</v>
      </c>
      <c r="I88" s="10" t="s">
        <v>134</v>
      </c>
      <c r="J88" s="10">
        <v>8</v>
      </c>
      <c r="K88" s="10">
        <v>0.1</v>
      </c>
      <c r="L88" s="10">
        <v>0</v>
      </c>
      <c r="M88" s="10">
        <v>1</v>
      </c>
      <c r="N88" s="10">
        <v>255</v>
      </c>
      <c r="O88" s="28" t="s">
        <v>141</v>
      </c>
      <c r="P88" s="12"/>
      <c r="Q88" s="12"/>
      <c r="R88" s="24" t="s">
        <v>35</v>
      </c>
      <c r="S88" s="12"/>
      <c r="T88" s="12"/>
    </row>
    <row r="89" spans="1:20" ht="17.399999999999999">
      <c r="A89" s="11"/>
      <c r="B89" s="24"/>
      <c r="C89" s="12"/>
      <c r="D89" s="12"/>
      <c r="E89" s="2" t="s">
        <v>83</v>
      </c>
      <c r="F89" s="12"/>
      <c r="G89" s="10">
        <v>7</v>
      </c>
      <c r="H89" s="10">
        <v>56</v>
      </c>
      <c r="I89" s="10" t="s">
        <v>134</v>
      </c>
      <c r="J89" s="10">
        <v>8</v>
      </c>
      <c r="K89" s="10">
        <v>0.1</v>
      </c>
      <c r="L89" s="10">
        <v>0</v>
      </c>
      <c r="M89" s="10">
        <v>1</v>
      </c>
      <c r="N89" s="10">
        <v>255</v>
      </c>
      <c r="O89" s="28"/>
      <c r="P89" s="12"/>
      <c r="Q89" s="12"/>
      <c r="R89" s="24"/>
      <c r="S89" s="12"/>
      <c r="T89" s="12"/>
    </row>
    <row r="90" spans="1:20" ht="17.399999999999999">
      <c r="A90" s="11"/>
      <c r="B90" s="24"/>
      <c r="C90" s="12"/>
      <c r="D90" s="12"/>
      <c r="E90" s="2"/>
      <c r="F90" s="12"/>
      <c r="G90" s="10"/>
      <c r="H90" s="10"/>
      <c r="I90" s="10"/>
      <c r="J90" s="10"/>
      <c r="K90" s="10"/>
      <c r="L90" s="10"/>
      <c r="M90" s="10"/>
      <c r="N90" s="10"/>
      <c r="O90" s="28"/>
      <c r="P90" s="12"/>
      <c r="Q90" s="12"/>
      <c r="R90" s="24"/>
      <c r="S90" s="12"/>
      <c r="T90" s="12"/>
    </row>
    <row r="91" spans="1:20">
      <c r="A91" s="42" t="s">
        <v>165</v>
      </c>
      <c r="B91" s="7" t="s">
        <v>144</v>
      </c>
      <c r="C91" s="7">
        <v>100</v>
      </c>
      <c r="D91" s="7">
        <v>8</v>
      </c>
      <c r="E91" s="7"/>
      <c r="F91" s="7"/>
      <c r="G91" s="7"/>
      <c r="H91" s="7"/>
      <c r="I91" s="7"/>
      <c r="J91" s="7"/>
      <c r="K91" s="7"/>
      <c r="L91" s="30"/>
      <c r="M91" s="7"/>
      <c r="N91" s="7"/>
      <c r="O91" s="6"/>
      <c r="P91" s="7"/>
      <c r="Q91" s="7"/>
      <c r="R91" s="7"/>
      <c r="S91" s="7"/>
      <c r="T91" s="7" t="s">
        <v>0</v>
      </c>
    </row>
    <row r="92" spans="1:20">
      <c r="A92" s="32"/>
      <c r="B92" s="33"/>
      <c r="C92" s="33"/>
      <c r="D92" s="33"/>
      <c r="E92" s="31" t="s">
        <v>145</v>
      </c>
      <c r="F92" s="38" t="s">
        <v>161</v>
      </c>
      <c r="G92" s="35">
        <v>0</v>
      </c>
      <c r="H92" s="35">
        <v>0</v>
      </c>
      <c r="I92" s="35" t="s">
        <v>146</v>
      </c>
      <c r="J92" s="35">
        <v>16</v>
      </c>
      <c r="K92" s="35">
        <v>0.01</v>
      </c>
      <c r="L92" s="35">
        <v>0</v>
      </c>
      <c r="M92" s="35">
        <v>-327.68</v>
      </c>
      <c r="N92" s="35">
        <v>327.67</v>
      </c>
      <c r="O92" s="31"/>
      <c r="P92" s="35" t="s">
        <v>4</v>
      </c>
      <c r="Q92" s="36" t="s">
        <v>5</v>
      </c>
      <c r="R92" s="36" t="s">
        <v>147</v>
      </c>
      <c r="S92" s="33"/>
      <c r="T92" s="33"/>
    </row>
    <row r="93" spans="1:20">
      <c r="A93" s="32"/>
      <c r="B93" s="33"/>
      <c r="C93" s="33"/>
      <c r="D93" s="33"/>
      <c r="E93" s="31" t="s">
        <v>148</v>
      </c>
      <c r="F93" s="34" t="s">
        <v>162</v>
      </c>
      <c r="G93" s="35">
        <v>2</v>
      </c>
      <c r="H93" s="35">
        <v>16</v>
      </c>
      <c r="I93" s="35" t="s">
        <v>134</v>
      </c>
      <c r="J93" s="35">
        <v>16</v>
      </c>
      <c r="K93" s="35">
        <v>0.1</v>
      </c>
      <c r="L93" s="35">
        <v>0</v>
      </c>
      <c r="M93" s="39">
        <v>0</v>
      </c>
      <c r="N93" s="39">
        <v>560</v>
      </c>
      <c r="O93" s="31"/>
      <c r="P93" s="35"/>
      <c r="Q93" s="36"/>
      <c r="R93" s="35" t="s">
        <v>149</v>
      </c>
      <c r="S93" s="37"/>
      <c r="T93" s="33"/>
    </row>
    <row r="94" spans="1:20">
      <c r="A94" s="32"/>
      <c r="B94" s="33"/>
      <c r="C94" s="33"/>
      <c r="D94" s="33"/>
      <c r="E94" s="31" t="s">
        <v>150</v>
      </c>
      <c r="F94" s="38" t="s">
        <v>163</v>
      </c>
      <c r="G94" s="35">
        <v>4</v>
      </c>
      <c r="H94" s="35">
        <v>32</v>
      </c>
      <c r="I94" s="35" t="s">
        <v>134</v>
      </c>
      <c r="J94" s="35">
        <v>8</v>
      </c>
      <c r="K94" s="35">
        <v>1</v>
      </c>
      <c r="L94" s="35">
        <v>0</v>
      </c>
      <c r="M94" s="39">
        <v>0</v>
      </c>
      <c r="N94" s="39">
        <v>100</v>
      </c>
      <c r="O94" s="31"/>
      <c r="P94" s="35" t="s">
        <v>4</v>
      </c>
      <c r="Q94" s="36" t="s">
        <v>5</v>
      </c>
      <c r="R94" s="36" t="s">
        <v>151</v>
      </c>
      <c r="S94" s="33"/>
      <c r="T94" s="33"/>
    </row>
    <row r="95" spans="1:20" ht="55.5" customHeight="1">
      <c r="A95" s="32"/>
      <c r="B95" s="33"/>
      <c r="C95" s="33"/>
      <c r="D95" s="33"/>
      <c r="E95" s="31" t="s">
        <v>152</v>
      </c>
      <c r="F95" s="38" t="s">
        <v>160</v>
      </c>
      <c r="G95" s="35">
        <v>5</v>
      </c>
      <c r="H95" s="35">
        <v>40</v>
      </c>
      <c r="I95" s="35" t="s">
        <v>154</v>
      </c>
      <c r="J95" s="35">
        <v>8</v>
      </c>
      <c r="K95" s="35">
        <v>1</v>
      </c>
      <c r="L95" s="35">
        <v>0</v>
      </c>
      <c r="M95" s="40">
        <v>0</v>
      </c>
      <c r="N95" s="40" t="s">
        <v>155</v>
      </c>
      <c r="O95" s="31" t="s">
        <v>164</v>
      </c>
      <c r="P95" s="35" t="s">
        <v>4</v>
      </c>
      <c r="Q95" s="36" t="s">
        <v>5</v>
      </c>
      <c r="R95" s="36"/>
      <c r="S95" s="33"/>
      <c r="T95" s="33"/>
    </row>
    <row r="96" spans="1:20">
      <c r="A96" s="32"/>
      <c r="B96" s="33"/>
      <c r="C96" s="33"/>
      <c r="D96" s="33"/>
      <c r="E96" s="31" t="s">
        <v>156</v>
      </c>
      <c r="F96" s="38" t="s">
        <v>160</v>
      </c>
      <c r="G96" s="35">
        <v>6</v>
      </c>
      <c r="H96" s="35">
        <v>48</v>
      </c>
      <c r="I96" s="35" t="s">
        <v>154</v>
      </c>
      <c r="J96" s="35">
        <v>8</v>
      </c>
      <c r="K96" s="35">
        <v>1</v>
      </c>
      <c r="L96" s="35">
        <v>0</v>
      </c>
      <c r="M96" s="40">
        <v>0</v>
      </c>
      <c r="N96" s="40" t="s">
        <v>155</v>
      </c>
      <c r="O96" s="41" t="s">
        <v>157</v>
      </c>
      <c r="P96" s="35"/>
      <c r="Q96" s="36"/>
      <c r="R96" s="36"/>
      <c r="S96" s="33"/>
      <c r="T96" s="33"/>
    </row>
    <row r="97" spans="1:20">
      <c r="A97" s="32"/>
      <c r="B97" s="33"/>
      <c r="C97" s="33"/>
      <c r="D97" s="33"/>
      <c r="E97" s="31" t="s">
        <v>159</v>
      </c>
      <c r="F97" s="38" t="s">
        <v>153</v>
      </c>
      <c r="G97" s="35">
        <v>6</v>
      </c>
      <c r="H97" s="35">
        <v>56</v>
      </c>
      <c r="I97" s="35" t="s">
        <v>154</v>
      </c>
      <c r="J97" s="35">
        <v>8</v>
      </c>
      <c r="K97" s="35">
        <v>1</v>
      </c>
      <c r="L97" s="35">
        <v>0</v>
      </c>
      <c r="M97" s="40">
        <v>0</v>
      </c>
      <c r="N97" s="40" t="s">
        <v>155</v>
      </c>
      <c r="O97" s="41" t="s">
        <v>157</v>
      </c>
      <c r="P97" s="35"/>
      <c r="Q97" s="36"/>
      <c r="R97" s="36"/>
      <c r="S97" s="33"/>
      <c r="T97" s="33"/>
    </row>
    <row r="98" spans="1:20">
      <c r="B98" s="29"/>
    </row>
  </sheetData>
  <mergeCells count="5">
    <mergeCell ref="A1:J1"/>
    <mergeCell ref="A2:J2"/>
    <mergeCell ref="A3:J3"/>
    <mergeCell ref="A4:J4"/>
    <mergeCell ref="K2:S2"/>
  </mergeCells>
  <phoneticPr fontId="8" type="noConversion"/>
  <pageMargins left="0.75" right="0.75" top="1" bottom="1" header="0.5" footer="0.5"/>
  <pageSetup paperSize="8" scale="61" fitToHeight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BMS CAN Protocol</vt:lpstr>
      <vt:lpstr>'BMS CAN Protocol'!Print_Area</vt:lpstr>
    </vt:vector>
  </TitlesOfParts>
  <Company>LiFan&amp;Hirain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CMX</dc:title>
  <dc:creator>Kuan Xiao</dc:creator>
  <cp:lastModifiedBy>king</cp:lastModifiedBy>
  <cp:revision>1</cp:revision>
  <cp:lastPrinted>2021-01-12T07:09:33Z</cp:lastPrinted>
  <dcterms:created xsi:type="dcterms:W3CDTF">2004-05-26T11:03:17Z</dcterms:created>
  <dcterms:modified xsi:type="dcterms:W3CDTF">2022-12-23T05:25:04Z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