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/>
  <workbookPr codeName="ThisWorkbook"/>
  <bookViews>
    <workbookView xWindow="360" yWindow="15" windowWidth="7755" windowHeight="7755" tabRatio="677"/>
  </bookViews>
  <sheets>
    <sheet name="Cover Page" sheetId="1" r:id="rId1"/>
    <sheet name="Traceability Matrix" sheetId="2" r:id="rId2"/>
    <sheet name="Requirements" sheetId="6" r:id="rId3"/>
    <sheet name="Design" sheetId="3" r:id="rId4"/>
    <sheet name="Implementation" sheetId="5" r:id="rId5"/>
    <sheet name="Testing" sheetId="4" r:id="rId6"/>
    <sheet name="Revision" sheetId="7" r:id="rId7"/>
  </sheets>
  <definedNames>
    <definedName name="_xlnm._FilterDatabase" localSheetId="1" hidden="1">'Traceability Matrix'!$C$5:$G$15</definedName>
    <definedName name="Design">Design!$B:$B</definedName>
    <definedName name="Matrix.Design">'Traceability Matrix'!$E:$E</definedName>
    <definedName name="Matrix.Requirement">'Traceability Matrix'!$D:$D</definedName>
    <definedName name="_xlnm.Print_Area" localSheetId="0">'Cover Page'!$A$1:$D$12</definedName>
    <definedName name="Requirements.Requirement">Requirements!$B$3:$B$9998</definedName>
  </definedNames>
  <calcPr calcId="145621"/>
</workbook>
</file>

<file path=xl/calcChain.xml><?xml version="1.0" encoding="utf-8"?>
<calcChain xmlns="http://schemas.openxmlformats.org/spreadsheetml/2006/main">
  <c r="F3" i="6" l="1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D35" i="2"/>
  <c r="D34" i="2"/>
  <c r="D33" i="2"/>
  <c r="D31" i="2"/>
  <c r="D32" i="2" s="1"/>
  <c r="D30" i="2"/>
  <c r="K48" i="6"/>
  <c r="K47" i="6"/>
  <c r="K46" i="6"/>
  <c r="K45" i="6"/>
  <c r="K44" i="6"/>
  <c r="K43" i="6"/>
  <c r="G50" i="3" a="1"/>
  <c r="G50" i="3" s="1"/>
  <c r="F50" i="3"/>
  <c r="G49" i="3" a="1"/>
  <c r="G49" i="3" s="1"/>
  <c r="F49" i="3"/>
  <c r="G48" i="3" a="1"/>
  <c r="G48" i="3" s="1"/>
  <c r="F48" i="3"/>
  <c r="G47" i="3" a="1"/>
  <c r="G47" i="3" s="1"/>
  <c r="F47" i="3"/>
  <c r="G46" i="3" a="1"/>
  <c r="G46" i="3" s="1"/>
  <c r="F46" i="3"/>
  <c r="G45" i="3" a="1"/>
  <c r="G45" i="3" s="1"/>
  <c r="F45" i="3"/>
  <c r="G44" i="3" a="1"/>
  <c r="G44" i="3" s="1"/>
  <c r="F44" i="3"/>
  <c r="G50" i="4" a="1"/>
  <c r="G50" i="4" s="1"/>
  <c r="F50" i="4"/>
  <c r="G49" i="4" a="1"/>
  <c r="G49" i="4" s="1"/>
  <c r="F49" i="4"/>
  <c r="G48" i="4" a="1"/>
  <c r="G48" i="4" s="1"/>
  <c r="F48" i="4"/>
  <c r="G47" i="4" a="1"/>
  <c r="G47" i="4" s="1"/>
  <c r="F47" i="4"/>
  <c r="G46" i="4" a="1"/>
  <c r="G46" i="4" s="1"/>
  <c r="F46" i="4"/>
  <c r="G45" i="4" a="1"/>
  <c r="G45" i="4" s="1"/>
  <c r="F45" i="4"/>
  <c r="G44" i="4" a="1"/>
  <c r="G44" i="4" s="1"/>
  <c r="F44" i="4"/>
  <c r="G43" i="4" a="1"/>
  <c r="G43" i="4" s="1"/>
  <c r="F43" i="4"/>
  <c r="G42" i="4" a="1"/>
  <c r="G42" i="4" s="1"/>
  <c r="F42" i="4"/>
  <c r="G41" i="4" a="1"/>
  <c r="G41" i="4" s="1"/>
  <c r="F41" i="4"/>
  <c r="F50" i="5" a="1"/>
  <c r="F50" i="5" s="1"/>
  <c r="E50" i="5"/>
  <c r="F49" i="5" a="1"/>
  <c r="F49" i="5" s="1"/>
  <c r="E49" i="5"/>
  <c r="F48" i="5" a="1"/>
  <c r="F48" i="5" s="1"/>
  <c r="E48" i="5"/>
  <c r="F47" i="5" a="1"/>
  <c r="F47" i="5" s="1"/>
  <c r="E47" i="5"/>
  <c r="F46" i="5" a="1"/>
  <c r="F46" i="5" s="1"/>
  <c r="E46" i="5"/>
  <c r="F45" i="5" a="1"/>
  <c r="F45" i="5" s="1"/>
  <c r="E45" i="5"/>
  <c r="F44" i="5" a="1"/>
  <c r="F44" i="5" s="1"/>
  <c r="E44" i="5"/>
  <c r="K42" i="6"/>
  <c r="K41" i="6"/>
  <c r="K40" i="6"/>
  <c r="K39" i="6"/>
  <c r="K38" i="6"/>
  <c r="K37" i="6"/>
  <c r="K36" i="6"/>
  <c r="K35" i="6"/>
  <c r="K34" i="6"/>
  <c r="K33" i="6"/>
  <c r="K32" i="6"/>
  <c r="K31" i="6"/>
  <c r="G43" i="3" a="1"/>
  <c r="G43" i="3" s="1"/>
  <c r="F43" i="3"/>
  <c r="G42" i="3" a="1"/>
  <c r="G42" i="3" s="1"/>
  <c r="F42" i="3"/>
  <c r="G41" i="3" a="1"/>
  <c r="G41" i="3" s="1"/>
  <c r="F41" i="3"/>
  <c r="G40" i="3" a="1"/>
  <c r="G40" i="3" s="1"/>
  <c r="F40" i="3"/>
  <c r="G39" i="3" a="1"/>
  <c r="G39" i="3" s="1"/>
  <c r="F39" i="3"/>
  <c r="G38" i="3" a="1"/>
  <c r="G38" i="3" s="1"/>
  <c r="F38" i="3"/>
  <c r="G37" i="3" a="1"/>
  <c r="G37" i="3" s="1"/>
  <c r="F37" i="3"/>
  <c r="G36" i="3" a="1"/>
  <c r="G36" i="3" s="1"/>
  <c r="F36" i="3"/>
  <c r="G35" i="3" a="1"/>
  <c r="G35" i="3" s="1"/>
  <c r="F35" i="3"/>
  <c r="G34" i="3" a="1"/>
  <c r="G34" i="3" s="1"/>
  <c r="F34" i="3"/>
  <c r="G33" i="3" a="1"/>
  <c r="G33" i="3" s="1"/>
  <c r="F33" i="3"/>
  <c r="G32" i="3" a="1"/>
  <c r="G32" i="3" s="1"/>
  <c r="F32" i="3"/>
  <c r="G31" i="3" a="1"/>
  <c r="G31" i="3" s="1"/>
  <c r="F31" i="3"/>
  <c r="G30" i="3" a="1"/>
  <c r="G30" i="3" s="1"/>
  <c r="F30" i="3"/>
  <c r="G29" i="3" a="1"/>
  <c r="G29" i="3" s="1"/>
  <c r="F29" i="3"/>
  <c r="G28" i="3" a="1"/>
  <c r="G28" i="3" s="1"/>
  <c r="F28" i="3"/>
  <c r="G27" i="3" a="1"/>
  <c r="G27" i="3" s="1"/>
  <c r="F27" i="3"/>
  <c r="G26" i="3" a="1"/>
  <c r="G26" i="3" s="1"/>
  <c r="F26" i="3"/>
  <c r="G25" i="3" a="1"/>
  <c r="G25" i="3" s="1"/>
  <c r="F25" i="3"/>
  <c r="G24" i="3" a="1"/>
  <c r="G24" i="3" s="1"/>
  <c r="F24" i="3"/>
  <c r="G23" i="3" a="1"/>
  <c r="G23" i="3" s="1"/>
  <c r="F23" i="3"/>
  <c r="G22" i="3" a="1"/>
  <c r="G22" i="3" s="1"/>
  <c r="F22" i="3"/>
  <c r="G21" i="3" a="1"/>
  <c r="G21" i="3" s="1"/>
  <c r="F21" i="3"/>
  <c r="G20" i="3" a="1"/>
  <c r="G20" i="3" s="1"/>
  <c r="F20" i="3"/>
  <c r="G19" i="3" a="1"/>
  <c r="G19" i="3" s="1"/>
  <c r="F19" i="3"/>
  <c r="G18" i="3" a="1"/>
  <c r="G18" i="3" s="1"/>
  <c r="F18" i="3"/>
  <c r="G17" i="3" a="1"/>
  <c r="G17" i="3" s="1"/>
  <c r="F17" i="3"/>
  <c r="G16" i="3" a="1"/>
  <c r="G16" i="3" s="1"/>
  <c r="F16" i="3"/>
  <c r="G40" i="4" a="1"/>
  <c r="G40" i="4" s="1"/>
  <c r="F40" i="4"/>
  <c r="G39" i="4" a="1"/>
  <c r="G39" i="4"/>
  <c r="F39" i="4"/>
  <c r="G38" i="4" a="1"/>
  <c r="G38" i="4" s="1"/>
  <c r="F38" i="4"/>
  <c r="G37" i="4" a="1"/>
  <c r="G37" i="4" s="1"/>
  <c r="F37" i="4"/>
  <c r="G36" i="4" a="1"/>
  <c r="G36" i="4" s="1"/>
  <c r="F36" i="4"/>
  <c r="G35" i="4" a="1"/>
  <c r="G35" i="4" s="1"/>
  <c r="F35" i="4"/>
  <c r="G34" i="4" a="1"/>
  <c r="G34" i="4" s="1"/>
  <c r="F34" i="4"/>
  <c r="G33" i="4" a="1"/>
  <c r="G33" i="4" s="1"/>
  <c r="F33" i="4"/>
  <c r="G32" i="4" a="1"/>
  <c r="G32" i="4" s="1"/>
  <c r="F32" i="4"/>
  <c r="G31" i="4" a="1"/>
  <c r="G31" i="4" s="1"/>
  <c r="F31" i="4"/>
  <c r="G30" i="4" a="1"/>
  <c r="G30" i="4" s="1"/>
  <c r="F30" i="4"/>
  <c r="G29" i="4" a="1"/>
  <c r="G29" i="4" s="1"/>
  <c r="F29" i="4"/>
  <c r="G28" i="4" a="1"/>
  <c r="G28" i="4" s="1"/>
  <c r="F28" i="4"/>
  <c r="G27" i="4" a="1"/>
  <c r="G27" i="4" s="1"/>
  <c r="F27" i="4"/>
  <c r="G26" i="4" a="1"/>
  <c r="G26" i="4" s="1"/>
  <c r="F26" i="4"/>
  <c r="G25" i="4" a="1"/>
  <c r="G25" i="4" s="1"/>
  <c r="F25" i="4"/>
  <c r="G24" i="4" a="1"/>
  <c r="G24" i="4" s="1"/>
  <c r="F24" i="4"/>
  <c r="G23" i="4" a="1"/>
  <c r="G23" i="4" s="1"/>
  <c r="F23" i="4"/>
  <c r="G22" i="4" a="1"/>
  <c r="G22" i="4" s="1"/>
  <c r="F22" i="4"/>
  <c r="G21" i="4" a="1"/>
  <c r="G21" i="4" s="1"/>
  <c r="F21" i="4"/>
  <c r="G20" i="4" a="1"/>
  <c r="G20" i="4" s="1"/>
  <c r="F20" i="4"/>
  <c r="G19" i="4" a="1"/>
  <c r="G19" i="4" s="1"/>
  <c r="F19" i="4"/>
  <c r="F43" i="5" a="1"/>
  <c r="F43" i="5" s="1"/>
  <c r="E43" i="5"/>
  <c r="F42" i="5" a="1"/>
  <c r="F42" i="5" s="1"/>
  <c r="E42" i="5"/>
  <c r="F41" i="5" a="1"/>
  <c r="F41" i="5" s="1"/>
  <c r="E41" i="5"/>
  <c r="F40" i="5" a="1"/>
  <c r="F40" i="5" s="1"/>
  <c r="E40" i="5"/>
  <c r="F39" i="5" a="1"/>
  <c r="F39" i="5" s="1"/>
  <c r="E39" i="5"/>
  <c r="F38" i="5" a="1"/>
  <c r="F38" i="5" s="1"/>
  <c r="E38" i="5"/>
  <c r="F37" i="5" a="1"/>
  <c r="F37" i="5" s="1"/>
  <c r="E37" i="5"/>
  <c r="F36" i="5" a="1"/>
  <c r="F36" i="5" s="1"/>
  <c r="E36" i="5"/>
  <c r="F35" i="5" a="1"/>
  <c r="F35" i="5" s="1"/>
  <c r="E35" i="5"/>
  <c r="F34" i="5" a="1"/>
  <c r="F34" i="5" s="1"/>
  <c r="E34" i="5"/>
  <c r="F33" i="5" a="1"/>
  <c r="F33" i="5" s="1"/>
  <c r="E33" i="5"/>
  <c r="F32" i="5" a="1"/>
  <c r="F32" i="5" s="1"/>
  <c r="E32" i="5"/>
  <c r="F31" i="5" a="1"/>
  <c r="F31" i="5" s="1"/>
  <c r="E31" i="5"/>
  <c r="F30" i="5" a="1"/>
  <c r="F30" i="5" s="1"/>
  <c r="E30" i="5"/>
  <c r="F29" i="5" a="1"/>
  <c r="F29" i="5" s="1"/>
  <c r="E29" i="5"/>
  <c r="F28" i="5" a="1"/>
  <c r="F28" i="5" s="1"/>
  <c r="E28" i="5"/>
  <c r="F27" i="5" a="1"/>
  <c r="F27" i="5" s="1"/>
  <c r="E27" i="5"/>
  <c r="F26" i="5" a="1"/>
  <c r="F26" i="5" s="1"/>
  <c r="E26" i="5"/>
  <c r="F25" i="5" a="1"/>
  <c r="F25" i="5" s="1"/>
  <c r="E25" i="5"/>
  <c r="F24" i="5" a="1"/>
  <c r="F24" i="5" s="1"/>
  <c r="E24" i="5"/>
  <c r="F23" i="5" a="1"/>
  <c r="F23" i="5" s="1"/>
  <c r="E23" i="5"/>
  <c r="F22" i="5" a="1"/>
  <c r="F22" i="5" s="1"/>
  <c r="E22" i="5"/>
  <c r="F21" i="5" a="1"/>
  <c r="F21" i="5" s="1"/>
  <c r="E21" i="5"/>
  <c r="F20" i="5" a="1"/>
  <c r="F20" i="5" s="1"/>
  <c r="E20" i="5"/>
  <c r="F19" i="5" a="1"/>
  <c r="F19" i="5" s="1"/>
  <c r="E19" i="5"/>
  <c r="F18" i="5" a="1"/>
  <c r="F18" i="5" s="1"/>
  <c r="E18" i="5"/>
  <c r="F17" i="5" a="1"/>
  <c r="F17" i="5" s="1"/>
  <c r="E17" i="5"/>
  <c r="F16" i="5" a="1"/>
  <c r="F16" i="5" s="1"/>
  <c r="E16" i="5"/>
  <c r="F15" i="5" a="1"/>
  <c r="F15" i="5"/>
  <c r="E15" i="5"/>
  <c r="F14" i="5" a="1"/>
  <c r="F14" i="5" s="1"/>
  <c r="E14" i="5"/>
  <c r="F13" i="5" a="1"/>
  <c r="F13" i="5" s="1"/>
  <c r="E13" i="5"/>
  <c r="F15" i="3"/>
  <c r="F14" i="3"/>
  <c r="F13" i="3"/>
  <c r="F12" i="3"/>
  <c r="F11" i="3"/>
  <c r="K30" i="6"/>
  <c r="K29" i="6"/>
  <c r="K28" i="6"/>
  <c r="K27" i="6"/>
  <c r="K26" i="6"/>
  <c r="K25" i="6"/>
  <c r="K24" i="6"/>
  <c r="K23" i="6"/>
  <c r="K22" i="6"/>
  <c r="K21" i="6"/>
  <c r="K20" i="6"/>
  <c r="K19" i="6"/>
  <c r="K18" i="6"/>
  <c r="K17" i="6"/>
  <c r="K16" i="6"/>
  <c r="K15" i="6"/>
  <c r="K14" i="6"/>
  <c r="K13" i="6"/>
  <c r="K12" i="6"/>
  <c r="K11" i="6"/>
  <c r="K10" i="6"/>
  <c r="K9" i="6"/>
  <c r="K8" i="6"/>
  <c r="K7" i="6"/>
  <c r="G11" i="3" a="1"/>
  <c r="G11" i="3" s="1"/>
  <c r="G12" i="3" a="1"/>
  <c r="G12" i="3" s="1"/>
  <c r="G13" i="3" a="1"/>
  <c r="G13" i="3" s="1"/>
  <c r="G14" i="3" a="1"/>
  <c r="G14" i="3" s="1"/>
  <c r="G15" i="3" a="1"/>
  <c r="G15" i="3" s="1"/>
  <c r="G3" i="3" a="1"/>
  <c r="G3" i="3" s="1"/>
  <c r="F3" i="3" s="1"/>
  <c r="G4" i="3" a="1"/>
  <c r="G4" i="3" s="1"/>
  <c r="G5" i="3" a="1"/>
  <c r="G5" i="3" s="1"/>
  <c r="G6" i="3" a="1"/>
  <c r="G6" i="3" s="1"/>
  <c r="G7" i="3" a="1"/>
  <c r="G7" i="3" s="1"/>
  <c r="G8" i="3" a="1"/>
  <c r="G8" i="3" s="1"/>
  <c r="G9" i="3" a="1"/>
  <c r="G9" i="3" s="1"/>
  <c r="G10" i="3" a="1"/>
  <c r="G10" i="3" s="1"/>
  <c r="F4" i="3"/>
  <c r="F5" i="3"/>
  <c r="F6" i="3"/>
  <c r="F7" i="3"/>
  <c r="F8" i="3"/>
  <c r="F9" i="3"/>
  <c r="F10" i="3"/>
  <c r="F10" i="5" a="1"/>
  <c r="F10" i="5" s="1"/>
  <c r="F11" i="5" a="1"/>
  <c r="F11" i="5" s="1"/>
  <c r="F12" i="5" a="1"/>
  <c r="F12" i="5" s="1"/>
  <c r="E10" i="5"/>
  <c r="E11" i="5"/>
  <c r="E12" i="5"/>
  <c r="F8" i="5" a="1"/>
  <c r="F8" i="5" s="1"/>
  <c r="F9" i="5" a="1"/>
  <c r="F9" i="5" s="1"/>
  <c r="E8" i="5"/>
  <c r="E9" i="5"/>
  <c r="F4" i="5" a="1"/>
  <c r="F4" i="5" s="1"/>
  <c r="E4" i="5"/>
  <c r="F5" i="5" a="1"/>
  <c r="F5" i="5" s="1"/>
  <c r="E5" i="5"/>
  <c r="F6" i="5" a="1"/>
  <c r="F6" i="5" s="1"/>
  <c r="E6" i="5"/>
  <c r="F7" i="5" a="1"/>
  <c r="F7" i="5" s="1"/>
  <c r="E7" i="5"/>
  <c r="F3" i="5" a="1"/>
  <c r="F3" i="5" s="1"/>
  <c r="E3" i="5" s="1"/>
  <c r="K3" i="6"/>
  <c r="K4" i="6"/>
  <c r="K5" i="6"/>
  <c r="K6" i="6"/>
  <c r="G15" i="4" a="1"/>
  <c r="G15" i="4" s="1"/>
  <c r="F15" i="4"/>
  <c r="G16" i="4" a="1"/>
  <c r="G16" i="4" s="1"/>
  <c r="F16" i="4"/>
  <c r="G17" i="4" a="1"/>
  <c r="G17" i="4" s="1"/>
  <c r="F17" i="4"/>
  <c r="G18" i="4" a="1"/>
  <c r="G18" i="4" s="1"/>
  <c r="F18" i="4"/>
  <c r="G11" i="4" a="1"/>
  <c r="G11" i="4"/>
  <c r="G12" i="4" a="1"/>
  <c r="G12" i="4" s="1"/>
  <c r="G13" i="4" a="1"/>
  <c r="G13" i="4" s="1"/>
  <c r="G14" i="4" a="1"/>
  <c r="G14" i="4" s="1"/>
  <c r="F11" i="4"/>
  <c r="F12" i="4"/>
  <c r="F13" i="4"/>
  <c r="F14" i="4"/>
  <c r="G4" i="4" a="1"/>
  <c r="G4" i="4" s="1"/>
  <c r="F4" i="4"/>
  <c r="G5" i="4" a="1"/>
  <c r="G5" i="4" s="1"/>
  <c r="F5" i="4"/>
  <c r="G6" i="4" a="1"/>
  <c r="F6" i="4"/>
  <c r="G7" i="4" a="1"/>
  <c r="G7" i="4" s="1"/>
  <c r="F7" i="4"/>
  <c r="G8" i="4" a="1"/>
  <c r="G8" i="4" s="1"/>
  <c r="F8" i="4"/>
  <c r="G9" i="4" a="1"/>
  <c r="G9" i="4" s="1"/>
  <c r="F9" i="4"/>
  <c r="G10" i="4" a="1"/>
  <c r="G10" i="4" s="1"/>
  <c r="F10" i="4"/>
  <c r="G6" i="4"/>
  <c r="G3" i="4" a="1"/>
  <c r="G3" i="4" s="1"/>
  <c r="F3" i="4"/>
</calcChain>
</file>

<file path=xl/comments1.xml><?xml version="1.0" encoding="utf-8"?>
<comments xmlns="http://schemas.openxmlformats.org/spreadsheetml/2006/main">
  <authors>
    <author>GIdeon</author>
  </authors>
  <commentList>
    <comment ref="B4" authorId="0">
      <text>
        <r>
          <rPr>
            <b/>
            <sz val="8"/>
            <color indexed="81"/>
            <rFont val="Tahoma"/>
          </rPr>
          <t>GIdeon:</t>
        </r>
        <r>
          <rPr>
            <sz val="8"/>
            <color indexed="81"/>
            <rFont val="Tahoma"/>
          </rPr>
          <t xml:space="preserve">
Number of the feature</t>
        </r>
      </text>
    </comment>
  </commentList>
</comments>
</file>

<file path=xl/sharedStrings.xml><?xml version="1.0" encoding="utf-8"?>
<sst xmlns="http://schemas.openxmlformats.org/spreadsheetml/2006/main" count="77" uniqueCount="59">
  <si>
    <t>No.</t>
  </si>
  <si>
    <t>Comment</t>
  </si>
  <si>
    <t>Start Date</t>
  </si>
  <si>
    <t>Requirement Implementation</t>
  </si>
  <si>
    <t>Requirement Gathering</t>
  </si>
  <si>
    <t>Summary</t>
  </si>
  <si>
    <t>TRACEABILITY MATRIX</t>
  </si>
  <si>
    <t xml:space="preserve">Status
</t>
  </si>
  <si>
    <t xml:space="preserve">Internal Baseline Date
</t>
  </si>
  <si>
    <t>Number of reqs. stable</t>
  </si>
  <si>
    <t>Number of reqs. unstable</t>
  </si>
  <si>
    <t>Number of reqs.</t>
  </si>
  <si>
    <t>Number of reqs. designed</t>
  </si>
  <si>
    <t>Number of reqs. implemented</t>
  </si>
  <si>
    <t>Number of reqs. tested</t>
  </si>
  <si>
    <r>
      <t xml:space="preserve">Requirement
</t>
    </r>
    <r>
      <rPr>
        <i/>
        <sz val="10"/>
        <color indexed="12"/>
        <rFont val="Arial"/>
        <family val="2"/>
      </rPr>
      <t>(Use-Case ID/Name, Requirement ID/Name)</t>
    </r>
  </si>
  <si>
    <r>
      <t xml:space="preserve">Design
</t>
    </r>
    <r>
      <rPr>
        <i/>
        <sz val="10"/>
        <color indexed="12"/>
        <rFont val="Arial"/>
        <family val="2"/>
      </rPr>
      <t>(design diagram ID/name, class diagram ID/name, entity/relationship element/diagram)</t>
    </r>
  </si>
  <si>
    <r>
      <t xml:space="preserve">Implementation
</t>
    </r>
    <r>
      <rPr>
        <i/>
        <sz val="10"/>
        <color indexed="12"/>
        <rFont val="Arial"/>
        <family val="2"/>
      </rPr>
      <t>(source code, stored procedure/trigger, implementation files)</t>
    </r>
  </si>
  <si>
    <r>
      <t xml:space="preserve">Test
</t>
    </r>
    <r>
      <rPr>
        <i/>
        <sz val="10"/>
        <color indexed="12"/>
        <rFont val="Arial"/>
        <family val="2"/>
      </rPr>
      <t>(Test-case ID/name, Test Procedure ID/name)</t>
    </r>
  </si>
  <si>
    <r>
      <t xml:space="preserve">Start Iteration
</t>
    </r>
    <r>
      <rPr>
        <i/>
        <sz val="10"/>
        <color indexed="12"/>
        <rFont val="Arial"/>
        <family val="2"/>
      </rPr>
      <t>(The iteartion when the design for the requirement starts)</t>
    </r>
  </si>
  <si>
    <r>
      <t xml:space="preserve">End Iteration
</t>
    </r>
    <r>
      <rPr>
        <i/>
        <sz val="10"/>
        <color indexed="12"/>
        <rFont val="Arial"/>
        <family val="2"/>
      </rPr>
      <t>(The iteration that the requirement is  tested completely)</t>
    </r>
  </si>
  <si>
    <r>
      <t xml:space="preserve">Feature
</t>
    </r>
    <r>
      <rPr>
        <i/>
        <sz val="10"/>
        <color indexed="12"/>
        <rFont val="Arial"/>
        <family val="2"/>
      </rPr>
      <t>(Feature ID/Name)</t>
    </r>
  </si>
  <si>
    <t>Traced</t>
  </si>
  <si>
    <t># Used</t>
  </si>
  <si>
    <t>NO.</t>
  </si>
  <si>
    <t>Guidelines for using the Traceability Matrix</t>
  </si>
  <si>
    <t>As the rows in the spreadsheet have formulas linked to them, always copy/paste an existing row when adding new rows to any tab so that all the formulas will be copied too.</t>
  </si>
  <si>
    <r>
      <t xml:space="preserve">Requirement
</t>
    </r>
    <r>
      <rPr>
        <i/>
        <sz val="10"/>
        <color indexed="12"/>
        <rFont val="Arial"/>
        <family val="2"/>
      </rPr>
      <t>(Define Use-Case/Requirement in Requirements tab first, select from dropdown list)</t>
    </r>
  </si>
  <si>
    <r>
      <t xml:space="preserve">Design
</t>
    </r>
    <r>
      <rPr>
        <i/>
        <sz val="10"/>
        <color indexed="12"/>
        <rFont val="Arial"/>
        <family val="2"/>
      </rPr>
      <t>(Define design items in Design tab first, then enter in the cells below to trace)</t>
    </r>
  </si>
  <si>
    <r>
      <t xml:space="preserve">Implementation
</t>
    </r>
    <r>
      <rPr>
        <i/>
        <sz val="10"/>
        <color indexed="12"/>
        <rFont val="Arial"/>
        <family val="2"/>
      </rPr>
      <t>(Define implementation items in Implementation tab first, then enter in the cells below to trace))</t>
    </r>
  </si>
  <si>
    <r>
      <t xml:space="preserve">Test
</t>
    </r>
    <r>
      <rPr>
        <i/>
        <sz val="10"/>
        <color indexed="12"/>
        <rFont val="Arial"/>
        <family val="2"/>
      </rPr>
      <t>(Define test items in Testing tab first, then enter in the cells below to trace)</t>
    </r>
  </si>
  <si>
    <t>Comments</t>
  </si>
  <si>
    <t xml:space="preserve">Date Finalized
</t>
  </si>
  <si>
    <t>Priority
Business</t>
  </si>
  <si>
    <t>Priority
Total</t>
  </si>
  <si>
    <t>Priority
Architect.</t>
  </si>
  <si>
    <t>Risk</t>
  </si>
  <si>
    <t>Requirement Prioritization</t>
  </si>
  <si>
    <t>Start Iteration</t>
  </si>
  <si>
    <t>Requirement elaboration</t>
  </si>
  <si>
    <t>Revision History</t>
  </si>
  <si>
    <t>Date</t>
  </si>
  <si>
    <t>Sheet Name</t>
  </si>
  <si>
    <t>Version</t>
  </si>
  <si>
    <t>All</t>
  </si>
  <si>
    <t>This sheet is to track the status of requirements and provide traceability across project elements from requirement to test.</t>
  </si>
  <si>
    <t>Author</t>
  </si>
  <si>
    <t>Summary of Change</t>
  </si>
  <si>
    <t>&lt;dd/Mmm/yyyy&gt;</t>
  </si>
  <si>
    <t>&lt;x.y&gt;</t>
  </si>
  <si>
    <t>&lt;Section&gt; - &lt;Change&gt;</t>
  </si>
  <si>
    <t>&lt;First Name + Last Name&gt;</t>
  </si>
  <si>
    <t>Initial version</t>
  </si>
  <si>
    <t>Thuy Tran</t>
  </si>
  <si>
    <t>&lt;Sheet Name&gt;</t>
  </si>
  <si>
    <t xml:space="preserve">Features:                   tab 'Traceability Matrix' (to add list of features to this tab)
Requirements:            tab 'Requirements' (to add list of requirements artifacts)
                                 tab 'Traceability Matrix (to trace requirements)
Designs:                    tab 'Design' (to add list of design artifacts)
                                 tab 'Traceability Matrix (to trace desings)
Implementation items: tab 'Implementation' (to add list of implementation items)
                                 tab 'Traceability Matrix (to trace implementation items)
Test items:                 tab 'Testing' (to add list of test artifacts)
                                 tab 'Traceability Matrix (to trace test artifacts)
</t>
  </si>
  <si>
    <t>Add item and Trace item</t>
  </si>
  <si>
    <t>Notes</t>
  </si>
  <si>
    <t xml:space="preserve"> Requirements Traceability Matrix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</si>
</sst>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[$-409]d\-mmm\-yy;@"/>
    <numFmt numFmtId="165" formatCode="_(* #,##0_);_(* \(#,##0\);_(* &quot;-&quot;??_);_(@_)"/>
  </numFmts>
  <fonts count="18" x14ac:knownFonts="1">
    <font>
      <sz val="10"/>
      <name val="Arial"/>
    </font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i/>
      <sz val="10"/>
      <color indexed="12"/>
      <name val="Arial"/>
      <family val="2"/>
    </font>
    <font>
      <i/>
      <sz val="10"/>
      <name val="Arial"/>
      <family val="2"/>
    </font>
    <font>
      <b/>
      <i/>
      <sz val="12"/>
      <name val="Arial"/>
      <family val="2"/>
    </font>
    <font>
      <i/>
      <sz val="11"/>
      <color indexed="12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14"/>
      <name val="Arial"/>
      <family val="2"/>
    </font>
    <font>
      <sz val="11"/>
      <name val="Arial"/>
      <family val="2"/>
    </font>
    <font>
      <sz val="8"/>
      <color indexed="81"/>
      <name val="Tahoma"/>
    </font>
    <font>
      <b/>
      <sz val="8"/>
      <color indexed="81"/>
      <name val="Tahoma"/>
    </font>
    <font>
      <b/>
      <i/>
      <u/>
      <sz val="10"/>
      <name val="Arial"/>
      <family val="2"/>
    </font>
    <font>
      <b/>
      <sz val="18"/>
      <name val="Arial"/>
      <family val="2"/>
    </font>
    <font>
      <b/>
      <sz val="11"/>
      <name val="Arial"/>
      <family val="2"/>
    </font>
    <font>
      <sz val="11"/>
      <color rgb="FF00B0F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00B0F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999999"/>
      </left>
      <right style="medium">
        <color rgb="FF999999"/>
      </right>
      <top style="medium">
        <color rgb="FF999999"/>
      </top>
      <bottom style="medium">
        <color rgb="FF999999"/>
      </bottom>
      <diagonal/>
    </border>
    <border>
      <left/>
      <right style="medium">
        <color rgb="FF999999"/>
      </right>
      <top style="medium">
        <color rgb="FF999999"/>
      </top>
      <bottom style="medium">
        <color rgb="FF999999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80">
    <xf numFmtId="0" fontId="0" fillId="0" borderId="0" xfId="0"/>
    <xf numFmtId="0" fontId="2" fillId="2" borderId="0" xfId="0" applyFont="1" applyFill="1"/>
    <xf numFmtId="0" fontId="3" fillId="2" borderId="0" xfId="0" applyFont="1" applyFill="1"/>
    <xf numFmtId="0" fontId="3" fillId="0" borderId="0" xfId="0" applyFont="1"/>
    <xf numFmtId="0" fontId="4" fillId="0" borderId="0" xfId="0" applyFont="1"/>
    <xf numFmtId="0" fontId="2" fillId="3" borderId="1" xfId="0" applyFont="1" applyFill="1" applyBorder="1" applyAlignment="1">
      <alignment vertical="top" wrapText="1"/>
    </xf>
    <xf numFmtId="0" fontId="2" fillId="3" borderId="1" xfId="0" applyFont="1" applyFill="1" applyBorder="1" applyAlignment="1">
      <alignment horizontal="left" vertical="top" wrapText="1"/>
    </xf>
    <xf numFmtId="0" fontId="3" fillId="0" borderId="2" xfId="0" applyFont="1" applyBorder="1" applyAlignment="1">
      <alignment vertical="top" wrapText="1"/>
    </xf>
    <xf numFmtId="14" fontId="3" fillId="0" borderId="2" xfId="0" applyNumberFormat="1" applyFont="1" applyBorder="1" applyAlignment="1">
      <alignment vertical="top" wrapText="1"/>
    </xf>
    <xf numFmtId="14" fontId="3" fillId="0" borderId="1" xfId="0" applyNumberFormat="1" applyFont="1" applyBorder="1" applyAlignment="1">
      <alignment vertical="top" wrapText="1"/>
    </xf>
    <xf numFmtId="0" fontId="3" fillId="0" borderId="1" xfId="0" applyFont="1" applyBorder="1" applyAlignment="1">
      <alignment vertical="top" wrapText="1"/>
    </xf>
    <xf numFmtId="0" fontId="3" fillId="0" borderId="2" xfId="0" applyFont="1" applyBorder="1"/>
    <xf numFmtId="0" fontId="3" fillId="0" borderId="0" xfId="0" applyFont="1" applyAlignment="1">
      <alignment vertical="top" wrapText="1"/>
    </xf>
    <xf numFmtId="0" fontId="3" fillId="0" borderId="1" xfId="0" applyFont="1" applyBorder="1" applyAlignment="1">
      <alignment wrapText="1"/>
    </xf>
    <xf numFmtId="0" fontId="2" fillId="0" borderId="0" xfId="0" applyFont="1"/>
    <xf numFmtId="0" fontId="5" fillId="0" borderId="0" xfId="0" applyFont="1"/>
    <xf numFmtId="0" fontId="3" fillId="0" borderId="0" xfId="0" applyFont="1" applyBorder="1"/>
    <xf numFmtId="0" fontId="6" fillId="0" borderId="0" xfId="0" applyFont="1"/>
    <xf numFmtId="0" fontId="7" fillId="0" borderId="0" xfId="0" applyFont="1" applyFill="1" applyBorder="1" applyAlignment="1"/>
    <xf numFmtId="0" fontId="7" fillId="0" borderId="0" xfId="0" applyFont="1" applyFill="1" applyBorder="1"/>
    <xf numFmtId="14" fontId="8" fillId="0" borderId="0" xfId="0" applyNumberFormat="1" applyFont="1" applyBorder="1" applyAlignment="1">
      <alignment horizontal="center"/>
    </xf>
    <xf numFmtId="0" fontId="8" fillId="0" borderId="0" xfId="0" applyFont="1" applyBorder="1" applyAlignment="1">
      <alignment horizontal="left"/>
    </xf>
    <xf numFmtId="0" fontId="9" fillId="0" borderId="0" xfId="0" applyFont="1" applyBorder="1" applyAlignment="1">
      <alignment horizontal="center"/>
    </xf>
    <xf numFmtId="0" fontId="3" fillId="0" borderId="0" xfId="0" applyFont="1" applyFill="1" applyBorder="1"/>
    <xf numFmtId="0" fontId="10" fillId="0" borderId="0" xfId="0" applyFont="1" applyFill="1" applyBorder="1"/>
    <xf numFmtId="0" fontId="3" fillId="0" borderId="0" xfId="0" applyFont="1" applyFill="1" applyBorder="1" applyAlignment="1">
      <alignment horizontal="center"/>
    </xf>
    <xf numFmtId="0" fontId="3" fillId="0" borderId="0" xfId="0" applyFont="1" applyFill="1"/>
    <xf numFmtId="0" fontId="3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15" fontId="11" fillId="0" borderId="0" xfId="0" applyNumberFormat="1" applyFont="1" applyFill="1" applyBorder="1" applyAlignment="1">
      <alignment horizontal="center" vertical="center"/>
    </xf>
    <xf numFmtId="15" fontId="3" fillId="0" borderId="0" xfId="0" applyNumberFormat="1" applyFont="1" applyFill="1" applyBorder="1" applyAlignment="1">
      <alignment horizontal="left" vertical="center"/>
    </xf>
    <xf numFmtId="0" fontId="2" fillId="3" borderId="3" xfId="0" applyFont="1" applyFill="1" applyBorder="1" applyAlignment="1">
      <alignment vertical="center" wrapText="1"/>
    </xf>
    <xf numFmtId="0" fontId="2" fillId="3" borderId="1" xfId="0" applyFont="1" applyFill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3" fillId="0" borderId="1" xfId="0" applyFont="1" applyBorder="1" applyAlignment="1">
      <alignment horizontal="center" vertical="top" wrapText="1"/>
    </xf>
    <xf numFmtId="0" fontId="2" fillId="3" borderId="3" xfId="0" applyFont="1" applyFill="1" applyBorder="1" applyAlignment="1">
      <alignment horizontal="center"/>
    </xf>
    <xf numFmtId="0" fontId="0" fillId="0" borderId="0" xfId="0" applyAlignment="1">
      <alignment vertical="top"/>
    </xf>
    <xf numFmtId="0" fontId="0" fillId="0" borderId="4" xfId="0" applyBorder="1"/>
    <xf numFmtId="0" fontId="0" fillId="0" borderId="0" xfId="0" applyAlignment="1">
      <alignment vertical="top" wrapText="1"/>
    </xf>
    <xf numFmtId="165" fontId="3" fillId="4" borderId="2" xfId="1" applyNumberFormat="1" applyFont="1" applyFill="1" applyBorder="1" applyAlignment="1">
      <alignment vertical="top" wrapText="1"/>
    </xf>
    <xf numFmtId="0" fontId="2" fillId="0" borderId="4" xfId="0" applyFont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2" fillId="0" borderId="6" xfId="0" applyFont="1" applyBorder="1" applyAlignment="1">
      <alignment horizontal="center"/>
    </xf>
    <xf numFmtId="0" fontId="2" fillId="3" borderId="3" xfId="0" applyFont="1" applyFill="1" applyBorder="1" applyAlignment="1">
      <alignment vertical="top" wrapText="1"/>
    </xf>
    <xf numFmtId="14" fontId="3" fillId="0" borderId="7" xfId="0" applyNumberFormat="1" applyFont="1" applyBorder="1" applyAlignment="1">
      <alignment vertical="top" wrapText="1"/>
    </xf>
    <xf numFmtId="0" fontId="2" fillId="3" borderId="8" xfId="0" applyFont="1" applyFill="1" applyBorder="1" applyAlignment="1">
      <alignment horizontal="left" vertical="top" wrapText="1"/>
    </xf>
    <xf numFmtId="0" fontId="2" fillId="3" borderId="9" xfId="0" applyFont="1" applyFill="1" applyBorder="1" applyAlignment="1">
      <alignment horizontal="left" vertical="top" wrapText="1"/>
    </xf>
    <xf numFmtId="0" fontId="2" fillId="3" borderId="10" xfId="0" applyFont="1" applyFill="1" applyBorder="1" applyAlignment="1">
      <alignment horizontal="left" vertical="top" wrapText="1"/>
    </xf>
    <xf numFmtId="14" fontId="3" fillId="0" borderId="11" xfId="0" applyNumberFormat="1" applyFont="1" applyBorder="1" applyAlignment="1">
      <alignment vertical="top" wrapText="1"/>
    </xf>
    <xf numFmtId="165" fontId="3" fillId="0" borderId="12" xfId="1" applyNumberFormat="1" applyFont="1" applyFill="1" applyBorder="1" applyAlignment="1">
      <alignment vertical="top" wrapText="1"/>
    </xf>
    <xf numFmtId="0" fontId="3" fillId="0" borderId="8" xfId="0" applyFont="1" applyBorder="1" applyAlignment="1">
      <alignment vertical="top" wrapText="1"/>
    </xf>
    <xf numFmtId="0" fontId="3" fillId="0" borderId="12" xfId="0" applyFont="1" applyBorder="1" applyAlignment="1">
      <alignment vertical="top" wrapText="1"/>
    </xf>
    <xf numFmtId="14" fontId="3" fillId="0" borderId="9" xfId="0" applyNumberFormat="1" applyFont="1" applyBorder="1" applyAlignment="1">
      <alignment vertical="top" wrapText="1"/>
    </xf>
    <xf numFmtId="0" fontId="0" fillId="0" borderId="0" xfId="0" applyBorder="1" applyAlignment="1">
      <alignment vertical="top" wrapText="1"/>
    </xf>
    <xf numFmtId="0" fontId="3" fillId="5" borderId="0" xfId="0" applyFont="1" applyFill="1" applyBorder="1"/>
    <xf numFmtId="0" fontId="3" fillId="0" borderId="0" xfId="0" applyFont="1" applyBorder="1" applyAlignment="1">
      <alignment vertical="top" wrapText="1"/>
    </xf>
    <xf numFmtId="0" fontId="3" fillId="0" borderId="0" xfId="0" applyFont="1" applyBorder="1" applyAlignment="1">
      <alignment wrapText="1"/>
    </xf>
    <xf numFmtId="0" fontId="0" fillId="0" borderId="0" xfId="0" applyBorder="1" applyAlignment="1">
      <alignment vertical="top"/>
    </xf>
    <xf numFmtId="0" fontId="14" fillId="0" borderId="0" xfId="0" applyFont="1" applyBorder="1" applyAlignment="1">
      <alignment vertical="top"/>
    </xf>
    <xf numFmtId="0" fontId="10" fillId="2" borderId="1" xfId="0" applyFont="1" applyFill="1" applyBorder="1" applyAlignment="1">
      <alignment horizontal="left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1" xfId="0" applyNumberFormat="1" applyBorder="1" applyAlignment="1">
      <alignment vertical="top" wrapText="1"/>
    </xf>
    <xf numFmtId="0" fontId="10" fillId="2" borderId="3" xfId="0" applyFont="1" applyFill="1" applyBorder="1" applyAlignment="1">
      <alignment horizontal="left"/>
    </xf>
    <xf numFmtId="0" fontId="10" fillId="2" borderId="13" xfId="0" applyFont="1" applyFill="1" applyBorder="1" applyAlignment="1">
      <alignment horizontal="left"/>
    </xf>
    <xf numFmtId="0" fontId="16" fillId="0" borderId="0" xfId="0" applyFont="1" applyFill="1" applyBorder="1"/>
    <xf numFmtId="0" fontId="14" fillId="2" borderId="1" xfId="0" applyFont="1" applyFill="1" applyBorder="1" applyAlignment="1">
      <alignment vertical="top"/>
    </xf>
    <xf numFmtId="164" fontId="0" fillId="0" borderId="1" xfId="0" applyNumberFormat="1" applyBorder="1" applyAlignment="1">
      <alignment vertical="top" wrapText="1"/>
    </xf>
    <xf numFmtId="0" fontId="17" fillId="0" borderId="15" xfId="0" applyFont="1" applyBorder="1" applyAlignment="1">
      <alignment vertical="top" wrapText="1"/>
    </xf>
    <xf numFmtId="0" fontId="17" fillId="0" borderId="16" xfId="0" applyFont="1" applyBorder="1" applyAlignment="1">
      <alignment vertical="top" wrapText="1"/>
    </xf>
    <xf numFmtId="0" fontId="17" fillId="0" borderId="0" xfId="0" applyFont="1" applyAlignment="1">
      <alignment vertical="top"/>
    </xf>
    <xf numFmtId="0" fontId="17" fillId="0" borderId="1" xfId="0" applyFont="1" applyBorder="1" applyAlignment="1">
      <alignment vertical="top"/>
    </xf>
    <xf numFmtId="164" fontId="17" fillId="0" borderId="1" xfId="0" applyNumberFormat="1" applyFont="1" applyBorder="1" applyAlignment="1">
      <alignment vertical="top" wrapText="1"/>
    </xf>
    <xf numFmtId="0" fontId="17" fillId="0" borderId="1" xfId="0" applyFont="1" applyBorder="1" applyAlignment="1">
      <alignment vertical="top" wrapText="1"/>
    </xf>
    <xf numFmtId="0" fontId="17" fillId="0" borderId="1" xfId="0" applyNumberFormat="1" applyFont="1" applyBorder="1" applyAlignment="1">
      <alignment vertical="top" wrapText="1"/>
    </xf>
    <xf numFmtId="0" fontId="15" fillId="6" borderId="14" xfId="0" applyFont="1" applyFill="1" applyBorder="1"/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vertical="center" wrapText="1"/>
    </xf>
    <xf numFmtId="0" fontId="3" fillId="0" borderId="1" xfId="0" applyFont="1" applyBorder="1" applyAlignment="1">
      <alignment vertical="center"/>
    </xf>
  </cellXfs>
  <cellStyles count="2">
    <cellStyle name="Comma" xfId="1" builtinId="3"/>
    <cellStyle name="Normal" xfId="0" builtinId="0"/>
  </cellStyles>
  <dxfs count="15"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4</xdr:col>
      <xdr:colOff>0</xdr:colOff>
      <xdr:row>0</xdr:row>
      <xdr:rowOff>0</xdr:rowOff>
    </xdr:to>
    <xdr:sp macro="" textlink="">
      <xdr:nvSpPr>
        <xdr:cNvPr id="2049" name="Text Box 1"/>
        <xdr:cNvSpPr txBox="1">
          <a:spLocks noChangeAspect="1" noChangeArrowheads="1"/>
        </xdr:cNvSpPr>
      </xdr:nvSpPr>
      <xdr:spPr bwMode="auto">
        <a:xfrm>
          <a:off x="838200" y="0"/>
          <a:ext cx="78486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Arial Narrow"/>
            </a:rPr>
            <a:t> 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0</xdr:row>
          <xdr:rowOff>0</xdr:rowOff>
        </xdr:from>
        <xdr:to>
          <xdr:col>3</xdr:col>
          <xdr:colOff>933450</xdr:colOff>
          <xdr:row>0</xdr:row>
          <xdr:rowOff>0</xdr:rowOff>
        </xdr:to>
        <xdr:sp macro="" textlink="">
          <xdr:nvSpPr>
            <xdr:cNvPr id="2052" name="Object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0</xdr:colOff>
      <xdr:row>0</xdr:row>
      <xdr:rowOff>0</xdr:rowOff>
    </xdr:from>
    <xdr:to>
      <xdr:col>4</xdr:col>
      <xdr:colOff>0</xdr:colOff>
      <xdr:row>0</xdr:row>
      <xdr:rowOff>0</xdr:rowOff>
    </xdr:to>
    <xdr:sp macro="" textlink="">
      <xdr:nvSpPr>
        <xdr:cNvPr id="2053" name="Text Box 5"/>
        <xdr:cNvSpPr txBox="1">
          <a:spLocks noChangeAspect="1" noChangeArrowheads="1"/>
        </xdr:cNvSpPr>
      </xdr:nvSpPr>
      <xdr:spPr bwMode="auto">
        <a:xfrm>
          <a:off x="838200" y="0"/>
          <a:ext cx="78486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Arial Narrow"/>
            </a:rPr>
            <a:t> </a:t>
          </a:r>
        </a:p>
      </xdr:txBody>
    </xdr:sp>
    <xdr:clientData/>
  </xdr:twoCellAnchor>
  <xdr:twoCellAnchor editAs="oneCell">
    <xdr:from>
      <xdr:col>2</xdr:col>
      <xdr:colOff>0</xdr:colOff>
      <xdr:row>1</xdr:row>
      <xdr:rowOff>142875</xdr:rowOff>
    </xdr:from>
    <xdr:to>
      <xdr:col>2</xdr:col>
      <xdr:colOff>842645</xdr:colOff>
      <xdr:row>3</xdr:row>
      <xdr:rowOff>33655</xdr:rowOff>
    </xdr:to>
    <xdr:pic>
      <xdr:nvPicPr>
        <xdr:cNvPr id="5" name="Picture 4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" y="333375"/>
          <a:ext cx="842645" cy="3860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oleObject" Target="../embeddings/oleObject1.bin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1:J9"/>
  <sheetViews>
    <sheetView showGridLines="0" tabSelected="1" topLeftCell="B1" zoomScaleNormal="100" workbookViewId="0">
      <selection activeCell="C14" sqref="C14"/>
    </sheetView>
  </sheetViews>
  <sheetFormatPr defaultRowHeight="12.75" x14ac:dyDescent="0.2"/>
  <cols>
    <col min="1" max="1" width="4.28515625" style="3" customWidth="1"/>
    <col min="2" max="2" width="8.28515625" style="3" customWidth="1"/>
    <col min="3" max="3" width="31" style="3" customWidth="1"/>
    <col min="4" max="4" width="86.7109375" style="3" customWidth="1"/>
    <col min="5" max="5" width="11.28515625" style="3" customWidth="1"/>
    <col min="6" max="6" width="35.28515625" style="3" customWidth="1"/>
    <col min="7" max="7" width="19.85546875" style="3" bestFit="1" customWidth="1"/>
    <col min="8" max="8" width="18.85546875" style="3" customWidth="1"/>
    <col min="9" max="9" width="10.7109375" style="3" customWidth="1"/>
    <col min="10" max="10" width="13.140625" style="3" customWidth="1"/>
    <col min="11" max="16384" width="9.140625" style="3"/>
  </cols>
  <sheetData>
    <row r="1" spans="3:10" ht="15" x14ac:dyDescent="0.2">
      <c r="D1" s="17"/>
    </row>
    <row r="2" spans="3:10" ht="15" thickBot="1" x14ac:dyDescent="0.25">
      <c r="D2" s="18"/>
      <c r="H2" s="18"/>
      <c r="I2" s="16"/>
    </row>
    <row r="3" spans="3:10" ht="24" thickBot="1" x14ac:dyDescent="0.4">
      <c r="D3" s="76" t="s">
        <v>58</v>
      </c>
      <c r="H3" s="19"/>
      <c r="I3" s="16"/>
    </row>
    <row r="4" spans="3:10" x14ac:dyDescent="0.2">
      <c r="C4" s="20"/>
      <c r="E4" s="21"/>
      <c r="F4" s="22"/>
    </row>
    <row r="5" spans="3:10" s="26" customFormat="1" ht="18" x14ac:dyDescent="0.25">
      <c r="C5" s="23"/>
      <c r="D5" s="23"/>
      <c r="E5" s="24"/>
      <c r="F5" s="24"/>
      <c r="G5" s="25"/>
      <c r="H5" s="23"/>
      <c r="I5" s="23"/>
      <c r="J5" s="23"/>
    </row>
    <row r="6" spans="3:10" s="26" customFormat="1" ht="18" x14ac:dyDescent="0.25">
      <c r="C6" s="23"/>
      <c r="D6" s="66" t="s">
        <v>25</v>
      </c>
      <c r="E6" s="24"/>
      <c r="F6" s="24"/>
      <c r="G6" s="25"/>
      <c r="H6" s="23"/>
      <c r="I6" s="23"/>
      <c r="J6" s="23"/>
    </row>
    <row r="7" spans="3:10" s="27" customFormat="1" ht="14.25" x14ac:dyDescent="0.2">
      <c r="E7" s="28"/>
      <c r="F7" s="29"/>
      <c r="G7" s="29"/>
      <c r="H7" s="28"/>
      <c r="I7" s="30"/>
    </row>
    <row r="8" spans="3:10" ht="169.5" customHeight="1" x14ac:dyDescent="0.2">
      <c r="C8" s="67" t="s">
        <v>56</v>
      </c>
      <c r="D8" s="61" t="s">
        <v>55</v>
      </c>
    </row>
    <row r="9" spans="3:10" ht="32.25" customHeight="1" x14ac:dyDescent="0.2">
      <c r="C9" s="67" t="s">
        <v>57</v>
      </c>
      <c r="D9" s="61" t="s">
        <v>26</v>
      </c>
    </row>
  </sheetData>
  <phoneticPr fontId="0" type="noConversion"/>
  <pageMargins left="0.25" right="0.25" top="0.5" bottom="0.5" header="0.25" footer="0.25"/>
  <pageSetup scale="78" orientation="portrait" r:id="rId1"/>
  <headerFooter alignWithMargins="0">
    <oddHeader>&amp;CIssue Date 30 Mar 2009_x000D_Version Number 1.3&amp;L&amp;G&amp;RTM-Requirements Traceability Matrix Template_x000D_GL-DE-TM-128</oddHeader>
    <oddFooter>&amp;RPrinted copies of this document
are for reference only&amp;L©Computer Sciences Corporation
All rights reserved&amp;CPage &amp;P of &amp;N_x000D_CSC Private</oddFooter>
  </headerFooter>
  <drawing r:id="rId2"/>
  <legacyDrawing r:id="rId3"/>
  <legacyDrawingHF r:id="rId4"/>
  <oleObjects>
    <mc:AlternateContent xmlns:mc="http://schemas.openxmlformats.org/markup-compatibility/2006">
      <mc:Choice Requires="x14">
        <oleObject progId="Word.Picture.8" shapeId="2052" r:id="rId5">
          <objectPr defaultSize="0" autoPict="0" r:id="rId6">
            <anchor moveWithCells="1" sizeWithCells="1">
              <from>
                <xdr:col>2</xdr:col>
                <xdr:colOff>114300</xdr:colOff>
                <xdr:row>0</xdr:row>
                <xdr:rowOff>0</xdr:rowOff>
              </from>
              <to>
                <xdr:col>3</xdr:col>
                <xdr:colOff>933450</xdr:colOff>
                <xdr:row>0</xdr:row>
                <xdr:rowOff>0</xdr:rowOff>
              </to>
            </anchor>
          </objectPr>
        </oleObject>
      </mc:Choice>
      <mc:Fallback>
        <oleObject progId="Word.Picture.8" shapeId="2052" r:id="rId5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2:J35"/>
  <sheetViews>
    <sheetView showGridLines="0" zoomScaleNormal="100" workbookViewId="0">
      <selection activeCell="H6" sqref="H6"/>
    </sheetView>
  </sheetViews>
  <sheetFormatPr defaultRowHeight="12.75" x14ac:dyDescent="0.2"/>
  <cols>
    <col min="1" max="1" width="0.7109375" style="3" customWidth="1"/>
    <col min="2" max="2" width="3.7109375" style="3" customWidth="1"/>
    <col min="3" max="3" width="23.85546875" style="3" customWidth="1"/>
    <col min="4" max="4" width="22.7109375" style="3" bestFit="1" customWidth="1"/>
    <col min="5" max="5" width="18.42578125" style="3" bestFit="1" customWidth="1"/>
    <col min="6" max="6" width="21" style="3" bestFit="1" customWidth="1"/>
    <col min="7" max="7" width="15.5703125" style="3" bestFit="1" customWidth="1"/>
    <col min="8" max="8" width="11.85546875" style="3" customWidth="1"/>
    <col min="9" max="9" width="13.140625" style="3" customWidth="1"/>
    <col min="10" max="10" width="38.7109375" style="3" customWidth="1"/>
    <col min="11" max="16384" width="9.140625" style="3"/>
  </cols>
  <sheetData>
    <row r="2" spans="2:10" x14ac:dyDescent="0.2">
      <c r="B2" s="1" t="s">
        <v>6</v>
      </c>
      <c r="C2" s="1"/>
      <c r="D2" s="2"/>
      <c r="E2" s="2"/>
      <c r="F2" s="2"/>
      <c r="G2" s="2"/>
      <c r="H2" s="2"/>
      <c r="I2" s="2"/>
      <c r="J2" s="2"/>
    </row>
    <row r="3" spans="2:10" x14ac:dyDescent="0.2">
      <c r="B3" s="4" t="s">
        <v>45</v>
      </c>
      <c r="C3" s="4"/>
    </row>
    <row r="4" spans="2:10" x14ac:dyDescent="0.2">
      <c r="B4" s="78" t="s">
        <v>0</v>
      </c>
      <c r="C4" s="31"/>
      <c r="D4" s="35" t="s">
        <v>4</v>
      </c>
      <c r="E4" s="77" t="s">
        <v>3</v>
      </c>
      <c r="F4" s="77"/>
      <c r="G4" s="77"/>
      <c r="H4" s="77"/>
      <c r="I4" s="77"/>
      <c r="J4" s="78" t="s">
        <v>1</v>
      </c>
    </row>
    <row r="5" spans="2:10" ht="79.5" customHeight="1" x14ac:dyDescent="0.2">
      <c r="B5" s="79"/>
      <c r="C5" s="5" t="s">
        <v>21</v>
      </c>
      <c r="D5" s="5" t="s">
        <v>27</v>
      </c>
      <c r="E5" s="5" t="s">
        <v>28</v>
      </c>
      <c r="F5" s="5" t="s">
        <v>29</v>
      </c>
      <c r="G5" s="5" t="s">
        <v>30</v>
      </c>
      <c r="H5" s="5" t="s">
        <v>19</v>
      </c>
      <c r="I5" s="6" t="s">
        <v>20</v>
      </c>
      <c r="J5" s="79"/>
    </row>
    <row r="6" spans="2:10" s="12" customFormat="1" x14ac:dyDescent="0.2">
      <c r="B6" s="7"/>
      <c r="C6" s="7"/>
      <c r="D6" s="7"/>
      <c r="E6" s="7"/>
      <c r="F6" s="7"/>
      <c r="G6" s="10"/>
      <c r="H6" s="11"/>
      <c r="I6" s="11"/>
      <c r="J6" s="7"/>
    </row>
    <row r="7" spans="2:10" s="12" customFormat="1" x14ac:dyDescent="0.2">
      <c r="B7" s="10"/>
      <c r="C7" s="7"/>
      <c r="D7" s="7"/>
      <c r="E7" s="10"/>
      <c r="F7" s="10"/>
      <c r="G7" s="10"/>
      <c r="H7" s="11"/>
      <c r="I7" s="11"/>
      <c r="J7" s="10"/>
    </row>
    <row r="8" spans="2:10" s="12" customFormat="1" x14ac:dyDescent="0.2">
      <c r="B8" s="10"/>
      <c r="C8" s="7"/>
      <c r="D8" s="7"/>
      <c r="E8" s="10"/>
      <c r="F8" s="10"/>
      <c r="G8" s="10"/>
      <c r="H8" s="11"/>
      <c r="I8" s="11"/>
      <c r="J8" s="10"/>
    </row>
    <row r="9" spans="2:10" s="12" customFormat="1" x14ac:dyDescent="0.2">
      <c r="B9" s="10"/>
      <c r="C9" s="7"/>
      <c r="D9" s="7"/>
      <c r="E9" s="10"/>
      <c r="F9" s="10"/>
      <c r="G9" s="10"/>
      <c r="H9" s="11"/>
      <c r="I9" s="11"/>
      <c r="J9" s="10"/>
    </row>
    <row r="10" spans="2:10" s="12" customFormat="1" x14ac:dyDescent="0.2">
      <c r="B10" s="10"/>
      <c r="C10" s="7"/>
      <c r="D10" s="7"/>
      <c r="E10" s="10"/>
      <c r="F10" s="10"/>
      <c r="G10" s="10"/>
      <c r="H10" s="11"/>
      <c r="I10" s="11"/>
      <c r="J10" s="10"/>
    </row>
    <row r="11" spans="2:10" s="12" customFormat="1" x14ac:dyDescent="0.2">
      <c r="B11" s="10"/>
      <c r="C11" s="7"/>
      <c r="D11" s="7"/>
      <c r="E11" s="10"/>
      <c r="F11" s="10"/>
      <c r="G11" s="10"/>
      <c r="H11" s="11"/>
      <c r="I11" s="11"/>
      <c r="J11" s="10"/>
    </row>
    <row r="12" spans="2:10" s="12" customFormat="1" x14ac:dyDescent="0.2">
      <c r="B12" s="10"/>
      <c r="C12" s="7"/>
      <c r="D12" s="7"/>
      <c r="E12" s="10"/>
      <c r="F12" s="13"/>
      <c r="G12" s="10"/>
      <c r="H12" s="11"/>
      <c r="I12" s="11"/>
      <c r="J12" s="10"/>
    </row>
    <row r="13" spans="2:10" s="12" customFormat="1" x14ac:dyDescent="0.2">
      <c r="B13" s="10"/>
      <c r="C13" s="7"/>
      <c r="D13" s="7"/>
      <c r="E13" s="10"/>
      <c r="F13" s="10"/>
      <c r="G13" s="10"/>
      <c r="H13" s="11"/>
      <c r="I13" s="11"/>
      <c r="J13" s="10"/>
    </row>
    <row r="14" spans="2:10" s="12" customFormat="1" x14ac:dyDescent="0.2">
      <c r="B14" s="10"/>
      <c r="C14" s="10"/>
      <c r="D14" s="7"/>
      <c r="E14" s="10"/>
      <c r="F14" s="10"/>
      <c r="G14" s="10"/>
      <c r="H14" s="11"/>
      <c r="I14" s="11"/>
      <c r="J14" s="10"/>
    </row>
    <row r="15" spans="2:10" s="12" customFormat="1" x14ac:dyDescent="0.2">
      <c r="B15" s="10"/>
      <c r="C15" s="10"/>
      <c r="D15" s="7"/>
      <c r="E15" s="10"/>
      <c r="F15" s="13"/>
      <c r="G15" s="10"/>
      <c r="H15" s="11"/>
      <c r="I15" s="11"/>
      <c r="J15" s="10"/>
    </row>
    <row r="16" spans="2:10" s="12" customFormat="1" x14ac:dyDescent="0.2">
      <c r="B16" s="10"/>
      <c r="C16" s="10"/>
      <c r="D16" s="7"/>
      <c r="E16" s="10"/>
      <c r="F16" s="13"/>
      <c r="G16" s="10"/>
      <c r="H16" s="11"/>
      <c r="I16" s="11"/>
      <c r="J16" s="10"/>
    </row>
    <row r="17" spans="1:10" s="12" customFormat="1" x14ac:dyDescent="0.2">
      <c r="B17" s="10"/>
      <c r="C17" s="10"/>
      <c r="D17" s="7"/>
      <c r="E17" s="7"/>
      <c r="F17" s="13"/>
      <c r="G17" s="10"/>
      <c r="H17" s="11"/>
      <c r="I17" s="11"/>
      <c r="J17" s="10"/>
    </row>
    <row r="18" spans="1:10" s="12" customFormat="1" x14ac:dyDescent="0.2">
      <c r="B18" s="10"/>
      <c r="C18" s="10"/>
      <c r="D18" s="7"/>
      <c r="E18" s="7"/>
      <c r="F18" s="13"/>
      <c r="G18" s="10"/>
      <c r="H18" s="11"/>
      <c r="I18" s="11"/>
      <c r="J18" s="10"/>
    </row>
    <row r="19" spans="1:10" s="12" customFormat="1" x14ac:dyDescent="0.2">
      <c r="B19" s="10"/>
      <c r="C19" s="10"/>
      <c r="D19" s="7"/>
      <c r="E19" s="10"/>
      <c r="F19" s="13"/>
      <c r="G19" s="10"/>
      <c r="H19" s="11"/>
      <c r="I19" s="11"/>
      <c r="J19" s="10"/>
    </row>
    <row r="20" spans="1:10" s="12" customFormat="1" x14ac:dyDescent="0.2">
      <c r="B20" s="10"/>
      <c r="C20" s="10"/>
      <c r="D20" s="7"/>
      <c r="E20" s="10"/>
      <c r="F20" s="13"/>
      <c r="G20" s="10"/>
      <c r="H20" s="11"/>
      <c r="I20" s="11"/>
      <c r="J20" s="10"/>
    </row>
    <row r="21" spans="1:10" s="12" customFormat="1" x14ac:dyDescent="0.2">
      <c r="B21" s="10"/>
      <c r="C21" s="10"/>
      <c r="D21" s="7"/>
      <c r="E21" s="10"/>
      <c r="F21" s="13"/>
      <c r="G21" s="10"/>
      <c r="H21" s="11"/>
      <c r="I21" s="11"/>
      <c r="J21" s="10"/>
    </row>
    <row r="22" spans="1:10" s="12" customFormat="1" x14ac:dyDescent="0.2">
      <c r="B22" s="10"/>
      <c r="C22" s="10"/>
      <c r="D22" s="7"/>
      <c r="E22" s="10"/>
      <c r="F22" s="13"/>
      <c r="G22" s="10"/>
      <c r="H22" s="11"/>
      <c r="I22" s="11"/>
      <c r="J22" s="10"/>
    </row>
    <row r="23" spans="1:10" s="12" customFormat="1" x14ac:dyDescent="0.2">
      <c r="B23" s="10"/>
      <c r="C23" s="10"/>
      <c r="D23" s="7"/>
      <c r="E23" s="10"/>
      <c r="F23" s="13"/>
      <c r="G23" s="10"/>
      <c r="H23" s="11"/>
      <c r="I23" s="11"/>
      <c r="J23" s="10"/>
    </row>
    <row r="24" spans="1:10" s="12" customFormat="1" x14ac:dyDescent="0.2">
      <c r="B24" s="10"/>
      <c r="C24" s="10"/>
      <c r="D24" s="7"/>
      <c r="E24" s="10"/>
      <c r="F24" s="13"/>
      <c r="G24" s="10"/>
      <c r="H24" s="11"/>
      <c r="I24" s="11"/>
      <c r="J24" s="10"/>
    </row>
    <row r="25" spans="1:10" s="12" customFormat="1" x14ac:dyDescent="0.2">
      <c r="B25" s="10"/>
      <c r="C25" s="10"/>
      <c r="D25" s="7"/>
      <c r="E25" s="10"/>
      <c r="F25" s="13"/>
      <c r="G25" s="10"/>
      <c r="H25" s="11"/>
      <c r="I25" s="11"/>
      <c r="J25" s="10"/>
    </row>
    <row r="26" spans="1:10" s="12" customFormat="1" x14ac:dyDescent="0.2">
      <c r="B26" s="56"/>
      <c r="C26" s="56"/>
      <c r="D26" s="56"/>
      <c r="E26" s="56"/>
      <c r="F26" s="57"/>
      <c r="G26" s="56"/>
      <c r="H26" s="16"/>
      <c r="I26" s="16"/>
      <c r="J26" s="56"/>
    </row>
    <row r="27" spans="1:10" s="12" customFormat="1" x14ac:dyDescent="0.2">
      <c r="B27" s="56"/>
      <c r="C27" s="56"/>
      <c r="D27" s="56"/>
      <c r="E27" s="56"/>
      <c r="F27" s="57"/>
      <c r="G27" s="56"/>
      <c r="H27" s="16"/>
      <c r="I27" s="16"/>
      <c r="J27" s="56"/>
    </row>
    <row r="29" spans="1:10" x14ac:dyDescent="0.2">
      <c r="A29" s="14" t="s">
        <v>5</v>
      </c>
      <c r="B29" s="14"/>
      <c r="C29" s="14"/>
    </row>
    <row r="30" spans="1:10" x14ac:dyDescent="0.2">
      <c r="A30" s="15"/>
      <c r="B30" s="16" t="s">
        <v>11</v>
      </c>
      <c r="C30" s="16"/>
      <c r="D30" s="55">
        <f>COUNTA(Requirements!J3:J997)</f>
        <v>0</v>
      </c>
    </row>
    <row r="31" spans="1:10" x14ac:dyDescent="0.2">
      <c r="A31" s="15"/>
      <c r="B31" s="16" t="s">
        <v>9</v>
      </c>
      <c r="C31" s="16"/>
      <c r="D31" s="55">
        <f>COUNTIF(Requirements!J3:J997,"Internal Baseline")+COUNTIF(Requirements!J3:J997,"External Baseline")</f>
        <v>0</v>
      </c>
    </row>
    <row r="32" spans="1:10" x14ac:dyDescent="0.2">
      <c r="A32" s="15"/>
      <c r="B32" s="16" t="s">
        <v>10</v>
      </c>
      <c r="C32" s="16"/>
      <c r="D32" s="55">
        <f>COUNTA(Requirements!J3:J997)-D31</f>
        <v>0</v>
      </c>
    </row>
    <row r="33" spans="2:4" x14ac:dyDescent="0.2">
      <c r="B33" s="16" t="s">
        <v>12</v>
      </c>
      <c r="C33" s="16"/>
      <c r="D33" s="55">
        <f>COUNTA(E6:E19)</f>
        <v>0</v>
      </c>
    </row>
    <row r="34" spans="2:4" x14ac:dyDescent="0.2">
      <c r="B34" s="16" t="s">
        <v>13</v>
      </c>
      <c r="C34" s="16"/>
      <c r="D34" s="55">
        <f>COUNTA(F6:F19)</f>
        <v>0</v>
      </c>
    </row>
    <row r="35" spans="2:4" x14ac:dyDescent="0.2">
      <c r="B35" s="16" t="s">
        <v>14</v>
      </c>
      <c r="C35" s="16"/>
      <c r="D35" s="55">
        <f>COUNTA(G6:G19)</f>
        <v>0</v>
      </c>
    </row>
  </sheetData>
  <autoFilter ref="C5:G15"/>
  <mergeCells count="3">
    <mergeCell ref="E4:I4"/>
    <mergeCell ref="B4:B5"/>
    <mergeCell ref="J4:J5"/>
  </mergeCells>
  <phoneticPr fontId="0" type="noConversion"/>
  <conditionalFormatting sqref="B9">
    <cfRule type="expression" dxfId="14" priority="1" stopIfTrue="1">
      <formula>"ifcount(Requirements!$A$5:$A$36,d9)=0"</formula>
    </cfRule>
  </conditionalFormatting>
  <conditionalFormatting sqref="D6:D27">
    <cfRule type="expression" dxfId="13" priority="2" stopIfTrue="1">
      <formula>COUNTIF(Requirements.Requirement,D6)=0</formula>
    </cfRule>
  </conditionalFormatting>
  <dataValidations count="2">
    <dataValidation type="list" allowBlank="1" showInputMessage="1" showErrorMessage="1" sqref="H6:I27">
      <formula1>"I1,I2,I3,E1,E2,E3,C1,C2,C3,C4,C5,C6,C7,C8,C9,T1,T2,T3,T4,T5"</formula1>
    </dataValidation>
    <dataValidation type="list" allowBlank="1" showInputMessage="1" showErrorMessage="1" sqref="D6:D27">
      <formula1>Requirements.Requirement</formula1>
    </dataValidation>
  </dataValidations>
  <pageMargins left="0.25" right="0.25" top="0.5" bottom="0.5" header="0.25" footer="0.25"/>
  <pageSetup orientation="landscape" r:id="rId1"/>
  <headerFooter alignWithMargins="0">
    <oddHeader>&amp;CIssue Date 30 Mar 2009_x000D_Version Number 1.3&amp;L&amp;G&amp;RTM-Requirements Traceability Matrix Template_x000D_GL-DE-TM-128</oddHeader>
    <oddFooter>&amp;RPrinted copies of this document
are for reference only&amp;L©Computer Sciences Corporation
All rights reserved&amp;CPage &amp;P of &amp;N_x000D_CSC Private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48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3" sqref="B3"/>
    </sheetView>
  </sheetViews>
  <sheetFormatPr defaultRowHeight="12.75" x14ac:dyDescent="0.2"/>
  <cols>
    <col min="1" max="1" width="7.7109375" style="33" customWidth="1"/>
    <col min="2" max="2" width="36" customWidth="1"/>
    <col min="3" max="3" width="11.140625" customWidth="1"/>
    <col min="4" max="6" width="9.28515625" customWidth="1"/>
    <col min="7" max="7" width="11.7109375" customWidth="1"/>
    <col min="8" max="8" width="10" bestFit="1" customWidth="1"/>
    <col min="9" max="9" width="8.85546875" bestFit="1" customWidth="1"/>
    <col min="12" max="12" width="74.42578125" customWidth="1"/>
  </cols>
  <sheetData>
    <row r="1" spans="1:12" x14ac:dyDescent="0.2">
      <c r="C1" s="41"/>
      <c r="D1" s="37"/>
      <c r="E1" s="40" t="s">
        <v>37</v>
      </c>
      <c r="F1" s="37"/>
      <c r="G1" s="43"/>
      <c r="H1" s="41"/>
      <c r="I1" s="40" t="s">
        <v>39</v>
      </c>
      <c r="J1" s="42"/>
    </row>
    <row r="2" spans="1:12" ht="51" x14ac:dyDescent="0.2">
      <c r="A2" s="32" t="s">
        <v>0</v>
      </c>
      <c r="B2" s="44" t="s">
        <v>15</v>
      </c>
      <c r="C2" s="47" t="s">
        <v>33</v>
      </c>
      <c r="D2" s="6" t="s">
        <v>35</v>
      </c>
      <c r="E2" s="6" t="s">
        <v>36</v>
      </c>
      <c r="F2" s="6" t="s">
        <v>34</v>
      </c>
      <c r="G2" s="48" t="s">
        <v>38</v>
      </c>
      <c r="H2" s="47" t="s">
        <v>2</v>
      </c>
      <c r="I2" s="6" t="s">
        <v>8</v>
      </c>
      <c r="J2" s="48" t="s">
        <v>7</v>
      </c>
      <c r="K2" s="46" t="s">
        <v>22</v>
      </c>
      <c r="L2" s="5" t="s">
        <v>31</v>
      </c>
    </row>
    <row r="3" spans="1:12" ht="10.5" customHeight="1" x14ac:dyDescent="0.2">
      <c r="A3" s="34"/>
      <c r="B3" s="45"/>
      <c r="C3" s="49"/>
      <c r="D3" s="8"/>
      <c r="E3" s="8"/>
      <c r="F3" s="39" t="str">
        <f>IF(OR(C3="", D3="", E3=""),"",(INDEX('Cover Page'!#REF!,MATCH(C3,'Cover Page'!#REF!,0)) + INDEX('Cover Page'!#REF!,MATCH(D3,'Cover Page'!#REF!,0)) + INDEX('Cover Page'!#REF!,MATCH(E3,'Cover Page'!#REF!,0)))/3)</f>
        <v/>
      </c>
      <c r="G3" s="50"/>
      <c r="H3" s="53"/>
      <c r="I3" s="9"/>
      <c r="J3" s="52"/>
      <c r="K3" s="51" t="str">
        <f t="shared" ref="K3:K30" si="0">IF(ISBLANK(B3), "",IF(COUNTIF(Matrix.Requirement,B3)&gt;=1, "Yes", "No"))</f>
        <v/>
      </c>
      <c r="L3" s="10"/>
    </row>
    <row r="4" spans="1:12" x14ac:dyDescent="0.2">
      <c r="A4" s="34"/>
      <c r="B4" s="45"/>
      <c r="C4" s="49"/>
      <c r="D4" s="8"/>
      <c r="E4" s="8"/>
      <c r="F4" s="39" t="str">
        <f>IF(OR(C4="", D4="", E4=""),"",(INDEX('Cover Page'!#REF!,MATCH(C4,'Cover Page'!#REF!,0)) + INDEX('Cover Page'!#REF!,MATCH(D4,'Cover Page'!#REF!,0)) + INDEX('Cover Page'!#REF!,MATCH(E4,'Cover Page'!#REF!,0)))/3)</f>
        <v/>
      </c>
      <c r="G4" s="50"/>
      <c r="H4" s="53"/>
      <c r="I4" s="9"/>
      <c r="J4" s="52"/>
      <c r="K4" s="51" t="str">
        <f t="shared" si="0"/>
        <v/>
      </c>
      <c r="L4" s="10"/>
    </row>
    <row r="5" spans="1:12" x14ac:dyDescent="0.2">
      <c r="A5" s="34"/>
      <c r="B5" s="45"/>
      <c r="C5" s="49"/>
      <c r="D5" s="8"/>
      <c r="E5" s="8"/>
      <c r="F5" s="39" t="str">
        <f>IF(OR(C5="", D5="", E5=""),"",(INDEX('Cover Page'!#REF!,MATCH(C5,'Cover Page'!#REF!,0)) + INDEX('Cover Page'!#REF!,MATCH(D5,'Cover Page'!#REF!,0)) + INDEX('Cover Page'!#REF!,MATCH(E5,'Cover Page'!#REF!,0)))/3)</f>
        <v/>
      </c>
      <c r="G5" s="50"/>
      <c r="H5" s="53"/>
      <c r="I5" s="9"/>
      <c r="J5" s="52"/>
      <c r="K5" s="51" t="str">
        <f t="shared" si="0"/>
        <v/>
      </c>
      <c r="L5" s="10"/>
    </row>
    <row r="6" spans="1:12" x14ac:dyDescent="0.2">
      <c r="A6" s="34"/>
      <c r="B6" s="45"/>
      <c r="C6" s="49"/>
      <c r="D6" s="8"/>
      <c r="E6" s="8"/>
      <c r="F6" s="39" t="str">
        <f>IF(OR(C6="", D6="", E6=""),"",(INDEX('Cover Page'!#REF!,MATCH(C6,'Cover Page'!#REF!,0)) + INDEX('Cover Page'!#REF!,MATCH(D6,'Cover Page'!#REF!,0)) + INDEX('Cover Page'!#REF!,MATCH(E6,'Cover Page'!#REF!,0)))/3)</f>
        <v/>
      </c>
      <c r="G6" s="50"/>
      <c r="H6" s="49"/>
      <c r="I6" s="9"/>
      <c r="J6" s="52"/>
      <c r="K6" s="51" t="str">
        <f t="shared" si="0"/>
        <v/>
      </c>
      <c r="L6" s="10"/>
    </row>
    <row r="7" spans="1:12" x14ac:dyDescent="0.2">
      <c r="A7" s="34"/>
      <c r="B7" s="45"/>
      <c r="C7" s="49"/>
      <c r="D7" s="8"/>
      <c r="E7" s="8"/>
      <c r="F7" s="39" t="str">
        <f>IF(OR(C7="", D7="", E7=""),"",(INDEX('Cover Page'!#REF!,MATCH(C7,'Cover Page'!#REF!,0)) + INDEX('Cover Page'!#REF!,MATCH(D7,'Cover Page'!#REF!,0)) + INDEX('Cover Page'!#REF!,MATCH(E7,'Cover Page'!#REF!,0)))/3)</f>
        <v/>
      </c>
      <c r="G7" s="50"/>
      <c r="H7" s="49"/>
      <c r="I7" s="9"/>
      <c r="J7" s="52"/>
      <c r="K7" s="51" t="str">
        <f t="shared" si="0"/>
        <v/>
      </c>
      <c r="L7" s="10"/>
    </row>
    <row r="8" spans="1:12" x14ac:dyDescent="0.2">
      <c r="A8" s="34"/>
      <c r="B8" s="45"/>
      <c r="C8" s="49"/>
      <c r="D8" s="8"/>
      <c r="E8" s="8"/>
      <c r="F8" s="39" t="str">
        <f>IF(OR(C8="", D8="", E8=""),"",(INDEX('Cover Page'!#REF!,MATCH(C8,'Cover Page'!#REF!,0)) + INDEX('Cover Page'!#REF!,MATCH(D8,'Cover Page'!#REF!,0)) + INDEX('Cover Page'!#REF!,MATCH(E8,'Cover Page'!#REF!,0)))/3)</f>
        <v/>
      </c>
      <c r="G8" s="50"/>
      <c r="H8" s="49"/>
      <c r="I8" s="9"/>
      <c r="J8" s="52"/>
      <c r="K8" s="51" t="str">
        <f t="shared" si="0"/>
        <v/>
      </c>
      <c r="L8" s="10"/>
    </row>
    <row r="9" spans="1:12" x14ac:dyDescent="0.2">
      <c r="A9" s="34"/>
      <c r="B9" s="45"/>
      <c r="C9" s="49"/>
      <c r="D9" s="8"/>
      <c r="E9" s="8"/>
      <c r="F9" s="39" t="str">
        <f>IF(OR(C9="", D9="", E9=""),"",(INDEX('Cover Page'!#REF!,MATCH(C9,'Cover Page'!#REF!,0)) + INDEX('Cover Page'!#REF!,MATCH(D9,'Cover Page'!#REF!,0)) + INDEX('Cover Page'!#REF!,MATCH(E9,'Cover Page'!#REF!,0)))/3)</f>
        <v/>
      </c>
      <c r="G9" s="50"/>
      <c r="H9" s="49"/>
      <c r="I9" s="9"/>
      <c r="J9" s="52"/>
      <c r="K9" s="51" t="str">
        <f t="shared" si="0"/>
        <v/>
      </c>
      <c r="L9" s="10"/>
    </row>
    <row r="10" spans="1:12" x14ac:dyDescent="0.2">
      <c r="A10" s="34"/>
      <c r="B10" s="45"/>
      <c r="C10" s="49"/>
      <c r="D10" s="8"/>
      <c r="E10" s="8"/>
      <c r="F10" s="39" t="str">
        <f>IF(OR(C10="", D10="", E10=""),"",(INDEX('Cover Page'!#REF!,MATCH(C10,'Cover Page'!#REF!,0)) + INDEX('Cover Page'!#REF!,MATCH(D10,'Cover Page'!#REF!,0)) + INDEX('Cover Page'!#REF!,MATCH(E10,'Cover Page'!#REF!,0)))/3)</f>
        <v/>
      </c>
      <c r="G10" s="50"/>
      <c r="H10" s="49"/>
      <c r="I10" s="9"/>
      <c r="J10" s="52"/>
      <c r="K10" s="51" t="str">
        <f t="shared" si="0"/>
        <v/>
      </c>
      <c r="L10" s="10"/>
    </row>
    <row r="11" spans="1:12" x14ac:dyDescent="0.2">
      <c r="A11" s="34"/>
      <c r="B11" s="45"/>
      <c r="C11" s="49"/>
      <c r="D11" s="8"/>
      <c r="E11" s="8"/>
      <c r="F11" s="39" t="str">
        <f>IF(OR(C11="", D11="", E11=""),"",(INDEX('Cover Page'!#REF!,MATCH(C11,'Cover Page'!#REF!,0)) + INDEX('Cover Page'!#REF!,MATCH(D11,'Cover Page'!#REF!,0)) + INDEX('Cover Page'!#REF!,MATCH(E11,'Cover Page'!#REF!,0)))/3)</f>
        <v/>
      </c>
      <c r="G11" s="50"/>
      <c r="H11" s="49"/>
      <c r="I11" s="9"/>
      <c r="J11" s="52"/>
      <c r="K11" s="51" t="str">
        <f t="shared" si="0"/>
        <v/>
      </c>
      <c r="L11" s="10"/>
    </row>
    <row r="12" spans="1:12" x14ac:dyDescent="0.2">
      <c r="A12" s="34"/>
      <c r="B12" s="45"/>
      <c r="C12" s="49"/>
      <c r="D12" s="8"/>
      <c r="E12" s="8"/>
      <c r="F12" s="39" t="str">
        <f>IF(OR(C12="", D12="", E12=""),"",(INDEX('Cover Page'!#REF!,MATCH(C12,'Cover Page'!#REF!,0)) + INDEX('Cover Page'!#REF!,MATCH(D12,'Cover Page'!#REF!,0)) + INDEX('Cover Page'!#REF!,MATCH(E12,'Cover Page'!#REF!,0)))/3)</f>
        <v/>
      </c>
      <c r="G12" s="50"/>
      <c r="H12" s="49"/>
      <c r="I12" s="9"/>
      <c r="J12" s="52"/>
      <c r="K12" s="51" t="str">
        <f t="shared" si="0"/>
        <v/>
      </c>
      <c r="L12" s="10"/>
    </row>
    <row r="13" spans="1:12" x14ac:dyDescent="0.2">
      <c r="A13" s="34"/>
      <c r="B13" s="45"/>
      <c r="C13" s="49"/>
      <c r="D13" s="8"/>
      <c r="E13" s="8"/>
      <c r="F13" s="39" t="str">
        <f>IF(OR(C13="", D13="", E13=""),"",(INDEX('Cover Page'!#REF!,MATCH(C13,'Cover Page'!#REF!,0)) + INDEX('Cover Page'!#REF!,MATCH(D13,'Cover Page'!#REF!,0)) + INDEX('Cover Page'!#REF!,MATCH(E13,'Cover Page'!#REF!,0)))/3)</f>
        <v/>
      </c>
      <c r="G13" s="50"/>
      <c r="H13" s="49"/>
      <c r="I13" s="9"/>
      <c r="J13" s="52"/>
      <c r="K13" s="51" t="str">
        <f t="shared" si="0"/>
        <v/>
      </c>
      <c r="L13" s="10"/>
    </row>
    <row r="14" spans="1:12" x14ac:dyDescent="0.2">
      <c r="A14" s="34"/>
      <c r="B14" s="45"/>
      <c r="C14" s="49"/>
      <c r="D14" s="8"/>
      <c r="E14" s="8"/>
      <c r="F14" s="39" t="str">
        <f>IF(OR(C14="", D14="", E14=""),"",(INDEX('Cover Page'!#REF!,MATCH(C14,'Cover Page'!#REF!,0)) + INDEX('Cover Page'!#REF!,MATCH(D14,'Cover Page'!#REF!,0)) + INDEX('Cover Page'!#REF!,MATCH(E14,'Cover Page'!#REF!,0)))/3)</f>
        <v/>
      </c>
      <c r="G14" s="50"/>
      <c r="H14" s="49"/>
      <c r="I14" s="9"/>
      <c r="J14" s="52"/>
      <c r="K14" s="51" t="str">
        <f t="shared" si="0"/>
        <v/>
      </c>
      <c r="L14" s="10"/>
    </row>
    <row r="15" spans="1:12" x14ac:dyDescent="0.2">
      <c r="A15" s="34"/>
      <c r="B15" s="45"/>
      <c r="C15" s="49"/>
      <c r="D15" s="8"/>
      <c r="E15" s="8"/>
      <c r="F15" s="39" t="str">
        <f>IF(OR(C15="", D15="", E15=""),"",(INDEX('Cover Page'!#REF!,MATCH(C15,'Cover Page'!#REF!,0)) + INDEX('Cover Page'!#REF!,MATCH(D15,'Cover Page'!#REF!,0)) + INDEX('Cover Page'!#REF!,MATCH(E15,'Cover Page'!#REF!,0)))/3)</f>
        <v/>
      </c>
      <c r="G15" s="50"/>
      <c r="H15" s="49"/>
      <c r="I15" s="9"/>
      <c r="J15" s="52"/>
      <c r="K15" s="51" t="str">
        <f t="shared" si="0"/>
        <v/>
      </c>
      <c r="L15" s="10"/>
    </row>
    <row r="16" spans="1:12" x14ac:dyDescent="0.2">
      <c r="A16" s="34"/>
      <c r="B16" s="45"/>
      <c r="C16" s="49"/>
      <c r="D16" s="8"/>
      <c r="E16" s="8"/>
      <c r="F16" s="39" t="str">
        <f>IF(OR(C16="", D16="", E16=""),"",(INDEX('Cover Page'!#REF!,MATCH(C16,'Cover Page'!#REF!,0)) + INDEX('Cover Page'!#REF!,MATCH(D16,'Cover Page'!#REF!,0)) + INDEX('Cover Page'!#REF!,MATCH(E16,'Cover Page'!#REF!,0)))/3)</f>
        <v/>
      </c>
      <c r="G16" s="50"/>
      <c r="H16" s="49"/>
      <c r="I16" s="9"/>
      <c r="J16" s="52"/>
      <c r="K16" s="51" t="str">
        <f t="shared" si="0"/>
        <v/>
      </c>
      <c r="L16" s="10"/>
    </row>
    <row r="17" spans="1:12" x14ac:dyDescent="0.2">
      <c r="A17" s="34"/>
      <c r="B17" s="45"/>
      <c r="C17" s="49"/>
      <c r="D17" s="8"/>
      <c r="E17" s="8"/>
      <c r="F17" s="39" t="str">
        <f>IF(OR(C17="", D17="", E17=""),"",(INDEX('Cover Page'!#REF!,MATCH(C17,'Cover Page'!#REF!,0)) + INDEX('Cover Page'!#REF!,MATCH(D17,'Cover Page'!#REF!,0)) + INDEX('Cover Page'!#REF!,MATCH(E17,'Cover Page'!#REF!,0)))/3)</f>
        <v/>
      </c>
      <c r="G17" s="50"/>
      <c r="H17" s="49"/>
      <c r="I17" s="9"/>
      <c r="J17" s="52"/>
      <c r="K17" s="51" t="str">
        <f t="shared" si="0"/>
        <v/>
      </c>
      <c r="L17" s="10"/>
    </row>
    <row r="18" spans="1:12" x14ac:dyDescent="0.2">
      <c r="A18" s="34"/>
      <c r="B18" s="45"/>
      <c r="C18" s="49"/>
      <c r="D18" s="8"/>
      <c r="E18" s="8"/>
      <c r="F18" s="39" t="str">
        <f>IF(OR(C18="", D18="", E18=""),"",(INDEX('Cover Page'!#REF!,MATCH(C18,'Cover Page'!#REF!,0)) + INDEX('Cover Page'!#REF!,MATCH(D18,'Cover Page'!#REF!,0)) + INDEX('Cover Page'!#REF!,MATCH(E18,'Cover Page'!#REF!,0)))/3)</f>
        <v/>
      </c>
      <c r="G18" s="50"/>
      <c r="H18" s="49"/>
      <c r="I18" s="9"/>
      <c r="J18" s="52"/>
      <c r="K18" s="51" t="str">
        <f t="shared" si="0"/>
        <v/>
      </c>
      <c r="L18" s="10"/>
    </row>
    <row r="19" spans="1:12" x14ac:dyDescent="0.2">
      <c r="A19" s="34"/>
      <c r="B19" s="45"/>
      <c r="C19" s="49"/>
      <c r="D19" s="8"/>
      <c r="E19" s="8"/>
      <c r="F19" s="39" t="str">
        <f>IF(OR(C19="", D19="", E19=""),"",(INDEX('Cover Page'!#REF!,MATCH(C19,'Cover Page'!#REF!,0)) + INDEX('Cover Page'!#REF!,MATCH(D19,'Cover Page'!#REF!,0)) + INDEX('Cover Page'!#REF!,MATCH(E19,'Cover Page'!#REF!,0)))/3)</f>
        <v/>
      </c>
      <c r="G19" s="50"/>
      <c r="H19" s="49"/>
      <c r="I19" s="9"/>
      <c r="J19" s="52"/>
      <c r="K19" s="51" t="str">
        <f t="shared" si="0"/>
        <v/>
      </c>
      <c r="L19" s="10"/>
    </row>
    <row r="20" spans="1:12" x14ac:dyDescent="0.2">
      <c r="A20" s="34"/>
      <c r="B20" s="45"/>
      <c r="C20" s="49"/>
      <c r="D20" s="8"/>
      <c r="E20" s="8"/>
      <c r="F20" s="39" t="str">
        <f>IF(OR(C20="", D20="", E20=""),"",(INDEX('Cover Page'!#REF!,MATCH(C20,'Cover Page'!#REF!,0)) + INDEX('Cover Page'!#REF!,MATCH(D20,'Cover Page'!#REF!,0)) + INDEX('Cover Page'!#REF!,MATCH(E20,'Cover Page'!#REF!,0)))/3)</f>
        <v/>
      </c>
      <c r="G20" s="50"/>
      <c r="H20" s="49"/>
      <c r="I20" s="9"/>
      <c r="J20" s="52"/>
      <c r="K20" s="51" t="str">
        <f t="shared" si="0"/>
        <v/>
      </c>
      <c r="L20" s="10"/>
    </row>
    <row r="21" spans="1:12" x14ac:dyDescent="0.2">
      <c r="A21" s="34"/>
      <c r="B21" s="45"/>
      <c r="C21" s="49"/>
      <c r="D21" s="8"/>
      <c r="E21" s="8"/>
      <c r="F21" s="39" t="str">
        <f>IF(OR(C21="", D21="", E21=""),"",(INDEX('Cover Page'!#REF!,MATCH(C21,'Cover Page'!#REF!,0)) + INDEX('Cover Page'!#REF!,MATCH(D21,'Cover Page'!#REF!,0)) + INDEX('Cover Page'!#REF!,MATCH(E21,'Cover Page'!#REF!,0)))/3)</f>
        <v/>
      </c>
      <c r="G21" s="50"/>
      <c r="H21" s="49"/>
      <c r="I21" s="9"/>
      <c r="J21" s="52"/>
      <c r="K21" s="51" t="str">
        <f t="shared" si="0"/>
        <v/>
      </c>
      <c r="L21" s="10"/>
    </row>
    <row r="22" spans="1:12" x14ac:dyDescent="0.2">
      <c r="A22" s="34"/>
      <c r="B22" s="45"/>
      <c r="C22" s="49"/>
      <c r="D22" s="8"/>
      <c r="E22" s="8"/>
      <c r="F22" s="39" t="str">
        <f>IF(OR(C22="", D22="", E22=""),"",(INDEX('Cover Page'!#REF!,MATCH(C22,'Cover Page'!#REF!,0)) + INDEX('Cover Page'!#REF!,MATCH(D22,'Cover Page'!#REF!,0)) + INDEX('Cover Page'!#REF!,MATCH(E22,'Cover Page'!#REF!,0)))/3)</f>
        <v/>
      </c>
      <c r="G22" s="50"/>
      <c r="H22" s="49"/>
      <c r="I22" s="9"/>
      <c r="J22" s="52"/>
      <c r="K22" s="51" t="str">
        <f t="shared" si="0"/>
        <v/>
      </c>
      <c r="L22" s="10"/>
    </row>
    <row r="23" spans="1:12" x14ac:dyDescent="0.2">
      <c r="A23" s="34"/>
      <c r="B23" s="45"/>
      <c r="C23" s="49"/>
      <c r="D23" s="8"/>
      <c r="E23" s="8"/>
      <c r="F23" s="39" t="str">
        <f>IF(OR(C23="", D23="", E23=""),"",(INDEX('Cover Page'!#REF!,MATCH(C23,'Cover Page'!#REF!,0)) + INDEX('Cover Page'!#REF!,MATCH(D23,'Cover Page'!#REF!,0)) + INDEX('Cover Page'!#REF!,MATCH(E23,'Cover Page'!#REF!,0)))/3)</f>
        <v/>
      </c>
      <c r="G23" s="50"/>
      <c r="H23" s="49"/>
      <c r="I23" s="9"/>
      <c r="J23" s="52"/>
      <c r="K23" s="51" t="str">
        <f t="shared" si="0"/>
        <v/>
      </c>
      <c r="L23" s="10"/>
    </row>
    <row r="24" spans="1:12" x14ac:dyDescent="0.2">
      <c r="A24" s="34"/>
      <c r="B24" s="45"/>
      <c r="C24" s="49"/>
      <c r="D24" s="8"/>
      <c r="E24" s="8"/>
      <c r="F24" s="39" t="str">
        <f>IF(OR(C24="", D24="", E24=""),"",(INDEX('Cover Page'!#REF!,MATCH(C24,'Cover Page'!#REF!,0)) + INDEX('Cover Page'!#REF!,MATCH(D24,'Cover Page'!#REF!,0)) + INDEX('Cover Page'!#REF!,MATCH(E24,'Cover Page'!#REF!,0)))/3)</f>
        <v/>
      </c>
      <c r="G24" s="50"/>
      <c r="H24" s="49"/>
      <c r="I24" s="9"/>
      <c r="J24" s="52"/>
      <c r="K24" s="51" t="str">
        <f t="shared" si="0"/>
        <v/>
      </c>
      <c r="L24" s="10"/>
    </row>
    <row r="25" spans="1:12" x14ac:dyDescent="0.2">
      <c r="A25" s="34"/>
      <c r="B25" s="45"/>
      <c r="C25" s="49"/>
      <c r="D25" s="8"/>
      <c r="E25" s="8"/>
      <c r="F25" s="39" t="str">
        <f>IF(OR(C25="", D25="", E25=""),"",(INDEX('Cover Page'!#REF!,MATCH(C25,'Cover Page'!#REF!,0)) + INDEX('Cover Page'!#REF!,MATCH(D25,'Cover Page'!#REF!,0)) + INDEX('Cover Page'!#REF!,MATCH(E25,'Cover Page'!#REF!,0)))/3)</f>
        <v/>
      </c>
      <c r="G25" s="50"/>
      <c r="H25" s="49"/>
      <c r="I25" s="9"/>
      <c r="J25" s="52"/>
      <c r="K25" s="51" t="str">
        <f t="shared" si="0"/>
        <v/>
      </c>
      <c r="L25" s="10"/>
    </row>
    <row r="26" spans="1:12" x14ac:dyDescent="0.2">
      <c r="A26" s="34"/>
      <c r="B26" s="45"/>
      <c r="C26" s="49"/>
      <c r="D26" s="8"/>
      <c r="E26" s="8"/>
      <c r="F26" s="39" t="str">
        <f>IF(OR(C26="", D26="", E26=""),"",(INDEX('Cover Page'!#REF!,MATCH(C26,'Cover Page'!#REF!,0)) + INDEX('Cover Page'!#REF!,MATCH(D26,'Cover Page'!#REF!,0)) + INDEX('Cover Page'!#REF!,MATCH(E26,'Cover Page'!#REF!,0)))/3)</f>
        <v/>
      </c>
      <c r="G26" s="50"/>
      <c r="H26" s="49"/>
      <c r="I26" s="9"/>
      <c r="J26" s="52"/>
      <c r="K26" s="51" t="str">
        <f t="shared" si="0"/>
        <v/>
      </c>
      <c r="L26" s="10"/>
    </row>
    <row r="27" spans="1:12" x14ac:dyDescent="0.2">
      <c r="A27" s="34"/>
      <c r="B27" s="45"/>
      <c r="C27" s="49"/>
      <c r="D27" s="8"/>
      <c r="E27" s="8"/>
      <c r="F27" s="39" t="str">
        <f>IF(OR(C27="", D27="", E27=""),"",(INDEX('Cover Page'!#REF!,MATCH(C27,'Cover Page'!#REF!,0)) + INDEX('Cover Page'!#REF!,MATCH(D27,'Cover Page'!#REF!,0)) + INDEX('Cover Page'!#REF!,MATCH(E27,'Cover Page'!#REF!,0)))/3)</f>
        <v/>
      </c>
      <c r="G27" s="50"/>
      <c r="H27" s="49"/>
      <c r="I27" s="9"/>
      <c r="J27" s="52"/>
      <c r="K27" s="51" t="str">
        <f t="shared" si="0"/>
        <v/>
      </c>
      <c r="L27" s="10"/>
    </row>
    <row r="28" spans="1:12" x14ac:dyDescent="0.2">
      <c r="A28" s="34"/>
      <c r="B28" s="45"/>
      <c r="C28" s="49"/>
      <c r="D28" s="8"/>
      <c r="E28" s="8"/>
      <c r="F28" s="39" t="str">
        <f>IF(OR(C28="", D28="", E28=""),"",(INDEX('Cover Page'!#REF!,MATCH(C28,'Cover Page'!#REF!,0)) + INDEX('Cover Page'!#REF!,MATCH(D28,'Cover Page'!#REF!,0)) + INDEX('Cover Page'!#REF!,MATCH(E28,'Cover Page'!#REF!,0)))/3)</f>
        <v/>
      </c>
      <c r="G28" s="50"/>
      <c r="H28" s="49"/>
      <c r="I28" s="9"/>
      <c r="J28" s="52"/>
      <c r="K28" s="51" t="str">
        <f t="shared" si="0"/>
        <v/>
      </c>
      <c r="L28" s="10"/>
    </row>
    <row r="29" spans="1:12" x14ac:dyDescent="0.2">
      <c r="A29" s="34"/>
      <c r="B29" s="45"/>
      <c r="C29" s="49"/>
      <c r="D29" s="8"/>
      <c r="E29" s="8"/>
      <c r="F29" s="39" t="str">
        <f>IF(OR(C29="", D29="", E29=""),"",(INDEX('Cover Page'!#REF!,MATCH(C29,'Cover Page'!#REF!,0)) + INDEX('Cover Page'!#REF!,MATCH(D29,'Cover Page'!#REF!,0)) + INDEX('Cover Page'!#REF!,MATCH(E29,'Cover Page'!#REF!,0)))/3)</f>
        <v/>
      </c>
      <c r="G29" s="50"/>
      <c r="H29" s="49"/>
      <c r="I29" s="9"/>
      <c r="J29" s="52"/>
      <c r="K29" s="51" t="str">
        <f t="shared" si="0"/>
        <v/>
      </c>
      <c r="L29" s="10"/>
    </row>
    <row r="30" spans="1:12" x14ac:dyDescent="0.2">
      <c r="A30" s="34"/>
      <c r="B30" s="45"/>
      <c r="C30" s="49"/>
      <c r="D30" s="8"/>
      <c r="E30" s="8"/>
      <c r="F30" s="39" t="str">
        <f>IF(OR(C30="", D30="", E30=""),"",(INDEX('Cover Page'!#REF!,MATCH(C30,'Cover Page'!#REF!,0)) + INDEX('Cover Page'!#REF!,MATCH(D30,'Cover Page'!#REF!,0)) + INDEX('Cover Page'!#REF!,MATCH(E30,'Cover Page'!#REF!,0)))/3)</f>
        <v/>
      </c>
      <c r="G30" s="50"/>
      <c r="H30" s="49"/>
      <c r="I30" s="9"/>
      <c r="J30" s="52"/>
      <c r="K30" s="51" t="str">
        <f t="shared" si="0"/>
        <v/>
      </c>
      <c r="L30" s="10"/>
    </row>
    <row r="31" spans="1:12" x14ac:dyDescent="0.2">
      <c r="A31" s="34"/>
      <c r="B31" s="45"/>
      <c r="C31" s="49"/>
      <c r="D31" s="8"/>
      <c r="E31" s="8"/>
      <c r="F31" s="39" t="str">
        <f>IF(OR(C31="", D31="", E31=""),"",(INDEX('Cover Page'!#REF!,MATCH(C31,'Cover Page'!#REF!,0)) + INDEX('Cover Page'!#REF!,MATCH(D31,'Cover Page'!#REF!,0)) + INDEX('Cover Page'!#REF!,MATCH(E31,'Cover Page'!#REF!,0)))/3)</f>
        <v/>
      </c>
      <c r="G31" s="50"/>
      <c r="H31" s="49"/>
      <c r="I31" s="9"/>
      <c r="J31" s="52"/>
      <c r="K31" s="51" t="str">
        <f t="shared" ref="K31:K42" si="1">IF(ISBLANK(B31), "",IF(COUNTIF(Matrix.Requirement,B31)&gt;=1, "Yes", "No"))</f>
        <v/>
      </c>
      <c r="L31" s="10"/>
    </row>
    <row r="32" spans="1:12" x14ac:dyDescent="0.2">
      <c r="A32" s="34"/>
      <c r="B32" s="45"/>
      <c r="C32" s="49"/>
      <c r="D32" s="8"/>
      <c r="E32" s="8"/>
      <c r="F32" s="39" t="str">
        <f>IF(OR(C32="", D32="", E32=""),"",(INDEX('Cover Page'!#REF!,MATCH(C32,'Cover Page'!#REF!,0)) + INDEX('Cover Page'!#REF!,MATCH(D32,'Cover Page'!#REF!,0)) + INDEX('Cover Page'!#REF!,MATCH(E32,'Cover Page'!#REF!,0)))/3)</f>
        <v/>
      </c>
      <c r="G32" s="50"/>
      <c r="H32" s="49"/>
      <c r="I32" s="9"/>
      <c r="J32" s="52"/>
      <c r="K32" s="51" t="str">
        <f t="shared" si="1"/>
        <v/>
      </c>
      <c r="L32" s="10"/>
    </row>
    <row r="33" spans="1:12" x14ac:dyDescent="0.2">
      <c r="A33" s="34"/>
      <c r="B33" s="45"/>
      <c r="C33" s="49"/>
      <c r="D33" s="8"/>
      <c r="E33" s="8"/>
      <c r="F33" s="39" t="str">
        <f>IF(OR(C33="", D33="", E33=""),"",(INDEX('Cover Page'!#REF!,MATCH(C33,'Cover Page'!#REF!,0)) + INDEX('Cover Page'!#REF!,MATCH(D33,'Cover Page'!#REF!,0)) + INDEX('Cover Page'!#REF!,MATCH(E33,'Cover Page'!#REF!,0)))/3)</f>
        <v/>
      </c>
      <c r="G33" s="50"/>
      <c r="H33" s="49"/>
      <c r="I33" s="9"/>
      <c r="J33" s="52"/>
      <c r="K33" s="51" t="str">
        <f t="shared" si="1"/>
        <v/>
      </c>
      <c r="L33" s="10"/>
    </row>
    <row r="34" spans="1:12" x14ac:dyDescent="0.2">
      <c r="A34" s="34"/>
      <c r="B34" s="45"/>
      <c r="C34" s="49"/>
      <c r="D34" s="8"/>
      <c r="E34" s="8"/>
      <c r="F34" s="39" t="str">
        <f>IF(OR(C34="", D34="", E34=""),"",(INDEX('Cover Page'!#REF!,MATCH(C34,'Cover Page'!#REF!,0)) + INDEX('Cover Page'!#REF!,MATCH(D34,'Cover Page'!#REF!,0)) + INDEX('Cover Page'!#REF!,MATCH(E34,'Cover Page'!#REF!,0)))/3)</f>
        <v/>
      </c>
      <c r="G34" s="50"/>
      <c r="H34" s="49"/>
      <c r="I34" s="9"/>
      <c r="J34" s="52"/>
      <c r="K34" s="51" t="str">
        <f t="shared" si="1"/>
        <v/>
      </c>
      <c r="L34" s="10"/>
    </row>
    <row r="35" spans="1:12" x14ac:dyDescent="0.2">
      <c r="A35" s="34"/>
      <c r="B35" s="45"/>
      <c r="C35" s="49"/>
      <c r="D35" s="8"/>
      <c r="E35" s="8"/>
      <c r="F35" s="39" t="str">
        <f>IF(OR(C35="", D35="", E35=""),"",(INDEX('Cover Page'!#REF!,MATCH(C35,'Cover Page'!#REF!,0)) + INDEX('Cover Page'!#REF!,MATCH(D35,'Cover Page'!#REF!,0)) + INDEX('Cover Page'!#REF!,MATCH(E35,'Cover Page'!#REF!,0)))/3)</f>
        <v/>
      </c>
      <c r="G35" s="50"/>
      <c r="H35" s="49"/>
      <c r="I35" s="9"/>
      <c r="J35" s="52"/>
      <c r="K35" s="51" t="str">
        <f t="shared" si="1"/>
        <v/>
      </c>
      <c r="L35" s="10"/>
    </row>
    <row r="36" spans="1:12" x14ac:dyDescent="0.2">
      <c r="A36" s="34"/>
      <c r="B36" s="45"/>
      <c r="C36" s="49"/>
      <c r="D36" s="8"/>
      <c r="E36" s="8"/>
      <c r="F36" s="39" t="str">
        <f>IF(OR(C36="", D36="", E36=""),"",(INDEX('Cover Page'!#REF!,MATCH(C36,'Cover Page'!#REF!,0)) + INDEX('Cover Page'!#REF!,MATCH(D36,'Cover Page'!#REF!,0)) + INDEX('Cover Page'!#REF!,MATCH(E36,'Cover Page'!#REF!,0)))/3)</f>
        <v/>
      </c>
      <c r="G36" s="50"/>
      <c r="H36" s="49"/>
      <c r="I36" s="9"/>
      <c r="J36" s="52"/>
      <c r="K36" s="51" t="str">
        <f t="shared" si="1"/>
        <v/>
      </c>
      <c r="L36" s="10"/>
    </row>
    <row r="37" spans="1:12" x14ac:dyDescent="0.2">
      <c r="A37" s="34"/>
      <c r="B37" s="45"/>
      <c r="C37" s="49"/>
      <c r="D37" s="8"/>
      <c r="E37" s="8"/>
      <c r="F37" s="39" t="str">
        <f>IF(OR(C37="", D37="", E37=""),"",(INDEX('Cover Page'!#REF!,MATCH(C37,'Cover Page'!#REF!,0)) + INDEX('Cover Page'!#REF!,MATCH(D37,'Cover Page'!#REF!,0)) + INDEX('Cover Page'!#REF!,MATCH(E37,'Cover Page'!#REF!,0)))/3)</f>
        <v/>
      </c>
      <c r="G37" s="50"/>
      <c r="H37" s="49"/>
      <c r="I37" s="9"/>
      <c r="J37" s="52"/>
      <c r="K37" s="51" t="str">
        <f t="shared" si="1"/>
        <v/>
      </c>
      <c r="L37" s="10"/>
    </row>
    <row r="38" spans="1:12" x14ac:dyDescent="0.2">
      <c r="A38" s="34"/>
      <c r="B38" s="45"/>
      <c r="C38" s="49"/>
      <c r="D38" s="8"/>
      <c r="E38" s="8"/>
      <c r="F38" s="39" t="str">
        <f>IF(OR(C38="", D38="", E38=""),"",(INDEX('Cover Page'!#REF!,MATCH(C38,'Cover Page'!#REF!,0)) + INDEX('Cover Page'!#REF!,MATCH(D38,'Cover Page'!#REF!,0)) + INDEX('Cover Page'!#REF!,MATCH(E38,'Cover Page'!#REF!,0)))/3)</f>
        <v/>
      </c>
      <c r="G38" s="50"/>
      <c r="H38" s="49"/>
      <c r="I38" s="9"/>
      <c r="J38" s="52"/>
      <c r="K38" s="51" t="str">
        <f t="shared" si="1"/>
        <v/>
      </c>
      <c r="L38" s="10"/>
    </row>
    <row r="39" spans="1:12" x14ac:dyDescent="0.2">
      <c r="A39" s="34"/>
      <c r="B39" s="45"/>
      <c r="C39" s="49"/>
      <c r="D39" s="8"/>
      <c r="E39" s="8"/>
      <c r="F39" s="39" t="str">
        <f>IF(OR(C39="", D39="", E39=""),"",(INDEX('Cover Page'!#REF!,MATCH(C39,'Cover Page'!#REF!,0)) + INDEX('Cover Page'!#REF!,MATCH(D39,'Cover Page'!#REF!,0)) + INDEX('Cover Page'!#REF!,MATCH(E39,'Cover Page'!#REF!,0)))/3)</f>
        <v/>
      </c>
      <c r="G39" s="50"/>
      <c r="H39" s="49"/>
      <c r="I39" s="9"/>
      <c r="J39" s="52"/>
      <c r="K39" s="51" t="str">
        <f t="shared" si="1"/>
        <v/>
      </c>
      <c r="L39" s="10"/>
    </row>
    <row r="40" spans="1:12" x14ac:dyDescent="0.2">
      <c r="A40" s="34"/>
      <c r="B40" s="45"/>
      <c r="C40" s="49"/>
      <c r="D40" s="8"/>
      <c r="E40" s="8"/>
      <c r="F40" s="39" t="str">
        <f>IF(OR(C40="", D40="", E40=""),"",(INDEX('Cover Page'!#REF!,MATCH(C40,'Cover Page'!#REF!,0)) + INDEX('Cover Page'!#REF!,MATCH(D40,'Cover Page'!#REF!,0)) + INDEX('Cover Page'!#REF!,MATCH(E40,'Cover Page'!#REF!,0)))/3)</f>
        <v/>
      </c>
      <c r="G40" s="50"/>
      <c r="H40" s="49"/>
      <c r="I40" s="9"/>
      <c r="J40" s="52"/>
      <c r="K40" s="51" t="str">
        <f t="shared" si="1"/>
        <v/>
      </c>
      <c r="L40" s="10"/>
    </row>
    <row r="41" spans="1:12" x14ac:dyDescent="0.2">
      <c r="A41" s="34"/>
      <c r="B41" s="45"/>
      <c r="C41" s="49"/>
      <c r="D41" s="8"/>
      <c r="E41" s="8"/>
      <c r="F41" s="39" t="str">
        <f>IF(OR(C41="", D41="", E41=""),"",(INDEX('Cover Page'!#REF!,MATCH(C41,'Cover Page'!#REF!,0)) + INDEX('Cover Page'!#REF!,MATCH(D41,'Cover Page'!#REF!,0)) + INDEX('Cover Page'!#REF!,MATCH(E41,'Cover Page'!#REF!,0)))/3)</f>
        <v/>
      </c>
      <c r="G41" s="50"/>
      <c r="H41" s="49"/>
      <c r="I41" s="9"/>
      <c r="J41" s="52"/>
      <c r="K41" s="51" t="str">
        <f t="shared" si="1"/>
        <v/>
      </c>
      <c r="L41" s="10"/>
    </row>
    <row r="42" spans="1:12" x14ac:dyDescent="0.2">
      <c r="A42" s="34"/>
      <c r="B42" s="45"/>
      <c r="C42" s="49"/>
      <c r="D42" s="8"/>
      <c r="E42" s="8"/>
      <c r="F42" s="39" t="str">
        <f>IF(OR(C42="", D42="", E42=""),"",(INDEX('Cover Page'!#REF!,MATCH(C42,'Cover Page'!#REF!,0)) + INDEX('Cover Page'!#REF!,MATCH(D42,'Cover Page'!#REF!,0)) + INDEX('Cover Page'!#REF!,MATCH(E42,'Cover Page'!#REF!,0)))/3)</f>
        <v/>
      </c>
      <c r="G42" s="50"/>
      <c r="H42" s="49"/>
      <c r="I42" s="9"/>
      <c r="J42" s="52"/>
      <c r="K42" s="51" t="str">
        <f t="shared" si="1"/>
        <v/>
      </c>
      <c r="L42" s="10"/>
    </row>
    <row r="43" spans="1:12" x14ac:dyDescent="0.2">
      <c r="A43" s="34"/>
      <c r="B43" s="45"/>
      <c r="C43" s="49"/>
      <c r="D43" s="8"/>
      <c r="E43" s="8"/>
      <c r="F43" s="39" t="str">
        <f>IF(OR(C43="", D43="", E43=""),"",(INDEX('Cover Page'!#REF!,MATCH(C43,'Cover Page'!#REF!,0)) + INDEX('Cover Page'!#REF!,MATCH(D43,'Cover Page'!#REF!,0)) + INDEX('Cover Page'!#REF!,MATCH(E43,'Cover Page'!#REF!,0)))/3)</f>
        <v/>
      </c>
      <c r="G43" s="50"/>
      <c r="H43" s="49"/>
      <c r="I43" s="9"/>
      <c r="J43" s="52"/>
      <c r="K43" s="51" t="str">
        <f t="shared" ref="K43:K48" si="2">IF(ISBLANK(B43), "",IF(COUNTIF(Matrix.Requirement,B43)&gt;=1, "Yes", "No"))</f>
        <v/>
      </c>
      <c r="L43" s="10"/>
    </row>
    <row r="44" spans="1:12" x14ac:dyDescent="0.2">
      <c r="A44" s="34"/>
      <c r="B44" s="45"/>
      <c r="C44" s="49"/>
      <c r="D44" s="8"/>
      <c r="E44" s="8"/>
      <c r="F44" s="39" t="str">
        <f>IF(OR(C44="", D44="", E44=""),"",(INDEX('Cover Page'!#REF!,MATCH(C44,'Cover Page'!#REF!,0)) + INDEX('Cover Page'!#REF!,MATCH(D44,'Cover Page'!#REF!,0)) + INDEX('Cover Page'!#REF!,MATCH(E44,'Cover Page'!#REF!,0)))/3)</f>
        <v/>
      </c>
      <c r="G44" s="50"/>
      <c r="H44" s="49"/>
      <c r="I44" s="9"/>
      <c r="J44" s="52"/>
      <c r="K44" s="51" t="str">
        <f t="shared" si="2"/>
        <v/>
      </c>
      <c r="L44" s="10"/>
    </row>
    <row r="45" spans="1:12" x14ac:dyDescent="0.2">
      <c r="A45" s="34"/>
      <c r="B45" s="45"/>
      <c r="C45" s="49"/>
      <c r="D45" s="8"/>
      <c r="E45" s="8"/>
      <c r="F45" s="39" t="str">
        <f>IF(OR(C45="", D45="", E45=""),"",(INDEX('Cover Page'!#REF!,MATCH(C45,'Cover Page'!#REF!,0)) + INDEX('Cover Page'!#REF!,MATCH(D45,'Cover Page'!#REF!,0)) + INDEX('Cover Page'!#REF!,MATCH(E45,'Cover Page'!#REF!,0)))/3)</f>
        <v/>
      </c>
      <c r="G45" s="50"/>
      <c r="H45" s="49"/>
      <c r="I45" s="9"/>
      <c r="J45" s="52"/>
      <c r="K45" s="51" t="str">
        <f t="shared" si="2"/>
        <v/>
      </c>
      <c r="L45" s="10"/>
    </row>
    <row r="46" spans="1:12" x14ac:dyDescent="0.2">
      <c r="A46" s="34"/>
      <c r="B46" s="45"/>
      <c r="C46" s="49"/>
      <c r="D46" s="8"/>
      <c r="E46" s="8"/>
      <c r="F46" s="39" t="str">
        <f>IF(OR(C46="", D46="", E46=""),"",(INDEX('Cover Page'!#REF!,MATCH(C46,'Cover Page'!#REF!,0)) + INDEX('Cover Page'!#REF!,MATCH(D46,'Cover Page'!#REF!,0)) + INDEX('Cover Page'!#REF!,MATCH(E46,'Cover Page'!#REF!,0)))/3)</f>
        <v/>
      </c>
      <c r="G46" s="50"/>
      <c r="H46" s="49"/>
      <c r="I46" s="9"/>
      <c r="J46" s="52"/>
      <c r="K46" s="51" t="str">
        <f t="shared" si="2"/>
        <v/>
      </c>
      <c r="L46" s="10"/>
    </row>
    <row r="47" spans="1:12" x14ac:dyDescent="0.2">
      <c r="A47" s="34"/>
      <c r="B47" s="45"/>
      <c r="C47" s="49"/>
      <c r="D47" s="8"/>
      <c r="E47" s="8"/>
      <c r="F47" s="39" t="str">
        <f>IF(OR(C47="", D47="", E47=""),"",(INDEX('Cover Page'!#REF!,MATCH(C47,'Cover Page'!#REF!,0)) + INDEX('Cover Page'!#REF!,MATCH(D47,'Cover Page'!#REF!,0)) + INDEX('Cover Page'!#REF!,MATCH(E47,'Cover Page'!#REF!,0)))/3)</f>
        <v/>
      </c>
      <c r="G47" s="50"/>
      <c r="H47" s="49"/>
      <c r="I47" s="9"/>
      <c r="J47" s="52"/>
      <c r="K47" s="51" t="str">
        <f t="shared" si="2"/>
        <v/>
      </c>
      <c r="L47" s="10"/>
    </row>
    <row r="48" spans="1:12" x14ac:dyDescent="0.2">
      <c r="A48" s="34"/>
      <c r="B48" s="45"/>
      <c r="C48" s="49"/>
      <c r="D48" s="8"/>
      <c r="E48" s="8"/>
      <c r="F48" s="39" t="str">
        <f>IF(OR(C48="", D48="", E48=""),"",(INDEX('Cover Page'!#REF!,MATCH(C48,'Cover Page'!#REF!,0)) + INDEX('Cover Page'!#REF!,MATCH(D48,'Cover Page'!#REF!,0)) + INDEX('Cover Page'!#REF!,MATCH(E48,'Cover Page'!#REF!,0)))/3)</f>
        <v/>
      </c>
      <c r="G48" s="50"/>
      <c r="H48" s="49"/>
      <c r="I48" s="9"/>
      <c r="J48" s="52"/>
      <c r="K48" s="51" t="str">
        <f t="shared" si="2"/>
        <v/>
      </c>
      <c r="L48" s="10"/>
    </row>
  </sheetData>
  <phoneticPr fontId="0" type="noConversion"/>
  <conditionalFormatting sqref="F3:G48">
    <cfRule type="expression" dxfId="12" priority="1" stopIfTrue="1">
      <formula>M3="No"</formula>
    </cfRule>
  </conditionalFormatting>
  <conditionalFormatting sqref="B3:C48">
    <cfRule type="expression" dxfId="11" priority="2" stopIfTrue="1">
      <formula>K3="No"</formula>
    </cfRule>
  </conditionalFormatting>
  <conditionalFormatting sqref="D3:E48">
    <cfRule type="expression" dxfId="10" priority="3" stopIfTrue="1">
      <formula>L3="No"</formula>
    </cfRule>
  </conditionalFormatting>
  <conditionalFormatting sqref="A3:A48 K3:K48">
    <cfRule type="cellIs" dxfId="9" priority="4" stopIfTrue="1" operator="equal">
      <formula>"No"</formula>
    </cfRule>
  </conditionalFormatting>
  <dataValidations count="3">
    <dataValidation type="list" allowBlank="1" showInputMessage="1" showErrorMessage="1" sqref="J3:J48">
      <formula1>"Initiated, In-progress, Internal Baseline, External Baseline, Changed"</formula1>
    </dataValidation>
    <dataValidation type="list" allowBlank="1" showInputMessage="1" showErrorMessage="1" sqref="C3:C48">
      <formula1>"Must Have, Should Have, Could Have, Won't Have"</formula1>
    </dataValidation>
    <dataValidation type="list" allowBlank="1" showInputMessage="1" showErrorMessage="1" sqref="D3:E48">
      <formula1>"High, Medium, Low"</formula1>
    </dataValidation>
  </dataValidations>
  <pageMargins left="0.75" right="0.75" top="1" bottom="1" header="0.5" footer="0.5"/>
  <pageSetup orientation="landscape" r:id="rId1"/>
  <headerFooter alignWithMargins="0">
    <oddHeader>&amp;CIssue Date 30 Mar 2009_x000D_Version Number 1.3&amp;L&amp;G&amp;RTM-Requirements Traceability Matrix Template_x000D_GL-DE-TM-128</oddHeader>
    <oddFooter>&amp;RPrinted copies of this document
are for reference only&amp;L©Computer Sciences Corporation
All rights reserved&amp;CPage &amp;P of &amp;N_x000D_CSC Private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H50"/>
  <sheetViews>
    <sheetView workbookViewId="0">
      <selection activeCell="B3" sqref="B3"/>
    </sheetView>
  </sheetViews>
  <sheetFormatPr defaultRowHeight="12.75" x14ac:dyDescent="0.2"/>
  <cols>
    <col min="1" max="1" width="5.140625" style="33" customWidth="1"/>
    <col min="2" max="2" width="34.7109375" customWidth="1"/>
    <col min="4" max="4" width="10.42578125" customWidth="1"/>
    <col min="7" max="7" width="11" style="33" customWidth="1"/>
    <col min="8" max="8" width="44" customWidth="1"/>
  </cols>
  <sheetData>
    <row r="2" spans="1:8" ht="51" x14ac:dyDescent="0.2">
      <c r="A2" s="32" t="s">
        <v>24</v>
      </c>
      <c r="B2" s="5" t="s">
        <v>16</v>
      </c>
      <c r="C2" s="5" t="s">
        <v>2</v>
      </c>
      <c r="D2" s="5" t="s">
        <v>32</v>
      </c>
      <c r="E2" s="5" t="s">
        <v>7</v>
      </c>
      <c r="F2" s="5" t="s">
        <v>22</v>
      </c>
      <c r="G2" s="32" t="s">
        <v>23</v>
      </c>
      <c r="H2" s="5" t="s">
        <v>31</v>
      </c>
    </row>
    <row r="3" spans="1:8" x14ac:dyDescent="0.2">
      <c r="A3" s="34"/>
      <c r="B3" s="8"/>
      <c r="C3" s="8"/>
      <c r="D3" s="9"/>
      <c r="E3" s="7"/>
      <c r="F3" s="34" t="str">
        <f t="shared" ref="F3:F15" si="0">IF(ISBLANK(B3),"", IF(($G3&gt;=1), "Yes", "No"))</f>
        <v/>
      </c>
      <c r="G3" s="34">
        <f t="array" ref="G3">SUM(IF(ISERROR(FIND(IF(ISBLANK($B3), TRUE, $B3),'Traceability Matrix'!$E$1:$E$10007)),0,1))</f>
        <v>0</v>
      </c>
      <c r="H3" s="34"/>
    </row>
    <row r="4" spans="1:8" x14ac:dyDescent="0.2">
      <c r="A4" s="34"/>
      <c r="B4" s="8"/>
      <c r="C4" s="9"/>
      <c r="D4" s="9"/>
      <c r="E4" s="7"/>
      <c r="F4" s="34" t="str">
        <f t="shared" si="0"/>
        <v/>
      </c>
      <c r="G4" s="34">
        <f t="array" ref="G4">SUM(IF(ISERROR(FIND(IF(ISBLANK($B4), TRUE, $B4),'Traceability Matrix'!$E$1:$E$10007)),0,1))</f>
        <v>0</v>
      </c>
      <c r="H4" s="10"/>
    </row>
    <row r="5" spans="1:8" x14ac:dyDescent="0.2">
      <c r="A5" s="34"/>
      <c r="B5" s="8"/>
      <c r="C5" s="9"/>
      <c r="D5" s="9"/>
      <c r="E5" s="7"/>
      <c r="F5" s="34" t="str">
        <f t="shared" si="0"/>
        <v/>
      </c>
      <c r="G5" s="34">
        <f t="array" ref="G5">SUM(IF(ISERROR(FIND(IF(ISBLANK($B5), TRUE, $B5),'Traceability Matrix'!$E$1:$E$10007)),0,1))</f>
        <v>0</v>
      </c>
      <c r="H5" s="10"/>
    </row>
    <row r="6" spans="1:8" x14ac:dyDescent="0.2">
      <c r="A6" s="34"/>
      <c r="B6" s="8"/>
      <c r="C6" s="9"/>
      <c r="D6" s="9"/>
      <c r="E6" s="7"/>
      <c r="F6" s="34" t="str">
        <f t="shared" si="0"/>
        <v/>
      </c>
      <c r="G6" s="34">
        <f t="array" ref="G6">SUM(IF(ISERROR(FIND(IF(ISBLANK($B6), TRUE, $B6),'Traceability Matrix'!$E$1:$E$10007)),0,1))</f>
        <v>0</v>
      </c>
      <c r="H6" s="10"/>
    </row>
    <row r="7" spans="1:8" x14ac:dyDescent="0.2">
      <c r="A7" s="34"/>
      <c r="B7" s="8"/>
      <c r="C7" s="9"/>
      <c r="D7" s="9"/>
      <c r="E7" s="7"/>
      <c r="F7" s="34" t="str">
        <f t="shared" si="0"/>
        <v/>
      </c>
      <c r="G7" s="34">
        <f t="array" ref="G7">SUM(IF(ISERROR(FIND(IF(ISBLANK($B7), TRUE, $B7),'Traceability Matrix'!$E$1:$E$10007)),0,1))</f>
        <v>0</v>
      </c>
      <c r="H7" s="10"/>
    </row>
    <row r="8" spans="1:8" x14ac:dyDescent="0.2">
      <c r="A8" s="34"/>
      <c r="B8" s="8"/>
      <c r="C8" s="9"/>
      <c r="D8" s="9"/>
      <c r="E8" s="7"/>
      <c r="F8" s="34" t="str">
        <f t="shared" si="0"/>
        <v/>
      </c>
      <c r="G8" s="34">
        <f t="array" ref="G8">SUM(IF(ISERROR(FIND(IF(ISBLANK($B8), TRUE, $B8),'Traceability Matrix'!$E$1:$E$10007)),0,1))</f>
        <v>0</v>
      </c>
      <c r="H8" s="10"/>
    </row>
    <row r="9" spans="1:8" x14ac:dyDescent="0.2">
      <c r="A9" s="34"/>
      <c r="B9" s="8"/>
      <c r="C9" s="9"/>
      <c r="D9" s="9"/>
      <c r="E9" s="7"/>
      <c r="F9" s="34" t="str">
        <f t="shared" si="0"/>
        <v/>
      </c>
      <c r="G9" s="34">
        <f t="array" ref="G9">SUM(IF(ISERROR(FIND(IF(ISBLANK($B9), TRUE, $B9),'Traceability Matrix'!$E$1:$E$10007)),0,1))</f>
        <v>0</v>
      </c>
      <c r="H9" s="10"/>
    </row>
    <row r="10" spans="1:8" x14ac:dyDescent="0.2">
      <c r="A10" s="34"/>
      <c r="B10" s="8"/>
      <c r="C10" s="9"/>
      <c r="D10" s="9"/>
      <c r="E10" s="7"/>
      <c r="F10" s="34" t="str">
        <f t="shared" si="0"/>
        <v/>
      </c>
      <c r="G10" s="34">
        <f t="array" ref="G10">SUM(IF(ISERROR(FIND(IF(ISBLANK($B10), TRUE, $B10),'Traceability Matrix'!$E$1:$E$10007)),0,1))</f>
        <v>0</v>
      </c>
      <c r="H10" s="10"/>
    </row>
    <row r="11" spans="1:8" x14ac:dyDescent="0.2">
      <c r="A11" s="34"/>
      <c r="B11" s="8"/>
      <c r="C11" s="9"/>
      <c r="D11" s="9"/>
      <c r="E11" s="7"/>
      <c r="F11" s="34" t="str">
        <f t="shared" si="0"/>
        <v/>
      </c>
      <c r="G11" s="34">
        <f t="array" ref="G11">SUM(IF(ISERROR(FIND(IF(ISBLANK($B11), TRUE, $B11),'Traceability Matrix'!$E$1:$E$10007)),0,1))</f>
        <v>0</v>
      </c>
      <c r="H11" s="10"/>
    </row>
    <row r="12" spans="1:8" x14ac:dyDescent="0.2">
      <c r="A12" s="34"/>
      <c r="B12" s="8"/>
      <c r="C12" s="9"/>
      <c r="D12" s="9"/>
      <c r="E12" s="7"/>
      <c r="F12" s="34" t="str">
        <f t="shared" si="0"/>
        <v/>
      </c>
      <c r="G12" s="34">
        <f t="array" ref="G12">SUM(IF(ISERROR(FIND(IF(ISBLANK($B12), TRUE, $B12),'Traceability Matrix'!$E$1:$E$10007)),0,1))</f>
        <v>0</v>
      </c>
      <c r="H12" s="10"/>
    </row>
    <row r="13" spans="1:8" x14ac:dyDescent="0.2">
      <c r="A13" s="34"/>
      <c r="B13" s="8"/>
      <c r="C13" s="9"/>
      <c r="D13" s="9"/>
      <c r="E13" s="7"/>
      <c r="F13" s="34" t="str">
        <f t="shared" si="0"/>
        <v/>
      </c>
      <c r="G13" s="34">
        <f t="array" ref="G13">SUM(IF(ISERROR(FIND(IF(ISBLANK($B13), TRUE, $B13),'Traceability Matrix'!$E$1:$E$10007)),0,1))</f>
        <v>0</v>
      </c>
      <c r="H13" s="10"/>
    </row>
    <row r="14" spans="1:8" x14ac:dyDescent="0.2">
      <c r="A14" s="34"/>
      <c r="B14" s="8"/>
      <c r="C14" s="9"/>
      <c r="D14" s="9"/>
      <c r="E14" s="7"/>
      <c r="F14" s="34" t="str">
        <f t="shared" si="0"/>
        <v/>
      </c>
      <c r="G14" s="34">
        <f t="array" ref="G14">SUM(IF(ISERROR(FIND(IF(ISBLANK($B14), TRUE, $B14),'Traceability Matrix'!$E$1:$E$10007)),0,1))</f>
        <v>0</v>
      </c>
      <c r="H14" s="10"/>
    </row>
    <row r="15" spans="1:8" x14ac:dyDescent="0.2">
      <c r="A15" s="34"/>
      <c r="B15" s="8"/>
      <c r="C15" s="9"/>
      <c r="D15" s="9"/>
      <c r="E15" s="7"/>
      <c r="F15" s="34" t="str">
        <f t="shared" si="0"/>
        <v/>
      </c>
      <c r="G15" s="34">
        <f t="array" ref="G15">SUM(IF(ISERROR(FIND(IF(ISBLANK($B15), TRUE, $B15),'Traceability Matrix'!$E$1:$E$10007)),0,1))</f>
        <v>0</v>
      </c>
      <c r="H15" s="10"/>
    </row>
    <row r="16" spans="1:8" x14ac:dyDescent="0.2">
      <c r="A16" s="34"/>
      <c r="B16" s="8"/>
      <c r="C16" s="9"/>
      <c r="D16" s="9"/>
      <c r="E16" s="7"/>
      <c r="F16" s="34" t="str">
        <f t="shared" ref="F16:F43" si="1">IF(ISBLANK(B16),"", IF(($G16&gt;=1), "Yes", "No"))</f>
        <v/>
      </c>
      <c r="G16" s="34">
        <f t="array" ref="G16">SUM(IF(ISERROR(FIND(IF(ISBLANK($B16), TRUE, $B16),'Traceability Matrix'!$E$1:$E$10007)),0,1))</f>
        <v>0</v>
      </c>
      <c r="H16" s="10"/>
    </row>
    <row r="17" spans="1:8" x14ac:dyDescent="0.2">
      <c r="A17" s="34"/>
      <c r="B17" s="8"/>
      <c r="C17" s="9"/>
      <c r="D17" s="9"/>
      <c r="E17" s="7"/>
      <c r="F17" s="34" t="str">
        <f t="shared" si="1"/>
        <v/>
      </c>
      <c r="G17" s="34">
        <f t="array" ref="G17">SUM(IF(ISERROR(FIND(IF(ISBLANK($B17), TRUE, $B17),'Traceability Matrix'!$E$1:$E$10007)),0,1))</f>
        <v>0</v>
      </c>
      <c r="H17" s="10"/>
    </row>
    <row r="18" spans="1:8" x14ac:dyDescent="0.2">
      <c r="A18" s="34"/>
      <c r="B18" s="8"/>
      <c r="C18" s="9"/>
      <c r="D18" s="9"/>
      <c r="E18" s="7"/>
      <c r="F18" s="34" t="str">
        <f t="shared" si="1"/>
        <v/>
      </c>
      <c r="G18" s="34">
        <f t="array" ref="G18">SUM(IF(ISERROR(FIND(IF(ISBLANK($B18), TRUE, $B18),'Traceability Matrix'!$E$1:$E$10007)),0,1))</f>
        <v>0</v>
      </c>
      <c r="H18" s="10"/>
    </row>
    <row r="19" spans="1:8" x14ac:dyDescent="0.2">
      <c r="A19" s="34"/>
      <c r="B19" s="8"/>
      <c r="C19" s="9"/>
      <c r="D19" s="9"/>
      <c r="E19" s="7"/>
      <c r="F19" s="34" t="str">
        <f t="shared" si="1"/>
        <v/>
      </c>
      <c r="G19" s="34">
        <f t="array" ref="G19">SUM(IF(ISERROR(FIND(IF(ISBLANK($B19), TRUE, $B19),'Traceability Matrix'!$E$1:$E$10007)),0,1))</f>
        <v>0</v>
      </c>
      <c r="H19" s="10"/>
    </row>
    <row r="20" spans="1:8" x14ac:dyDescent="0.2">
      <c r="A20" s="34"/>
      <c r="B20" s="8"/>
      <c r="C20" s="9"/>
      <c r="D20" s="9"/>
      <c r="E20" s="7"/>
      <c r="F20" s="34" t="str">
        <f t="shared" si="1"/>
        <v/>
      </c>
      <c r="G20" s="34">
        <f t="array" ref="G20">SUM(IF(ISERROR(FIND(IF(ISBLANK($B20), TRUE, $B20),'Traceability Matrix'!$E$1:$E$10007)),0,1))</f>
        <v>0</v>
      </c>
      <c r="H20" s="10"/>
    </row>
    <row r="21" spans="1:8" x14ac:dyDescent="0.2">
      <c r="A21" s="34"/>
      <c r="B21" s="8"/>
      <c r="C21" s="9"/>
      <c r="D21" s="9"/>
      <c r="E21" s="7"/>
      <c r="F21" s="34" t="str">
        <f t="shared" si="1"/>
        <v/>
      </c>
      <c r="G21" s="34">
        <f t="array" ref="G21">SUM(IF(ISERROR(FIND(IF(ISBLANK($B21), TRUE, $B21),'Traceability Matrix'!$E$1:$E$10007)),0,1))</f>
        <v>0</v>
      </c>
      <c r="H21" s="10"/>
    </row>
    <row r="22" spans="1:8" x14ac:dyDescent="0.2">
      <c r="A22" s="34"/>
      <c r="B22" s="8"/>
      <c r="C22" s="9"/>
      <c r="D22" s="9"/>
      <c r="E22" s="7"/>
      <c r="F22" s="34" t="str">
        <f t="shared" si="1"/>
        <v/>
      </c>
      <c r="G22" s="34">
        <f t="array" ref="G22">SUM(IF(ISERROR(FIND(IF(ISBLANK($B22), TRUE, $B22),'Traceability Matrix'!$E$1:$E$10007)),0,1))</f>
        <v>0</v>
      </c>
      <c r="H22" s="10"/>
    </row>
    <row r="23" spans="1:8" x14ac:dyDescent="0.2">
      <c r="A23" s="34"/>
      <c r="B23" s="8"/>
      <c r="C23" s="9"/>
      <c r="D23" s="9"/>
      <c r="E23" s="7"/>
      <c r="F23" s="34" t="str">
        <f t="shared" si="1"/>
        <v/>
      </c>
      <c r="G23" s="34">
        <f t="array" ref="G23">SUM(IF(ISERROR(FIND(IF(ISBLANK($B23), TRUE, $B23),'Traceability Matrix'!$E$1:$E$10007)),0,1))</f>
        <v>0</v>
      </c>
      <c r="H23" s="10"/>
    </row>
    <row r="24" spans="1:8" x14ac:dyDescent="0.2">
      <c r="A24" s="34"/>
      <c r="B24" s="8"/>
      <c r="C24" s="9"/>
      <c r="D24" s="9"/>
      <c r="E24" s="7"/>
      <c r="F24" s="34" t="str">
        <f t="shared" si="1"/>
        <v/>
      </c>
      <c r="G24" s="34">
        <f t="array" ref="G24">SUM(IF(ISERROR(FIND(IF(ISBLANK($B24), TRUE, $B24),'Traceability Matrix'!$E$1:$E$10007)),0,1))</f>
        <v>0</v>
      </c>
      <c r="H24" s="10"/>
    </row>
    <row r="25" spans="1:8" x14ac:dyDescent="0.2">
      <c r="A25" s="34"/>
      <c r="B25" s="8"/>
      <c r="C25" s="9"/>
      <c r="D25" s="9"/>
      <c r="E25" s="7"/>
      <c r="F25" s="34" t="str">
        <f t="shared" si="1"/>
        <v/>
      </c>
      <c r="G25" s="34">
        <f t="array" ref="G25">SUM(IF(ISERROR(FIND(IF(ISBLANK($B25), TRUE, $B25),'Traceability Matrix'!$E$1:$E$10007)),0,1))</f>
        <v>0</v>
      </c>
      <c r="H25" s="10"/>
    </row>
    <row r="26" spans="1:8" x14ac:dyDescent="0.2">
      <c r="A26" s="34"/>
      <c r="B26" s="8"/>
      <c r="C26" s="9"/>
      <c r="D26" s="9"/>
      <c r="E26" s="7"/>
      <c r="F26" s="34" t="str">
        <f t="shared" si="1"/>
        <v/>
      </c>
      <c r="G26" s="34">
        <f t="array" ref="G26">SUM(IF(ISERROR(FIND(IF(ISBLANK($B26), TRUE, $B26),'Traceability Matrix'!$E$1:$E$10007)),0,1))</f>
        <v>0</v>
      </c>
      <c r="H26" s="10"/>
    </row>
    <row r="27" spans="1:8" x14ac:dyDescent="0.2">
      <c r="A27" s="34"/>
      <c r="B27" s="8"/>
      <c r="C27" s="9"/>
      <c r="D27" s="9"/>
      <c r="E27" s="7"/>
      <c r="F27" s="34" t="str">
        <f t="shared" si="1"/>
        <v/>
      </c>
      <c r="G27" s="34">
        <f t="array" ref="G27">SUM(IF(ISERROR(FIND(IF(ISBLANK($B27), TRUE, $B27),'Traceability Matrix'!$E$1:$E$10007)),0,1))</f>
        <v>0</v>
      </c>
      <c r="H27" s="10"/>
    </row>
    <row r="28" spans="1:8" x14ac:dyDescent="0.2">
      <c r="A28" s="34"/>
      <c r="B28" s="8"/>
      <c r="C28" s="9"/>
      <c r="D28" s="9"/>
      <c r="E28" s="7"/>
      <c r="F28" s="34" t="str">
        <f t="shared" si="1"/>
        <v/>
      </c>
      <c r="G28" s="34">
        <f t="array" ref="G28">SUM(IF(ISERROR(FIND(IF(ISBLANK($B28), TRUE, $B28),'Traceability Matrix'!$E$1:$E$10007)),0,1))</f>
        <v>0</v>
      </c>
      <c r="H28" s="10"/>
    </row>
    <row r="29" spans="1:8" x14ac:dyDescent="0.2">
      <c r="A29" s="34"/>
      <c r="B29" s="8"/>
      <c r="C29" s="9"/>
      <c r="D29" s="9"/>
      <c r="E29" s="7"/>
      <c r="F29" s="34" t="str">
        <f t="shared" si="1"/>
        <v/>
      </c>
      <c r="G29" s="34">
        <f t="array" ref="G29">SUM(IF(ISERROR(FIND(IF(ISBLANK($B29), TRUE, $B29),'Traceability Matrix'!$E$1:$E$10007)),0,1))</f>
        <v>0</v>
      </c>
      <c r="H29" s="10"/>
    </row>
    <row r="30" spans="1:8" x14ac:dyDescent="0.2">
      <c r="A30" s="34"/>
      <c r="B30" s="8"/>
      <c r="C30" s="9"/>
      <c r="D30" s="9"/>
      <c r="E30" s="7"/>
      <c r="F30" s="34" t="str">
        <f t="shared" si="1"/>
        <v/>
      </c>
      <c r="G30" s="34">
        <f t="array" ref="G30">SUM(IF(ISERROR(FIND(IF(ISBLANK($B30), TRUE, $B30),'Traceability Matrix'!$E$1:$E$10007)),0,1))</f>
        <v>0</v>
      </c>
      <c r="H30" s="10"/>
    </row>
    <row r="31" spans="1:8" x14ac:dyDescent="0.2">
      <c r="A31" s="34"/>
      <c r="B31" s="8"/>
      <c r="C31" s="9"/>
      <c r="D31" s="9"/>
      <c r="E31" s="7"/>
      <c r="F31" s="34" t="str">
        <f t="shared" si="1"/>
        <v/>
      </c>
      <c r="G31" s="34">
        <f t="array" ref="G31">SUM(IF(ISERROR(FIND(IF(ISBLANK($B31), TRUE, $B31),'Traceability Matrix'!$E$1:$E$10007)),0,1))</f>
        <v>0</v>
      </c>
      <c r="H31" s="10"/>
    </row>
    <row r="32" spans="1:8" x14ac:dyDescent="0.2">
      <c r="A32" s="34"/>
      <c r="B32" s="8"/>
      <c r="C32" s="9"/>
      <c r="D32" s="9"/>
      <c r="E32" s="7"/>
      <c r="F32" s="34" t="str">
        <f t="shared" si="1"/>
        <v/>
      </c>
      <c r="G32" s="34">
        <f t="array" ref="G32">SUM(IF(ISERROR(FIND(IF(ISBLANK($B32), TRUE, $B32),'Traceability Matrix'!$E$1:$E$10007)),0,1))</f>
        <v>0</v>
      </c>
      <c r="H32" s="10"/>
    </row>
    <row r="33" spans="1:8" x14ac:dyDescent="0.2">
      <c r="A33" s="34"/>
      <c r="B33" s="8"/>
      <c r="C33" s="9"/>
      <c r="D33" s="9"/>
      <c r="E33" s="7"/>
      <c r="F33" s="34" t="str">
        <f t="shared" si="1"/>
        <v/>
      </c>
      <c r="G33" s="34">
        <f t="array" ref="G33">SUM(IF(ISERROR(FIND(IF(ISBLANK($B33), TRUE, $B33),'Traceability Matrix'!$E$1:$E$10007)),0,1))</f>
        <v>0</v>
      </c>
      <c r="H33" s="10"/>
    </row>
    <row r="34" spans="1:8" x14ac:dyDescent="0.2">
      <c r="A34" s="34"/>
      <c r="B34" s="8"/>
      <c r="C34" s="9"/>
      <c r="D34" s="9"/>
      <c r="E34" s="7"/>
      <c r="F34" s="34" t="str">
        <f t="shared" si="1"/>
        <v/>
      </c>
      <c r="G34" s="34">
        <f t="array" ref="G34">SUM(IF(ISERROR(FIND(IF(ISBLANK($B34), TRUE, $B34),'Traceability Matrix'!$E$1:$E$10007)),0,1))</f>
        <v>0</v>
      </c>
      <c r="H34" s="10"/>
    </row>
    <row r="35" spans="1:8" x14ac:dyDescent="0.2">
      <c r="A35" s="34"/>
      <c r="B35" s="8"/>
      <c r="C35" s="9"/>
      <c r="D35" s="9"/>
      <c r="E35" s="7"/>
      <c r="F35" s="34" t="str">
        <f t="shared" si="1"/>
        <v/>
      </c>
      <c r="G35" s="34">
        <f t="array" ref="G35">SUM(IF(ISERROR(FIND(IF(ISBLANK($B35), TRUE, $B35),'Traceability Matrix'!$E$1:$E$10007)),0,1))</f>
        <v>0</v>
      </c>
      <c r="H35" s="10"/>
    </row>
    <row r="36" spans="1:8" x14ac:dyDescent="0.2">
      <c r="A36" s="34"/>
      <c r="B36" s="8"/>
      <c r="C36" s="9"/>
      <c r="D36" s="9"/>
      <c r="E36" s="7"/>
      <c r="F36" s="34" t="str">
        <f t="shared" si="1"/>
        <v/>
      </c>
      <c r="G36" s="34">
        <f t="array" ref="G36">SUM(IF(ISERROR(FIND(IF(ISBLANK($B36), TRUE, $B36),'Traceability Matrix'!$E$1:$E$10007)),0,1))</f>
        <v>0</v>
      </c>
      <c r="H36" s="10"/>
    </row>
    <row r="37" spans="1:8" x14ac:dyDescent="0.2">
      <c r="A37" s="34"/>
      <c r="B37" s="8"/>
      <c r="C37" s="9"/>
      <c r="D37" s="9"/>
      <c r="E37" s="7"/>
      <c r="F37" s="34" t="str">
        <f t="shared" si="1"/>
        <v/>
      </c>
      <c r="G37" s="34">
        <f t="array" ref="G37">SUM(IF(ISERROR(FIND(IF(ISBLANK($B37), TRUE, $B37),'Traceability Matrix'!$E$1:$E$10007)),0,1))</f>
        <v>0</v>
      </c>
      <c r="H37" s="10"/>
    </row>
    <row r="38" spans="1:8" x14ac:dyDescent="0.2">
      <c r="A38" s="34"/>
      <c r="B38" s="8"/>
      <c r="C38" s="9"/>
      <c r="D38" s="9"/>
      <c r="E38" s="7"/>
      <c r="F38" s="34" t="str">
        <f t="shared" si="1"/>
        <v/>
      </c>
      <c r="G38" s="34">
        <f t="array" ref="G38">SUM(IF(ISERROR(FIND(IF(ISBLANK($B38), TRUE, $B38),'Traceability Matrix'!$E$1:$E$10007)),0,1))</f>
        <v>0</v>
      </c>
      <c r="H38" s="10"/>
    </row>
    <row r="39" spans="1:8" x14ac:dyDescent="0.2">
      <c r="A39" s="34"/>
      <c r="B39" s="8"/>
      <c r="C39" s="9"/>
      <c r="D39" s="9"/>
      <c r="E39" s="7"/>
      <c r="F39" s="34" t="str">
        <f t="shared" si="1"/>
        <v/>
      </c>
      <c r="G39" s="34">
        <f t="array" ref="G39">SUM(IF(ISERROR(FIND(IF(ISBLANK($B39), TRUE, $B39),'Traceability Matrix'!$E$1:$E$10007)),0,1))</f>
        <v>0</v>
      </c>
      <c r="H39" s="10"/>
    </row>
    <row r="40" spans="1:8" x14ac:dyDescent="0.2">
      <c r="A40" s="34"/>
      <c r="B40" s="8"/>
      <c r="C40" s="9"/>
      <c r="D40" s="9"/>
      <c r="E40" s="7"/>
      <c r="F40" s="34" t="str">
        <f t="shared" si="1"/>
        <v/>
      </c>
      <c r="G40" s="34">
        <f t="array" ref="G40">SUM(IF(ISERROR(FIND(IF(ISBLANK($B40), TRUE, $B40),'Traceability Matrix'!$E$1:$E$10007)),0,1))</f>
        <v>0</v>
      </c>
      <c r="H40" s="10"/>
    </row>
    <row r="41" spans="1:8" x14ac:dyDescent="0.2">
      <c r="A41" s="34"/>
      <c r="B41" s="8"/>
      <c r="C41" s="9"/>
      <c r="D41" s="9"/>
      <c r="E41" s="7"/>
      <c r="F41" s="34" t="str">
        <f t="shared" si="1"/>
        <v/>
      </c>
      <c r="G41" s="34">
        <f t="array" ref="G41">SUM(IF(ISERROR(FIND(IF(ISBLANK($B41), TRUE, $B41),'Traceability Matrix'!$E$1:$E$10007)),0,1))</f>
        <v>0</v>
      </c>
      <c r="H41" s="10"/>
    </row>
    <row r="42" spans="1:8" x14ac:dyDescent="0.2">
      <c r="A42" s="34"/>
      <c r="B42" s="8"/>
      <c r="C42" s="9"/>
      <c r="D42" s="9"/>
      <c r="E42" s="7"/>
      <c r="F42" s="34" t="str">
        <f t="shared" si="1"/>
        <v/>
      </c>
      <c r="G42" s="34">
        <f t="array" ref="G42">SUM(IF(ISERROR(FIND(IF(ISBLANK($B42), TRUE, $B42),'Traceability Matrix'!$E$1:$E$10007)),0,1))</f>
        <v>0</v>
      </c>
      <c r="H42" s="10"/>
    </row>
    <row r="43" spans="1:8" x14ac:dyDescent="0.2">
      <c r="A43" s="34"/>
      <c r="B43" s="8"/>
      <c r="C43" s="9"/>
      <c r="D43" s="9"/>
      <c r="E43" s="7"/>
      <c r="F43" s="34" t="str">
        <f t="shared" si="1"/>
        <v/>
      </c>
      <c r="G43" s="34">
        <f t="array" ref="G43">SUM(IF(ISERROR(FIND(IF(ISBLANK($B43), TRUE, $B43),'Traceability Matrix'!$E$1:$E$10007)),0,1))</f>
        <v>0</v>
      </c>
      <c r="H43" s="10"/>
    </row>
    <row r="44" spans="1:8" x14ac:dyDescent="0.2">
      <c r="A44" s="34"/>
      <c r="B44" s="8"/>
      <c r="C44" s="9"/>
      <c r="D44" s="9"/>
      <c r="E44" s="7"/>
      <c r="F44" s="34" t="str">
        <f t="shared" ref="F44:F50" si="2">IF(ISBLANK(B44),"", IF(($G44&gt;=1), "Yes", "No"))</f>
        <v/>
      </c>
      <c r="G44" s="34">
        <f t="array" ref="G44">SUM(IF(ISERROR(FIND(IF(ISBLANK($B44), TRUE, $B44),'Traceability Matrix'!$E$1:$E$10007)),0,1))</f>
        <v>0</v>
      </c>
      <c r="H44" s="10"/>
    </row>
    <row r="45" spans="1:8" x14ac:dyDescent="0.2">
      <c r="A45" s="34"/>
      <c r="B45" s="8"/>
      <c r="C45" s="9"/>
      <c r="D45" s="9"/>
      <c r="E45" s="7"/>
      <c r="F45" s="34" t="str">
        <f t="shared" si="2"/>
        <v/>
      </c>
      <c r="G45" s="34">
        <f t="array" ref="G45">SUM(IF(ISERROR(FIND(IF(ISBLANK($B45), TRUE, $B45),'Traceability Matrix'!$E$1:$E$10007)),0,1))</f>
        <v>0</v>
      </c>
      <c r="H45" s="10"/>
    </row>
    <row r="46" spans="1:8" x14ac:dyDescent="0.2">
      <c r="A46" s="34"/>
      <c r="B46" s="8"/>
      <c r="C46" s="9"/>
      <c r="D46" s="9"/>
      <c r="E46" s="7"/>
      <c r="F46" s="34" t="str">
        <f t="shared" si="2"/>
        <v/>
      </c>
      <c r="G46" s="34">
        <f t="array" ref="G46">SUM(IF(ISERROR(FIND(IF(ISBLANK($B46), TRUE, $B46),'Traceability Matrix'!$E$1:$E$10007)),0,1))</f>
        <v>0</v>
      </c>
      <c r="H46" s="10"/>
    </row>
    <row r="47" spans="1:8" x14ac:dyDescent="0.2">
      <c r="A47" s="34"/>
      <c r="B47" s="8"/>
      <c r="C47" s="9"/>
      <c r="D47" s="9"/>
      <c r="E47" s="7"/>
      <c r="F47" s="34" t="str">
        <f t="shared" si="2"/>
        <v/>
      </c>
      <c r="G47" s="34">
        <f t="array" ref="G47">SUM(IF(ISERROR(FIND(IF(ISBLANK($B47), TRUE, $B47),'Traceability Matrix'!$E$1:$E$10007)),0,1))</f>
        <v>0</v>
      </c>
      <c r="H47" s="10"/>
    </row>
    <row r="48" spans="1:8" x14ac:dyDescent="0.2">
      <c r="A48" s="34"/>
      <c r="B48" s="8"/>
      <c r="C48" s="9"/>
      <c r="D48" s="9"/>
      <c r="E48" s="7"/>
      <c r="F48" s="34" t="str">
        <f t="shared" si="2"/>
        <v/>
      </c>
      <c r="G48" s="34">
        <f t="array" ref="G48">SUM(IF(ISERROR(FIND(IF(ISBLANK($B48), TRUE, $B48),'Traceability Matrix'!$E$1:$E$10007)),0,1))</f>
        <v>0</v>
      </c>
      <c r="H48" s="10"/>
    </row>
    <row r="49" spans="1:8" x14ac:dyDescent="0.2">
      <c r="A49" s="34"/>
      <c r="B49" s="8"/>
      <c r="C49" s="9"/>
      <c r="D49" s="9"/>
      <c r="E49" s="7"/>
      <c r="F49" s="34" t="str">
        <f t="shared" si="2"/>
        <v/>
      </c>
      <c r="G49" s="34">
        <f t="array" ref="G49">SUM(IF(ISERROR(FIND(IF(ISBLANK($B49), TRUE, $B49),'Traceability Matrix'!$E$1:$E$10007)),0,1))</f>
        <v>0</v>
      </c>
      <c r="H49" s="10"/>
    </row>
    <row r="50" spans="1:8" x14ac:dyDescent="0.2">
      <c r="A50" s="34"/>
      <c r="B50" s="8"/>
      <c r="C50" s="9"/>
      <c r="D50" s="9"/>
      <c r="E50" s="7"/>
      <c r="F50" s="34" t="str">
        <f t="shared" si="2"/>
        <v/>
      </c>
      <c r="G50" s="34">
        <f t="array" ref="G50">SUM(IF(ISERROR(FIND(IF(ISBLANK($B50), TRUE, $B50),'Traceability Matrix'!$E$1:$E$10007)),0,1))</f>
        <v>0</v>
      </c>
      <c r="H50" s="10"/>
    </row>
  </sheetData>
  <phoneticPr fontId="0" type="noConversion"/>
  <conditionalFormatting sqref="B3:B50">
    <cfRule type="expression" dxfId="8" priority="1" stopIfTrue="1">
      <formula>F3="No"</formula>
    </cfRule>
  </conditionalFormatting>
  <conditionalFormatting sqref="G3:G50">
    <cfRule type="expression" dxfId="7" priority="2" stopIfTrue="1">
      <formula>ISBLANK($B3)</formula>
    </cfRule>
  </conditionalFormatting>
  <conditionalFormatting sqref="F3:F50">
    <cfRule type="cellIs" dxfId="6" priority="3" stopIfTrue="1" operator="equal">
      <formula>"No"</formula>
    </cfRule>
  </conditionalFormatting>
  <dataValidations count="2">
    <dataValidation type="list" allowBlank="1" showInputMessage="1" showErrorMessage="1" sqref="E11:E50">
      <formula1>"Initiated, In-progress, Internal Baseline, External Baseline, Changed"</formula1>
    </dataValidation>
    <dataValidation type="list" allowBlank="1" showInputMessage="1" showErrorMessage="1" sqref="E3:E10">
      <formula1>"Initiated, In-progress, Finished"</formula1>
    </dataValidation>
  </dataValidations>
  <pageMargins left="0.75" right="0.75" top="1" bottom="1" header="0.5" footer="0.5"/>
  <pageSetup orientation="portrait" r:id="rId1"/>
  <headerFooter alignWithMargins="0">
    <oddHeader>&amp;CIssue Date 30 Mar 2009_x000D_Version Number 1.3&amp;L&amp;G&amp;RTM-Requirements Traceability Matrix Template_x000D_GL-DE-TM-128</oddHeader>
    <oddFooter>&amp;RPrinted copies of this document
are for reference only&amp;L©Computer Sciences Corporation
All rights reserved&amp;CPage &amp;P of &amp;N_x000D_CSC Private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G65536"/>
  <sheetViews>
    <sheetView workbookViewId="0">
      <selection activeCell="E9" sqref="E9"/>
    </sheetView>
  </sheetViews>
  <sheetFormatPr defaultRowHeight="12.75" x14ac:dyDescent="0.2"/>
  <cols>
    <col min="1" max="1" width="4.28515625" bestFit="1" customWidth="1"/>
    <col min="2" max="2" width="36.28515625" customWidth="1"/>
    <col min="3" max="3" width="11" customWidth="1"/>
    <col min="7" max="7" width="50" customWidth="1"/>
  </cols>
  <sheetData>
    <row r="2" spans="1:7" ht="38.25" x14ac:dyDescent="0.2">
      <c r="A2" s="5" t="s">
        <v>24</v>
      </c>
      <c r="B2" s="5" t="s">
        <v>17</v>
      </c>
      <c r="C2" s="5" t="s">
        <v>2</v>
      </c>
      <c r="D2" s="5" t="s">
        <v>7</v>
      </c>
      <c r="E2" s="5" t="s">
        <v>22</v>
      </c>
      <c r="F2" s="32" t="s">
        <v>23</v>
      </c>
      <c r="G2" s="5" t="s">
        <v>31</v>
      </c>
    </row>
    <row r="3" spans="1:7" x14ac:dyDescent="0.2">
      <c r="A3" s="34"/>
      <c r="B3" s="8"/>
      <c r="C3" s="8"/>
      <c r="D3" s="7"/>
      <c r="E3" s="34" t="str">
        <f t="shared" ref="E3:E12" si="0">IF(ISBLANK(B3),"", IF(($F3&gt;=1), "Yes", "No"))</f>
        <v/>
      </c>
      <c r="F3" s="34">
        <f t="array" ref="F3">SUM(IF(ISERROR(FIND(IF(ISBLANK($B3), TRUE, $B3),'Traceability Matrix'!$F$1:$F$10007)),0,1))</f>
        <v>0</v>
      </c>
      <c r="G3" s="34"/>
    </row>
    <row r="4" spans="1:7" x14ac:dyDescent="0.2">
      <c r="A4" s="34"/>
      <c r="B4" s="8"/>
      <c r="C4" s="9"/>
      <c r="D4" s="7"/>
      <c r="E4" s="34" t="str">
        <f t="shared" si="0"/>
        <v/>
      </c>
      <c r="F4" s="34">
        <f t="array" ref="F4">SUM(IF(ISERROR(FIND(IF(ISBLANK($B4), TRUE, $B4),'Traceability Matrix'!$F$1:$F$10007)),0,1))</f>
        <v>0</v>
      </c>
      <c r="G4" s="10"/>
    </row>
    <row r="5" spans="1:7" x14ac:dyDescent="0.2">
      <c r="A5" s="34"/>
      <c r="B5" s="8"/>
      <c r="C5" s="9"/>
      <c r="D5" s="7"/>
      <c r="E5" s="34" t="str">
        <f t="shared" si="0"/>
        <v/>
      </c>
      <c r="F5" s="34">
        <f t="array" ref="F5">SUM(IF(ISERROR(FIND(IF(ISBLANK($B5), TRUE, $B5),'Traceability Matrix'!$F$1:$F$10007)),0,1))</f>
        <v>0</v>
      </c>
      <c r="G5" s="10"/>
    </row>
    <row r="6" spans="1:7" x14ac:dyDescent="0.2">
      <c r="A6" s="34"/>
      <c r="B6" s="8"/>
      <c r="C6" s="9"/>
      <c r="D6" s="7"/>
      <c r="E6" s="34" t="str">
        <f t="shared" si="0"/>
        <v/>
      </c>
      <c r="F6" s="34">
        <f t="array" ref="F6">SUM(IF(ISERROR(FIND(IF(ISBLANK($B6), TRUE, $B6),'Traceability Matrix'!$F$1:$F$10007)),0,1))</f>
        <v>0</v>
      </c>
      <c r="G6" s="10"/>
    </row>
    <row r="7" spans="1:7" x14ac:dyDescent="0.2">
      <c r="A7" s="34"/>
      <c r="B7" s="8"/>
      <c r="C7" s="9"/>
      <c r="D7" s="7"/>
      <c r="E7" s="34" t="str">
        <f t="shared" si="0"/>
        <v/>
      </c>
      <c r="F7" s="34">
        <f t="array" ref="F7">SUM(IF(ISERROR(FIND(IF(ISBLANK($B7), TRUE, $B7),'Traceability Matrix'!$F$1:$F$10007)),0,1))</f>
        <v>0</v>
      </c>
      <c r="G7" s="10"/>
    </row>
    <row r="8" spans="1:7" x14ac:dyDescent="0.2">
      <c r="A8" s="34"/>
      <c r="B8" s="8"/>
      <c r="C8" s="9"/>
      <c r="D8" s="7"/>
      <c r="E8" s="34" t="str">
        <f t="shared" si="0"/>
        <v/>
      </c>
      <c r="F8" s="34">
        <f t="array" ref="F8">SUM(IF(ISERROR(FIND(IF(ISBLANK($B8), TRUE, $B8),'Traceability Matrix'!$F$1:$F$10007)),0,1))</f>
        <v>0</v>
      </c>
      <c r="G8" s="10"/>
    </row>
    <row r="9" spans="1:7" x14ac:dyDescent="0.2">
      <c r="A9" s="34"/>
      <c r="B9" s="8"/>
      <c r="C9" s="9"/>
      <c r="D9" s="7"/>
      <c r="E9" s="34" t="str">
        <f t="shared" si="0"/>
        <v/>
      </c>
      <c r="F9" s="34">
        <f t="array" ref="F9">SUM(IF(ISERROR(FIND(IF(ISBLANK($B9), TRUE, $B9),'Traceability Matrix'!$F$1:$F$10007)),0,1))</f>
        <v>0</v>
      </c>
      <c r="G9" s="10"/>
    </row>
    <row r="10" spans="1:7" x14ac:dyDescent="0.2">
      <c r="A10" s="34"/>
      <c r="B10" s="8"/>
      <c r="C10" s="9"/>
      <c r="D10" s="7"/>
      <c r="E10" s="34" t="str">
        <f t="shared" si="0"/>
        <v/>
      </c>
      <c r="F10" s="34">
        <f t="array" ref="F10">SUM(IF(ISERROR(FIND(IF(ISBLANK($B10), TRUE, $B10),'Traceability Matrix'!$F$1:$F$10007)),0,1))</f>
        <v>0</v>
      </c>
      <c r="G10" s="10"/>
    </row>
    <row r="11" spans="1:7" x14ac:dyDescent="0.2">
      <c r="A11" s="34"/>
      <c r="B11" s="8"/>
      <c r="C11" s="9"/>
      <c r="D11" s="7"/>
      <c r="E11" s="34" t="str">
        <f t="shared" si="0"/>
        <v/>
      </c>
      <c r="F11" s="34">
        <f t="array" ref="F11">SUM(IF(ISERROR(FIND(IF(ISBLANK($B11), TRUE, $B11),'Traceability Matrix'!$F$1:$F$10007)),0,1))</f>
        <v>0</v>
      </c>
      <c r="G11" s="10"/>
    </row>
    <row r="12" spans="1:7" x14ac:dyDescent="0.2">
      <c r="A12" s="34"/>
      <c r="B12" s="8"/>
      <c r="C12" s="9"/>
      <c r="D12" s="7"/>
      <c r="E12" s="34" t="str">
        <f t="shared" si="0"/>
        <v/>
      </c>
      <c r="F12" s="34">
        <f t="array" ref="F12">SUM(IF(ISERROR(FIND(IF(ISBLANK($B12), TRUE, $B12),'Traceability Matrix'!$F$1:$F$10007)),0,1))</f>
        <v>0</v>
      </c>
      <c r="G12" s="10"/>
    </row>
    <row r="13" spans="1:7" x14ac:dyDescent="0.2">
      <c r="A13" s="34"/>
      <c r="B13" s="8"/>
      <c r="C13" s="9"/>
      <c r="D13" s="7"/>
      <c r="E13" s="34" t="str">
        <f t="shared" ref="E13:E43" si="1">IF(ISBLANK(B13),"", IF(($F13&gt;=1), "Yes", "No"))</f>
        <v/>
      </c>
      <c r="F13" s="34">
        <f t="array" ref="F13">SUM(IF(ISERROR(FIND(IF(ISBLANK($B13), TRUE, $B13),'Traceability Matrix'!$F$1:$F$10007)),0,1))</f>
        <v>0</v>
      </c>
      <c r="G13" s="10"/>
    </row>
    <row r="14" spans="1:7" x14ac:dyDescent="0.2">
      <c r="A14" s="34"/>
      <c r="B14" s="8"/>
      <c r="C14" s="9"/>
      <c r="D14" s="7"/>
      <c r="E14" s="34" t="str">
        <f t="shared" si="1"/>
        <v/>
      </c>
      <c r="F14" s="34">
        <f t="array" ref="F14">SUM(IF(ISERROR(FIND(IF(ISBLANK($B14), TRUE, $B14),'Traceability Matrix'!$F$1:$F$10007)),0,1))</f>
        <v>0</v>
      </c>
      <c r="G14" s="10"/>
    </row>
    <row r="15" spans="1:7" x14ac:dyDescent="0.2">
      <c r="A15" s="34"/>
      <c r="B15" s="8"/>
      <c r="C15" s="9"/>
      <c r="D15" s="7"/>
      <c r="E15" s="34" t="str">
        <f t="shared" si="1"/>
        <v/>
      </c>
      <c r="F15" s="34">
        <f t="array" ref="F15">SUM(IF(ISERROR(FIND(IF(ISBLANK($B15), TRUE, $B15),'Traceability Matrix'!$F$1:$F$10007)),0,1))</f>
        <v>0</v>
      </c>
      <c r="G15" s="10"/>
    </row>
    <row r="16" spans="1:7" x14ac:dyDescent="0.2">
      <c r="A16" s="34"/>
      <c r="B16" s="8"/>
      <c r="C16" s="9"/>
      <c r="D16" s="7"/>
      <c r="E16" s="34" t="str">
        <f t="shared" si="1"/>
        <v/>
      </c>
      <c r="F16" s="34">
        <f t="array" ref="F16">SUM(IF(ISERROR(FIND(IF(ISBLANK($B16), TRUE, $B16),'Traceability Matrix'!$F$1:$F$10007)),0,1))</f>
        <v>0</v>
      </c>
      <c r="G16" s="10"/>
    </row>
    <row r="17" spans="1:7" x14ac:dyDescent="0.2">
      <c r="A17" s="34"/>
      <c r="B17" s="8"/>
      <c r="C17" s="9"/>
      <c r="D17" s="7"/>
      <c r="E17" s="34" t="str">
        <f t="shared" si="1"/>
        <v/>
      </c>
      <c r="F17" s="34">
        <f t="array" ref="F17">SUM(IF(ISERROR(FIND(IF(ISBLANK($B17), TRUE, $B17),'Traceability Matrix'!$F$1:$F$10007)),0,1))</f>
        <v>0</v>
      </c>
      <c r="G17" s="10"/>
    </row>
    <row r="18" spans="1:7" x14ac:dyDescent="0.2">
      <c r="A18" s="34"/>
      <c r="B18" s="8"/>
      <c r="C18" s="9"/>
      <c r="D18" s="7"/>
      <c r="E18" s="34" t="str">
        <f t="shared" si="1"/>
        <v/>
      </c>
      <c r="F18" s="34">
        <f t="array" ref="F18">SUM(IF(ISERROR(FIND(IF(ISBLANK($B18), TRUE, $B18),'Traceability Matrix'!$F$1:$F$10007)),0,1))</f>
        <v>0</v>
      </c>
      <c r="G18" s="10"/>
    </row>
    <row r="19" spans="1:7" x14ac:dyDescent="0.2">
      <c r="A19" s="34"/>
      <c r="B19" s="8"/>
      <c r="C19" s="9"/>
      <c r="D19" s="7"/>
      <c r="E19" s="34" t="str">
        <f t="shared" si="1"/>
        <v/>
      </c>
      <c r="F19" s="34">
        <f t="array" ref="F19">SUM(IF(ISERROR(FIND(IF(ISBLANK($B19), TRUE, $B19),'Traceability Matrix'!$F$1:$F$10007)),0,1))</f>
        <v>0</v>
      </c>
      <c r="G19" s="10"/>
    </row>
    <row r="20" spans="1:7" x14ac:dyDescent="0.2">
      <c r="A20" s="34"/>
      <c r="B20" s="8"/>
      <c r="C20" s="9"/>
      <c r="D20" s="7"/>
      <c r="E20" s="34" t="str">
        <f t="shared" si="1"/>
        <v/>
      </c>
      <c r="F20" s="34">
        <f t="array" ref="F20">SUM(IF(ISERROR(FIND(IF(ISBLANK($B20), TRUE, $B20),'Traceability Matrix'!$F$1:$F$10007)),0,1))</f>
        <v>0</v>
      </c>
      <c r="G20" s="10"/>
    </row>
    <row r="21" spans="1:7" x14ac:dyDescent="0.2">
      <c r="A21" s="34"/>
      <c r="B21" s="8"/>
      <c r="C21" s="9"/>
      <c r="D21" s="7"/>
      <c r="E21" s="34" t="str">
        <f t="shared" si="1"/>
        <v/>
      </c>
      <c r="F21" s="34">
        <f t="array" ref="F21">SUM(IF(ISERROR(FIND(IF(ISBLANK($B21), TRUE, $B21),'Traceability Matrix'!$F$1:$F$10007)),0,1))</f>
        <v>0</v>
      </c>
      <c r="G21" s="10"/>
    </row>
    <row r="22" spans="1:7" x14ac:dyDescent="0.2">
      <c r="A22" s="34"/>
      <c r="B22" s="8"/>
      <c r="C22" s="9"/>
      <c r="D22" s="7"/>
      <c r="E22" s="34" t="str">
        <f t="shared" si="1"/>
        <v/>
      </c>
      <c r="F22" s="34">
        <f t="array" ref="F22">SUM(IF(ISERROR(FIND(IF(ISBLANK($B22), TRUE, $B22),'Traceability Matrix'!$F$1:$F$10007)),0,1))</f>
        <v>0</v>
      </c>
      <c r="G22" s="10"/>
    </row>
    <row r="23" spans="1:7" x14ac:dyDescent="0.2">
      <c r="A23" s="34"/>
      <c r="B23" s="8"/>
      <c r="C23" s="9"/>
      <c r="D23" s="7"/>
      <c r="E23" s="34" t="str">
        <f t="shared" si="1"/>
        <v/>
      </c>
      <c r="F23" s="34">
        <f t="array" ref="F23">SUM(IF(ISERROR(FIND(IF(ISBLANK($B23), TRUE, $B23),'Traceability Matrix'!$F$1:$F$10007)),0,1))</f>
        <v>0</v>
      </c>
      <c r="G23" s="10"/>
    </row>
    <row r="24" spans="1:7" x14ac:dyDescent="0.2">
      <c r="A24" s="34"/>
      <c r="B24" s="8"/>
      <c r="C24" s="9"/>
      <c r="D24" s="7"/>
      <c r="E24" s="34" t="str">
        <f t="shared" si="1"/>
        <v/>
      </c>
      <c r="F24" s="34">
        <f t="array" ref="F24">SUM(IF(ISERROR(FIND(IF(ISBLANK($B24), TRUE, $B24),'Traceability Matrix'!$F$1:$F$10007)),0,1))</f>
        <v>0</v>
      </c>
      <c r="G24" s="10"/>
    </row>
    <row r="25" spans="1:7" x14ac:dyDescent="0.2">
      <c r="A25" s="34"/>
      <c r="B25" s="8"/>
      <c r="C25" s="9"/>
      <c r="D25" s="7"/>
      <c r="E25" s="34" t="str">
        <f t="shared" si="1"/>
        <v/>
      </c>
      <c r="F25" s="34">
        <f t="array" ref="F25">SUM(IF(ISERROR(FIND(IF(ISBLANK($B25), TRUE, $B25),'Traceability Matrix'!$F$1:$F$10007)),0,1))</f>
        <v>0</v>
      </c>
      <c r="G25" s="10"/>
    </row>
    <row r="26" spans="1:7" x14ac:dyDescent="0.2">
      <c r="A26" s="34"/>
      <c r="B26" s="8"/>
      <c r="C26" s="9"/>
      <c r="D26" s="7"/>
      <c r="E26" s="34" t="str">
        <f t="shared" si="1"/>
        <v/>
      </c>
      <c r="F26" s="34">
        <f t="array" ref="F26">SUM(IF(ISERROR(FIND(IF(ISBLANK($B26), TRUE, $B26),'Traceability Matrix'!$F$1:$F$10007)),0,1))</f>
        <v>0</v>
      </c>
      <c r="G26" s="10"/>
    </row>
    <row r="27" spans="1:7" x14ac:dyDescent="0.2">
      <c r="A27" s="34"/>
      <c r="B27" s="8"/>
      <c r="C27" s="9"/>
      <c r="D27" s="7"/>
      <c r="E27" s="34" t="str">
        <f t="shared" si="1"/>
        <v/>
      </c>
      <c r="F27" s="34">
        <f t="array" ref="F27">SUM(IF(ISERROR(FIND(IF(ISBLANK($B27), TRUE, $B27),'Traceability Matrix'!$F$1:$F$10007)),0,1))</f>
        <v>0</v>
      </c>
      <c r="G27" s="10"/>
    </row>
    <row r="28" spans="1:7" x14ac:dyDescent="0.2">
      <c r="A28" s="34"/>
      <c r="B28" s="8"/>
      <c r="C28" s="9"/>
      <c r="D28" s="7"/>
      <c r="E28" s="34" t="str">
        <f t="shared" si="1"/>
        <v/>
      </c>
      <c r="F28" s="34">
        <f t="array" ref="F28">SUM(IF(ISERROR(FIND(IF(ISBLANK($B28), TRUE, $B28),'Traceability Matrix'!$F$1:$F$10007)),0,1))</f>
        <v>0</v>
      </c>
      <c r="G28" s="10"/>
    </row>
    <row r="29" spans="1:7" x14ac:dyDescent="0.2">
      <c r="A29" s="34"/>
      <c r="B29" s="8"/>
      <c r="C29" s="9"/>
      <c r="D29" s="7"/>
      <c r="E29" s="34" t="str">
        <f t="shared" si="1"/>
        <v/>
      </c>
      <c r="F29" s="34">
        <f t="array" ref="F29">SUM(IF(ISERROR(FIND(IF(ISBLANK($B29), TRUE, $B29),'Traceability Matrix'!$F$1:$F$10007)),0,1))</f>
        <v>0</v>
      </c>
      <c r="G29" s="10"/>
    </row>
    <row r="30" spans="1:7" x14ac:dyDescent="0.2">
      <c r="A30" s="34"/>
      <c r="B30" s="8"/>
      <c r="C30" s="9"/>
      <c r="D30" s="7"/>
      <c r="E30" s="34" t="str">
        <f t="shared" si="1"/>
        <v/>
      </c>
      <c r="F30" s="34">
        <f t="array" ref="F30">SUM(IF(ISERROR(FIND(IF(ISBLANK($B30), TRUE, $B30),'Traceability Matrix'!$F$1:$F$10007)),0,1))</f>
        <v>0</v>
      </c>
      <c r="G30" s="10"/>
    </row>
    <row r="31" spans="1:7" x14ac:dyDescent="0.2">
      <c r="A31" s="34"/>
      <c r="B31" s="8"/>
      <c r="C31" s="9"/>
      <c r="D31" s="7"/>
      <c r="E31" s="34" t="str">
        <f t="shared" si="1"/>
        <v/>
      </c>
      <c r="F31" s="34">
        <f t="array" ref="F31">SUM(IF(ISERROR(FIND(IF(ISBLANK($B31), TRUE, $B31),'Traceability Matrix'!$F$1:$F$10007)),0,1))</f>
        <v>0</v>
      </c>
      <c r="G31" s="10"/>
    </row>
    <row r="32" spans="1:7" x14ac:dyDescent="0.2">
      <c r="A32" s="34"/>
      <c r="B32" s="8"/>
      <c r="C32" s="9"/>
      <c r="D32" s="7"/>
      <c r="E32" s="34" t="str">
        <f t="shared" si="1"/>
        <v/>
      </c>
      <c r="F32" s="34">
        <f t="array" ref="F32">SUM(IF(ISERROR(FIND(IF(ISBLANK($B32), TRUE, $B32),'Traceability Matrix'!$F$1:$F$10007)),0,1))</f>
        <v>0</v>
      </c>
      <c r="G32" s="10"/>
    </row>
    <row r="33" spans="1:7" x14ac:dyDescent="0.2">
      <c r="A33" s="34"/>
      <c r="B33" s="8"/>
      <c r="C33" s="9"/>
      <c r="D33" s="7"/>
      <c r="E33" s="34" t="str">
        <f t="shared" si="1"/>
        <v/>
      </c>
      <c r="F33" s="34">
        <f t="array" ref="F33">SUM(IF(ISERROR(FIND(IF(ISBLANK($B33), TRUE, $B33),'Traceability Matrix'!$F$1:$F$10007)),0,1))</f>
        <v>0</v>
      </c>
      <c r="G33" s="10"/>
    </row>
    <row r="34" spans="1:7" x14ac:dyDescent="0.2">
      <c r="A34" s="34"/>
      <c r="B34" s="8"/>
      <c r="C34" s="9"/>
      <c r="D34" s="7"/>
      <c r="E34" s="34" t="str">
        <f t="shared" si="1"/>
        <v/>
      </c>
      <c r="F34" s="34">
        <f t="array" ref="F34">SUM(IF(ISERROR(FIND(IF(ISBLANK($B34), TRUE, $B34),'Traceability Matrix'!$F$1:$F$10007)),0,1))</f>
        <v>0</v>
      </c>
      <c r="G34" s="10"/>
    </row>
    <row r="35" spans="1:7" x14ac:dyDescent="0.2">
      <c r="A35" s="34"/>
      <c r="B35" s="8"/>
      <c r="C35" s="9"/>
      <c r="D35" s="7"/>
      <c r="E35" s="34" t="str">
        <f t="shared" si="1"/>
        <v/>
      </c>
      <c r="F35" s="34">
        <f t="array" ref="F35">SUM(IF(ISERROR(FIND(IF(ISBLANK($B35), TRUE, $B35),'Traceability Matrix'!$F$1:$F$10007)),0,1))</f>
        <v>0</v>
      </c>
      <c r="G35" s="10"/>
    </row>
    <row r="36" spans="1:7" x14ac:dyDescent="0.2">
      <c r="A36" s="34"/>
      <c r="B36" s="8"/>
      <c r="C36" s="9"/>
      <c r="D36" s="7"/>
      <c r="E36" s="34" t="str">
        <f t="shared" si="1"/>
        <v/>
      </c>
      <c r="F36" s="34">
        <f t="array" ref="F36">SUM(IF(ISERROR(FIND(IF(ISBLANK($B36), TRUE, $B36),'Traceability Matrix'!$F$1:$F$10007)),0,1))</f>
        <v>0</v>
      </c>
      <c r="G36" s="10"/>
    </row>
    <row r="37" spans="1:7" x14ac:dyDescent="0.2">
      <c r="A37" s="34"/>
      <c r="B37" s="8"/>
      <c r="C37" s="9"/>
      <c r="D37" s="7"/>
      <c r="E37" s="34" t="str">
        <f t="shared" si="1"/>
        <v/>
      </c>
      <c r="F37" s="34">
        <f t="array" ref="F37">SUM(IF(ISERROR(FIND(IF(ISBLANK($B37), TRUE, $B37),'Traceability Matrix'!$F$1:$F$10007)),0,1))</f>
        <v>0</v>
      </c>
      <c r="G37" s="10"/>
    </row>
    <row r="38" spans="1:7" x14ac:dyDescent="0.2">
      <c r="A38" s="34"/>
      <c r="B38" s="8"/>
      <c r="C38" s="9"/>
      <c r="D38" s="7"/>
      <c r="E38" s="34" t="str">
        <f t="shared" si="1"/>
        <v/>
      </c>
      <c r="F38" s="34">
        <f t="array" ref="F38">SUM(IF(ISERROR(FIND(IF(ISBLANK($B38), TRUE, $B38),'Traceability Matrix'!$F$1:$F$10007)),0,1))</f>
        <v>0</v>
      </c>
      <c r="G38" s="10"/>
    </row>
    <row r="39" spans="1:7" x14ac:dyDescent="0.2">
      <c r="A39" s="34"/>
      <c r="B39" s="8"/>
      <c r="C39" s="9"/>
      <c r="D39" s="7"/>
      <c r="E39" s="34" t="str">
        <f t="shared" si="1"/>
        <v/>
      </c>
      <c r="F39" s="34">
        <f t="array" ref="F39">SUM(IF(ISERROR(FIND(IF(ISBLANK($B39), TRUE, $B39),'Traceability Matrix'!$F$1:$F$10007)),0,1))</f>
        <v>0</v>
      </c>
      <c r="G39" s="10"/>
    </row>
    <row r="40" spans="1:7" x14ac:dyDescent="0.2">
      <c r="A40" s="34"/>
      <c r="B40" s="8"/>
      <c r="C40" s="9"/>
      <c r="D40" s="7"/>
      <c r="E40" s="34" t="str">
        <f t="shared" si="1"/>
        <v/>
      </c>
      <c r="F40" s="34">
        <f t="array" ref="F40">SUM(IF(ISERROR(FIND(IF(ISBLANK($B40), TRUE, $B40),'Traceability Matrix'!$F$1:$F$10007)),0,1))</f>
        <v>0</v>
      </c>
      <c r="G40" s="10"/>
    </row>
    <row r="41" spans="1:7" x14ac:dyDescent="0.2">
      <c r="A41" s="34"/>
      <c r="B41" s="8"/>
      <c r="C41" s="9"/>
      <c r="D41" s="7"/>
      <c r="E41" s="34" t="str">
        <f t="shared" si="1"/>
        <v/>
      </c>
      <c r="F41" s="34">
        <f t="array" ref="F41">SUM(IF(ISERROR(FIND(IF(ISBLANK($B41), TRUE, $B41),'Traceability Matrix'!$F$1:$F$10007)),0,1))</f>
        <v>0</v>
      </c>
      <c r="G41" s="10"/>
    </row>
    <row r="42" spans="1:7" x14ac:dyDescent="0.2">
      <c r="A42" s="34"/>
      <c r="B42" s="8"/>
      <c r="C42" s="9"/>
      <c r="D42" s="7"/>
      <c r="E42" s="34" t="str">
        <f t="shared" si="1"/>
        <v/>
      </c>
      <c r="F42" s="34">
        <f t="array" ref="F42">SUM(IF(ISERROR(FIND(IF(ISBLANK($B42), TRUE, $B42),'Traceability Matrix'!$F$1:$F$10007)),0,1))</f>
        <v>0</v>
      </c>
      <c r="G42" s="10"/>
    </row>
    <row r="43" spans="1:7" x14ac:dyDescent="0.2">
      <c r="A43" s="34"/>
      <c r="B43" s="8"/>
      <c r="C43" s="9"/>
      <c r="D43" s="7"/>
      <c r="E43" s="34" t="str">
        <f t="shared" si="1"/>
        <v/>
      </c>
      <c r="F43" s="34">
        <f t="array" ref="F43">SUM(IF(ISERROR(FIND(IF(ISBLANK($B43), TRUE, $B43),'Traceability Matrix'!$F$1:$F$10007)),0,1))</f>
        <v>0</v>
      </c>
      <c r="G43" s="10"/>
    </row>
    <row r="44" spans="1:7" x14ac:dyDescent="0.2">
      <c r="A44" s="34"/>
      <c r="B44" s="8"/>
      <c r="C44" s="9"/>
      <c r="D44" s="7"/>
      <c r="E44" s="34" t="str">
        <f t="shared" ref="E44:E50" si="2">IF(ISBLANK(B44),"", IF(($F44&gt;=1), "Yes", "No"))</f>
        <v/>
      </c>
      <c r="F44" s="34">
        <f t="array" ref="F44">SUM(IF(ISERROR(FIND(IF(ISBLANK($B44), TRUE, $B44),'Traceability Matrix'!$F$1:$F$10007)),0,1))</f>
        <v>0</v>
      </c>
      <c r="G44" s="10"/>
    </row>
    <row r="45" spans="1:7" x14ac:dyDescent="0.2">
      <c r="A45" s="34"/>
      <c r="B45" s="8"/>
      <c r="C45" s="9"/>
      <c r="D45" s="7"/>
      <c r="E45" s="34" t="str">
        <f t="shared" si="2"/>
        <v/>
      </c>
      <c r="F45" s="34">
        <f t="array" ref="F45">SUM(IF(ISERROR(FIND(IF(ISBLANK($B45), TRUE, $B45),'Traceability Matrix'!$F$1:$F$10007)),0,1))</f>
        <v>0</v>
      </c>
      <c r="G45" s="10"/>
    </row>
    <row r="46" spans="1:7" x14ac:dyDescent="0.2">
      <c r="A46" s="34"/>
      <c r="B46" s="8"/>
      <c r="C46" s="9"/>
      <c r="D46" s="7"/>
      <c r="E46" s="34" t="str">
        <f t="shared" si="2"/>
        <v/>
      </c>
      <c r="F46" s="34">
        <f t="array" ref="F46">SUM(IF(ISERROR(FIND(IF(ISBLANK($B46), TRUE, $B46),'Traceability Matrix'!$F$1:$F$10007)),0,1))</f>
        <v>0</v>
      </c>
      <c r="G46" s="10"/>
    </row>
    <row r="47" spans="1:7" x14ac:dyDescent="0.2">
      <c r="A47" s="34"/>
      <c r="B47" s="8"/>
      <c r="C47" s="9"/>
      <c r="D47" s="7"/>
      <c r="E47" s="34" t="str">
        <f t="shared" si="2"/>
        <v/>
      </c>
      <c r="F47" s="34">
        <f t="array" ref="F47">SUM(IF(ISERROR(FIND(IF(ISBLANK($B47), TRUE, $B47),'Traceability Matrix'!$F$1:$F$10007)),0,1))</f>
        <v>0</v>
      </c>
      <c r="G47" s="10"/>
    </row>
    <row r="48" spans="1:7" x14ac:dyDescent="0.2">
      <c r="A48" s="34"/>
      <c r="B48" s="8"/>
      <c r="C48" s="9"/>
      <c r="D48" s="7"/>
      <c r="E48" s="34" t="str">
        <f t="shared" si="2"/>
        <v/>
      </c>
      <c r="F48" s="34">
        <f t="array" ref="F48">SUM(IF(ISERROR(FIND(IF(ISBLANK($B48), TRUE, $B48),'Traceability Matrix'!$F$1:$F$10007)),0,1))</f>
        <v>0</v>
      </c>
      <c r="G48" s="10"/>
    </row>
    <row r="49" spans="1:7" x14ac:dyDescent="0.2">
      <c r="A49" s="34"/>
      <c r="B49" s="8"/>
      <c r="C49" s="9"/>
      <c r="D49" s="7"/>
      <c r="E49" s="34" t="str">
        <f t="shared" si="2"/>
        <v/>
      </c>
      <c r="F49" s="34">
        <f t="array" ref="F49">SUM(IF(ISERROR(FIND(IF(ISBLANK($B49), TRUE, $B49),'Traceability Matrix'!$F$1:$F$10007)),0,1))</f>
        <v>0</v>
      </c>
      <c r="G49" s="10"/>
    </row>
    <row r="50" spans="1:7" x14ac:dyDescent="0.2">
      <c r="A50" s="34"/>
      <c r="B50" s="8"/>
      <c r="C50" s="9"/>
      <c r="D50" s="7"/>
      <c r="E50" s="34" t="str">
        <f t="shared" si="2"/>
        <v/>
      </c>
      <c r="F50" s="34">
        <f t="array" ref="F50">SUM(IF(ISERROR(FIND(IF(ISBLANK($B50), TRUE, $B50),'Traceability Matrix'!$F$1:$F$10007)),0,1))</f>
        <v>0</v>
      </c>
      <c r="G50" s="10"/>
    </row>
    <row r="65536" spans="4:4" x14ac:dyDescent="0.2">
      <c r="D65536" s="7"/>
    </row>
  </sheetData>
  <phoneticPr fontId="0" type="noConversion"/>
  <conditionalFormatting sqref="B3:B50">
    <cfRule type="expression" dxfId="5" priority="1" stopIfTrue="1">
      <formula>E3="No"</formula>
    </cfRule>
  </conditionalFormatting>
  <conditionalFormatting sqref="F3:F50">
    <cfRule type="expression" dxfId="4" priority="2" stopIfTrue="1">
      <formula>ISBLANK($B3)</formula>
    </cfRule>
  </conditionalFormatting>
  <conditionalFormatting sqref="E3:E50">
    <cfRule type="cellIs" dxfId="3" priority="3" stopIfTrue="1" operator="equal">
      <formula>"No"</formula>
    </cfRule>
  </conditionalFormatting>
  <dataValidations count="1">
    <dataValidation type="list" allowBlank="1" showInputMessage="1" showErrorMessage="1" sqref="D3:D50 D65536">
      <formula1>"Initiated, In-progress, Finished"</formula1>
    </dataValidation>
  </dataValidations>
  <pageMargins left="0.75" right="0.75" top="1" bottom="1" header="0.5" footer="0.5"/>
  <pageSetup orientation="portrait" r:id="rId1"/>
  <headerFooter alignWithMargins="0">
    <oddHeader>&amp;CIssue Date 30 Mar 2009_x000D_Version Number 1.3&amp;L&amp;G&amp;RTM-Requirements Traceability Matrix Template_x000D_GL-DE-TM-128</oddHeader>
    <oddFooter>&amp;RPrinted copies of this document
are for reference only&amp;L©Computer Sciences Corporation
All rights reserved&amp;CPage &amp;P of &amp;N_x000D_CSC Private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H50"/>
  <sheetViews>
    <sheetView workbookViewId="0">
      <selection activeCell="H21" sqref="H21"/>
    </sheetView>
  </sheetViews>
  <sheetFormatPr defaultRowHeight="12.75" x14ac:dyDescent="0.2"/>
  <cols>
    <col min="1" max="1" width="4.28515625" bestFit="1" customWidth="1"/>
    <col min="2" max="2" width="36.5703125" customWidth="1"/>
    <col min="8" max="8" width="45.85546875" customWidth="1"/>
  </cols>
  <sheetData>
    <row r="2" spans="1:8" ht="51" x14ac:dyDescent="0.2">
      <c r="A2" s="5" t="s">
        <v>24</v>
      </c>
      <c r="B2" s="5" t="s">
        <v>18</v>
      </c>
      <c r="C2" s="5" t="s">
        <v>2</v>
      </c>
      <c r="D2" s="5" t="s">
        <v>8</v>
      </c>
      <c r="E2" s="5" t="s">
        <v>7</v>
      </c>
      <c r="F2" s="5" t="s">
        <v>22</v>
      </c>
      <c r="G2" s="32" t="s">
        <v>23</v>
      </c>
      <c r="H2" s="5" t="s">
        <v>31</v>
      </c>
    </row>
    <row r="3" spans="1:8" x14ac:dyDescent="0.2">
      <c r="A3" s="34"/>
      <c r="B3" s="8"/>
      <c r="C3" s="8"/>
      <c r="D3" s="9"/>
      <c r="E3" s="7"/>
      <c r="F3" s="34" t="str">
        <f t="shared" ref="F3:F18" si="0">IF(ISBLANK(B3),"", IF(($G3&gt;=1), "Yes", "No"))</f>
        <v/>
      </c>
      <c r="G3" s="34">
        <f t="array" ref="G3">SUM(IF(ISERROR(FIND(IF(ISBLANK($B3), TRUE, $B3),'Traceability Matrix'!$G$1:$G$10007)),0,1))</f>
        <v>0</v>
      </c>
      <c r="H3" s="34"/>
    </row>
    <row r="4" spans="1:8" x14ac:dyDescent="0.2">
      <c r="A4" s="34"/>
      <c r="B4" s="8"/>
      <c r="C4" s="9"/>
      <c r="D4" s="9"/>
      <c r="E4" s="7"/>
      <c r="F4" s="34" t="str">
        <f t="shared" si="0"/>
        <v/>
      </c>
      <c r="G4" s="34">
        <f t="array" ref="G4">SUM(IF(ISERROR(FIND(IF(ISBLANK($B4), TRUE, $B4),'Traceability Matrix'!$G$1:$G$10007)),0,1))</f>
        <v>0</v>
      </c>
      <c r="H4" s="10"/>
    </row>
    <row r="5" spans="1:8" x14ac:dyDescent="0.2">
      <c r="A5" s="34"/>
      <c r="B5" s="8"/>
      <c r="C5" s="9"/>
      <c r="D5" s="9"/>
      <c r="E5" s="7"/>
      <c r="F5" s="34" t="str">
        <f t="shared" si="0"/>
        <v/>
      </c>
      <c r="G5" s="34">
        <f t="array" ref="G5">SUM(IF(ISERROR(FIND(IF(ISBLANK($B5), TRUE, $B5),'Traceability Matrix'!$G$1:$G$10007)),0,1))</f>
        <v>0</v>
      </c>
      <c r="H5" s="10"/>
    </row>
    <row r="6" spans="1:8" x14ac:dyDescent="0.2">
      <c r="A6" s="34"/>
      <c r="B6" s="8"/>
      <c r="C6" s="9"/>
      <c r="D6" s="9"/>
      <c r="E6" s="7"/>
      <c r="F6" s="34" t="str">
        <f t="shared" si="0"/>
        <v/>
      </c>
      <c r="G6" s="34">
        <f t="array" ref="G6">SUM(IF(ISERROR(FIND(IF(ISBLANK($B6), TRUE, $B6),'Traceability Matrix'!$G$1:$G$10007)),0,1))</f>
        <v>0</v>
      </c>
      <c r="H6" s="10"/>
    </row>
    <row r="7" spans="1:8" x14ac:dyDescent="0.2">
      <c r="A7" s="34"/>
      <c r="B7" s="8"/>
      <c r="C7" s="9"/>
      <c r="D7" s="9"/>
      <c r="E7" s="7"/>
      <c r="F7" s="34" t="str">
        <f t="shared" si="0"/>
        <v/>
      </c>
      <c r="G7" s="34">
        <f t="array" ref="G7">SUM(IF(ISERROR(FIND(IF(ISBLANK($B7), TRUE, $B7),'Traceability Matrix'!$G$1:$G$10007)),0,1))</f>
        <v>0</v>
      </c>
      <c r="H7" s="10"/>
    </row>
    <row r="8" spans="1:8" x14ac:dyDescent="0.2">
      <c r="A8" s="34"/>
      <c r="B8" s="8"/>
      <c r="C8" s="9"/>
      <c r="D8" s="9"/>
      <c r="E8" s="7"/>
      <c r="F8" s="34" t="str">
        <f t="shared" si="0"/>
        <v/>
      </c>
      <c r="G8" s="34">
        <f t="array" ref="G8">SUM(IF(ISERROR(FIND(IF(ISBLANK($B8), TRUE, $B8),'Traceability Matrix'!$G$1:$G$10007)),0,1))</f>
        <v>0</v>
      </c>
      <c r="H8" s="10"/>
    </row>
    <row r="9" spans="1:8" x14ac:dyDescent="0.2">
      <c r="A9" s="34"/>
      <c r="B9" s="8"/>
      <c r="C9" s="9"/>
      <c r="D9" s="9"/>
      <c r="E9" s="7"/>
      <c r="F9" s="34" t="str">
        <f t="shared" si="0"/>
        <v/>
      </c>
      <c r="G9" s="34">
        <f t="array" ref="G9">SUM(IF(ISERROR(FIND(IF(ISBLANK($B9), TRUE, $B9),'Traceability Matrix'!$G$1:$G$10007)),0,1))</f>
        <v>0</v>
      </c>
      <c r="H9" s="10"/>
    </row>
    <row r="10" spans="1:8" x14ac:dyDescent="0.2">
      <c r="A10" s="34"/>
      <c r="B10" s="8"/>
      <c r="C10" s="9"/>
      <c r="D10" s="9"/>
      <c r="E10" s="7"/>
      <c r="F10" s="34" t="str">
        <f t="shared" si="0"/>
        <v/>
      </c>
      <c r="G10" s="34">
        <f t="array" ref="G10">SUM(IF(ISERROR(FIND(IF(ISBLANK($B10), TRUE, $B10),'Traceability Matrix'!$G$1:$G$10007)),0,1))</f>
        <v>0</v>
      </c>
      <c r="H10" s="10"/>
    </row>
    <row r="11" spans="1:8" x14ac:dyDescent="0.2">
      <c r="A11" s="34"/>
      <c r="B11" s="8"/>
      <c r="C11" s="9"/>
      <c r="D11" s="9"/>
      <c r="E11" s="7"/>
      <c r="F11" s="34" t="str">
        <f t="shared" si="0"/>
        <v/>
      </c>
      <c r="G11" s="34">
        <f t="array" ref="G11">SUM(IF(ISERROR(FIND(IF(ISBLANK($B11), TRUE, $B11),'Traceability Matrix'!$G$1:$G$10007)),0,1))</f>
        <v>0</v>
      </c>
      <c r="H11" s="10"/>
    </row>
    <row r="12" spans="1:8" x14ac:dyDescent="0.2">
      <c r="A12" s="34"/>
      <c r="B12" s="8"/>
      <c r="C12" s="9"/>
      <c r="D12" s="9"/>
      <c r="E12" s="7"/>
      <c r="F12" s="34" t="str">
        <f t="shared" si="0"/>
        <v/>
      </c>
      <c r="G12" s="34">
        <f t="array" ref="G12">SUM(IF(ISERROR(FIND(IF(ISBLANK($B12), TRUE, $B12),'Traceability Matrix'!$G$1:$G$10007)),0,1))</f>
        <v>0</v>
      </c>
      <c r="H12" s="10"/>
    </row>
    <row r="13" spans="1:8" x14ac:dyDescent="0.2">
      <c r="A13" s="34"/>
      <c r="B13" s="8"/>
      <c r="C13" s="9"/>
      <c r="D13" s="9"/>
      <c r="E13" s="7"/>
      <c r="F13" s="34" t="str">
        <f t="shared" si="0"/>
        <v/>
      </c>
      <c r="G13" s="34">
        <f t="array" ref="G13">SUM(IF(ISERROR(FIND(IF(ISBLANK($B13), TRUE, $B13),'Traceability Matrix'!$G$1:$G$10007)),0,1))</f>
        <v>0</v>
      </c>
      <c r="H13" s="10"/>
    </row>
    <row r="14" spans="1:8" x14ac:dyDescent="0.2">
      <c r="A14" s="34"/>
      <c r="B14" s="8"/>
      <c r="C14" s="9"/>
      <c r="D14" s="9"/>
      <c r="E14" s="7"/>
      <c r="F14" s="34" t="str">
        <f t="shared" si="0"/>
        <v/>
      </c>
      <c r="G14" s="34">
        <f t="array" ref="G14">SUM(IF(ISERROR(FIND(IF(ISBLANK($B14), TRUE, $B14),'Traceability Matrix'!$G$1:$G$10007)),0,1))</f>
        <v>0</v>
      </c>
      <c r="H14" s="10"/>
    </row>
    <row r="15" spans="1:8" x14ac:dyDescent="0.2">
      <c r="A15" s="34"/>
      <c r="B15" s="8"/>
      <c r="C15" s="9"/>
      <c r="D15" s="9"/>
      <c r="E15" s="7"/>
      <c r="F15" s="34" t="str">
        <f t="shared" si="0"/>
        <v/>
      </c>
      <c r="G15" s="34">
        <f t="array" ref="G15">SUM(IF(ISERROR(FIND(IF(ISBLANK($B15), TRUE, $B15),'Traceability Matrix'!$G$1:$G$10007)),0,1))</f>
        <v>0</v>
      </c>
      <c r="H15" s="10"/>
    </row>
    <row r="16" spans="1:8" x14ac:dyDescent="0.2">
      <c r="A16" s="34"/>
      <c r="B16" s="8"/>
      <c r="C16" s="9"/>
      <c r="D16" s="9"/>
      <c r="E16" s="7"/>
      <c r="F16" s="34" t="str">
        <f t="shared" si="0"/>
        <v/>
      </c>
      <c r="G16" s="34">
        <f t="array" ref="G16">SUM(IF(ISERROR(FIND(IF(ISBLANK($B16), TRUE, $B16),'Traceability Matrix'!$G$1:$G$10007)),0,1))</f>
        <v>0</v>
      </c>
      <c r="H16" s="10"/>
    </row>
    <row r="17" spans="1:8" x14ac:dyDescent="0.2">
      <c r="A17" s="34"/>
      <c r="B17" s="8"/>
      <c r="C17" s="9"/>
      <c r="D17" s="9"/>
      <c r="E17" s="7"/>
      <c r="F17" s="34" t="str">
        <f t="shared" si="0"/>
        <v/>
      </c>
      <c r="G17" s="34">
        <f t="array" ref="G17">SUM(IF(ISERROR(FIND(IF(ISBLANK($B17), TRUE, $B17),'Traceability Matrix'!$G$1:$G$10007)),0,1))</f>
        <v>0</v>
      </c>
      <c r="H17" s="10"/>
    </row>
    <row r="18" spans="1:8" x14ac:dyDescent="0.2">
      <c r="A18" s="34"/>
      <c r="B18" s="8"/>
      <c r="C18" s="9"/>
      <c r="D18" s="9"/>
      <c r="E18" s="7"/>
      <c r="F18" s="34" t="str">
        <f t="shared" si="0"/>
        <v/>
      </c>
      <c r="G18" s="34">
        <f t="array" ref="G18">SUM(IF(ISERROR(FIND(IF(ISBLANK($B18), TRUE, $B18),'Traceability Matrix'!$G$1:$G$10007)),0,1))</f>
        <v>0</v>
      </c>
      <c r="H18" s="10"/>
    </row>
    <row r="19" spans="1:8" x14ac:dyDescent="0.2">
      <c r="A19" s="34"/>
      <c r="B19" s="8"/>
      <c r="C19" s="9"/>
      <c r="D19" s="9"/>
      <c r="E19" s="7"/>
      <c r="F19" s="34" t="str">
        <f>IF(ISBLANK(B19),"", IF(($G19&gt;=1), "Yes", "No"))</f>
        <v/>
      </c>
      <c r="G19" s="34">
        <f t="array" ref="G19">SUM(IF(ISERROR(FIND(IF(ISBLANK($B19), TRUE, $B19),'Traceability Matrix'!$G$1:$G$10007)),0,1))</f>
        <v>0</v>
      </c>
      <c r="H19" s="10"/>
    </row>
    <row r="20" spans="1:8" x14ac:dyDescent="0.2">
      <c r="A20" s="34"/>
      <c r="B20" s="8"/>
      <c r="C20" s="9"/>
      <c r="D20" s="9"/>
      <c r="E20" s="7"/>
      <c r="F20" s="34" t="str">
        <f>IF(ISBLANK(B20),"", IF(($G20&gt;=1), "Yes", "No"))</f>
        <v/>
      </c>
      <c r="G20" s="34">
        <f t="array" ref="G20">SUM(IF(ISERROR(FIND(IF(ISBLANK($B20), TRUE, $B20),'Traceability Matrix'!$G$1:$G$10007)),0,1))</f>
        <v>0</v>
      </c>
      <c r="H20" s="10"/>
    </row>
    <row r="21" spans="1:8" x14ac:dyDescent="0.2">
      <c r="A21" s="34"/>
      <c r="B21" s="8"/>
      <c r="C21" s="9"/>
      <c r="D21" s="9"/>
      <c r="E21" s="7"/>
      <c r="F21" s="34" t="str">
        <f>IF(ISBLANK(B21),"", IF(($G21&gt;=1), "Yes", "No"))</f>
        <v/>
      </c>
      <c r="G21" s="34">
        <f t="array" ref="G21">SUM(IF(ISERROR(FIND(IF(ISBLANK($B21), TRUE, $B21),'Traceability Matrix'!$G$1:$G$10007)),0,1))</f>
        <v>0</v>
      </c>
      <c r="H21" s="10"/>
    </row>
    <row r="22" spans="1:8" x14ac:dyDescent="0.2">
      <c r="A22" s="34"/>
      <c r="B22" s="8"/>
      <c r="C22" s="9"/>
      <c r="D22" s="9"/>
      <c r="E22" s="7"/>
      <c r="F22" s="34" t="str">
        <f>IF(ISBLANK(B22),"", IF(($G22&gt;=1), "Yes", "No"))</f>
        <v/>
      </c>
      <c r="G22" s="34">
        <f t="array" ref="G22">SUM(IF(ISERROR(FIND(IF(ISBLANK($B22), TRUE, $B22),'Traceability Matrix'!$G$1:$G$10007)),0,1))</f>
        <v>0</v>
      </c>
      <c r="H22" s="10"/>
    </row>
    <row r="23" spans="1:8" x14ac:dyDescent="0.2">
      <c r="A23" s="34"/>
      <c r="B23" s="8"/>
      <c r="C23" s="9"/>
      <c r="D23" s="9"/>
      <c r="E23" s="7"/>
      <c r="F23" s="34" t="str">
        <f t="shared" ref="F23:F30" si="1">IF(ISBLANK(B23),"", IF(($G23&gt;=1), "Yes", "No"))</f>
        <v/>
      </c>
      <c r="G23" s="34">
        <f t="array" ref="G23">SUM(IF(ISERROR(FIND(IF(ISBLANK($B23), TRUE, $B23),'Traceability Matrix'!$G$1:$G$10007)),0,1))</f>
        <v>0</v>
      </c>
      <c r="H23" s="10"/>
    </row>
    <row r="24" spans="1:8" x14ac:dyDescent="0.2">
      <c r="A24" s="34"/>
      <c r="B24" s="8"/>
      <c r="C24" s="9"/>
      <c r="D24" s="9"/>
      <c r="E24" s="7"/>
      <c r="F24" s="34" t="str">
        <f t="shared" si="1"/>
        <v/>
      </c>
      <c r="G24" s="34">
        <f t="array" ref="G24">SUM(IF(ISERROR(FIND(IF(ISBLANK($B24), TRUE, $B24),'Traceability Matrix'!$G$1:$G$10007)),0,1))</f>
        <v>0</v>
      </c>
      <c r="H24" s="10"/>
    </row>
    <row r="25" spans="1:8" x14ac:dyDescent="0.2">
      <c r="A25" s="34"/>
      <c r="B25" s="8"/>
      <c r="C25" s="9"/>
      <c r="D25" s="9"/>
      <c r="E25" s="7"/>
      <c r="F25" s="34" t="str">
        <f t="shared" si="1"/>
        <v/>
      </c>
      <c r="G25" s="34">
        <f t="array" ref="G25">SUM(IF(ISERROR(FIND(IF(ISBLANK($B25), TRUE, $B25),'Traceability Matrix'!$G$1:$G$10007)),0,1))</f>
        <v>0</v>
      </c>
      <c r="H25" s="10"/>
    </row>
    <row r="26" spans="1:8" x14ac:dyDescent="0.2">
      <c r="A26" s="34"/>
      <c r="B26" s="8"/>
      <c r="C26" s="9"/>
      <c r="D26" s="9"/>
      <c r="E26" s="7"/>
      <c r="F26" s="34" t="str">
        <f t="shared" si="1"/>
        <v/>
      </c>
      <c r="G26" s="34">
        <f t="array" ref="G26">SUM(IF(ISERROR(FIND(IF(ISBLANK($B26), TRUE, $B26),'Traceability Matrix'!$G$1:$G$10007)),0,1))</f>
        <v>0</v>
      </c>
      <c r="H26" s="10"/>
    </row>
    <row r="27" spans="1:8" x14ac:dyDescent="0.2">
      <c r="A27" s="34"/>
      <c r="B27" s="8"/>
      <c r="C27" s="9"/>
      <c r="D27" s="9"/>
      <c r="E27" s="7"/>
      <c r="F27" s="34" t="str">
        <f t="shared" si="1"/>
        <v/>
      </c>
      <c r="G27" s="34">
        <f t="array" ref="G27">SUM(IF(ISERROR(FIND(IF(ISBLANK($B27), TRUE, $B27),'Traceability Matrix'!$G$1:$G$10007)),0,1))</f>
        <v>0</v>
      </c>
      <c r="H27" s="10"/>
    </row>
    <row r="28" spans="1:8" x14ac:dyDescent="0.2">
      <c r="A28" s="34"/>
      <c r="B28" s="8"/>
      <c r="C28" s="9"/>
      <c r="D28" s="9"/>
      <c r="E28" s="7"/>
      <c r="F28" s="34" t="str">
        <f t="shared" si="1"/>
        <v/>
      </c>
      <c r="G28" s="34">
        <f t="array" ref="G28">SUM(IF(ISERROR(FIND(IF(ISBLANK($B28), TRUE, $B28),'Traceability Matrix'!$G$1:$G$10007)),0,1))</f>
        <v>0</v>
      </c>
      <c r="H28" s="10"/>
    </row>
    <row r="29" spans="1:8" x14ac:dyDescent="0.2">
      <c r="A29" s="34"/>
      <c r="B29" s="8"/>
      <c r="C29" s="9"/>
      <c r="D29" s="9"/>
      <c r="E29" s="7"/>
      <c r="F29" s="34" t="str">
        <f t="shared" si="1"/>
        <v/>
      </c>
      <c r="G29" s="34">
        <f t="array" ref="G29">SUM(IF(ISERROR(FIND(IF(ISBLANK($B29), TRUE, $B29),'Traceability Matrix'!$G$1:$G$10007)),0,1))</f>
        <v>0</v>
      </c>
      <c r="H29" s="10"/>
    </row>
    <row r="30" spans="1:8" x14ac:dyDescent="0.2">
      <c r="A30" s="34"/>
      <c r="B30" s="8"/>
      <c r="C30" s="9"/>
      <c r="D30" s="9"/>
      <c r="E30" s="7"/>
      <c r="F30" s="34" t="str">
        <f t="shared" si="1"/>
        <v/>
      </c>
      <c r="G30" s="34">
        <f t="array" ref="G30">SUM(IF(ISERROR(FIND(IF(ISBLANK($B30), TRUE, $B30),'Traceability Matrix'!$G$1:$G$10007)),0,1))</f>
        <v>0</v>
      </c>
      <c r="H30" s="10"/>
    </row>
    <row r="31" spans="1:8" x14ac:dyDescent="0.2">
      <c r="A31" s="34"/>
      <c r="B31" s="8"/>
      <c r="C31" s="9"/>
      <c r="D31" s="9"/>
      <c r="E31" s="7"/>
      <c r="F31" s="34" t="str">
        <f t="shared" ref="F31:F40" si="2">IF(ISBLANK(B31),"", IF(($G31&gt;=1), "Yes", "No"))</f>
        <v/>
      </c>
      <c r="G31" s="34">
        <f t="array" ref="G31">SUM(IF(ISERROR(FIND(IF(ISBLANK($B31), TRUE, $B31),'Traceability Matrix'!$G$1:$G$10007)),0,1))</f>
        <v>0</v>
      </c>
      <c r="H31" s="10"/>
    </row>
    <row r="32" spans="1:8" x14ac:dyDescent="0.2">
      <c r="A32" s="34"/>
      <c r="B32" s="8"/>
      <c r="C32" s="9"/>
      <c r="D32" s="9"/>
      <c r="E32" s="7"/>
      <c r="F32" s="34" t="str">
        <f t="shared" si="2"/>
        <v/>
      </c>
      <c r="G32" s="34">
        <f t="array" ref="G32">SUM(IF(ISERROR(FIND(IF(ISBLANK($B32), TRUE, $B32),'Traceability Matrix'!$G$1:$G$10007)),0,1))</f>
        <v>0</v>
      </c>
      <c r="H32" s="10"/>
    </row>
    <row r="33" spans="1:8" x14ac:dyDescent="0.2">
      <c r="A33" s="34"/>
      <c r="B33" s="8"/>
      <c r="C33" s="9"/>
      <c r="D33" s="9"/>
      <c r="E33" s="7"/>
      <c r="F33" s="34" t="str">
        <f t="shared" si="2"/>
        <v/>
      </c>
      <c r="G33" s="34">
        <f t="array" ref="G33">SUM(IF(ISERROR(FIND(IF(ISBLANK($B33), TRUE, $B33),'Traceability Matrix'!$G$1:$G$10007)),0,1))</f>
        <v>0</v>
      </c>
      <c r="H33" s="10"/>
    </row>
    <row r="34" spans="1:8" x14ac:dyDescent="0.2">
      <c r="A34" s="34"/>
      <c r="B34" s="8"/>
      <c r="C34" s="9"/>
      <c r="D34" s="9"/>
      <c r="E34" s="7"/>
      <c r="F34" s="34" t="str">
        <f t="shared" si="2"/>
        <v/>
      </c>
      <c r="G34" s="34">
        <f t="array" ref="G34">SUM(IF(ISERROR(FIND(IF(ISBLANK($B34), TRUE, $B34),'Traceability Matrix'!$G$1:$G$10007)),0,1))</f>
        <v>0</v>
      </c>
      <c r="H34" s="10"/>
    </row>
    <row r="35" spans="1:8" x14ac:dyDescent="0.2">
      <c r="A35" s="34"/>
      <c r="B35" s="8"/>
      <c r="C35" s="9"/>
      <c r="D35" s="9"/>
      <c r="E35" s="7"/>
      <c r="F35" s="34" t="str">
        <f t="shared" si="2"/>
        <v/>
      </c>
      <c r="G35" s="34">
        <f t="array" ref="G35">SUM(IF(ISERROR(FIND(IF(ISBLANK($B35), TRUE, $B35),'Traceability Matrix'!$G$1:$G$10007)),0,1))</f>
        <v>0</v>
      </c>
      <c r="H35" s="10"/>
    </row>
    <row r="36" spans="1:8" x14ac:dyDescent="0.2">
      <c r="A36" s="34"/>
      <c r="B36" s="8"/>
      <c r="C36" s="9"/>
      <c r="D36" s="9"/>
      <c r="E36" s="7"/>
      <c r="F36" s="34" t="str">
        <f t="shared" si="2"/>
        <v/>
      </c>
      <c r="G36" s="34">
        <f t="array" ref="G36">SUM(IF(ISERROR(FIND(IF(ISBLANK($B36), TRUE, $B36),'Traceability Matrix'!$G$1:$G$10007)),0,1))</f>
        <v>0</v>
      </c>
      <c r="H36" s="10"/>
    </row>
    <row r="37" spans="1:8" x14ac:dyDescent="0.2">
      <c r="A37" s="34"/>
      <c r="B37" s="8"/>
      <c r="C37" s="9"/>
      <c r="D37" s="9"/>
      <c r="E37" s="7"/>
      <c r="F37" s="34" t="str">
        <f t="shared" si="2"/>
        <v/>
      </c>
      <c r="G37" s="34">
        <f t="array" ref="G37">SUM(IF(ISERROR(FIND(IF(ISBLANK($B37), TRUE, $B37),'Traceability Matrix'!$G$1:$G$10007)),0,1))</f>
        <v>0</v>
      </c>
      <c r="H37" s="10"/>
    </row>
    <row r="38" spans="1:8" x14ac:dyDescent="0.2">
      <c r="A38" s="34"/>
      <c r="B38" s="8"/>
      <c r="C38" s="9"/>
      <c r="D38" s="9"/>
      <c r="E38" s="7"/>
      <c r="F38" s="34" t="str">
        <f t="shared" si="2"/>
        <v/>
      </c>
      <c r="G38" s="34">
        <f t="array" ref="G38">SUM(IF(ISERROR(FIND(IF(ISBLANK($B38), TRUE, $B38),'Traceability Matrix'!$G$1:$G$10007)),0,1))</f>
        <v>0</v>
      </c>
      <c r="H38" s="10"/>
    </row>
    <row r="39" spans="1:8" x14ac:dyDescent="0.2">
      <c r="A39" s="34"/>
      <c r="B39" s="8"/>
      <c r="C39" s="9"/>
      <c r="D39" s="9"/>
      <c r="E39" s="7"/>
      <c r="F39" s="34" t="str">
        <f t="shared" si="2"/>
        <v/>
      </c>
      <c r="G39" s="34">
        <f t="array" ref="G39">SUM(IF(ISERROR(FIND(IF(ISBLANK($B39), TRUE, $B39),'Traceability Matrix'!$G$1:$G$10007)),0,1))</f>
        <v>0</v>
      </c>
      <c r="H39" s="10"/>
    </row>
    <row r="40" spans="1:8" x14ac:dyDescent="0.2">
      <c r="A40" s="34"/>
      <c r="B40" s="8"/>
      <c r="C40" s="9"/>
      <c r="D40" s="9"/>
      <c r="E40" s="7"/>
      <c r="F40" s="34" t="str">
        <f t="shared" si="2"/>
        <v/>
      </c>
      <c r="G40" s="34">
        <f t="array" ref="G40">SUM(IF(ISERROR(FIND(IF(ISBLANK($B40), TRUE, $B40),'Traceability Matrix'!$G$1:$G$10007)),0,1))</f>
        <v>0</v>
      </c>
      <c r="H40" s="10"/>
    </row>
    <row r="41" spans="1:8" x14ac:dyDescent="0.2">
      <c r="A41" s="34"/>
      <c r="B41" s="8"/>
      <c r="C41" s="9"/>
      <c r="D41" s="9"/>
      <c r="E41" s="7"/>
      <c r="F41" s="34" t="str">
        <f t="shared" ref="F41:F50" si="3">IF(ISBLANK(B41),"", IF(($G41&gt;=1), "Yes", "No"))</f>
        <v/>
      </c>
      <c r="G41" s="34">
        <f t="array" ref="G41">SUM(IF(ISERROR(FIND(IF(ISBLANK($B41), TRUE, $B41),'Traceability Matrix'!$G$1:$G$10007)),0,1))</f>
        <v>0</v>
      </c>
      <c r="H41" s="10"/>
    </row>
    <row r="42" spans="1:8" x14ac:dyDescent="0.2">
      <c r="A42" s="34"/>
      <c r="B42" s="8"/>
      <c r="C42" s="9"/>
      <c r="D42" s="9"/>
      <c r="E42" s="7"/>
      <c r="F42" s="34" t="str">
        <f t="shared" si="3"/>
        <v/>
      </c>
      <c r="G42" s="34">
        <f t="array" ref="G42">SUM(IF(ISERROR(FIND(IF(ISBLANK($B42), TRUE, $B42),'Traceability Matrix'!$G$1:$G$10007)),0,1))</f>
        <v>0</v>
      </c>
      <c r="H42" s="10"/>
    </row>
    <row r="43" spans="1:8" x14ac:dyDescent="0.2">
      <c r="A43" s="34"/>
      <c r="B43" s="8"/>
      <c r="C43" s="9"/>
      <c r="D43" s="9"/>
      <c r="E43" s="7"/>
      <c r="F43" s="34" t="str">
        <f t="shared" si="3"/>
        <v/>
      </c>
      <c r="G43" s="34">
        <f t="array" ref="G43">SUM(IF(ISERROR(FIND(IF(ISBLANK($B43), TRUE, $B43),'Traceability Matrix'!$G$1:$G$10007)),0,1))</f>
        <v>0</v>
      </c>
      <c r="H43" s="10"/>
    </row>
    <row r="44" spans="1:8" x14ac:dyDescent="0.2">
      <c r="A44" s="34"/>
      <c r="B44" s="8"/>
      <c r="C44" s="9"/>
      <c r="D44" s="9"/>
      <c r="E44" s="7"/>
      <c r="F44" s="34" t="str">
        <f t="shared" si="3"/>
        <v/>
      </c>
      <c r="G44" s="34">
        <f t="array" ref="G44">SUM(IF(ISERROR(FIND(IF(ISBLANK($B44), TRUE, $B44),'Traceability Matrix'!$G$1:$G$10007)),0,1))</f>
        <v>0</v>
      </c>
      <c r="H44" s="10"/>
    </row>
    <row r="45" spans="1:8" x14ac:dyDescent="0.2">
      <c r="A45" s="34"/>
      <c r="B45" s="8"/>
      <c r="C45" s="9"/>
      <c r="D45" s="9"/>
      <c r="E45" s="7"/>
      <c r="F45" s="34" t="str">
        <f t="shared" si="3"/>
        <v/>
      </c>
      <c r="G45" s="34">
        <f t="array" ref="G45">SUM(IF(ISERROR(FIND(IF(ISBLANK($B45), TRUE, $B45),'Traceability Matrix'!$G$1:$G$10007)),0,1))</f>
        <v>0</v>
      </c>
      <c r="H45" s="10"/>
    </row>
    <row r="46" spans="1:8" x14ac:dyDescent="0.2">
      <c r="A46" s="34"/>
      <c r="B46" s="8"/>
      <c r="C46" s="9"/>
      <c r="D46" s="9"/>
      <c r="E46" s="7"/>
      <c r="F46" s="34" t="str">
        <f t="shared" si="3"/>
        <v/>
      </c>
      <c r="G46" s="34">
        <f t="array" ref="G46">SUM(IF(ISERROR(FIND(IF(ISBLANK($B46), TRUE, $B46),'Traceability Matrix'!$G$1:$G$10007)),0,1))</f>
        <v>0</v>
      </c>
      <c r="H46" s="10"/>
    </row>
    <row r="47" spans="1:8" x14ac:dyDescent="0.2">
      <c r="A47" s="34"/>
      <c r="B47" s="8"/>
      <c r="C47" s="9"/>
      <c r="D47" s="9"/>
      <c r="E47" s="7"/>
      <c r="F47" s="34" t="str">
        <f t="shared" si="3"/>
        <v/>
      </c>
      <c r="G47" s="34">
        <f t="array" ref="G47">SUM(IF(ISERROR(FIND(IF(ISBLANK($B47), TRUE, $B47),'Traceability Matrix'!$G$1:$G$10007)),0,1))</f>
        <v>0</v>
      </c>
      <c r="H47" s="10"/>
    </row>
    <row r="48" spans="1:8" x14ac:dyDescent="0.2">
      <c r="A48" s="34"/>
      <c r="B48" s="8"/>
      <c r="C48" s="9"/>
      <c r="D48" s="9"/>
      <c r="E48" s="7"/>
      <c r="F48" s="34" t="str">
        <f t="shared" si="3"/>
        <v/>
      </c>
      <c r="G48" s="34">
        <f t="array" ref="G48">SUM(IF(ISERROR(FIND(IF(ISBLANK($B48), TRUE, $B48),'Traceability Matrix'!$G$1:$G$10007)),0,1))</f>
        <v>0</v>
      </c>
      <c r="H48" s="10"/>
    </row>
    <row r="49" spans="1:8" x14ac:dyDescent="0.2">
      <c r="A49" s="34"/>
      <c r="B49" s="8"/>
      <c r="C49" s="9"/>
      <c r="D49" s="9"/>
      <c r="E49" s="7"/>
      <c r="F49" s="34" t="str">
        <f t="shared" si="3"/>
        <v/>
      </c>
      <c r="G49" s="34">
        <f t="array" ref="G49">SUM(IF(ISERROR(FIND(IF(ISBLANK($B49), TRUE, $B49),'Traceability Matrix'!$G$1:$G$10007)),0,1))</f>
        <v>0</v>
      </c>
      <c r="H49" s="10"/>
    </row>
    <row r="50" spans="1:8" x14ac:dyDescent="0.2">
      <c r="A50" s="34"/>
      <c r="B50" s="8"/>
      <c r="C50" s="9"/>
      <c r="D50" s="9"/>
      <c r="E50" s="7"/>
      <c r="F50" s="34" t="str">
        <f t="shared" si="3"/>
        <v/>
      </c>
      <c r="G50" s="34">
        <f t="array" ref="G50">SUM(IF(ISERROR(FIND(IF(ISBLANK($B50), TRUE, $B50),'Traceability Matrix'!$G$1:$G$10007)),0,1))</f>
        <v>0</v>
      </c>
      <c r="H50" s="10"/>
    </row>
  </sheetData>
  <phoneticPr fontId="0" type="noConversion"/>
  <conditionalFormatting sqref="B3:B50">
    <cfRule type="expression" dxfId="2" priority="1" stopIfTrue="1">
      <formula>F3="No"</formula>
    </cfRule>
  </conditionalFormatting>
  <conditionalFormatting sqref="G3:G50">
    <cfRule type="expression" dxfId="1" priority="2" stopIfTrue="1">
      <formula>ISBLANK($B3)</formula>
    </cfRule>
  </conditionalFormatting>
  <conditionalFormatting sqref="F3:F50">
    <cfRule type="cellIs" dxfId="0" priority="3" stopIfTrue="1" operator="equal">
      <formula>"No"</formula>
    </cfRule>
  </conditionalFormatting>
  <dataValidations count="1">
    <dataValidation type="list" allowBlank="1" showInputMessage="1" showErrorMessage="1" sqref="E3:E50">
      <formula1>"Initiated, In-progress, Finished"</formula1>
    </dataValidation>
  </dataValidations>
  <pageMargins left="0.75" right="0.75" top="1" bottom="1" header="0.5" footer="0.5"/>
  <pageSetup orientation="portrait" r:id="rId1"/>
  <headerFooter alignWithMargins="0">
    <oddHeader>&amp;CIssue Date 30 Mar 2009_x000D_Version Number 1.3&amp;L&amp;G&amp;RTM-Requirements Traceability Matrix Template_x000D_GL-DE-TM-128</oddHeader>
    <oddFooter>&amp;RPrinted copies of this document
are for reference only&amp;L©Computer Sciences Corporation
All rights reserved&amp;CPage &amp;P of &amp;N_x000D_CSC Private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"/>
  <sheetViews>
    <sheetView zoomScale="85" workbookViewId="0">
      <selection activeCell="F6" sqref="F6"/>
    </sheetView>
  </sheetViews>
  <sheetFormatPr defaultRowHeight="12.75" x14ac:dyDescent="0.2"/>
  <cols>
    <col min="1" max="1" width="10.28515625" style="36" customWidth="1"/>
    <col min="2" max="2" width="19" style="38" customWidth="1"/>
    <col min="3" max="3" width="10" style="38" customWidth="1"/>
    <col min="4" max="4" width="18.42578125" style="36" customWidth="1"/>
    <col min="5" max="5" width="32.7109375" style="36" customWidth="1"/>
    <col min="6" max="6" width="19.5703125" style="36" customWidth="1"/>
    <col min="7" max="16384" width="9.140625" style="36"/>
  </cols>
  <sheetData>
    <row r="1" spans="1:7" x14ac:dyDescent="0.2">
      <c r="A1" s="58"/>
      <c r="B1" s="54"/>
      <c r="C1" s="54"/>
      <c r="D1" s="58"/>
      <c r="E1" s="58"/>
      <c r="F1" s="58"/>
      <c r="G1" s="58"/>
    </row>
    <row r="2" spans="1:7" x14ac:dyDescent="0.2">
      <c r="A2" s="58"/>
      <c r="B2" s="54"/>
      <c r="C2" s="54"/>
      <c r="D2" s="58"/>
      <c r="E2" s="58"/>
      <c r="F2" s="58"/>
      <c r="G2" s="58"/>
    </row>
    <row r="3" spans="1:7" ht="18" x14ac:dyDescent="0.25">
      <c r="A3" s="58"/>
      <c r="B3" s="60" t="s">
        <v>40</v>
      </c>
      <c r="C3" s="60"/>
      <c r="D3" s="64"/>
      <c r="E3" s="65"/>
      <c r="F3" s="65"/>
      <c r="G3" s="58"/>
    </row>
    <row r="4" spans="1:7" ht="13.5" thickBot="1" x14ac:dyDescent="0.25">
      <c r="A4" s="58"/>
      <c r="B4" s="5" t="s">
        <v>41</v>
      </c>
      <c r="C4" s="5" t="s">
        <v>43</v>
      </c>
      <c r="D4" s="5" t="s">
        <v>42</v>
      </c>
      <c r="E4" s="5" t="s">
        <v>47</v>
      </c>
      <c r="F4" s="5" t="s">
        <v>46</v>
      </c>
      <c r="G4" s="58"/>
    </row>
    <row r="5" spans="1:7" ht="29.25" thickBot="1" x14ac:dyDescent="0.25">
      <c r="A5" s="58"/>
      <c r="B5" s="69" t="s">
        <v>48</v>
      </c>
      <c r="C5" s="70" t="s">
        <v>49</v>
      </c>
      <c r="D5" s="72" t="s">
        <v>54</v>
      </c>
      <c r="E5" s="71" t="s">
        <v>50</v>
      </c>
      <c r="F5" s="69" t="s">
        <v>51</v>
      </c>
      <c r="G5" s="58"/>
    </row>
    <row r="6" spans="1:7" ht="19.5" customHeight="1" x14ac:dyDescent="0.2">
      <c r="A6" s="58"/>
      <c r="B6" s="73">
        <v>41771</v>
      </c>
      <c r="C6" s="74">
        <v>0.1</v>
      </c>
      <c r="D6" s="72" t="s">
        <v>44</v>
      </c>
      <c r="E6" s="75" t="s">
        <v>52</v>
      </c>
      <c r="F6" s="75" t="s">
        <v>53</v>
      </c>
      <c r="G6" s="58"/>
    </row>
    <row r="7" spans="1:7" x14ac:dyDescent="0.2">
      <c r="A7" s="58"/>
      <c r="B7" s="68"/>
      <c r="C7" s="61"/>
      <c r="D7" s="62"/>
      <c r="E7" s="63"/>
      <c r="F7" s="62"/>
      <c r="G7" s="58"/>
    </row>
    <row r="8" spans="1:7" x14ac:dyDescent="0.2">
      <c r="A8" s="58"/>
      <c r="B8" s="68"/>
      <c r="C8" s="61"/>
      <c r="D8" s="62"/>
      <c r="E8" s="63"/>
      <c r="F8" s="62"/>
      <c r="G8" s="58"/>
    </row>
    <row r="9" spans="1:7" x14ac:dyDescent="0.2">
      <c r="A9" s="58"/>
      <c r="B9" s="59"/>
      <c r="C9" s="54"/>
      <c r="D9" s="58"/>
      <c r="E9" s="58"/>
      <c r="F9" s="58"/>
      <c r="G9" s="58"/>
    </row>
    <row r="10" spans="1:7" x14ac:dyDescent="0.2">
      <c r="A10" s="58"/>
      <c r="B10" s="54"/>
      <c r="C10" s="54"/>
      <c r="D10" s="58"/>
      <c r="E10" s="58"/>
      <c r="F10" s="58"/>
      <c r="G10" s="58"/>
    </row>
  </sheetData>
  <phoneticPr fontId="0" type="noConversion"/>
  <pageMargins left="0.75" right="0.75" top="1" bottom="1" header="0.5" footer="0.5"/>
  <pageSetup orientation="portrait" r:id="rId1"/>
  <headerFooter alignWithMargins="0">
    <oddHeader>&amp;CIssue Date 30 Mar 2009_x000D_Version Number 1.3&amp;L&amp;G&amp;RTM-Requirements Traceability Matrix Template_x000D_GL-DE-TM-128</oddHeader>
    <oddFooter>&amp;RPrinted copies of this document
are for reference only&amp;L©Computer Sciences Corporation
All rights reserved&amp;CPage &amp;P of &amp;N_x000D_CSC Private</oddFooter>
  </headerFooter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Version_x0020_Number xmlns="34d5d833-8621-4338-ba40-4b59c98f9fb8" xsi:nil="true"/>
    <Label xmlns="34d5d833-8621-4338-ba40-4b59c98f9fb8" xsi:nil="true"/>
    <Issue_x0020_Date xmlns="34d5d833-8621-4338-ba40-4b59c98f9fb8" xsi:nil="true"/>
    <Document_x0020_Code xmlns="34d5d833-8621-4338-ba40-4b59c98f9fb8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LongProperties xmlns="http://schemas.microsoft.com/office/2006/metadata/longProperties"/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iQMS" ma:contentTypeID="0x010100A31FA0CB0E4CBE459B38259D35882BB600B534A54B1AF6544AA2D5C8FFD04C624C" ma:contentTypeVersion="1" ma:contentTypeDescription="" ma:contentTypeScope="" ma:versionID="673dc99b9cc719204ea381e5da93b71d">
  <xsd:schema xmlns:xsd="http://www.w3.org/2001/XMLSchema" xmlns:xs="http://www.w3.org/2001/XMLSchema" xmlns:p="http://schemas.microsoft.com/office/2006/metadata/properties" xmlns:ns2="34d5d833-8621-4338-ba40-4b59c98f9fb8" targetNamespace="http://schemas.microsoft.com/office/2006/metadata/properties" ma:root="true" ma:fieldsID="fd69486dc6b04fe2bab4b3ca4a21c5bb" ns2:_="">
    <xsd:import namespace="34d5d833-8621-4338-ba40-4b59c98f9fb8"/>
    <xsd:element name="properties">
      <xsd:complexType>
        <xsd:sequence>
          <xsd:element name="documentManagement">
            <xsd:complexType>
              <xsd:all>
                <xsd:element ref="ns2:Document_x0020_Code" minOccurs="0"/>
                <xsd:element ref="ns2:Issue_x0020_Date" minOccurs="0"/>
                <xsd:element ref="ns2:Label" minOccurs="0"/>
                <xsd:element ref="ns2:Version_x0020_Numbe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4d5d833-8621-4338-ba40-4b59c98f9fb8" elementFormDefault="qualified">
    <xsd:import namespace="http://schemas.microsoft.com/office/2006/documentManagement/types"/>
    <xsd:import namespace="http://schemas.microsoft.com/office/infopath/2007/PartnerControls"/>
    <xsd:element name="Document_x0020_Code" ma:index="8" nillable="true" ma:displayName="Document Code" ma:internalName="Document_x0020_Code">
      <xsd:simpleType>
        <xsd:restriction base="dms:Text">
          <xsd:maxLength value="255"/>
        </xsd:restriction>
      </xsd:simpleType>
    </xsd:element>
    <xsd:element name="Issue_x0020_Date" ma:index="9" nillable="true" ma:displayName="Issue Date" ma:internalName="Issue_x0020_Date">
      <xsd:simpleType>
        <xsd:restriction base="dms:Text">
          <xsd:maxLength value="255"/>
        </xsd:restriction>
      </xsd:simpleType>
    </xsd:element>
    <xsd:element name="Label" ma:index="10" nillable="true" ma:displayName="Label" ma:internalName="Label">
      <xsd:simpleType>
        <xsd:restriction base="dms:Text">
          <xsd:maxLength value="255"/>
        </xsd:restriction>
      </xsd:simpleType>
    </xsd:element>
    <xsd:element name="Version_x0020_Number" ma:index="11" nillable="true" ma:displayName="Version Number" ma:internalName="Version_x0020_Number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C1A4E21-923F-40FB-AC88-98A87D8A699B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34d5d833-8621-4338-ba40-4b59c98f9fb8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9A32A300-ED23-4E72-B716-D829E9DED95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2260724-E341-43DD-8269-8DDDEE90D628}">
  <ds:schemaRefs>
    <ds:schemaRef ds:uri="http://schemas.microsoft.com/office/2006/metadata/longProperties"/>
  </ds:schemaRefs>
</ds:datastoreItem>
</file>

<file path=customXml/itemProps4.xml><?xml version="1.0" encoding="utf-8"?>
<ds:datastoreItem xmlns:ds="http://schemas.openxmlformats.org/officeDocument/2006/customXml" ds:itemID="{DD06B28B-1FC6-4AAB-8D5C-B593785CF3B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4d5d833-8621-4338-ba40-4b59c98f9fb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Cover Page</vt:lpstr>
      <vt:lpstr>Traceability Matrix</vt:lpstr>
      <vt:lpstr>Requirements</vt:lpstr>
      <vt:lpstr>Design</vt:lpstr>
      <vt:lpstr>Implementation</vt:lpstr>
      <vt:lpstr>Testing</vt:lpstr>
      <vt:lpstr>Revision</vt:lpstr>
      <vt:lpstr>Design</vt:lpstr>
      <vt:lpstr>Matrix.Design</vt:lpstr>
      <vt:lpstr>Matrix.Requirement</vt:lpstr>
      <vt:lpstr>'Cover Page'!Print_Area</vt:lpstr>
      <vt:lpstr>Requirements.Requirement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cp:lastPrinted>2009-03-30T07:42:06Z</cp:lastPrinted>
  <dcterms:created xsi:type="dcterms:W3CDTF">2002-03-06T12:08:03Z</dcterms:created>
  <dcterms:modified xsi:type="dcterms:W3CDTF">2014-05-16T11:12:03Z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0x010100A31FA0CB0E4CBE459B38259D35882BB600B534A54B1AF6544AA2D5C8FFD04C624C</vt:lpwstr>
  </property>
</Properties>
</file>