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be Bright-shaft Engineering Co" sheetId="1" state="visible" r:id="rId1"/>
    <sheet xmlns:r="http://schemas.openxmlformats.org/officeDocument/2006/relationships" name="FUJIKIN INCORPORATED" sheetId="2" state="visible" r:id="rId2"/>
    <sheet xmlns:r="http://schemas.openxmlformats.org/officeDocument/2006/relationships" name="Uyemura International (Singapor" sheetId="3" state="visible" r:id="rId3"/>
    <sheet xmlns:r="http://schemas.openxmlformats.org/officeDocument/2006/relationships" name="Fujikin of America, Inc." sheetId="4" state="visible" r:id="rId4"/>
    <sheet xmlns:r="http://schemas.openxmlformats.org/officeDocument/2006/relationships" name="JFE Shoji Electronics Corporati" sheetId="5" state="visible" r:id="rId5"/>
    <sheet xmlns:r="http://schemas.openxmlformats.org/officeDocument/2006/relationships" name="Ham-let (Israel-Canada) LTD" sheetId="6" state="visible" r:id="rId6"/>
    <sheet xmlns:r="http://schemas.openxmlformats.org/officeDocument/2006/relationships" name="TK-FUJIKIN CORPORATION" sheetId="7" state="visible" r:id="rId7"/>
    <sheet xmlns:r="http://schemas.openxmlformats.org/officeDocument/2006/relationships" name="Công ty TNHH kỹ thuật Okamoto V" sheetId="8" state="visible" r:id="rId8"/>
    <sheet xmlns:r="http://schemas.openxmlformats.org/officeDocument/2006/relationships" name="McMaster-Carr Supply Company" sheetId="9" state="visible" r:id="rId9"/>
    <sheet xmlns:r="http://schemas.openxmlformats.org/officeDocument/2006/relationships" name="MARUTAKA TECH CO. LTD.," sheetId="10" state="visible" r:id="rId10"/>
    <sheet xmlns:r="http://schemas.openxmlformats.org/officeDocument/2006/relationships" name="Carten Controls Ltd" sheetId="11" state="visible" r:id="rId11"/>
    <sheet xmlns:r="http://schemas.openxmlformats.org/officeDocument/2006/relationships" name="WATANABE PIPE CO.，LTD" sheetId="12" state="visible" r:id="rId12"/>
    <sheet xmlns:r="http://schemas.openxmlformats.org/officeDocument/2006/relationships" name="CÔNG TY TNHH MAVICO TÍN PHÁT" sheetId="13" state="visible" r:id="rId13"/>
    <sheet xmlns:r="http://schemas.openxmlformats.org/officeDocument/2006/relationships" name="CÔNG TY TNHH QUẢNG CÁO VÀ TRANG" sheetId="14" state="visible" r:id="rId14"/>
    <sheet xmlns:r="http://schemas.openxmlformats.org/officeDocument/2006/relationships" name="CÔNG TY TNHH YAMAZEN VIỆT NAM" sheetId="15" state="visible" r:id="rId15"/>
    <sheet xmlns:r="http://schemas.openxmlformats.org/officeDocument/2006/relationships" name="CÔNG TY TNHH BRADY VIỆT NAM" sheetId="16" state="visible" r:id="rId16"/>
    <sheet xmlns:r="http://schemas.openxmlformats.org/officeDocument/2006/relationships" name="NAGAI IRONWORKS INC" sheetId="17" state="visible" r:id="rId17"/>
    <sheet xmlns:r="http://schemas.openxmlformats.org/officeDocument/2006/relationships" name="Yamashin Industry Co., Inc." sheetId="18" state="visible" r:id="rId18"/>
    <sheet xmlns:r="http://schemas.openxmlformats.org/officeDocument/2006/relationships" name="CÔNG TY TNHH TODA VALVES &amp; FITT" sheetId="19" state="visible" r:id="rId19"/>
    <sheet xmlns:r="http://schemas.openxmlformats.org/officeDocument/2006/relationships" name="CÔNG TY CỔ PHẦN ĐẦU TƯ THƯƠNG M" sheetId="20" state="visible" r:id="rId20"/>
    <sheet xmlns:r="http://schemas.openxmlformats.org/officeDocument/2006/relationships" name="Công ty TNHH TUV Rheinland Việt" sheetId="21" state="visible" r:id="rId21"/>
    <sheet xmlns:r="http://schemas.openxmlformats.org/officeDocument/2006/relationships" name="CHI NHÁNH CÔNG TY TNHH MỘT THÀN" sheetId="22" state="visible" r:id="rId22"/>
    <sheet xmlns:r="http://schemas.openxmlformats.org/officeDocument/2006/relationships" name="CÔNG TY CP TỔNG HỢP VIỆT DƯƠNG" sheetId="23" state="visible" r:id="rId23"/>
    <sheet xmlns:r="http://schemas.openxmlformats.org/officeDocument/2006/relationships" name="Công ty TNHH Tomoe Vietnam" sheetId="24" state="visible" r:id="rId24"/>
    <sheet xmlns:r="http://schemas.openxmlformats.org/officeDocument/2006/relationships" name="Công ty TNHH Kanepackage Việt N" sheetId="25" state="visible" r:id="rId25"/>
    <sheet xmlns:r="http://schemas.openxmlformats.org/officeDocument/2006/relationships" name="CÔNG TY TNHH HTPACK VINA" sheetId="26" state="visible" r:id="rId26"/>
    <sheet xmlns:r="http://schemas.openxmlformats.org/officeDocument/2006/relationships" name="CÔNG TY TNHH TK PRO VIETNAM" sheetId="27" state="visible" r:id="rId27"/>
    <sheet xmlns:r="http://schemas.openxmlformats.org/officeDocument/2006/relationships" name="CÔNG TY TNHH HASHIKAWA" sheetId="28" state="visible" r:id="rId28"/>
    <sheet xmlns:r="http://schemas.openxmlformats.org/officeDocument/2006/relationships" name="CÔNG TY TNHH GREEN" sheetId="29" state="visible" r:id="rId29"/>
    <sheet xmlns:r="http://schemas.openxmlformats.org/officeDocument/2006/relationships" name="CÔNG TY CỔ PHẦN CÔNG NGHỆ CƠ KH" sheetId="30" state="visible" r:id="rId30"/>
    <sheet xmlns:r="http://schemas.openxmlformats.org/officeDocument/2006/relationships" name="Công ty TNHH Kamogawa Việt Nam" sheetId="31" state="visible" r:id="rId31"/>
    <sheet xmlns:r="http://schemas.openxmlformats.org/officeDocument/2006/relationships" name="CÔNG TY TNHH GIẢI PHÁP KỸ THUẬT" sheetId="32" state="visible" r:id="rId32"/>
    <sheet xmlns:r="http://schemas.openxmlformats.org/officeDocument/2006/relationships" name="CÔNG TY CỔ PHẦN DỊCH VỤ VÀ GIẢI" sheetId="33" state="visible" r:id="rId33"/>
    <sheet xmlns:r="http://schemas.openxmlformats.org/officeDocument/2006/relationships" name="Công ty TNHH Nippon Paint Việt " sheetId="34" state="visible" r:id="rId34"/>
    <sheet xmlns:r="http://schemas.openxmlformats.org/officeDocument/2006/relationships" name="Công TY Cổ Phần Phát Triển Công" sheetId="35" state="visible" r:id="rId35"/>
    <sheet xmlns:r="http://schemas.openxmlformats.org/officeDocument/2006/relationships" name="CÔNG TY CỔ PHẦN VNA LINH DŨNG" sheetId="36" state="visible" r:id="rId36"/>
    <sheet xmlns:r="http://schemas.openxmlformats.org/officeDocument/2006/relationships" name="CÔNG TY TNHH GIẢI PHÁP VÀ CÔNG " sheetId="37" state="visible" r:id="rId37"/>
    <sheet xmlns:r="http://schemas.openxmlformats.org/officeDocument/2006/relationships" name="CÔNG TY TNHH NNMSAFETY" sheetId="38" state="visible" r:id="rId38"/>
    <sheet xmlns:r="http://schemas.openxmlformats.org/officeDocument/2006/relationships" name="CÔNG TY TNHH MỘT THÀNH VIÊN VIỆ" sheetId="39" state="visible" r:id="rId39"/>
    <sheet xmlns:r="http://schemas.openxmlformats.org/officeDocument/2006/relationships" name="Công ty TNHH Netmarks Việt Nam" sheetId="40" state="visible" r:id="rId40"/>
    <sheet xmlns:r="http://schemas.openxmlformats.org/officeDocument/2006/relationships" name="Công ty Cổ phần Thương mại và D" sheetId="41" state="visible" r:id="rId41"/>
    <sheet xmlns:r="http://schemas.openxmlformats.org/officeDocument/2006/relationships" name="CÔNG TY TNHH HÓA CHẤT VÀ MÔI TR" sheetId="42" state="visible" r:id="rId42"/>
    <sheet xmlns:r="http://schemas.openxmlformats.org/officeDocument/2006/relationships" name="Công ty TNHH Đầu tư Phát triển " sheetId="43" state="visible" r:id="rId43"/>
    <sheet xmlns:r="http://schemas.openxmlformats.org/officeDocument/2006/relationships" name="CÔNG TY TNHH TOÀN THỊNH" sheetId="44" state="visible" r:id="rId44"/>
    <sheet xmlns:r="http://schemas.openxmlformats.org/officeDocument/2006/relationships" name="Công ty TNHH GK FINECHEM Việt N" sheetId="45" state="visible" r:id="rId45"/>
    <sheet xmlns:r="http://schemas.openxmlformats.org/officeDocument/2006/relationships" name="Công ty TNHH JP Corelex (Việt N" sheetId="46" state="visible" r:id="rId46"/>
    <sheet xmlns:r="http://schemas.openxmlformats.org/officeDocument/2006/relationships" name="CÔNG TY CỔ PHẦN DU LỊCH JV ASIA" sheetId="47" state="visible" r:id="rId47"/>
    <sheet xmlns:r="http://schemas.openxmlformats.org/officeDocument/2006/relationships" name="CÔNG TY CỔ PHẦN KINH DOANH LPG " sheetId="48" state="visible" r:id="rId48"/>
    <sheet xmlns:r="http://schemas.openxmlformats.org/officeDocument/2006/relationships" name="Công ty TNHH đầu tư thương mại " sheetId="49" state="visible" r:id="rId49"/>
    <sheet xmlns:r="http://schemas.openxmlformats.org/officeDocument/2006/relationships" name="CHI NHÁNH CÔNG TY TNHH LA VIE T" sheetId="50" state="visible" r:id="rId50"/>
    <sheet xmlns:r="http://schemas.openxmlformats.org/officeDocument/2006/relationships" name="Công ty TNHH AJ Rental" sheetId="51" state="visible" r:id="rId51"/>
    <sheet xmlns:r="http://schemas.openxmlformats.org/officeDocument/2006/relationships" name="Công ty cổ phần dịch vụ văn phò" sheetId="52" state="visible" r:id="rId52"/>
    <sheet xmlns:r="http://schemas.openxmlformats.org/officeDocument/2006/relationships" name="CÔNG TY TNHH KỸ THUẬT CÔNG NGHI" sheetId="53" state="visible" r:id="rId53"/>
    <sheet xmlns:r="http://schemas.openxmlformats.org/officeDocument/2006/relationships" name="CÔNG TY CỔ PHẦN DỊCH VỤ BẢO VỆ " sheetId="54" state="visible" r:id="rId54"/>
    <sheet xmlns:r="http://schemas.openxmlformats.org/officeDocument/2006/relationships" name="Công Ty Cổ Phần thương mại và d1" sheetId="55" state="visible" r:id="rId55"/>
    <sheet xmlns:r="http://schemas.openxmlformats.org/officeDocument/2006/relationships" name="CÔNG TY TNHH CHUYỂN PHÁT NHANH " sheetId="56" state="visible" r:id="rId56"/>
    <sheet xmlns:r="http://schemas.openxmlformats.org/officeDocument/2006/relationships" name="CÔNG TY TNHH THƯƠNG MẠI XUẤT NH" sheetId="57" state="visible" r:id="rId57"/>
    <sheet xmlns:r="http://schemas.openxmlformats.org/officeDocument/2006/relationships" name="CÔNG TY TNHH FUJIFILM BUSINESS " sheetId="58" state="visible" r:id="rId58"/>
    <sheet xmlns:r="http://schemas.openxmlformats.org/officeDocument/2006/relationships" name="Công ty TNHH Takasago Việt Nam" sheetId="59" state="visible" r:id="rId59"/>
    <sheet xmlns:r="http://schemas.openxmlformats.org/officeDocument/2006/relationships" name="CÔNG TY TNHH SẢN XUẤT - THƯƠNG " sheetId="60" state="visible" r:id="rId60"/>
    <sheet xmlns:r="http://schemas.openxmlformats.org/officeDocument/2006/relationships" name="CÔNG TY TNHH DỊCH VỤ VÀ THƯƠNG " sheetId="61" state="visible" r:id="rId61"/>
    <sheet xmlns:r="http://schemas.openxmlformats.org/officeDocument/2006/relationships" name="Công ty TNHH Phát triển Ngọc Th" sheetId="62" state="visible" r:id="rId62"/>
    <sheet xmlns:r="http://schemas.openxmlformats.org/officeDocument/2006/relationships" name="CÔNG TY CỔ PHẦN K. HỆ THỐNG" sheetId="63" state="visible" r:id="rId63"/>
    <sheet xmlns:r="http://schemas.openxmlformats.org/officeDocument/2006/relationships" name="CÔNG TY CỔ PHẦN DI CHUYỂN XANH " sheetId="64" state="visible" r:id="rId64"/>
    <sheet xmlns:r="http://schemas.openxmlformats.org/officeDocument/2006/relationships" name="CÔNG TY TNHH DỊCH VỤ CÔNG NGHIỆ" sheetId="65" state="visible" r:id="rId65"/>
    <sheet xmlns:r="http://schemas.openxmlformats.org/officeDocument/2006/relationships" name="Công ty TNHH Thuế và Tư vấn KPM" sheetId="66" state="visible" r:id="rId66"/>
    <sheet xmlns:r="http://schemas.openxmlformats.org/officeDocument/2006/relationships" name="Công ty cổ phần chuyển phát nha" sheetId="67" state="visible" r:id="rId67"/>
    <sheet xmlns:r="http://schemas.openxmlformats.org/officeDocument/2006/relationships" name="Công ty cổ phần dụng cụ HSTC Vi" sheetId="68" state="visible" r:id="rId68"/>
    <sheet xmlns:r="http://schemas.openxmlformats.org/officeDocument/2006/relationships" name="CHI NHÁNH CÔNG TY CỔ PHẦN THƯƠN" sheetId="69" state="visible" r:id="rId69"/>
    <sheet xmlns:r="http://schemas.openxmlformats.org/officeDocument/2006/relationships" name="CÔNG TY TNHH ĐẦU TƯ THƯƠNG MẠI 1" sheetId="70" state="visible" r:id="rId70"/>
    <sheet xmlns:r="http://schemas.openxmlformats.org/officeDocument/2006/relationships" name="CÔNG TY TNHH RADSAFE" sheetId="71" state="visible" r:id="rId71"/>
    <sheet xmlns:r="http://schemas.openxmlformats.org/officeDocument/2006/relationships" name="CÔNG TY TNHH THƯƠNG MẠI VÀ DỊCH" sheetId="72" state="visible" r:id="rId72"/>
    <sheet xmlns:r="http://schemas.openxmlformats.org/officeDocument/2006/relationships" name="CÔNG TY TNHH TNT MOLD TECH VINA" sheetId="73" state="visible" r:id="rId73"/>
    <sheet xmlns:r="http://schemas.openxmlformats.org/officeDocument/2006/relationships" name="CÔNG TY TNHH KDDI VIỆT NAM" sheetId="74" state="visible" r:id="rId74"/>
    <sheet xmlns:r="http://schemas.openxmlformats.org/officeDocument/2006/relationships" name="Công ty TNHH Nhật Ninh" sheetId="75" state="visible" r:id="rId75"/>
    <sheet xmlns:r="http://schemas.openxmlformats.org/officeDocument/2006/relationships" name="CÔNG TY TNHH MTV CÔNG NGHỆ MÔI " sheetId="76" state="visible" r:id="rId76"/>
    <sheet xmlns:r="http://schemas.openxmlformats.org/officeDocument/2006/relationships" name="CÔNG TY LUẬT TRÁCH NHIỆM HỮU HẠ" sheetId="77" state="visible" r:id="rId77"/>
    <sheet xmlns:r="http://schemas.openxmlformats.org/officeDocument/2006/relationships" name="CÔNG TY CỔ PHẦN MÔI TRƯỜNG THUẬ" sheetId="78" state="visible" r:id="rId78"/>
    <sheet xmlns:r="http://schemas.openxmlformats.org/officeDocument/2006/relationships" name="Công ty TNHH Phát triển thương " sheetId="79" state="visible" r:id="rId79"/>
    <sheet xmlns:r="http://schemas.openxmlformats.org/officeDocument/2006/relationships" name="CÔNG TY CỔ PHẦN V-PROUD" sheetId="80" state="visible" r:id="rId80"/>
    <sheet xmlns:r="http://schemas.openxmlformats.org/officeDocument/2006/relationships" name="CHI NHÁNH CÔNG TY CỔ PHẦN VINH " sheetId="81" state="visible" r:id="rId81"/>
    <sheet xmlns:r="http://schemas.openxmlformats.org/officeDocument/2006/relationships" name="Chi nhánh công ty TNHH Thương m" sheetId="82" state="visible" r:id="rId82"/>
    <sheet xmlns:r="http://schemas.openxmlformats.org/officeDocument/2006/relationships" name="CÔNG TY TNHH ANCL TECHCO" sheetId="83" state="visible" r:id="rId83"/>
    <sheet xmlns:r="http://schemas.openxmlformats.org/officeDocument/2006/relationships" name="CÔNG TY CỔ PHẦN CÔNG NGHIỆP VÀ " sheetId="84" state="visible" r:id="rId84"/>
    <sheet xmlns:r="http://schemas.openxmlformats.org/officeDocument/2006/relationships" name="CÔNG TY TNHH ORGANO (VIỆT NAM)" sheetId="85" state="visible" r:id="rId85"/>
    <sheet xmlns:r="http://schemas.openxmlformats.org/officeDocument/2006/relationships" name="Công ty TNHH MTV Diesel Sông Cô" sheetId="86" state="visible" r:id="rId86"/>
    <sheet xmlns:r="http://schemas.openxmlformats.org/officeDocument/2006/relationships" name="YAMAZEN CORPORATION" sheetId="87" state="visible" r:id="rId87"/>
    <sheet xmlns:r="http://schemas.openxmlformats.org/officeDocument/2006/relationships" name="Techsteel Fabrication Pte Ltd" sheetId="88" state="visible" r:id="rId88"/>
    <sheet xmlns:r="http://schemas.openxmlformats.org/officeDocument/2006/relationships" name="MUSASHISANGYOCORPORATION" sheetId="89" state="visible" r:id="rId89"/>
    <sheet xmlns:r="http://schemas.openxmlformats.org/officeDocument/2006/relationships" name="CÔNG TY TNHH MISUMI VIỆT NAM" sheetId="90" state="visible" r:id="rId90"/>
    <sheet xmlns:r="http://schemas.openxmlformats.org/officeDocument/2006/relationships" name="Công Ty Cổ Phần Công Nghệ PAC V" sheetId="91" state="visible" r:id="rId91"/>
    <sheet xmlns:r="http://schemas.openxmlformats.org/officeDocument/2006/relationships" name="Công ty TNHH Keyence Việt Nam" sheetId="92" state="visible" r:id="rId92"/>
    <sheet xmlns:r="http://schemas.openxmlformats.org/officeDocument/2006/relationships" name="Công Ty TNHH V-Stainless Steel" sheetId="93" state="visible" r:id="rId93"/>
    <sheet xmlns:r="http://schemas.openxmlformats.org/officeDocument/2006/relationships" name="CÔNG TY TNHH THƯƠNG MẠI VÀ DỊCH1" sheetId="94" state="visible" r:id="rId94"/>
    <sheet xmlns:r="http://schemas.openxmlformats.org/officeDocument/2006/relationships" name="CÔNG TY TNHH KOYO MACHINE VIET " sheetId="95" state="visible" r:id="rId95"/>
    <sheet xmlns:r="http://schemas.openxmlformats.org/officeDocument/2006/relationships" name="CÔNG TY CỔ PHẦN CHÍNH XÁC TCI" sheetId="96" state="visible" r:id="rId96"/>
    <sheet xmlns:r="http://schemas.openxmlformats.org/officeDocument/2006/relationships" name="CÔNG TY TNHH CÔNG NGHỆ ANTEK VI" sheetId="97" state="visible" r:id="rId97"/>
    <sheet xmlns:r="http://schemas.openxmlformats.org/officeDocument/2006/relationships" name="Công ty cổ phần Yamaguchi Việt " sheetId="98" state="visible" r:id="rId98"/>
    <sheet xmlns:r="http://schemas.openxmlformats.org/officeDocument/2006/relationships" name="Công ty TNHH thương mại dịch vụ" sheetId="99" state="visible" r:id="rId99"/>
    <sheet xmlns:r="http://schemas.openxmlformats.org/officeDocument/2006/relationships" name="CÔNG TY CỔ PHẦN YAMAGUCHI ĐAN P" sheetId="100" state="visible" r:id="rId100"/>
    <sheet xmlns:r="http://schemas.openxmlformats.org/officeDocument/2006/relationships" name="CÔNG TY TNHH V-HONEST" sheetId="101" state="visible" r:id="rId101"/>
    <sheet xmlns:r="http://schemas.openxmlformats.org/officeDocument/2006/relationships" name="CÔNG TY TNHH SẢN XUẤT VÀ THƯƠNG" sheetId="102" state="visible" r:id="rId102"/>
    <sheet xmlns:r="http://schemas.openxmlformats.org/officeDocument/2006/relationships" name="SYD Co.， Ltd" sheetId="103" state="visible" r:id="rId103"/>
    <sheet xmlns:r="http://schemas.openxmlformats.org/officeDocument/2006/relationships" name="NHK PRECISION CO., LTD." sheetId="104" state="visible" r:id="rId104"/>
    <sheet xmlns:r="http://schemas.openxmlformats.org/officeDocument/2006/relationships" name="AIR WATER MACH INC. Kansai Bran" sheetId="105" state="visible" r:id="rId105"/>
    <sheet xmlns:r="http://schemas.openxmlformats.org/officeDocument/2006/relationships" name="Bronkhorst Singapore Pte Ltd" sheetId="106" state="visible" r:id="rId106"/>
    <sheet xmlns:r="http://schemas.openxmlformats.org/officeDocument/2006/relationships" name="CÔNG TY TNHH LOGISTEED VIỆT NAM" sheetId="107" state="visible" r:id="rId107"/>
    <sheet xmlns:r="http://schemas.openxmlformats.org/officeDocument/2006/relationships" name="Chi nhánh công ty TNHH NNR glob" sheetId="108" state="visible" r:id="rId108"/>
    <sheet xmlns:r="http://schemas.openxmlformats.org/officeDocument/2006/relationships" name="Chi nhánh giao dịch Công ty TNH" sheetId="109" state="visible" r:id="rId109"/>
    <sheet xmlns:r="http://schemas.openxmlformats.org/officeDocument/2006/relationships" name="DAIWA FINE CHEMICALS (THAILAND)" sheetId="110" state="visible" r:id="rId110"/>
    <sheet xmlns:r="http://schemas.openxmlformats.org/officeDocument/2006/relationships" name="CÔNG TY TNHH THƯƠNG MẠI VÀ DU L" sheetId="111" state="visible" r:id="rId111"/>
    <sheet xmlns:r="http://schemas.openxmlformats.org/officeDocument/2006/relationships" name="Công ty điện lực Bắc Ninh - Điệ" sheetId="112" state="visible" r:id="rId112"/>
    <sheet xmlns:r="http://schemas.openxmlformats.org/officeDocument/2006/relationships" name="Mizho" sheetId="113" state="visible" r:id="rId113"/>
    <sheet xmlns:r="http://schemas.openxmlformats.org/officeDocument/2006/relationships" name="SMBC" sheetId="114" state="visible" r:id="rId114"/>
    <sheet xmlns:r="http://schemas.openxmlformats.org/officeDocument/2006/relationships" name="Công ty TNHH Fujikin Việt Nam" sheetId="115" state="visible" r:id="rId115"/>
    <sheet xmlns:r="http://schemas.openxmlformats.org/officeDocument/2006/relationships" name="Chi nhánh Công ty TNHH Fujikin " sheetId="116" state="visible" r:id="rId116"/>
    <sheet xmlns:r="http://schemas.openxmlformats.org/officeDocument/2006/relationships" name="Trust" sheetId="117" state="visible" r:id="rId117"/>
    <sheet xmlns:r="http://schemas.openxmlformats.org/officeDocument/2006/relationships" name="ABE" sheetId="118" state="visible" r:id="rId118"/>
  </sheets>
  <definedNames/>
  <calcPr calcId="124519" fullCalcOnLoad="1"/>
</workbook>
</file>

<file path=xl/styles.xml><?xml version="1.0" encoding="utf-8"?>
<styleSheet xmlns="http://schemas.openxmlformats.org/spreadsheetml/2006/main">
  <numFmts count="6">
    <numFmt numFmtId="164" formatCode="[$-409]d\-mmm\-yy;@"/>
    <numFmt numFmtId="165" formatCode="[$-409]d\-mmm;@"/>
    <numFmt numFmtId="166" formatCode="_-* #,##0.00\ _₫_-;\-* #,##0.00\ _₫_-;_-* &quot;-&quot;??\ _₫_-;_-@_-"/>
    <numFmt numFmtId="167" formatCode="_-* #,##0\ _₫_-;\-* #,##0\ _₫_-;_-* &quot;-&quot;??\ _₫_-;_-@_-"/>
    <numFmt numFmtId="168" formatCode="_-* #,##0.00_-;\-* #,##0.00_-;_-* &quot;-&quot;_-;_-@_-"/>
    <numFmt numFmtId="169" formatCode="_-* #,##0_-;\-* #,##0_-;_-* &quot;-&quot;_-;_-@_-"/>
  </numFmts>
  <fonts count="26">
    <font>
      <name val="Calibri"/>
      <family val="2"/>
      <color theme="1"/>
      <sz val="11"/>
      <scheme val="minor"/>
    </font>
    <font>
      <name val="Arial"/>
      <family val="2"/>
      <sz val="11"/>
    </font>
    <font>
      <name val="Arial"/>
      <family val="2"/>
      <sz val="18"/>
    </font>
    <font>
      <name val="Arial"/>
      <family val="2"/>
      <sz val="20"/>
    </font>
    <font>
      <name val="Arial"/>
      <family val="2"/>
      <sz val="10"/>
    </font>
    <font>
      <name val="Arial"/>
      <family val="2"/>
      <b val="1"/>
      <sz val="10"/>
    </font>
    <font>
      <name val="Calibri"/>
      <family val="2"/>
      <color theme="1"/>
      <sz val="22"/>
      <scheme val="minor"/>
    </font>
    <font>
      <name val="Arial"/>
      <family val="2"/>
      <sz val="9"/>
    </font>
    <font>
      <name val="Calibri"/>
      <family val="2"/>
      <color theme="0"/>
      <sz val="11"/>
      <scheme val="minor"/>
    </font>
    <font>
      <name val="Calibri"/>
      <charset val="163"/>
      <family val="2"/>
      <sz val="9"/>
      <scheme val="minor"/>
    </font>
    <font>
      <name val="Calibri"/>
      <charset val="163"/>
      <family val="2"/>
      <sz val="8"/>
      <scheme val="minor"/>
    </font>
    <font>
      <name val="Calibri"/>
      <charset val="163"/>
      <family val="2"/>
      <color theme="0"/>
      <sz val="9"/>
      <scheme val="minor"/>
    </font>
    <font>
      <name val="Calibri"/>
      <charset val="163"/>
      <family val="2"/>
      <sz val="11"/>
      <scheme val="minor"/>
    </font>
    <font>
      <name val="Calibri"/>
      <family val="2"/>
      <sz val="9"/>
      <scheme val="minor"/>
    </font>
    <font>
      <name val="Calibri"/>
      <charset val="163"/>
      <family val="2"/>
      <color theme="0"/>
      <sz val="11"/>
      <scheme val="minor"/>
    </font>
    <font>
      <name val="Arial"/>
      <family val="2"/>
      <sz val="12"/>
    </font>
    <font>
      <name val="Arial"/>
      <family val="2"/>
      <color theme="0"/>
      <sz val="12"/>
    </font>
    <font>
      <name val="ＭＳ Ｐゴシック"/>
      <charset val="128"/>
      <family val="3"/>
      <sz val="12"/>
    </font>
    <font>
      <name val="Times New Roman"/>
      <charset val="163"/>
      <family val="1"/>
      <sz val="15"/>
    </font>
    <font>
      <name val="Times New Roman"/>
      <charset val="163"/>
      <family val="1"/>
      <sz val="16"/>
    </font>
    <font>
      <name val="Times New Roman"/>
      <charset val="163"/>
      <family val="1"/>
      <b val="1"/>
      <sz val="16"/>
    </font>
    <font>
      <name val="Times New Roman"/>
      <charset val="163"/>
      <family val="1"/>
      <b val="1"/>
      <sz val="18"/>
    </font>
    <font>
      <name val="Times New Roman"/>
      <charset val="163"/>
      <family val="1"/>
      <sz val="18"/>
    </font>
    <font>
      <name val="ＭＳ Ｐゴシック"/>
      <charset val="128"/>
      <family val="3"/>
      <sz val="9"/>
    </font>
    <font>
      <name val="Arial"/>
      <family val="2"/>
      <sz val="8"/>
    </font>
    <font>
      <name val="Arial"/>
      <family val="2"/>
      <sz val="7"/>
    </font>
  </fonts>
  <fills count="5">
    <fill>
      <patternFill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7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right" vertical="center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0" fillId="0" borderId="2" pivotButton="0" quotePrefix="0" xfId="0"/>
    <xf numFmtId="0" fontId="0" fillId="0" borderId="3" pivotButton="0" quotePrefix="0" xfId="0"/>
    <xf numFmtId="0" fontId="5" fillId="2" borderId="4" applyAlignment="1" pivotButton="0" quotePrefix="0" xfId="0">
      <alignment horizontal="center" vertical="center" wrapText="1"/>
    </xf>
    <xf numFmtId="0" fontId="0" fillId="0" borderId="5" pivotButton="0" quotePrefix="0" xfId="0"/>
    <xf numFmtId="0" fontId="0" fillId="0" borderId="6" pivotButton="0" quotePrefix="0" xfId="0"/>
    <xf numFmtId="0" fontId="6" fillId="3" borderId="4" applyProtection="1" pivotButton="0" quotePrefix="0" xfId="0">
      <protection locked="0" hidden="0"/>
    </xf>
    <xf numFmtId="0" fontId="0" fillId="0" borderId="7" pivotButton="0" quotePrefix="0" xfId="0"/>
    <xf numFmtId="0" fontId="0" fillId="0" borderId="8" pivotButton="0" quotePrefix="0" xfId="0"/>
    <xf numFmtId="0" fontId="4" fillId="0" borderId="9" applyAlignment="1" pivotButton="0" quotePrefix="0" xfId="0">
      <alignment horizontal="left" vertical="center"/>
    </xf>
    <xf numFmtId="0" fontId="0" fillId="0" borderId="10" pivotButton="0" quotePrefix="0" xfId="0"/>
    <xf numFmtId="0" fontId="0" fillId="0" borderId="11" pivotButton="0" quotePrefix="0" xfId="0"/>
    <xf numFmtId="164" fontId="4" fillId="2" borderId="12" applyAlignment="1" pivotButton="0" quotePrefix="0" xfId="0">
      <alignment horizontal="center" vertical="center"/>
    </xf>
    <xf numFmtId="0" fontId="4" fillId="0" borderId="11" applyAlignment="1" pivotButton="0" quotePrefix="0" xfId="0">
      <alignment horizontal="center" vertical="center"/>
    </xf>
    <xf numFmtId="0" fontId="0" fillId="0" borderId="13" pivotButton="0" quotePrefix="0" xfId="0"/>
    <xf numFmtId="0" fontId="1" fillId="0" borderId="0" applyAlignment="1" applyProtection="1" pivotButton="0" quotePrefix="0" xfId="0">
      <alignment vertical="center"/>
      <protection locked="0" hidden="0"/>
    </xf>
    <xf numFmtId="0" fontId="0" fillId="0" borderId="14" pivotButton="0" quotePrefix="0" xfId="0"/>
    <xf numFmtId="0" fontId="7" fillId="0" borderId="15" applyAlignment="1" pivotButton="0" quotePrefix="0" xfId="0">
      <alignment horizontal="left" vertical="center"/>
    </xf>
    <xf numFmtId="0" fontId="4" fillId="2" borderId="16" applyAlignment="1" pivotButton="0" quotePrefix="0" xfId="0">
      <alignment horizontal="center" vertical="center"/>
    </xf>
    <xf numFmtId="0" fontId="0" fillId="0" borderId="17" pivotButton="0" quotePrefix="0" xfId="0"/>
    <xf numFmtId="0" fontId="0" fillId="0" borderId="18" pivotButton="0" quotePrefix="0" xfId="0"/>
    <xf numFmtId="0" fontId="4" fillId="0" borderId="1" applyAlignment="1" pivotButton="0" quotePrefix="0" xfId="0">
      <alignment horizontal="left" vertical="center"/>
    </xf>
    <xf numFmtId="0" fontId="4" fillId="2" borderId="19" applyAlignment="1" pivotButton="0" quotePrefix="0" xfId="0">
      <alignment horizontal="center" vertical="center"/>
    </xf>
    <xf numFmtId="0" fontId="0" fillId="0" borderId="20" pivotButton="0" quotePrefix="0" xfId="0"/>
    <xf numFmtId="0" fontId="0" fillId="0" borderId="21" pivotButton="0" quotePrefix="0" xfId="0"/>
    <xf numFmtId="0" fontId="8" fillId="0" borderId="0" applyAlignment="1" applyProtection="1" pivotButton="0" quotePrefix="0" xfId="0">
      <alignment horizontal="center" vertical="center" wrapText="1"/>
      <protection locked="0" hidden="0"/>
    </xf>
    <xf numFmtId="0" fontId="7" fillId="0" borderId="1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horizontal="center" vertical="center" wrapText="1"/>
    </xf>
    <xf numFmtId="0" fontId="9" fillId="0" borderId="22" applyAlignment="1" pivotButton="0" quotePrefix="0" xfId="0">
      <alignment horizontal="center" vertical="center"/>
    </xf>
    <xf numFmtId="0" fontId="9" fillId="0" borderId="8" applyAlignment="1" pivotButton="0" quotePrefix="0" xfId="0">
      <alignment horizontal="center" vertical="center"/>
    </xf>
    <xf numFmtId="0" fontId="7" fillId="0" borderId="22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0" fillId="0" borderId="0" applyProtection="1" pivotButton="0" quotePrefix="0" xfId="0">
      <protection locked="0" hidden="0"/>
    </xf>
    <xf numFmtId="0" fontId="0" fillId="0" borderId="9" pivotButton="0" quotePrefix="0" xfId="0"/>
    <xf numFmtId="0" fontId="9" fillId="0" borderId="22" applyAlignment="1" pivotButton="0" quotePrefix="0" xfId="0">
      <alignment horizontal="center" vertical="center" wrapText="1"/>
    </xf>
    <xf numFmtId="0" fontId="10" fillId="0" borderId="13" applyAlignment="1" pivotButton="0" quotePrefix="0" xfId="0">
      <alignment horizontal="center" vertical="center" wrapText="1"/>
    </xf>
    <xf numFmtId="0" fontId="7" fillId="0" borderId="22" applyAlignment="1" pivotButton="0" quotePrefix="0" xfId="0">
      <alignment horizontal="center" vertical="center"/>
    </xf>
    <xf numFmtId="0" fontId="7" fillId="0" borderId="8" applyAlignment="1" pivotButton="0" quotePrefix="0" xfId="0">
      <alignment horizontal="center" vertical="center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11" fillId="0" borderId="0" applyAlignment="1" applyProtection="1" pivotButton="0" quotePrefix="0" xfId="0">
      <alignment vertical="center"/>
      <protection locked="0" hidden="0"/>
    </xf>
    <xf numFmtId="0" fontId="9" fillId="0" borderId="27" applyAlignment="1" applyProtection="1" pivotButton="0" quotePrefix="0" xfId="0">
      <alignment horizontal="center" vertical="center"/>
      <protection locked="0" hidden="0"/>
    </xf>
    <xf numFmtId="165" fontId="12" fillId="2" borderId="28" applyAlignment="1" applyProtection="1" pivotButton="0" quotePrefix="0" xfId="0">
      <alignment horizontal="center" vertical="center" wrapText="1"/>
      <protection locked="0" hidden="0"/>
    </xf>
    <xf numFmtId="0" fontId="0" fillId="0" borderId="29" applyProtection="1" pivotButton="0" quotePrefix="0" xfId="0">
      <protection locked="0" hidden="0"/>
    </xf>
    <xf numFmtId="0" fontId="0" fillId="0" borderId="30" applyProtection="1" pivotButton="0" quotePrefix="0" xfId="0">
      <protection locked="0" hidden="0"/>
    </xf>
    <xf numFmtId="166" fontId="12" fillId="2" borderId="28" applyAlignment="1" applyProtection="1" pivotButton="0" quotePrefix="0" xfId="0">
      <alignment horizontal="center" vertical="center"/>
      <protection locked="0" hidden="0"/>
    </xf>
    <xf numFmtId="167" fontId="12" fillId="2" borderId="28" applyAlignment="1" applyProtection="1" pivotButton="0" quotePrefix="0" xfId="0">
      <alignment horizontal="center" vertical="center" wrapText="1"/>
      <protection locked="0" hidden="0"/>
    </xf>
    <xf numFmtId="14" fontId="12" fillId="2" borderId="28" applyAlignment="1" applyProtection="1" pivotButton="0" quotePrefix="0" xfId="0">
      <alignment horizontal="left" vertical="center" wrapText="1"/>
      <protection locked="0" hidden="0"/>
    </xf>
    <xf numFmtId="168" fontId="12" fillId="2" borderId="28" applyAlignment="1" applyProtection="1" pivotButton="0" quotePrefix="0" xfId="0">
      <alignment horizontal="right" vertical="center"/>
      <protection locked="0" hidden="0"/>
    </xf>
    <xf numFmtId="0" fontId="12" fillId="2" borderId="28" applyAlignment="1" applyProtection="1" pivotButton="0" quotePrefix="0" xfId="0">
      <alignment horizontal="center" vertical="center"/>
      <protection locked="0" hidden="0"/>
    </xf>
    <xf numFmtId="169" fontId="13" fillId="0" borderId="28" applyAlignment="1" applyProtection="1" pivotButton="0" quotePrefix="0" xfId="0">
      <alignment horizontal="right" vertical="center"/>
      <protection locked="0" hidden="0"/>
    </xf>
    <xf numFmtId="168" fontId="13" fillId="0" borderId="28" applyAlignment="1" applyProtection="1" pivotButton="0" quotePrefix="0" xfId="0">
      <alignment horizontal="right" vertical="center"/>
      <protection locked="0" hidden="0"/>
    </xf>
    <xf numFmtId="169" fontId="12" fillId="2" borderId="28" applyAlignment="1" applyProtection="1" pivotButton="0" quotePrefix="0" xfId="0">
      <alignment horizontal="right" vertical="center"/>
      <protection locked="0" hidden="0"/>
    </xf>
    <xf numFmtId="169" fontId="12" fillId="0" borderId="28" applyAlignment="1" applyProtection="1" pivotButton="0" quotePrefix="0" xfId="0">
      <alignment horizontal="center" vertical="center"/>
      <protection locked="0" hidden="0"/>
    </xf>
    <xf numFmtId="169" fontId="12" fillId="2" borderId="28" applyAlignment="1" applyProtection="1" pivotButton="0" quotePrefix="0" xfId="0">
      <alignment horizontal="center" vertical="center"/>
      <protection locked="0" hidden="0"/>
    </xf>
    <xf numFmtId="0" fontId="12" fillId="2" borderId="28" applyAlignment="1" applyProtection="1" pivotButton="0" quotePrefix="0" xfId="0">
      <alignment horizontal="center" vertical="center" wrapText="1"/>
      <protection locked="0" hidden="0"/>
    </xf>
    <xf numFmtId="0" fontId="14" fillId="0" borderId="0" applyAlignment="1" applyProtection="1" pivotButton="0" quotePrefix="0" xfId="0">
      <alignment vertical="center"/>
      <protection locked="0" hidden="0"/>
    </xf>
    <xf numFmtId="0" fontId="1" fillId="0" borderId="31" applyAlignment="1" pivotButton="0" quotePrefix="0" xfId="0">
      <alignment horizontal="center" vertical="center"/>
    </xf>
    <xf numFmtId="14" fontId="15" fillId="2" borderId="31" applyAlignment="1" pivotButton="0" quotePrefix="0" xfId="0">
      <alignment vertical="center"/>
    </xf>
    <xf numFmtId="14" fontId="15" fillId="2" borderId="32" applyAlignment="1" pivotButton="0" quotePrefix="0" xfId="0">
      <alignment vertical="center"/>
    </xf>
    <xf numFmtId="14" fontId="15" fillId="2" borderId="33" applyAlignment="1" pivotButton="0" quotePrefix="0" xfId="0">
      <alignment horizontal="center" vertical="center"/>
    </xf>
    <xf numFmtId="0" fontId="0" fillId="0" borderId="32" pivotButton="0" quotePrefix="0" xfId="0"/>
    <xf numFmtId="0" fontId="0" fillId="0" borderId="33" pivotButton="0" quotePrefix="0" xfId="0"/>
    <xf numFmtId="168" fontId="15" fillId="2" borderId="34" applyAlignment="1" pivotButton="0" quotePrefix="0" xfId="0">
      <alignment horizontal="center" vertical="center"/>
    </xf>
    <xf numFmtId="0" fontId="15" fillId="2" borderId="34" applyAlignment="1" pivotButton="0" quotePrefix="0" xfId="0">
      <alignment horizontal="center" vertical="center"/>
    </xf>
    <xf numFmtId="40" fontId="15" fillId="2" borderId="34" applyAlignment="1" pivotButton="0" quotePrefix="0" xfId="0">
      <alignment horizontal="right" vertical="center"/>
    </xf>
    <xf numFmtId="169" fontId="15" fillId="0" borderId="33" applyAlignment="1" pivotButton="0" quotePrefix="0" xfId="0">
      <alignment horizontal="right" vertical="center"/>
    </xf>
    <xf numFmtId="166" fontId="15" fillId="0" borderId="33" applyAlignment="1" pivotButton="0" quotePrefix="0" xfId="0">
      <alignment horizontal="right" vertical="center"/>
    </xf>
    <xf numFmtId="169" fontId="15" fillId="2" borderId="34" applyAlignment="1" pivotButton="0" quotePrefix="0" xfId="0">
      <alignment horizontal="right" vertical="center"/>
    </xf>
    <xf numFmtId="169" fontId="15" fillId="0" borderId="34" applyAlignment="1" pivotButton="0" quotePrefix="0" xfId="0">
      <alignment horizontal="right" vertical="center"/>
    </xf>
    <xf numFmtId="169" fontId="15" fillId="0" borderId="34" applyAlignment="1" pivotButton="0" quotePrefix="0" xfId="0">
      <alignment horizontal="center" vertical="center"/>
    </xf>
    <xf numFmtId="169" fontId="15" fillId="2" borderId="33" applyAlignment="1" pivotButton="0" quotePrefix="0" xfId="0">
      <alignment horizontal="center" vertical="center"/>
    </xf>
    <xf numFmtId="169" fontId="1" fillId="2" borderId="34" applyAlignment="1" pivotButton="0" quotePrefix="0" xfId="0">
      <alignment horizontal="center" vertical="center"/>
    </xf>
    <xf numFmtId="0" fontId="16" fillId="0" borderId="0" applyAlignment="1" applyProtection="1" pivotButton="0" quotePrefix="0" xfId="0">
      <alignment vertical="center"/>
      <protection locked="0" hidden="0"/>
    </xf>
    <xf numFmtId="0" fontId="17" fillId="0" borderId="0" applyAlignment="1" pivotButton="0" quotePrefix="0" xfId="0">
      <alignment horizontal="left" vertical="center"/>
    </xf>
    <xf numFmtId="14" fontId="15" fillId="0" borderId="0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169" fontId="15" fillId="0" borderId="0" applyAlignment="1" pivotButton="0" quotePrefix="0" xfId="0">
      <alignment horizontal="right" vertical="center"/>
    </xf>
    <xf numFmtId="169" fontId="15" fillId="0" borderId="0" applyAlignment="1" pivotButton="0" quotePrefix="0" xfId="0">
      <alignment horizontal="center" vertical="center"/>
    </xf>
    <xf numFmtId="0" fontId="1" fillId="0" borderId="35" applyAlignment="1" pivotButton="0" quotePrefix="0" xfId="0">
      <alignment horizontal="center" vertical="center"/>
    </xf>
    <xf numFmtId="0" fontId="0" fillId="0" borderId="36" pivotButton="0" quotePrefix="0" xfId="0"/>
    <xf numFmtId="14" fontId="5" fillId="4" borderId="37" applyAlignment="1" pivotButton="0" quotePrefix="0" xfId="0">
      <alignment horizontal="center" vertical="center" wrapText="1"/>
    </xf>
    <xf numFmtId="0" fontId="0" fillId="0" borderId="38" pivotButton="0" quotePrefix="0" xfId="0"/>
    <xf numFmtId="0" fontId="0" fillId="0" borderId="39" pivotButton="0" quotePrefix="0" xfId="0"/>
    <xf numFmtId="169" fontId="18" fillId="0" borderId="40" applyAlignment="1" pivotButton="0" quotePrefix="0" xfId="0">
      <alignment horizontal="center" vertical="center"/>
    </xf>
    <xf numFmtId="0" fontId="0" fillId="0" borderId="41" pivotButton="0" quotePrefix="0" xfId="0"/>
    <xf numFmtId="169" fontId="19" fillId="0" borderId="41" applyAlignment="1" pivotButton="0" quotePrefix="0" xfId="0">
      <alignment horizontal="center" vertical="center"/>
    </xf>
    <xf numFmtId="166" fontId="20" fillId="0" borderId="41" applyAlignment="1" pivotButton="0" quotePrefix="0" xfId="0">
      <alignment vertical="center"/>
    </xf>
    <xf numFmtId="38" fontId="21" fillId="0" borderId="41" applyAlignment="1" pivotButton="0" quotePrefix="0" xfId="0">
      <alignment horizontal="right" vertical="center"/>
    </xf>
    <xf numFmtId="38" fontId="22" fillId="0" borderId="42" applyAlignment="1" pivotButton="0" quotePrefix="0" xfId="0">
      <alignment horizontal="right" vertical="center"/>
    </xf>
    <xf numFmtId="0" fontId="0" fillId="0" borderId="42" pivotButton="0" quotePrefix="0" xfId="0"/>
    <xf numFmtId="0" fontId="1" fillId="0" borderId="43" applyAlignment="1" pivotButton="0" quotePrefix="0" xfId="0">
      <alignment horizontal="center" vertical="center"/>
    </xf>
    <xf numFmtId="0" fontId="1" fillId="0" borderId="43" applyAlignment="1" pivotButton="0" quotePrefix="0" xfId="0">
      <alignment vertical="center"/>
    </xf>
    <xf numFmtId="0" fontId="7" fillId="0" borderId="0" applyAlignment="1" pivotButton="0" quotePrefix="0" xfId="0">
      <alignment horizontal="left" vertical="center"/>
    </xf>
    <xf numFmtId="0" fontId="23" fillId="0" borderId="0" applyAlignment="1" pivotButton="0" quotePrefix="0" xfId="0">
      <alignment horizontal="left" vertical="center"/>
    </xf>
    <xf numFmtId="0" fontId="24" fillId="0" borderId="0" applyAlignment="1" pivotButton="0" quotePrefix="0" xfId="0">
      <alignment horizontal="left" vertical="center"/>
    </xf>
    <xf numFmtId="0" fontId="24" fillId="0" borderId="1" applyAlignment="1" pivotButton="0" quotePrefix="0" xfId="0">
      <alignment horizontal="left" vertical="center"/>
    </xf>
    <xf numFmtId="14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25" fillId="0" borderId="10" applyAlignment="1" pivotButton="0" quotePrefix="0" xfId="0">
      <alignment horizontal="left" vertical="center" wrapText="1"/>
    </xf>
    <xf numFmtId="0" fontId="24" fillId="0" borderId="0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styles" Target="styles.xml" Id="rId119"/><Relationship Type="http://schemas.openxmlformats.org/officeDocument/2006/relationships/theme" Target="theme/theme1.xml" Id="rId1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31/03/2022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Payment for invoice no: 202112ABE― F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inlineStr">
        <is>
          <t>Buy material (Mua NVL)</t>
        </is>
      </c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US$</t>
        </is>
      </c>
      <c r="AJ11" s="49" t="n"/>
      <c r="AK11" s="49" t="n"/>
      <c r="AL11" s="50" t="n"/>
      <c r="AM11" s="55" t="n"/>
      <c r="AN11" s="49" t="n"/>
      <c r="AO11" s="50" t="n"/>
      <c r="AP11" s="54" t="n">
        <v>276560.5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202506ABE-F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Abe Bright-shaft Engineering Corporation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85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TQB-25/018  FUJIKIN INCORPORATED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3001.41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TQB-25/018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TQB-25/020  FUJIKIN INCORPORATED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USD</t>
        </is>
      </c>
      <c r="AJ12" s="49" t="n"/>
      <c r="AK12" s="49" t="n"/>
      <c r="AL12" s="50" t="n"/>
      <c r="AM12" s="55" t="n"/>
      <c r="AN12" s="49" t="n"/>
      <c r="AO12" s="50" t="n"/>
      <c r="AP12" s="54" t="n">
        <v>630.22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TQB-25/020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KQB-25/008  FUJIKIN INCORPORATED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USD</t>
        </is>
      </c>
      <c r="AJ13" s="49" t="n"/>
      <c r="AK13" s="49" t="n"/>
      <c r="AL13" s="50" t="n"/>
      <c r="AM13" s="55" t="n"/>
      <c r="AN13" s="49" t="n"/>
      <c r="AO13" s="50" t="n"/>
      <c r="AP13" s="54" t="n">
        <v>9880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n"/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KQB-25/008  FUJIKIN INCORPORATED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USD</t>
        </is>
      </c>
      <c r="AJ14" s="49" t="n"/>
      <c r="AK14" s="49" t="n"/>
      <c r="AL14" s="50" t="n"/>
      <c r="AM14" s="55" t="n"/>
      <c r="AN14" s="49" t="n"/>
      <c r="AO14" s="50" t="n"/>
      <c r="AP14" s="54" t="n">
        <v>255.5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n"/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TQB-25/019  FUJIKIN INCORPORATED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USD</t>
        </is>
      </c>
      <c r="AJ15" s="49" t="n"/>
      <c r="AK15" s="49" t="n"/>
      <c r="AL15" s="50" t="n"/>
      <c r="AM15" s="55" t="n"/>
      <c r="AN15" s="49" t="n"/>
      <c r="AO15" s="50" t="n"/>
      <c r="AP15" s="54" t="n">
        <v>635.85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TQB-25/019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TQB-25/022  FUJIKIN INCORPORATED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USD</t>
        </is>
      </c>
      <c r="AJ16" s="49" t="n"/>
      <c r="AK16" s="49" t="n"/>
      <c r="AL16" s="50" t="n"/>
      <c r="AM16" s="55" t="n"/>
      <c r="AN16" s="49" t="n"/>
      <c r="AO16" s="50" t="n"/>
      <c r="AP16" s="54" t="n">
        <v>2227.26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TQB-25/022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TQB-25/025  FUJIKIN INCORPORATED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USD</t>
        </is>
      </c>
      <c r="AJ17" s="49" t="n"/>
      <c r="AK17" s="49" t="n"/>
      <c r="AL17" s="50" t="n"/>
      <c r="AM17" s="55" t="n"/>
      <c r="AN17" s="49" t="n"/>
      <c r="AO17" s="50" t="n"/>
      <c r="AP17" s="54" t="n">
        <v>12843.39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TQB-25/025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TQB-25/025  FUJIKIN INCORPORATED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USD</t>
        </is>
      </c>
      <c r="AJ18" s="49" t="n"/>
      <c r="AK18" s="49" t="n"/>
      <c r="AL18" s="50" t="n"/>
      <c r="AM18" s="55" t="n"/>
      <c r="AN18" s="49" t="n"/>
      <c r="AO18" s="50" t="n"/>
      <c r="AP18" s="54" t="n">
        <v>1056.6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TQB-25/025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TQB-25/025  FUJIKIN INCORPORATED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USD</t>
        </is>
      </c>
      <c r="AJ19" s="49" t="n"/>
      <c r="AK19" s="49" t="n"/>
      <c r="AL19" s="50" t="n"/>
      <c r="AM19" s="55" t="n"/>
      <c r="AN19" s="49" t="n"/>
      <c r="AO19" s="50" t="n"/>
      <c r="AP19" s="54" t="n">
        <v>1402.55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TQB-25/025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TQB-25/026  FUJIKIN INCORPORATED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USD</t>
        </is>
      </c>
      <c r="AJ20" s="49" t="n"/>
      <c r="AK20" s="49" t="n"/>
      <c r="AL20" s="50" t="n"/>
      <c r="AM20" s="55" t="n"/>
      <c r="AN20" s="49" t="n"/>
      <c r="AO20" s="50" t="n"/>
      <c r="AP20" s="54" t="n">
        <v>33614.26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TQB-25/026</t>
        </is>
      </c>
      <c r="BZ20" s="49" t="n"/>
      <c r="CA20" s="50" t="n"/>
      <c r="CE20" s="21" t="n"/>
      <c r="CF20" s="21" t="n"/>
      <c r="CG20" s="21" t="n"/>
      <c r="CH20" s="21" t="n"/>
    </row>
    <row r="21" ht="64.5" customHeight="1">
      <c r="A21" s="46" t="n"/>
      <c r="B21" s="47" t="n"/>
      <c r="C21" s="48" t="inlineStr">
        <is>
          <t>2025/08/15</t>
        </is>
      </c>
      <c r="D21" s="49" t="n"/>
      <c r="E21" s="50" t="n"/>
      <c r="F21" s="51" t="inlineStr">
        <is>
          <t>PU</t>
        </is>
      </c>
      <c r="G21" s="49" t="n"/>
      <c r="H21" s="49" t="n"/>
      <c r="I21" s="50" t="n"/>
      <c r="J21" s="52" t="inlineStr">
        <is>
          <t>SX</t>
        </is>
      </c>
      <c r="K21" s="49" t="n"/>
      <c r="L21" s="49" t="n"/>
      <c r="M21" s="50" t="n"/>
      <c r="N21" s="53" t="inlineStr">
        <is>
          <t>TQB-25/026  FUJIKIN INCORPORATED</t>
        </is>
      </c>
      <c r="O21" s="49" t="n"/>
      <c r="P21" s="49" t="n"/>
      <c r="Q21" s="49" t="n"/>
      <c r="R21" s="49" t="n"/>
      <c r="S21" s="49" t="n"/>
      <c r="T21" s="49" t="n"/>
      <c r="U21" s="49" t="n"/>
      <c r="V21" s="49" t="n"/>
      <c r="W21" s="50" t="n"/>
      <c r="X21" s="53" t="n"/>
      <c r="Y21" s="49" t="n"/>
      <c r="Z21" s="49" t="n"/>
      <c r="AA21" s="49" t="n"/>
      <c r="AB21" s="49" t="n"/>
      <c r="AC21" s="49" t="n"/>
      <c r="AD21" s="49" t="n"/>
      <c r="AE21" s="49" t="n"/>
      <c r="AF21" s="49" t="n"/>
      <c r="AG21" s="50" t="n"/>
      <c r="AH21" s="53" t="n"/>
      <c r="AI21" s="54" t="inlineStr">
        <is>
          <t>USD</t>
        </is>
      </c>
      <c r="AJ21" s="49" t="n"/>
      <c r="AK21" s="49" t="n"/>
      <c r="AL21" s="50" t="n"/>
      <c r="AM21" s="55" t="n"/>
      <c r="AN21" s="49" t="n"/>
      <c r="AO21" s="50" t="n"/>
      <c r="AP21" s="54" t="n">
        <v>384</v>
      </c>
      <c r="AQ21" s="49" t="n"/>
      <c r="AR21" s="49" t="n"/>
      <c r="AS21" s="50" t="n"/>
      <c r="AT21" s="56" t="n"/>
      <c r="AU21" s="49" t="n"/>
      <c r="AV21" s="49" t="n"/>
      <c r="AW21" s="50" t="n"/>
      <c r="AX21" s="57" t="n"/>
      <c r="AY21" s="49" t="n"/>
      <c r="AZ21" s="49" t="n"/>
      <c r="BA21" s="50" t="n"/>
      <c r="BB21" s="58" t="n"/>
      <c r="BC21" s="49" t="n"/>
      <c r="BD21" s="49" t="n"/>
      <c r="BE21" s="50" t="n"/>
      <c r="BF21" s="57" t="n"/>
      <c r="BG21" s="49" t="n"/>
      <c r="BH21" s="49" t="n"/>
      <c r="BI21" s="50" t="n"/>
      <c r="BJ21" s="56" t="n"/>
      <c r="BK21" s="49" t="n"/>
      <c r="BL21" s="49" t="n"/>
      <c r="BM21" s="50" t="n"/>
      <c r="BN21" s="56" t="n"/>
      <c r="BO21" s="49" t="n"/>
      <c r="BP21" s="49" t="n"/>
      <c r="BQ21" s="50" t="n"/>
      <c r="BR21" s="59" t="n"/>
      <c r="BS21" s="49" t="n"/>
      <c r="BT21" s="49" t="n"/>
      <c r="BU21" s="50" t="n"/>
      <c r="BV21" s="60" t="n"/>
      <c r="BW21" s="49" t="n"/>
      <c r="BX21" s="50" t="n"/>
      <c r="BY21" s="61" t="inlineStr">
        <is>
          <t>TQB-25/026</t>
        </is>
      </c>
      <c r="BZ21" s="49" t="n"/>
      <c r="CA21" s="50" t="n"/>
      <c r="CE21" s="21" t="n"/>
      <c r="CF21" s="21" t="n"/>
      <c r="CG21" s="21" t="n"/>
      <c r="CH21" s="21" t="n"/>
    </row>
    <row r="22" ht="64.5" customHeight="1">
      <c r="A22" s="46" t="n"/>
      <c r="B22" s="47" t="n"/>
      <c r="C22" s="48" t="inlineStr">
        <is>
          <t>2025/08/15</t>
        </is>
      </c>
      <c r="D22" s="49" t="n"/>
      <c r="E22" s="50" t="n"/>
      <c r="F22" s="51" t="inlineStr">
        <is>
          <t>PU</t>
        </is>
      </c>
      <c r="G22" s="49" t="n"/>
      <c r="H22" s="49" t="n"/>
      <c r="I22" s="50" t="n"/>
      <c r="J22" s="52" t="inlineStr">
        <is>
          <t>SX</t>
        </is>
      </c>
      <c r="K22" s="49" t="n"/>
      <c r="L22" s="49" t="n"/>
      <c r="M22" s="50" t="n"/>
      <c r="N22" s="53" t="inlineStr">
        <is>
          <t>KQB-25/009  FUJIKIN INCORPORATED</t>
        </is>
      </c>
      <c r="O22" s="49" t="n"/>
      <c r="P22" s="49" t="n"/>
      <c r="Q22" s="49" t="n"/>
      <c r="R22" s="49" t="n"/>
      <c r="S22" s="49" t="n"/>
      <c r="T22" s="49" t="n"/>
      <c r="U22" s="49" t="n"/>
      <c r="V22" s="49" t="n"/>
      <c r="W22" s="50" t="n"/>
      <c r="X22" s="53" t="n"/>
      <c r="Y22" s="49" t="n"/>
      <c r="Z22" s="49" t="n"/>
      <c r="AA22" s="49" t="n"/>
      <c r="AB22" s="49" t="n"/>
      <c r="AC22" s="49" t="n"/>
      <c r="AD22" s="49" t="n"/>
      <c r="AE22" s="49" t="n"/>
      <c r="AF22" s="49" t="n"/>
      <c r="AG22" s="50" t="n"/>
      <c r="AH22" s="53" t="n"/>
      <c r="AI22" s="54" t="inlineStr">
        <is>
          <t>USD</t>
        </is>
      </c>
      <c r="AJ22" s="49" t="n"/>
      <c r="AK22" s="49" t="n"/>
      <c r="AL22" s="50" t="n"/>
      <c r="AM22" s="55" t="n"/>
      <c r="AN22" s="49" t="n"/>
      <c r="AO22" s="50" t="n"/>
      <c r="AP22" s="54" t="n">
        <v>3403.5</v>
      </c>
      <c r="AQ22" s="49" t="n"/>
      <c r="AR22" s="49" t="n"/>
      <c r="AS22" s="50" t="n"/>
      <c r="AT22" s="56" t="n"/>
      <c r="AU22" s="49" t="n"/>
      <c r="AV22" s="49" t="n"/>
      <c r="AW22" s="50" t="n"/>
      <c r="AX22" s="57" t="n"/>
      <c r="AY22" s="49" t="n"/>
      <c r="AZ22" s="49" t="n"/>
      <c r="BA22" s="50" t="n"/>
      <c r="BB22" s="58" t="n"/>
      <c r="BC22" s="49" t="n"/>
      <c r="BD22" s="49" t="n"/>
      <c r="BE22" s="50" t="n"/>
      <c r="BF22" s="57" t="n"/>
      <c r="BG22" s="49" t="n"/>
      <c r="BH22" s="49" t="n"/>
      <c r="BI22" s="50" t="n"/>
      <c r="BJ22" s="56" t="n"/>
      <c r="BK22" s="49" t="n"/>
      <c r="BL22" s="49" t="n"/>
      <c r="BM22" s="50" t="n"/>
      <c r="BN22" s="56" t="n"/>
      <c r="BO22" s="49" t="n"/>
      <c r="BP22" s="49" t="n"/>
      <c r="BQ22" s="50" t="n"/>
      <c r="BR22" s="59" t="n"/>
      <c r="BS22" s="49" t="n"/>
      <c r="BT22" s="49" t="n"/>
      <c r="BU22" s="50" t="n"/>
      <c r="BV22" s="60" t="n"/>
      <c r="BW22" s="49" t="n"/>
      <c r="BX22" s="50" t="n"/>
      <c r="BY22" s="61" t="inlineStr">
        <is>
          <t>KQB-25/009</t>
        </is>
      </c>
      <c r="BZ22" s="49" t="n"/>
      <c r="CA22" s="50" t="n"/>
      <c r="CE22" s="21" t="n"/>
      <c r="CF22" s="21" t="n"/>
      <c r="CG22" s="21" t="n"/>
      <c r="CH22" s="21" t="n"/>
    </row>
    <row r="23" ht="64.5" customHeight="1">
      <c r="A23" s="46" t="n"/>
      <c r="B23" s="47" t="n"/>
      <c r="C23" s="48" t="inlineStr">
        <is>
          <t>2025/08/15</t>
        </is>
      </c>
      <c r="D23" s="49" t="n"/>
      <c r="E23" s="50" t="n"/>
      <c r="F23" s="51" t="inlineStr">
        <is>
          <t>PU</t>
        </is>
      </c>
      <c r="G23" s="49" t="n"/>
      <c r="H23" s="49" t="n"/>
      <c r="I23" s="50" t="n"/>
      <c r="J23" s="52" t="inlineStr">
        <is>
          <t>SX</t>
        </is>
      </c>
      <c r="K23" s="49" t="n"/>
      <c r="L23" s="49" t="n"/>
      <c r="M23" s="50" t="n"/>
      <c r="N23" s="53" t="inlineStr">
        <is>
          <t>TQB-25/027  FUJIKIN INCORPORATED</t>
        </is>
      </c>
      <c r="O23" s="49" t="n"/>
      <c r="P23" s="49" t="n"/>
      <c r="Q23" s="49" t="n"/>
      <c r="R23" s="49" t="n"/>
      <c r="S23" s="49" t="n"/>
      <c r="T23" s="49" t="n"/>
      <c r="U23" s="49" t="n"/>
      <c r="V23" s="49" t="n"/>
      <c r="W23" s="50" t="n"/>
      <c r="X23" s="53" t="n"/>
      <c r="Y23" s="49" t="n"/>
      <c r="Z23" s="49" t="n"/>
      <c r="AA23" s="49" t="n"/>
      <c r="AB23" s="49" t="n"/>
      <c r="AC23" s="49" t="n"/>
      <c r="AD23" s="49" t="n"/>
      <c r="AE23" s="49" t="n"/>
      <c r="AF23" s="49" t="n"/>
      <c r="AG23" s="50" t="n"/>
      <c r="AH23" s="53" t="n"/>
      <c r="AI23" s="54" t="inlineStr">
        <is>
          <t>USD</t>
        </is>
      </c>
      <c r="AJ23" s="49" t="n"/>
      <c r="AK23" s="49" t="n"/>
      <c r="AL23" s="50" t="n"/>
      <c r="AM23" s="55" t="n"/>
      <c r="AN23" s="49" t="n"/>
      <c r="AO23" s="50" t="n"/>
      <c r="AP23" s="54" t="n">
        <v>1575.55</v>
      </c>
      <c r="AQ23" s="49" t="n"/>
      <c r="AR23" s="49" t="n"/>
      <c r="AS23" s="50" t="n"/>
      <c r="AT23" s="56" t="n"/>
      <c r="AU23" s="49" t="n"/>
      <c r="AV23" s="49" t="n"/>
      <c r="AW23" s="50" t="n"/>
      <c r="AX23" s="57" t="n"/>
      <c r="AY23" s="49" t="n"/>
      <c r="AZ23" s="49" t="n"/>
      <c r="BA23" s="50" t="n"/>
      <c r="BB23" s="58" t="n"/>
      <c r="BC23" s="49" t="n"/>
      <c r="BD23" s="49" t="n"/>
      <c r="BE23" s="50" t="n"/>
      <c r="BF23" s="57" t="n"/>
      <c r="BG23" s="49" t="n"/>
      <c r="BH23" s="49" t="n"/>
      <c r="BI23" s="50" t="n"/>
      <c r="BJ23" s="56" t="n"/>
      <c r="BK23" s="49" t="n"/>
      <c r="BL23" s="49" t="n"/>
      <c r="BM23" s="50" t="n"/>
      <c r="BN23" s="56" t="n"/>
      <c r="BO23" s="49" t="n"/>
      <c r="BP23" s="49" t="n"/>
      <c r="BQ23" s="50" t="n"/>
      <c r="BR23" s="59" t="n"/>
      <c r="BS23" s="49" t="n"/>
      <c r="BT23" s="49" t="n"/>
      <c r="BU23" s="50" t="n"/>
      <c r="BV23" s="60" t="n"/>
      <c r="BW23" s="49" t="n"/>
      <c r="BX23" s="50" t="n"/>
      <c r="BY23" s="61" t="inlineStr">
        <is>
          <t>TQB-25/027</t>
        </is>
      </c>
      <c r="BZ23" s="49" t="n"/>
      <c r="CA23" s="50" t="n"/>
      <c r="CE23" s="21" t="n"/>
      <c r="CF23" s="21" t="n"/>
      <c r="CG23" s="21" t="n"/>
      <c r="CH23" s="21" t="n"/>
    </row>
    <row r="24" ht="64.5" customHeight="1">
      <c r="A24" s="46" t="n"/>
      <c r="B24" s="47" t="n"/>
      <c r="C24" s="48" t="inlineStr">
        <is>
          <t>2025/08/15</t>
        </is>
      </c>
      <c r="D24" s="49" t="n"/>
      <c r="E24" s="50" t="n"/>
      <c r="F24" s="51" t="inlineStr">
        <is>
          <t>PU</t>
        </is>
      </c>
      <c r="G24" s="49" t="n"/>
      <c r="H24" s="49" t="n"/>
      <c r="I24" s="50" t="n"/>
      <c r="J24" s="52" t="inlineStr">
        <is>
          <t>SX</t>
        </is>
      </c>
      <c r="K24" s="49" t="n"/>
      <c r="L24" s="49" t="n"/>
      <c r="M24" s="50" t="n"/>
      <c r="N24" s="53" t="inlineStr">
        <is>
          <t>TQB-25/021  FUJIKIN INCORPORATED</t>
        </is>
      </c>
      <c r="O24" s="49" t="n"/>
      <c r="P24" s="49" t="n"/>
      <c r="Q24" s="49" t="n"/>
      <c r="R24" s="49" t="n"/>
      <c r="S24" s="49" t="n"/>
      <c r="T24" s="49" t="n"/>
      <c r="U24" s="49" t="n"/>
      <c r="V24" s="49" t="n"/>
      <c r="W24" s="50" t="n"/>
      <c r="X24" s="53" t="n"/>
      <c r="Y24" s="49" t="n"/>
      <c r="Z24" s="49" t="n"/>
      <c r="AA24" s="49" t="n"/>
      <c r="AB24" s="49" t="n"/>
      <c r="AC24" s="49" t="n"/>
      <c r="AD24" s="49" t="n"/>
      <c r="AE24" s="49" t="n"/>
      <c r="AF24" s="49" t="n"/>
      <c r="AG24" s="50" t="n"/>
      <c r="AH24" s="53" t="n"/>
      <c r="AI24" s="54" t="inlineStr">
        <is>
          <t>USD</t>
        </is>
      </c>
      <c r="AJ24" s="49" t="n"/>
      <c r="AK24" s="49" t="n"/>
      <c r="AL24" s="50" t="n"/>
      <c r="AM24" s="55" t="n"/>
      <c r="AN24" s="49" t="n"/>
      <c r="AO24" s="50" t="n"/>
      <c r="AP24" s="54" t="n">
        <v>1631.65</v>
      </c>
      <c r="AQ24" s="49" t="n"/>
      <c r="AR24" s="49" t="n"/>
      <c r="AS24" s="50" t="n"/>
      <c r="AT24" s="56" t="n"/>
      <c r="AU24" s="49" t="n"/>
      <c r="AV24" s="49" t="n"/>
      <c r="AW24" s="50" t="n"/>
      <c r="AX24" s="57" t="n"/>
      <c r="AY24" s="49" t="n"/>
      <c r="AZ24" s="49" t="n"/>
      <c r="BA24" s="50" t="n"/>
      <c r="BB24" s="58" t="n"/>
      <c r="BC24" s="49" t="n"/>
      <c r="BD24" s="49" t="n"/>
      <c r="BE24" s="50" t="n"/>
      <c r="BF24" s="57" t="n"/>
      <c r="BG24" s="49" t="n"/>
      <c r="BH24" s="49" t="n"/>
      <c r="BI24" s="50" t="n"/>
      <c r="BJ24" s="56" t="n"/>
      <c r="BK24" s="49" t="n"/>
      <c r="BL24" s="49" t="n"/>
      <c r="BM24" s="50" t="n"/>
      <c r="BN24" s="56" t="n"/>
      <c r="BO24" s="49" t="n"/>
      <c r="BP24" s="49" t="n"/>
      <c r="BQ24" s="50" t="n"/>
      <c r="BR24" s="59" t="n"/>
      <c r="BS24" s="49" t="n"/>
      <c r="BT24" s="49" t="n"/>
      <c r="BU24" s="50" t="n"/>
      <c r="BV24" s="60" t="n"/>
      <c r="BW24" s="49" t="n"/>
      <c r="BX24" s="50" t="n"/>
      <c r="BY24" s="61" t="inlineStr">
        <is>
          <t>TQB-25/021</t>
        </is>
      </c>
      <c r="BZ24" s="49" t="n"/>
      <c r="CA24" s="50" t="n"/>
      <c r="CE24" s="21" t="n"/>
      <c r="CF24" s="21" t="n"/>
      <c r="CG24" s="21" t="n"/>
      <c r="CH24" s="21" t="n"/>
    </row>
    <row r="25" ht="64.5" customHeight="1">
      <c r="A25" s="46" t="n"/>
      <c r="B25" s="47" t="n"/>
      <c r="C25" s="48" t="inlineStr">
        <is>
          <t>2025/08/15</t>
        </is>
      </c>
      <c r="D25" s="49" t="n"/>
      <c r="E25" s="50" t="n"/>
      <c r="F25" s="51" t="inlineStr">
        <is>
          <t>PU</t>
        </is>
      </c>
      <c r="G25" s="49" t="n"/>
      <c r="H25" s="49" t="n"/>
      <c r="I25" s="50" t="n"/>
      <c r="J25" s="52" t="inlineStr">
        <is>
          <t>SX</t>
        </is>
      </c>
      <c r="K25" s="49" t="n"/>
      <c r="L25" s="49" t="n"/>
      <c r="M25" s="50" t="n"/>
      <c r="N25" s="53" t="inlineStr">
        <is>
          <t>TQB-25/023  FUJIKIN INCORPORATED</t>
        </is>
      </c>
      <c r="O25" s="49" t="n"/>
      <c r="P25" s="49" t="n"/>
      <c r="Q25" s="49" t="n"/>
      <c r="R25" s="49" t="n"/>
      <c r="S25" s="49" t="n"/>
      <c r="T25" s="49" t="n"/>
      <c r="U25" s="49" t="n"/>
      <c r="V25" s="49" t="n"/>
      <c r="W25" s="50" t="n"/>
      <c r="X25" s="53" t="n"/>
      <c r="Y25" s="49" t="n"/>
      <c r="Z25" s="49" t="n"/>
      <c r="AA25" s="49" t="n"/>
      <c r="AB25" s="49" t="n"/>
      <c r="AC25" s="49" t="n"/>
      <c r="AD25" s="49" t="n"/>
      <c r="AE25" s="49" t="n"/>
      <c r="AF25" s="49" t="n"/>
      <c r="AG25" s="50" t="n"/>
      <c r="AH25" s="53" t="n"/>
      <c r="AI25" s="54" t="inlineStr">
        <is>
          <t>USD</t>
        </is>
      </c>
      <c r="AJ25" s="49" t="n"/>
      <c r="AK25" s="49" t="n"/>
      <c r="AL25" s="50" t="n"/>
      <c r="AM25" s="55" t="n"/>
      <c r="AN25" s="49" t="n"/>
      <c r="AO25" s="50" t="n"/>
      <c r="AP25" s="54" t="n">
        <v>1458.65</v>
      </c>
      <c r="AQ25" s="49" t="n"/>
      <c r="AR25" s="49" t="n"/>
      <c r="AS25" s="50" t="n"/>
      <c r="AT25" s="56" t="n"/>
      <c r="AU25" s="49" t="n"/>
      <c r="AV25" s="49" t="n"/>
      <c r="AW25" s="50" t="n"/>
      <c r="AX25" s="57" t="n"/>
      <c r="AY25" s="49" t="n"/>
      <c r="AZ25" s="49" t="n"/>
      <c r="BA25" s="50" t="n"/>
      <c r="BB25" s="58" t="n"/>
      <c r="BC25" s="49" t="n"/>
      <c r="BD25" s="49" t="n"/>
      <c r="BE25" s="50" t="n"/>
      <c r="BF25" s="57" t="n"/>
      <c r="BG25" s="49" t="n"/>
      <c r="BH25" s="49" t="n"/>
      <c r="BI25" s="50" t="n"/>
      <c r="BJ25" s="56" t="n"/>
      <c r="BK25" s="49" t="n"/>
      <c r="BL25" s="49" t="n"/>
      <c r="BM25" s="50" t="n"/>
      <c r="BN25" s="56" t="n"/>
      <c r="BO25" s="49" t="n"/>
      <c r="BP25" s="49" t="n"/>
      <c r="BQ25" s="50" t="n"/>
      <c r="BR25" s="59" t="n"/>
      <c r="BS25" s="49" t="n"/>
      <c r="BT25" s="49" t="n"/>
      <c r="BU25" s="50" t="n"/>
      <c r="BV25" s="60" t="n"/>
      <c r="BW25" s="49" t="n"/>
      <c r="BX25" s="50" t="n"/>
      <c r="BY25" s="61" t="inlineStr">
        <is>
          <t>TQB-25/023</t>
        </is>
      </c>
      <c r="BZ25" s="49" t="n"/>
      <c r="CA25" s="50" t="n"/>
      <c r="CE25" s="21" t="n"/>
      <c r="CF25" s="21" t="n"/>
      <c r="CG25" s="21" t="n"/>
      <c r="CH25" s="21" t="n"/>
    </row>
    <row r="26" ht="64.5" customHeight="1">
      <c r="A26" s="46" t="n"/>
      <c r="B26" s="47" t="n"/>
      <c r="C26" s="48" t="inlineStr">
        <is>
          <t>2025/08/15</t>
        </is>
      </c>
      <c r="D26" s="49" t="n"/>
      <c r="E26" s="50" t="n"/>
      <c r="F26" s="51" t="inlineStr">
        <is>
          <t>PU</t>
        </is>
      </c>
      <c r="G26" s="49" t="n"/>
      <c r="H26" s="49" t="n"/>
      <c r="I26" s="50" t="n"/>
      <c r="J26" s="52" t="inlineStr">
        <is>
          <t>SX</t>
        </is>
      </c>
      <c r="K26" s="49" t="n"/>
      <c r="L26" s="49" t="n"/>
      <c r="M26" s="50" t="n"/>
      <c r="N26" s="53" t="inlineStr">
        <is>
          <t>TQB-25/024  FUJIKIN INCORPORATED</t>
        </is>
      </c>
      <c r="O26" s="49" t="n"/>
      <c r="P26" s="49" t="n"/>
      <c r="Q26" s="49" t="n"/>
      <c r="R26" s="49" t="n"/>
      <c r="S26" s="49" t="n"/>
      <c r="T26" s="49" t="n"/>
      <c r="U26" s="49" t="n"/>
      <c r="V26" s="49" t="n"/>
      <c r="W26" s="50" t="n"/>
      <c r="X26" s="53" t="n"/>
      <c r="Y26" s="49" t="n"/>
      <c r="Z26" s="49" t="n"/>
      <c r="AA26" s="49" t="n"/>
      <c r="AB26" s="49" t="n"/>
      <c r="AC26" s="49" t="n"/>
      <c r="AD26" s="49" t="n"/>
      <c r="AE26" s="49" t="n"/>
      <c r="AF26" s="49" t="n"/>
      <c r="AG26" s="50" t="n"/>
      <c r="AH26" s="53" t="n"/>
      <c r="AI26" s="54" t="inlineStr">
        <is>
          <t>USD</t>
        </is>
      </c>
      <c r="AJ26" s="49" t="n"/>
      <c r="AK26" s="49" t="n"/>
      <c r="AL26" s="50" t="n"/>
      <c r="AM26" s="55" t="n"/>
      <c r="AN26" s="49" t="n"/>
      <c r="AO26" s="50" t="n"/>
      <c r="AP26" s="54" t="n">
        <v>1402.55</v>
      </c>
      <c r="AQ26" s="49" t="n"/>
      <c r="AR26" s="49" t="n"/>
      <c r="AS26" s="50" t="n"/>
      <c r="AT26" s="56" t="n"/>
      <c r="AU26" s="49" t="n"/>
      <c r="AV26" s="49" t="n"/>
      <c r="AW26" s="50" t="n"/>
      <c r="AX26" s="57" t="n"/>
      <c r="AY26" s="49" t="n"/>
      <c r="AZ26" s="49" t="n"/>
      <c r="BA26" s="50" t="n"/>
      <c r="BB26" s="58" t="n"/>
      <c r="BC26" s="49" t="n"/>
      <c r="BD26" s="49" t="n"/>
      <c r="BE26" s="50" t="n"/>
      <c r="BF26" s="57" t="n"/>
      <c r="BG26" s="49" t="n"/>
      <c r="BH26" s="49" t="n"/>
      <c r="BI26" s="50" t="n"/>
      <c r="BJ26" s="56" t="n"/>
      <c r="BK26" s="49" t="n"/>
      <c r="BL26" s="49" t="n"/>
      <c r="BM26" s="50" t="n"/>
      <c r="BN26" s="56" t="n"/>
      <c r="BO26" s="49" t="n"/>
      <c r="BP26" s="49" t="n"/>
      <c r="BQ26" s="50" t="n"/>
      <c r="BR26" s="59" t="n"/>
      <c r="BS26" s="49" t="n"/>
      <c r="BT26" s="49" t="n"/>
      <c r="BU26" s="50" t="n"/>
      <c r="BV26" s="60" t="n"/>
      <c r="BW26" s="49" t="n"/>
      <c r="BX26" s="50" t="n"/>
      <c r="BY26" s="61" t="inlineStr">
        <is>
          <t>TQB-25/024</t>
        </is>
      </c>
      <c r="BZ26" s="49" t="n"/>
      <c r="CA26" s="50" t="n"/>
      <c r="CE26" s="21" t="n"/>
      <c r="CF26" s="21" t="n"/>
      <c r="CG26" s="21" t="n"/>
      <c r="CH26" s="21" t="n"/>
    </row>
    <row r="27" ht="64.5" customHeight="1">
      <c r="A27" s="46" t="n"/>
      <c r="B27" s="47" t="n"/>
      <c r="C27" s="48" t="inlineStr">
        <is>
          <t>2025/08/15</t>
        </is>
      </c>
      <c r="D27" s="49" t="n"/>
      <c r="E27" s="50" t="n"/>
      <c r="F27" s="51" t="inlineStr">
        <is>
          <t>PU</t>
        </is>
      </c>
      <c r="G27" s="49" t="n"/>
      <c r="H27" s="49" t="n"/>
      <c r="I27" s="50" t="n"/>
      <c r="J27" s="52" t="inlineStr">
        <is>
          <t>SX</t>
        </is>
      </c>
      <c r="K27" s="49" t="n"/>
      <c r="L27" s="49" t="n"/>
      <c r="M27" s="50" t="n"/>
      <c r="N27" s="53" t="inlineStr">
        <is>
          <t>TQB-25/028  FUJIKIN INCORPORATED</t>
        </is>
      </c>
      <c r="O27" s="49" t="n"/>
      <c r="P27" s="49" t="n"/>
      <c r="Q27" s="49" t="n"/>
      <c r="R27" s="49" t="n"/>
      <c r="S27" s="49" t="n"/>
      <c r="T27" s="49" t="n"/>
      <c r="U27" s="49" t="n"/>
      <c r="V27" s="49" t="n"/>
      <c r="W27" s="50" t="n"/>
      <c r="X27" s="53" t="n"/>
      <c r="Y27" s="49" t="n"/>
      <c r="Z27" s="49" t="n"/>
      <c r="AA27" s="49" t="n"/>
      <c r="AB27" s="49" t="n"/>
      <c r="AC27" s="49" t="n"/>
      <c r="AD27" s="49" t="n"/>
      <c r="AE27" s="49" t="n"/>
      <c r="AF27" s="49" t="n"/>
      <c r="AG27" s="50" t="n"/>
      <c r="AH27" s="53" t="n"/>
      <c r="AI27" s="54" t="inlineStr">
        <is>
          <t>USD</t>
        </is>
      </c>
      <c r="AJ27" s="49" t="n"/>
      <c r="AK27" s="49" t="n"/>
      <c r="AL27" s="50" t="n"/>
      <c r="AM27" s="55" t="n"/>
      <c r="AN27" s="49" t="n"/>
      <c r="AO27" s="50" t="n"/>
      <c r="AP27" s="54" t="n">
        <v>888.3</v>
      </c>
      <c r="AQ27" s="49" t="n"/>
      <c r="AR27" s="49" t="n"/>
      <c r="AS27" s="50" t="n"/>
      <c r="AT27" s="56" t="n"/>
      <c r="AU27" s="49" t="n"/>
      <c r="AV27" s="49" t="n"/>
      <c r="AW27" s="50" t="n"/>
      <c r="AX27" s="57" t="n"/>
      <c r="AY27" s="49" t="n"/>
      <c r="AZ27" s="49" t="n"/>
      <c r="BA27" s="50" t="n"/>
      <c r="BB27" s="58" t="n"/>
      <c r="BC27" s="49" t="n"/>
      <c r="BD27" s="49" t="n"/>
      <c r="BE27" s="50" t="n"/>
      <c r="BF27" s="57" t="n"/>
      <c r="BG27" s="49" t="n"/>
      <c r="BH27" s="49" t="n"/>
      <c r="BI27" s="50" t="n"/>
      <c r="BJ27" s="56" t="n"/>
      <c r="BK27" s="49" t="n"/>
      <c r="BL27" s="49" t="n"/>
      <c r="BM27" s="50" t="n"/>
      <c r="BN27" s="56" t="n"/>
      <c r="BO27" s="49" t="n"/>
      <c r="BP27" s="49" t="n"/>
      <c r="BQ27" s="50" t="n"/>
      <c r="BR27" s="59" t="n"/>
      <c r="BS27" s="49" t="n"/>
      <c r="BT27" s="49" t="n"/>
      <c r="BU27" s="50" t="n"/>
      <c r="BV27" s="60" t="n"/>
      <c r="BW27" s="49" t="n"/>
      <c r="BX27" s="50" t="n"/>
      <c r="BY27" s="61" t="inlineStr">
        <is>
          <t>TQB-25/028</t>
        </is>
      </c>
      <c r="BZ27" s="49" t="n"/>
      <c r="CA27" s="50" t="n"/>
      <c r="CE27" s="21" t="n"/>
      <c r="CF27" s="21" t="n"/>
      <c r="CG27" s="21" t="n"/>
      <c r="CH27" s="21" t="n"/>
    </row>
    <row r="28" ht="64.5" customHeight="1">
      <c r="A28" s="46" t="n"/>
      <c r="B28" s="47" t="n"/>
      <c r="C28" s="48" t="inlineStr">
        <is>
          <t>2025/08/15</t>
        </is>
      </c>
      <c r="D28" s="49" t="n"/>
      <c r="E28" s="50" t="n"/>
      <c r="F28" s="51" t="inlineStr">
        <is>
          <t>PU</t>
        </is>
      </c>
      <c r="G28" s="49" t="n"/>
      <c r="H28" s="49" t="n"/>
      <c r="I28" s="50" t="n"/>
      <c r="J28" s="52" t="inlineStr">
        <is>
          <t>SX</t>
        </is>
      </c>
      <c r="K28" s="49" t="n"/>
      <c r="L28" s="49" t="n"/>
      <c r="M28" s="50" t="n"/>
      <c r="N28" s="53" t="inlineStr">
        <is>
          <t>Inv FBI-2025- K28 Phí bảo hiểm cho Mr Teramachi (01/04/2025-31/03/2026) phân bổ cho 12 tháng</t>
        </is>
      </c>
      <c r="O28" s="49" t="n"/>
      <c r="P28" s="49" t="n"/>
      <c r="Q28" s="49" t="n"/>
      <c r="R28" s="49" t="n"/>
      <c r="S28" s="49" t="n"/>
      <c r="T28" s="49" t="n"/>
      <c r="U28" s="49" t="n"/>
      <c r="V28" s="49" t="n"/>
      <c r="W28" s="50" t="n"/>
      <c r="X28" s="53" t="n"/>
      <c r="Y28" s="49" t="n"/>
      <c r="Z28" s="49" t="n"/>
      <c r="AA28" s="49" t="n"/>
      <c r="AB28" s="49" t="n"/>
      <c r="AC28" s="49" t="n"/>
      <c r="AD28" s="49" t="n"/>
      <c r="AE28" s="49" t="n"/>
      <c r="AF28" s="49" t="n"/>
      <c r="AG28" s="50" t="n"/>
      <c r="AH28" s="53" t="n"/>
      <c r="AI28" s="54" t="inlineStr">
        <is>
          <t>USD</t>
        </is>
      </c>
      <c r="AJ28" s="49" t="n"/>
      <c r="AK28" s="49" t="n"/>
      <c r="AL28" s="50" t="n"/>
      <c r="AM28" s="55" t="n"/>
      <c r="AN28" s="49" t="n"/>
      <c r="AO28" s="50" t="n"/>
      <c r="AP28" s="54" t="n">
        <v>3505.21</v>
      </c>
      <c r="AQ28" s="49" t="n"/>
      <c r="AR28" s="49" t="n"/>
      <c r="AS28" s="50" t="n"/>
      <c r="AT28" s="56" t="n"/>
      <c r="AU28" s="49" t="n"/>
      <c r="AV28" s="49" t="n"/>
      <c r="AW28" s="50" t="n"/>
      <c r="AX28" s="57" t="n"/>
      <c r="AY28" s="49" t="n"/>
      <c r="AZ28" s="49" t="n"/>
      <c r="BA28" s="50" t="n"/>
      <c r="BB28" s="58" t="n"/>
      <c r="BC28" s="49" t="n"/>
      <c r="BD28" s="49" t="n"/>
      <c r="BE28" s="50" t="n"/>
      <c r="BF28" s="57" t="n"/>
      <c r="BG28" s="49" t="n"/>
      <c r="BH28" s="49" t="n"/>
      <c r="BI28" s="50" t="n"/>
      <c r="BJ28" s="56" t="n"/>
      <c r="BK28" s="49" t="n"/>
      <c r="BL28" s="49" t="n"/>
      <c r="BM28" s="50" t="n"/>
      <c r="BN28" s="56" t="n"/>
      <c r="BO28" s="49" t="n"/>
      <c r="BP28" s="49" t="n"/>
      <c r="BQ28" s="50" t="n"/>
      <c r="BR28" s="59" t="n"/>
      <c r="BS28" s="49" t="n"/>
      <c r="BT28" s="49" t="n"/>
      <c r="BU28" s="50" t="n"/>
      <c r="BV28" s="60" t="n"/>
      <c r="BW28" s="49" t="n"/>
      <c r="BX28" s="50" t="n"/>
      <c r="BY28" s="61" t="inlineStr">
        <is>
          <t>FBI-2025- K28</t>
        </is>
      </c>
      <c r="BZ28" s="49" t="n"/>
      <c r="CA28" s="50" t="n"/>
      <c r="CE28" s="21" t="n"/>
      <c r="CF28" s="21" t="n"/>
      <c r="CG28" s="21" t="n"/>
      <c r="CH28" s="21" t="n"/>
    </row>
    <row r="29" ht="64.5" customHeight="1">
      <c r="A29" s="46" t="n"/>
      <c r="B29" s="47" t="n"/>
      <c r="C29" s="48" t="inlineStr">
        <is>
          <t>2025/08/15</t>
        </is>
      </c>
      <c r="D29" s="49" t="n"/>
      <c r="E29" s="50" t="n"/>
      <c r="F29" s="51" t="inlineStr">
        <is>
          <t>PU</t>
        </is>
      </c>
      <c r="G29" s="49" t="n"/>
      <c r="H29" s="49" t="n"/>
      <c r="I29" s="50" t="n"/>
      <c r="J29" s="52" t="inlineStr">
        <is>
          <t>SX</t>
        </is>
      </c>
      <c r="K29" s="49" t="n"/>
      <c r="L29" s="49" t="n"/>
      <c r="M29" s="50" t="n"/>
      <c r="N29" s="53" t="inlineStr">
        <is>
          <t>00000078  Công ty TNHH kỹ thuật Okamoto Việt Nam</t>
        </is>
      </c>
      <c r="O29" s="49" t="n"/>
      <c r="P29" s="49" t="n"/>
      <c r="Q29" s="49" t="n"/>
      <c r="R29" s="49" t="n"/>
      <c r="S29" s="49" t="n"/>
      <c r="T29" s="49" t="n"/>
      <c r="U29" s="49" t="n"/>
      <c r="V29" s="49" t="n"/>
      <c r="W29" s="50" t="n"/>
      <c r="X29" s="53" t="n"/>
      <c r="Y29" s="49" t="n"/>
      <c r="Z29" s="49" t="n"/>
      <c r="AA29" s="49" t="n"/>
      <c r="AB29" s="49" t="n"/>
      <c r="AC29" s="49" t="n"/>
      <c r="AD29" s="49" t="n"/>
      <c r="AE29" s="49" t="n"/>
      <c r="AF29" s="49" t="n"/>
      <c r="AG29" s="50" t="n"/>
      <c r="AH29" s="53" t="n"/>
      <c r="AI29" s="54" t="inlineStr">
        <is>
          <t>USD</t>
        </is>
      </c>
      <c r="AJ29" s="49" t="n"/>
      <c r="AK29" s="49" t="n"/>
      <c r="AL29" s="50" t="n"/>
      <c r="AM29" s="55" t="n"/>
      <c r="AN29" s="49" t="n"/>
      <c r="AO29" s="50" t="n"/>
      <c r="AP29" s="54" t="n">
        <v>2200</v>
      </c>
      <c r="AQ29" s="49" t="n"/>
      <c r="AR29" s="49" t="n"/>
      <c r="AS29" s="50" t="n"/>
      <c r="AT29" s="56" t="n"/>
      <c r="AU29" s="49" t="n"/>
      <c r="AV29" s="49" t="n"/>
      <c r="AW29" s="50" t="n"/>
      <c r="AX29" s="57" t="n"/>
      <c r="AY29" s="49" t="n"/>
      <c r="AZ29" s="49" t="n"/>
      <c r="BA29" s="50" t="n"/>
      <c r="BB29" s="58" t="n"/>
      <c r="BC29" s="49" t="n"/>
      <c r="BD29" s="49" t="n"/>
      <c r="BE29" s="50" t="n"/>
      <c r="BF29" s="57" t="n"/>
      <c r="BG29" s="49" t="n"/>
      <c r="BH29" s="49" t="n"/>
      <c r="BI29" s="50" t="n"/>
      <c r="BJ29" s="56" t="n"/>
      <c r="BK29" s="49" t="n"/>
      <c r="BL29" s="49" t="n"/>
      <c r="BM29" s="50" t="n"/>
      <c r="BN29" s="56" t="n"/>
      <c r="BO29" s="49" t="n"/>
      <c r="BP29" s="49" t="n"/>
      <c r="BQ29" s="50" t="n"/>
      <c r="BR29" s="59" t="n"/>
      <c r="BS29" s="49" t="n"/>
      <c r="BT29" s="49" t="n"/>
      <c r="BU29" s="50" t="n"/>
      <c r="BV29" s="60" t="n"/>
      <c r="BW29" s="49" t="n"/>
      <c r="BX29" s="50" t="n"/>
      <c r="BY29" s="61" t="inlineStr">
        <is>
          <t>00000078</t>
        </is>
      </c>
      <c r="BZ29" s="49" t="n"/>
      <c r="CA29" s="50" t="n"/>
      <c r="CE29" s="21" t="n"/>
      <c r="CF29" s="21" t="n"/>
      <c r="CG29" s="21" t="n"/>
      <c r="CH29" s="21" t="n"/>
    </row>
    <row r="30" ht="64.5" customHeight="1">
      <c r="A30" s="46" t="n"/>
      <c r="B30" s="47" t="n"/>
      <c r="C30" s="48" t="inlineStr">
        <is>
          <t>2025/08/15</t>
        </is>
      </c>
      <c r="D30" s="49" t="n"/>
      <c r="E30" s="50" t="n"/>
      <c r="F30" s="51" t="inlineStr">
        <is>
          <t>PU</t>
        </is>
      </c>
      <c r="G30" s="49" t="n"/>
      <c r="H30" s="49" t="n"/>
      <c r="I30" s="50" t="n"/>
      <c r="J30" s="52" t="inlineStr">
        <is>
          <t>SX</t>
        </is>
      </c>
      <c r="K30" s="49" t="n"/>
      <c r="L30" s="49" t="n"/>
      <c r="M30" s="50" t="n"/>
      <c r="N30" s="53" t="inlineStr">
        <is>
          <t>McMaster-Carr Supply Company 44538518 Hàng đang đi đường tháng 4</t>
        </is>
      </c>
      <c r="O30" s="49" t="n"/>
      <c r="P30" s="49" t="n"/>
      <c r="Q30" s="49" t="n"/>
      <c r="R30" s="49" t="n"/>
      <c r="S30" s="49" t="n"/>
      <c r="T30" s="49" t="n"/>
      <c r="U30" s="49" t="n"/>
      <c r="V30" s="49" t="n"/>
      <c r="W30" s="50" t="n"/>
      <c r="X30" s="53" t="n"/>
      <c r="Y30" s="49" t="n"/>
      <c r="Z30" s="49" t="n"/>
      <c r="AA30" s="49" t="n"/>
      <c r="AB30" s="49" t="n"/>
      <c r="AC30" s="49" t="n"/>
      <c r="AD30" s="49" t="n"/>
      <c r="AE30" s="49" t="n"/>
      <c r="AF30" s="49" t="n"/>
      <c r="AG30" s="50" t="n"/>
      <c r="AH30" s="53" t="n"/>
      <c r="AI30" s="54" t="inlineStr">
        <is>
          <t>USD</t>
        </is>
      </c>
      <c r="AJ30" s="49" t="n"/>
      <c r="AK30" s="49" t="n"/>
      <c r="AL30" s="50" t="n"/>
      <c r="AM30" s="55" t="n"/>
      <c r="AN30" s="49" t="n"/>
      <c r="AO30" s="50" t="n"/>
      <c r="AP30" s="54" t="n">
        <v>323.67</v>
      </c>
      <c r="AQ30" s="49" t="n"/>
      <c r="AR30" s="49" t="n"/>
      <c r="AS30" s="50" t="n"/>
      <c r="AT30" s="56" t="n"/>
      <c r="AU30" s="49" t="n"/>
      <c r="AV30" s="49" t="n"/>
      <c r="AW30" s="50" t="n"/>
      <c r="AX30" s="57" t="n"/>
      <c r="AY30" s="49" t="n"/>
      <c r="AZ30" s="49" t="n"/>
      <c r="BA30" s="50" t="n"/>
      <c r="BB30" s="58" t="n"/>
      <c r="BC30" s="49" t="n"/>
      <c r="BD30" s="49" t="n"/>
      <c r="BE30" s="50" t="n"/>
      <c r="BF30" s="57" t="n"/>
      <c r="BG30" s="49" t="n"/>
      <c r="BH30" s="49" t="n"/>
      <c r="BI30" s="50" t="n"/>
      <c r="BJ30" s="56" t="n"/>
      <c r="BK30" s="49" t="n"/>
      <c r="BL30" s="49" t="n"/>
      <c r="BM30" s="50" t="n"/>
      <c r="BN30" s="56" t="n"/>
      <c r="BO30" s="49" t="n"/>
      <c r="BP30" s="49" t="n"/>
      <c r="BQ30" s="50" t="n"/>
      <c r="BR30" s="59" t="n"/>
      <c r="BS30" s="49" t="n"/>
      <c r="BT30" s="49" t="n"/>
      <c r="BU30" s="50" t="n"/>
      <c r="BV30" s="60" t="n"/>
      <c r="BW30" s="49" t="n"/>
      <c r="BX30" s="50" t="n"/>
      <c r="BY30" s="61" t="inlineStr">
        <is>
          <t>44538518</t>
        </is>
      </c>
      <c r="BZ30" s="49" t="n"/>
      <c r="CA30" s="50" t="n"/>
      <c r="CE30" s="21" t="n"/>
      <c r="CF30" s="21" t="n"/>
      <c r="CG30" s="21" t="n"/>
      <c r="CH30" s="21" t="n"/>
    </row>
    <row r="31" ht="35.1" customHeight="1">
      <c r="A31" s="62">
        <f>IF(TYPE(MATCH($CH$4,OFFSET('[1]Payment List'!$C$5,#REF!,0):'[1]Payment List'!$C$1000007,0)+#REF!)=10,"",MATCH($CH$4,OFFSET('[1]Payment List'!$C$5,#REF!,0):'[1]Payment List'!$C$1000007,0)+#REF!)</f>
        <v/>
      </c>
      <c r="B31" s="63" t="n"/>
      <c r="C31" s="64" t="n"/>
      <c r="D31" s="65" t="n"/>
      <c r="E31" s="65" t="n"/>
      <c r="F31" s="65" t="n"/>
      <c r="G31" s="65" t="n"/>
      <c r="H31" s="65" t="n"/>
      <c r="I31" s="65" t="n"/>
      <c r="J31" s="65" t="n"/>
      <c r="K31" s="65" t="n"/>
      <c r="L31" s="65" t="n"/>
      <c r="M31" s="65" t="n"/>
      <c r="N31" s="65" t="n"/>
      <c r="O31" s="65" t="n"/>
      <c r="P31" s="65" t="n"/>
      <c r="Q31" s="65" t="n"/>
      <c r="R31" s="65" t="n"/>
      <c r="S31" s="65" t="n"/>
      <c r="T31" s="65" t="n"/>
      <c r="U31" s="65" t="n"/>
      <c r="V31" s="65" t="n"/>
      <c r="W31" s="65" t="n"/>
      <c r="X31" s="66" t="inlineStr">
        <is>
          <t>TOTAL</t>
        </is>
      </c>
      <c r="Y31" s="67" t="n"/>
      <c r="Z31" s="67" t="n"/>
      <c r="AA31" s="67" t="n"/>
      <c r="AB31" s="67" t="n"/>
      <c r="AC31" s="67" t="n"/>
      <c r="AD31" s="67" t="n"/>
      <c r="AE31" s="67" t="n"/>
      <c r="AF31" s="67" t="n"/>
      <c r="AG31" s="67" t="n"/>
      <c r="AH31" s="68" t="n"/>
      <c r="AI31" s="69">
        <f>AI26</f>
        <v/>
      </c>
      <c r="AJ31" s="67" t="n"/>
      <c r="AK31" s="67" t="n"/>
      <c r="AL31" s="68" t="n"/>
      <c r="AM31" s="70" t="n"/>
      <c r="AN31" s="67" t="n"/>
      <c r="AO31" s="68" t="n"/>
      <c r="AP31" s="71">
        <f>SUM(AP26:AS30)</f>
        <v/>
      </c>
      <c r="AQ31" s="67" t="n"/>
      <c r="AR31" s="67" t="n"/>
      <c r="AS31" s="68" t="n"/>
      <c r="AT31" s="72">
        <f>+IF(AM31=0,0,ROUND(AM31*AP31/100,2))</f>
        <v/>
      </c>
      <c r="AU31" s="67" t="n"/>
      <c r="AV31" s="67" t="n"/>
      <c r="AW31" s="68" t="n"/>
      <c r="AX31" s="73">
        <f>SUM(AP31:AW31)</f>
        <v/>
      </c>
      <c r="AY31" s="67" t="n"/>
      <c r="AZ31" s="67" t="n"/>
      <c r="BA31" s="68" t="n"/>
      <c r="BB31" s="74" t="n"/>
      <c r="BC31" s="67" t="n"/>
      <c r="BD31" s="67" t="n"/>
      <c r="BE31" s="68" t="n"/>
      <c r="BF31" s="72">
        <f>IFERROR(IF(AI31="VND",AP31,ROUND(AP31*BB31,0)),"")</f>
        <v/>
      </c>
      <c r="BG31" s="67" t="n"/>
      <c r="BH31" s="67" t="n"/>
      <c r="BI31" s="68" t="n"/>
      <c r="BJ31" s="75">
        <f>IF(AI31="VND",AT31,ROUND(AT31*BB31,0))</f>
        <v/>
      </c>
      <c r="BK31" s="67" t="n"/>
      <c r="BL31" s="67" t="n"/>
      <c r="BM31" s="68" t="n"/>
      <c r="BN31" s="75">
        <f>SUM(BF31:BM31)</f>
        <v/>
      </c>
      <c r="BO31" s="67" t="n"/>
      <c r="BP31" s="67" t="n"/>
      <c r="BQ31" s="68" t="n"/>
      <c r="BR31" s="76" t="n"/>
      <c r="BS31" s="67" t="n"/>
      <c r="BT31" s="67" t="n"/>
      <c r="BU31" s="68" t="n"/>
      <c r="BV31" s="77" t="n"/>
      <c r="BW31" s="67" t="n"/>
      <c r="BX31" s="68" t="n"/>
      <c r="BY31" s="78" t="n"/>
      <c r="BZ31" s="67" t="n"/>
      <c r="CA31" s="68" t="n"/>
      <c r="CE31" s="21" t="n"/>
      <c r="CF31" s="21" t="n"/>
      <c r="CG31" s="21" t="n"/>
      <c r="CH31" s="21" t="n"/>
    </row>
    <row r="32" ht="24.75" customHeight="1">
      <c r="A32" s="79" t="n"/>
      <c r="B32" s="80" t="inlineStr">
        <is>
          <t>*Applicant writes consecutive numbering from "1" on the receipts and into above "Receipts number" item , and be attached receipts and/or official invoice.</t>
        </is>
      </c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81" t="n"/>
      <c r="X32" s="81" t="n"/>
      <c r="Y32" s="81" t="n"/>
      <c r="Z32" s="81" t="n"/>
      <c r="AA32" s="81" t="n"/>
      <c r="AB32" s="81" t="n"/>
      <c r="AC32" s="81" t="n"/>
      <c r="AD32" s="81" t="n"/>
      <c r="AE32" s="81" t="n"/>
      <c r="AF32" s="81" t="n"/>
      <c r="AG32" s="81" t="n"/>
      <c r="AH32" s="81" t="n"/>
      <c r="AI32" s="82" t="n"/>
      <c r="AJ32" s="82" t="n"/>
      <c r="AK32" s="82" t="n"/>
      <c r="AL32" s="82" t="n"/>
      <c r="AM32" s="82" t="n"/>
      <c r="AN32" s="82" t="n"/>
      <c r="AO32" s="82" t="n"/>
      <c r="AP32" s="83" t="n"/>
      <c r="AQ32" s="83" t="n"/>
      <c r="AR32" s="83" t="n"/>
      <c r="AS32" s="83" t="n"/>
      <c r="AT32" s="83" t="n"/>
      <c r="AU32" s="83" t="n"/>
      <c r="AV32" s="83" t="n"/>
      <c r="AW32" s="83" t="n"/>
      <c r="AX32" s="83" t="n"/>
      <c r="AY32" s="83" t="n"/>
      <c r="AZ32" s="83" t="n"/>
      <c r="BA32" s="83" t="n"/>
      <c r="BB32" s="83" t="n"/>
      <c r="BC32" s="83" t="n"/>
      <c r="BD32" s="83" t="n"/>
      <c r="BE32" s="83" t="n"/>
      <c r="BF32" s="83" t="n"/>
      <c r="BG32" s="83" t="n"/>
      <c r="BH32" s="83" t="n"/>
      <c r="BI32" s="83" t="n"/>
      <c r="BJ32" s="83" t="n"/>
      <c r="BK32" s="83" t="n"/>
      <c r="BL32" s="83" t="n"/>
      <c r="BM32" s="83" t="n"/>
      <c r="BN32" s="83" t="n"/>
      <c r="BO32" s="83" t="n"/>
      <c r="BP32" s="83" t="n"/>
      <c r="BQ32" s="83" t="n"/>
      <c r="BR32" s="83" t="n"/>
      <c r="BS32" s="83" t="n"/>
      <c r="BT32" s="83" t="n"/>
      <c r="BU32" s="83" t="n"/>
      <c r="BV32" s="84" t="n"/>
      <c r="BW32" s="84" t="n"/>
      <c r="BX32" s="84" t="n"/>
      <c r="BY32" s="84" t="n"/>
      <c r="BZ32" s="84" t="n"/>
      <c r="CA32" s="84" t="n"/>
    </row>
    <row r="33" ht="29.25" customHeight="1">
      <c r="B33" s="85" t="inlineStr">
        <is>
          <t>Supplier name</t>
        </is>
      </c>
      <c r="C33" s="7" t="n"/>
      <c r="D33" s="7" t="n"/>
      <c r="E33" s="7" t="n"/>
      <c r="F33" s="7" t="n"/>
      <c r="G33" s="7" t="n"/>
      <c r="H33" s="7" t="n"/>
      <c r="I33" s="7" t="n"/>
      <c r="J33" s="7" t="n"/>
      <c r="K33" s="86" t="n"/>
      <c r="L33" s="87" t="inlineStr">
        <is>
          <t>FUJIKIN INCORPORATED</t>
        </is>
      </c>
      <c r="M33" s="88" t="n"/>
      <c r="N33" s="88" t="n"/>
      <c r="O33" s="88" t="n"/>
      <c r="P33" s="88" t="n"/>
      <c r="Q33" s="88" t="n"/>
      <c r="R33" s="88" t="n"/>
      <c r="S33" s="88" t="n"/>
      <c r="T33" s="88" t="n"/>
      <c r="U33" s="88" t="n"/>
      <c r="V33" s="88" t="n"/>
      <c r="W33" s="88" t="n"/>
      <c r="X33" s="88" t="n"/>
      <c r="Y33" s="88" t="n"/>
      <c r="Z33" s="88" t="n"/>
      <c r="AA33" s="88" t="n"/>
      <c r="AB33" s="88" t="n"/>
      <c r="AC33" s="88" t="n"/>
      <c r="AD33" s="88" t="n"/>
      <c r="AE33" s="88" t="n"/>
      <c r="AF33" s="88" t="n"/>
      <c r="AG33" s="88" t="n"/>
      <c r="AH33" s="88" t="n"/>
      <c r="AI33" s="89" t="n"/>
      <c r="AJ33" s="1" t="n"/>
      <c r="AK33" s="1" t="n"/>
      <c r="AL33" s="1" t="n"/>
      <c r="AM33" s="1" t="n"/>
      <c r="AN33" s="1" t="n"/>
      <c r="AO33" s="1" t="n"/>
      <c r="AP33" s="90">
        <f>X31</f>
        <v/>
      </c>
      <c r="AQ33" s="91" t="n"/>
      <c r="AR33" s="91" t="n"/>
      <c r="AS33" s="91" t="n"/>
      <c r="AT33" s="92">
        <f>AI31</f>
        <v/>
      </c>
      <c r="AU33" s="91" t="n"/>
      <c r="AV33" s="91" t="n"/>
      <c r="AW33" s="91" t="n"/>
      <c r="AX33" s="93">
        <f>IF(OR(AI31="US$",AI31="JPY"),AX31,BN31)</f>
        <v/>
      </c>
      <c r="AY33" s="91" t="n"/>
      <c r="AZ33" s="91" t="n"/>
      <c r="BA33" s="91" t="n"/>
      <c r="BB33" s="91" t="n"/>
      <c r="BC33" s="91" t="n"/>
      <c r="BD33" s="91" t="n"/>
      <c r="BE33" s="91" t="n"/>
      <c r="BF33" s="94" t="n"/>
      <c r="BG33" s="91" t="n"/>
      <c r="BH33" s="91" t="n"/>
      <c r="BI33" s="91" t="n"/>
      <c r="BJ33" s="94" t="n"/>
      <c r="BK33" s="91" t="n"/>
      <c r="BL33" s="91" t="n"/>
      <c r="BM33" s="91" t="n"/>
      <c r="BN33" s="94" t="n"/>
      <c r="BO33" s="91" t="n"/>
      <c r="BP33" s="91" t="n"/>
      <c r="BQ33" s="91" t="n"/>
      <c r="BR33" s="95" t="n"/>
      <c r="BS33" s="91" t="n"/>
      <c r="BT33" s="91" t="n"/>
      <c r="BU33" s="96" t="n"/>
      <c r="BV33" s="1" t="n"/>
      <c r="BW33" s="1" t="n"/>
      <c r="BX33" s="1" t="n"/>
      <c r="BY33" s="1" t="n"/>
      <c r="BZ33" s="1" t="n"/>
      <c r="CA33" s="1" t="n"/>
      <c r="CH33" s="21" t="n"/>
    </row>
    <row r="34" ht="6" customHeight="1">
      <c r="B34" s="97" t="n"/>
      <c r="C34" s="98" t="n"/>
      <c r="D34" s="98" t="n"/>
      <c r="E34" s="98" t="n"/>
      <c r="F34" s="98" t="n"/>
      <c r="G34" s="98" t="n"/>
      <c r="H34" s="98" t="n"/>
      <c r="I34" s="98" t="n"/>
      <c r="J34" s="98" t="n"/>
      <c r="K34" s="98" t="n"/>
      <c r="L34" s="98" t="n"/>
      <c r="M34" s="98" t="n"/>
      <c r="N34" s="98" t="n"/>
      <c r="O34" s="98" t="n"/>
      <c r="P34" s="98" t="n"/>
      <c r="Q34" s="98" t="n"/>
      <c r="R34" s="98" t="n"/>
      <c r="S34" s="98" t="n"/>
      <c r="T34" s="98" t="n"/>
      <c r="U34" s="98" t="n"/>
      <c r="V34" s="98" t="n"/>
      <c r="W34" s="98" t="n"/>
      <c r="X34" s="98" t="n"/>
      <c r="Y34" s="98" t="n"/>
      <c r="Z34" s="98" t="n"/>
      <c r="AA34" s="98" t="n"/>
      <c r="AB34" s="98" t="n"/>
      <c r="AC34" s="98" t="n"/>
      <c r="AD34" s="98" t="n"/>
      <c r="AE34" s="98" t="n"/>
      <c r="AF34" s="98" t="n"/>
      <c r="AG34" s="98" t="n"/>
      <c r="AH34" s="98" t="n"/>
      <c r="AI34" s="98" t="n"/>
      <c r="AJ34" s="98" t="n"/>
      <c r="AK34" s="98" t="n"/>
      <c r="AL34" s="98" t="n"/>
      <c r="AM34" s="98" t="n"/>
      <c r="AN34" s="98" t="n"/>
      <c r="AO34" s="98" t="n"/>
      <c r="AP34" s="98" t="n"/>
      <c r="AQ34" s="98" t="n"/>
      <c r="AR34" s="98" t="n"/>
      <c r="AS34" s="98" t="n"/>
      <c r="AT34" s="98" t="n"/>
      <c r="AU34" s="98" t="n"/>
      <c r="AV34" s="98" t="n"/>
      <c r="AW34" s="98" t="n"/>
      <c r="AX34" s="98" t="n"/>
      <c r="AY34" s="98" t="n"/>
      <c r="AZ34" s="98" t="n"/>
      <c r="BA34" s="98" t="n"/>
      <c r="BB34" s="98" t="n"/>
      <c r="BC34" s="98" t="n"/>
      <c r="BD34" s="98" t="n"/>
      <c r="BE34" s="98" t="n"/>
      <c r="BF34" s="98" t="n"/>
      <c r="BG34" s="98" t="n"/>
      <c r="BH34" s="98" t="n"/>
      <c r="BI34" s="98" t="n"/>
      <c r="BJ34" s="98" t="n"/>
      <c r="BK34" s="98" t="n"/>
      <c r="BL34" s="98" t="n"/>
      <c r="BM34" s="98" t="n"/>
      <c r="BN34" s="98" t="n"/>
      <c r="BO34" s="98" t="n"/>
      <c r="BP34" s="98" t="n"/>
      <c r="BQ34" s="98" t="n"/>
      <c r="BR34" s="98" t="n"/>
      <c r="BS34" s="98" t="n"/>
      <c r="BT34" s="98" t="n"/>
      <c r="BU34" s="98" t="n"/>
      <c r="BV34" s="98" t="n"/>
      <c r="BW34" s="98" t="n"/>
      <c r="BX34" s="98" t="n"/>
      <c r="BY34" s="98" t="n"/>
      <c r="BZ34" s="98" t="n"/>
      <c r="CA34" s="98" t="n"/>
      <c r="CH34" s="21" t="n"/>
    </row>
    <row r="35" ht="15" customHeight="1">
      <c r="B35" s="99" t="inlineStr">
        <is>
          <t xml:space="preserve">The person in charge of Admin or another  → Admin Manager →　Accounting   → GD </t>
        </is>
      </c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H35" s="21" t="n"/>
    </row>
    <row r="36">
      <c r="B36" s="100" t="inlineStr">
        <is>
          <t>→ Cashier  →　Accounting Divison　→　GD  　 * Copy:Cashier,Applicant</t>
        </is>
      </c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H36" s="21" t="n"/>
    </row>
    <row r="37" ht="15.75" customHeight="1">
      <c r="B37" s="101" t="inlineStr">
        <is>
          <t>The person in charge of Admin</t>
        </is>
      </c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101" t="inlineStr">
        <is>
          <t>Admin Manager</t>
        </is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101" t="inlineStr">
        <is>
          <t>Accounting Divison</t>
        </is>
      </c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101" t="inlineStr">
        <is>
          <t>Head of Branch</t>
        </is>
      </c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101" t="inlineStr">
        <is>
          <t>General Director</t>
        </is>
      </c>
      <c r="AY37" s="2" t="n"/>
      <c r="AZ37" s="2" t="n"/>
      <c r="BA37" s="2" t="n"/>
      <c r="BB37" s="2" t="n"/>
      <c r="BC37" s="2" t="n"/>
      <c r="BD37" s="2" t="n"/>
      <c r="BE37" s="2" t="n"/>
      <c r="BF37" s="2" t="inlineStr">
        <is>
          <t xml:space="preserve"> </t>
        </is>
      </c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H37" s="21" t="n"/>
    </row>
    <row r="38" ht="15.75" customHeight="1">
      <c r="B38" s="102" t="inlineStr">
        <is>
          <t>Date</t>
        </is>
      </c>
      <c r="C38" s="7" t="n"/>
      <c r="D38" s="8" t="n"/>
      <c r="E38" s="103">
        <f>TODAY()</f>
        <v/>
      </c>
      <c r="F38" s="7" t="n"/>
      <c r="G38" s="7" t="n"/>
      <c r="H38" s="7" t="n"/>
      <c r="I38" s="7" t="n"/>
      <c r="J38" s="7" t="n"/>
      <c r="K38" s="7" t="n"/>
      <c r="L38" s="8" t="n"/>
      <c r="M38" s="2" t="n"/>
      <c r="N38" s="102" t="inlineStr">
        <is>
          <t>Date</t>
        </is>
      </c>
      <c r="O38" s="7" t="n"/>
      <c r="P38" s="8" t="n"/>
      <c r="Q38" s="104" t="n"/>
      <c r="R38" s="7" t="n"/>
      <c r="S38" s="7" t="n"/>
      <c r="T38" s="7" t="n"/>
      <c r="U38" s="7" t="n"/>
      <c r="V38" s="7" t="n"/>
      <c r="W38" s="7" t="n"/>
      <c r="X38" s="8" t="n"/>
      <c r="Y38" s="2" t="n"/>
      <c r="Z38" s="102" t="inlineStr">
        <is>
          <t>Date</t>
        </is>
      </c>
      <c r="AA38" s="7" t="n"/>
      <c r="AB38" s="8" t="n"/>
      <c r="AC38" s="104" t="n"/>
      <c r="AD38" s="7" t="n"/>
      <c r="AE38" s="7" t="n"/>
      <c r="AF38" s="7" t="n"/>
      <c r="AG38" s="7" t="n"/>
      <c r="AH38" s="7" t="n"/>
      <c r="AI38" s="7" t="n"/>
      <c r="AJ38" s="8" t="n"/>
      <c r="AK38" s="2" t="n"/>
      <c r="AL38" s="102" t="inlineStr">
        <is>
          <t>Date</t>
        </is>
      </c>
      <c r="AM38" s="7" t="n"/>
      <c r="AN38" s="8" t="n"/>
      <c r="AO38" s="104" t="n"/>
      <c r="AP38" s="7" t="n"/>
      <c r="AQ38" s="7" t="n"/>
      <c r="AR38" s="7" t="n"/>
      <c r="AS38" s="7" t="n"/>
      <c r="AT38" s="7" t="n"/>
      <c r="AU38" s="7" t="n"/>
      <c r="AV38" s="8" t="n"/>
      <c r="AW38" s="2" t="n"/>
      <c r="AX38" s="102" t="inlineStr">
        <is>
          <t>Date</t>
        </is>
      </c>
      <c r="AY38" s="7" t="n"/>
      <c r="AZ38" s="8" t="n"/>
      <c r="BA38" s="104" t="n"/>
      <c r="BB38" s="7" t="n"/>
      <c r="BC38" s="7" t="n"/>
      <c r="BD38" s="7" t="n"/>
      <c r="BE38" s="7" t="n"/>
      <c r="BF38" s="7" t="n"/>
      <c r="BG38" s="7" t="n"/>
      <c r="BH38" s="8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H38" s="21" t="n"/>
    </row>
    <row r="39" ht="15.75" customHeight="1">
      <c r="B39" s="102" t="inlineStr">
        <is>
          <t>Signature</t>
        </is>
      </c>
      <c r="C39" s="7" t="n"/>
      <c r="D39" s="8" t="n"/>
      <c r="E39" s="104">
        <f>BP22</f>
        <v/>
      </c>
      <c r="F39" s="7" t="n"/>
      <c r="G39" s="7" t="n"/>
      <c r="H39" s="7" t="n"/>
      <c r="I39" s="7" t="n"/>
      <c r="J39" s="7" t="n"/>
      <c r="K39" s="7" t="n"/>
      <c r="L39" s="8" t="n"/>
      <c r="M39" s="2" t="n"/>
      <c r="N39" s="102" t="inlineStr">
        <is>
          <t>Signature</t>
        </is>
      </c>
      <c r="O39" s="7" t="n"/>
      <c r="P39" s="8" t="n"/>
      <c r="Q39" s="104" t="n"/>
      <c r="R39" s="7" t="n"/>
      <c r="S39" s="7" t="n"/>
      <c r="T39" s="7" t="n"/>
      <c r="U39" s="7" t="n"/>
      <c r="V39" s="7" t="n"/>
      <c r="W39" s="7" t="n"/>
      <c r="X39" s="8" t="n"/>
      <c r="Y39" s="2" t="n"/>
      <c r="Z39" s="102" t="inlineStr">
        <is>
          <t>Signature</t>
        </is>
      </c>
      <c r="AA39" s="7" t="n"/>
      <c r="AB39" s="8" t="n"/>
      <c r="AC39" s="104" t="n"/>
      <c r="AD39" s="7" t="n"/>
      <c r="AE39" s="7" t="n"/>
      <c r="AF39" s="7" t="n"/>
      <c r="AG39" s="7" t="n"/>
      <c r="AH39" s="7" t="n"/>
      <c r="AI39" s="7" t="n"/>
      <c r="AJ39" s="8" t="n"/>
      <c r="AK39" s="2" t="n"/>
      <c r="AL39" s="102" t="inlineStr">
        <is>
          <t>Signature</t>
        </is>
      </c>
      <c r="AM39" s="7" t="n"/>
      <c r="AN39" s="8" t="n"/>
      <c r="AO39" s="104" t="n"/>
      <c r="AP39" s="7" t="n"/>
      <c r="AQ39" s="7" t="n"/>
      <c r="AR39" s="7" t="n"/>
      <c r="AS39" s="7" t="n"/>
      <c r="AT39" s="7" t="n"/>
      <c r="AU39" s="7" t="n"/>
      <c r="AV39" s="8" t="n"/>
      <c r="AW39" s="2" t="n"/>
      <c r="AX39" s="102" t="inlineStr">
        <is>
          <t>Signature</t>
        </is>
      </c>
      <c r="AY39" s="7" t="n"/>
      <c r="AZ39" s="8" t="n"/>
      <c r="BA39" s="104" t="n"/>
      <c r="BB39" s="7" t="n"/>
      <c r="BC39" s="7" t="n"/>
      <c r="BD39" s="7" t="n"/>
      <c r="BE39" s="7" t="n"/>
      <c r="BF39" s="7" t="n"/>
      <c r="BG39" s="7" t="n"/>
      <c r="BH39" s="8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H39" s="21" t="n"/>
    </row>
    <row r="40" ht="15.75" customHeight="1">
      <c r="B40" s="1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H40" s="21" t="n"/>
    </row>
    <row r="41" ht="19.5" customHeight="1"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101" t="inlineStr">
        <is>
          <t>Cashier</t>
        </is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105" t="inlineStr">
        <is>
          <t>Issued voucher by Accounting Divison</t>
        </is>
      </c>
      <c r="AA41" s="16" t="n"/>
      <c r="AB41" s="16" t="n"/>
      <c r="AC41" s="16" t="n"/>
      <c r="AD41" s="16" t="n"/>
      <c r="AE41" s="16" t="n"/>
      <c r="AF41" s="16" t="n"/>
      <c r="AG41" s="16" t="n"/>
      <c r="AH41" s="16" t="n"/>
      <c r="AI41" s="16" t="n"/>
      <c r="AJ41" s="16" t="n"/>
      <c r="AK41" s="2" t="n"/>
      <c r="AL41" s="101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inlineStr">
        <is>
          <t>\</t>
        </is>
      </c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H41" s="21" t="n"/>
    </row>
    <row r="42" ht="15.75" customHeight="1"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102" t="inlineStr">
        <is>
          <t>Date</t>
        </is>
      </c>
      <c r="O42" s="7" t="n"/>
      <c r="P42" s="8" t="n"/>
      <c r="Q42" s="104" t="n"/>
      <c r="R42" s="7" t="n"/>
      <c r="S42" s="7" t="n"/>
      <c r="T42" s="7" t="n"/>
      <c r="U42" s="7" t="n"/>
      <c r="V42" s="7" t="n"/>
      <c r="W42" s="7" t="n"/>
      <c r="X42" s="8" t="n"/>
      <c r="Y42" s="2" t="n"/>
      <c r="Z42" s="102" t="inlineStr">
        <is>
          <t>Date</t>
        </is>
      </c>
      <c r="AA42" s="7" t="n"/>
      <c r="AB42" s="8" t="n"/>
      <c r="AC42" s="104" t="n"/>
      <c r="AD42" s="7" t="n"/>
      <c r="AE42" s="7" t="n"/>
      <c r="AF42" s="7" t="n"/>
      <c r="AG42" s="7" t="n"/>
      <c r="AH42" s="7" t="n"/>
      <c r="AI42" s="7" t="n"/>
      <c r="AJ42" s="8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106" t="n"/>
      <c r="AY42" s="106" t="n"/>
      <c r="AZ42" s="106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H42" s="21" t="n"/>
    </row>
    <row r="43" ht="15.75" customHeight="1"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102" t="inlineStr">
        <is>
          <t>Signature</t>
        </is>
      </c>
      <c r="O43" s="7" t="n"/>
      <c r="P43" s="8" t="n"/>
      <c r="Q43" s="104" t="n"/>
      <c r="R43" s="7" t="n"/>
      <c r="S43" s="7" t="n"/>
      <c r="T43" s="7" t="n"/>
      <c r="U43" s="7" t="n"/>
      <c r="V43" s="7" t="n"/>
      <c r="W43" s="7" t="n"/>
      <c r="X43" s="8" t="n"/>
      <c r="Y43" s="2" t="n"/>
      <c r="Z43" s="102" t="inlineStr">
        <is>
          <t>Signature</t>
        </is>
      </c>
      <c r="AA43" s="7" t="n"/>
      <c r="AB43" s="8" t="n"/>
      <c r="AC43" s="104" t="n"/>
      <c r="AD43" s="7" t="n"/>
      <c r="AE43" s="7" t="n"/>
      <c r="AF43" s="7" t="n"/>
      <c r="AG43" s="7" t="n"/>
      <c r="AH43" s="7" t="n"/>
      <c r="AI43" s="7" t="n"/>
      <c r="AJ43" s="8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106" t="n"/>
      <c r="AY43" s="106" t="n"/>
      <c r="AZ43" s="106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H43" s="21" t="n"/>
    </row>
    <row r="44">
      <c r="CH44" s="21" t="n"/>
    </row>
    <row r="45">
      <c r="CH45" s="21" t="n"/>
    </row>
    <row r="46">
      <c r="CH46" s="21" t="n"/>
    </row>
    <row r="47">
      <c r="CH47" s="21" t="n"/>
    </row>
    <row r="48">
      <c r="CH48" s="21" t="n"/>
    </row>
    <row r="49">
      <c r="CH49" s="21" t="n"/>
    </row>
    <row r="50">
      <c r="CH50" s="21" t="n"/>
    </row>
    <row r="51">
      <c r="CH51" s="21" t="n"/>
    </row>
    <row r="52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  <row r="76" ht="26.1" customHeight="1">
      <c r="CH76" s="21" t="n"/>
    </row>
    <row r="77" ht="26.1" customHeight="1">
      <c r="CH77" s="21" t="n"/>
    </row>
    <row r="78" ht="26.1" customHeight="1">
      <c r="CH78" s="21" t="n"/>
    </row>
    <row r="79" ht="26.1" customHeight="1">
      <c r="CH79" s="21" t="n"/>
    </row>
    <row r="80" ht="26.1" customHeight="1">
      <c r="CH80" s="21" t="n"/>
    </row>
    <row r="81" ht="26.1" customHeight="1">
      <c r="CH81" s="21" t="n"/>
    </row>
    <row r="82" ht="26.1" customHeight="1">
      <c r="CH82" s="21" t="n"/>
    </row>
    <row r="83" ht="26.1" customHeight="1">
      <c r="CH83" s="21" t="n"/>
    </row>
    <row r="84" ht="26.1" customHeight="1">
      <c r="CH84" s="21" t="n"/>
    </row>
    <row r="85" ht="26.1" customHeight="1">
      <c r="CH85" s="21" t="n"/>
    </row>
  </sheetData>
  <mergeCells count="430">
    <mergeCell ref="Z43:AB43"/>
    <mergeCell ref="N28:W28"/>
    <mergeCell ref="N42:P42"/>
    <mergeCell ref="AI12:AL12"/>
    <mergeCell ref="C21:E21"/>
    <mergeCell ref="N30:W30"/>
    <mergeCell ref="AI14:AL14"/>
    <mergeCell ref="AM30:AO30"/>
    <mergeCell ref="AT17:AW17"/>
    <mergeCell ref="C23:E23"/>
    <mergeCell ref="AI13:AL13"/>
    <mergeCell ref="X12:AG12"/>
    <mergeCell ref="F25:I25"/>
    <mergeCell ref="BB19:BE19"/>
    <mergeCell ref="AM21:AO21"/>
    <mergeCell ref="BY28:CA28"/>
    <mergeCell ref="AC39:AJ39"/>
    <mergeCell ref="AO39:AV39"/>
    <mergeCell ref="AX27:BA27"/>
    <mergeCell ref="BF18:BI18"/>
    <mergeCell ref="C18:E18"/>
    <mergeCell ref="X13:AG13"/>
    <mergeCell ref="BB20:BE20"/>
    <mergeCell ref="BJ11:BM11"/>
    <mergeCell ref="BB14:BE14"/>
    <mergeCell ref="AI27:AL27"/>
    <mergeCell ref="BV20:BX20"/>
    <mergeCell ref="BV14:BX14"/>
    <mergeCell ref="AI20:AL20"/>
    <mergeCell ref="AI25:AL25"/>
    <mergeCell ref="BF29:BI29"/>
    <mergeCell ref="BV22:BX22"/>
    <mergeCell ref="F13:I13"/>
    <mergeCell ref="BF15:BI15"/>
    <mergeCell ref="X25:AG25"/>
    <mergeCell ref="AP16:AS16"/>
    <mergeCell ref="BR24:BU24"/>
    <mergeCell ref="BJ24:BM24"/>
    <mergeCell ref="AT13:AW13"/>
    <mergeCell ref="AP18:AS18"/>
    <mergeCell ref="BR26:BU26"/>
    <mergeCell ref="BY14:CA14"/>
    <mergeCell ref="J10:M10"/>
    <mergeCell ref="AI15:AL15"/>
    <mergeCell ref="C24:E24"/>
    <mergeCell ref="BJ17:BM17"/>
    <mergeCell ref="C26:E26"/>
    <mergeCell ref="X15:AG15"/>
    <mergeCell ref="BR18:BU18"/>
    <mergeCell ref="AP11:AS11"/>
    <mergeCell ref="F28:I28"/>
    <mergeCell ref="BJ19:BM19"/>
    <mergeCell ref="BB22:BE22"/>
    <mergeCell ref="AM24:AO24"/>
    <mergeCell ref="BJ12:BM12"/>
    <mergeCell ref="J21:M21"/>
    <mergeCell ref="BJ14:BM14"/>
    <mergeCell ref="BR21:BU21"/>
    <mergeCell ref="N11:W11"/>
    <mergeCell ref="AI28:AL28"/>
    <mergeCell ref="AP24:AS24"/>
    <mergeCell ref="AM15:AO15"/>
    <mergeCell ref="BR23:BU23"/>
    <mergeCell ref="N9:W10"/>
    <mergeCell ref="BY11:CA11"/>
    <mergeCell ref="AI30:AL30"/>
    <mergeCell ref="AP26:AS26"/>
    <mergeCell ref="AT33:AW33"/>
    <mergeCell ref="X28:AG28"/>
    <mergeCell ref="C14:E14"/>
    <mergeCell ref="BR27:BU27"/>
    <mergeCell ref="BY15:CA15"/>
    <mergeCell ref="X30:AG30"/>
    <mergeCell ref="J16:M16"/>
    <mergeCell ref="AT10:AW10"/>
    <mergeCell ref="X29:AG29"/>
    <mergeCell ref="BN25:BQ25"/>
    <mergeCell ref="AU7:AX7"/>
    <mergeCell ref="BF30:BI30"/>
    <mergeCell ref="B33:K33"/>
    <mergeCell ref="F14:I14"/>
    <mergeCell ref="Q39:X39"/>
    <mergeCell ref="AM10:AO10"/>
    <mergeCell ref="C27:E27"/>
    <mergeCell ref="E38:L38"/>
    <mergeCell ref="AP12:AS12"/>
    <mergeCell ref="BR17:BU17"/>
    <mergeCell ref="BJ20:BM20"/>
    <mergeCell ref="J29:M29"/>
    <mergeCell ref="BR11:BU11"/>
    <mergeCell ref="BF31:BI31"/>
    <mergeCell ref="AT28:AW28"/>
    <mergeCell ref="AP14:AS14"/>
    <mergeCell ref="BJ22:BM22"/>
    <mergeCell ref="BN13:BQ13"/>
    <mergeCell ref="AX21:BA21"/>
    <mergeCell ref="AO38:AV38"/>
    <mergeCell ref="AT29:AW29"/>
    <mergeCell ref="BN15:BQ15"/>
    <mergeCell ref="AI11:AL11"/>
    <mergeCell ref="AT23:AW23"/>
    <mergeCell ref="F9:M9"/>
    <mergeCell ref="BY30:CA30"/>
    <mergeCell ref="BP7:CA7"/>
    <mergeCell ref="AX16:BA16"/>
    <mergeCell ref="N43:P43"/>
    <mergeCell ref="AP4:AT4"/>
    <mergeCell ref="BN10:BQ10"/>
    <mergeCell ref="BV16:BX16"/>
    <mergeCell ref="AI31:AL31"/>
    <mergeCell ref="AP27:AS27"/>
    <mergeCell ref="AX18:BA18"/>
    <mergeCell ref="AP25:AS25"/>
    <mergeCell ref="J18:M18"/>
    <mergeCell ref="BJ33:BM33"/>
    <mergeCell ref="J17:M17"/>
    <mergeCell ref="BV11:BX11"/>
    <mergeCell ref="BB9:BE10"/>
    <mergeCell ref="AL39:AN39"/>
    <mergeCell ref="J19:M19"/>
    <mergeCell ref="AC42:AJ42"/>
    <mergeCell ref="BN28:BQ28"/>
    <mergeCell ref="F15:I15"/>
    <mergeCell ref="AP20:AS20"/>
    <mergeCell ref="AX11:BA11"/>
    <mergeCell ref="BN30:BQ30"/>
    <mergeCell ref="AP22:AS22"/>
    <mergeCell ref="BR33:BU33"/>
    <mergeCell ref="AX12:BA12"/>
    <mergeCell ref="AP15:AS15"/>
    <mergeCell ref="AT31:AW31"/>
    <mergeCell ref="BF21:BI21"/>
    <mergeCell ref="AX24:BA24"/>
    <mergeCell ref="BY31:CA31"/>
    <mergeCell ref="X27:AG27"/>
    <mergeCell ref="AX26:BA26"/>
    <mergeCell ref="AM31:AO31"/>
    <mergeCell ref="BN16:BQ16"/>
    <mergeCell ref="BF16:BI16"/>
    <mergeCell ref="AX19:BA19"/>
    <mergeCell ref="AP33:AS33"/>
    <mergeCell ref="BF27:BI27"/>
    <mergeCell ref="BV19:BX19"/>
    <mergeCell ref="BN18:BQ18"/>
    <mergeCell ref="F30:I30"/>
    <mergeCell ref="AM26:AO26"/>
    <mergeCell ref="AY5:BF5"/>
    <mergeCell ref="N21:W21"/>
    <mergeCell ref="AU6:AX6"/>
    <mergeCell ref="J27:M27"/>
    <mergeCell ref="N23:W23"/>
    <mergeCell ref="J20:M20"/>
    <mergeCell ref="AP30:AS30"/>
    <mergeCell ref="AY6:BF6"/>
    <mergeCell ref="BN29:BQ29"/>
    <mergeCell ref="BY26:CA26"/>
    <mergeCell ref="C16:E16"/>
    <mergeCell ref="J22:M22"/>
    <mergeCell ref="BN31:BQ31"/>
    <mergeCell ref="BV12:BX12"/>
    <mergeCell ref="AX20:BA20"/>
    <mergeCell ref="BF11:BI11"/>
    <mergeCell ref="AX14:BA14"/>
    <mergeCell ref="Z41:AJ41"/>
    <mergeCell ref="C11:E11"/>
    <mergeCell ref="AP5:AT7"/>
    <mergeCell ref="BB13:BE13"/>
    <mergeCell ref="BA38:BH38"/>
    <mergeCell ref="BV13:BX13"/>
    <mergeCell ref="B9:B10"/>
    <mergeCell ref="BV15:BX15"/>
    <mergeCell ref="BN24:BQ24"/>
    <mergeCell ref="BF24:BI24"/>
    <mergeCell ref="AM29:AO29"/>
    <mergeCell ref="AM23:AO23"/>
    <mergeCell ref="BN26:BQ26"/>
    <mergeCell ref="AX25:BA25"/>
    <mergeCell ref="BB25:BE25"/>
    <mergeCell ref="N29:W29"/>
    <mergeCell ref="BY21:CA21"/>
    <mergeCell ref="BV25:BX25"/>
    <mergeCell ref="BR19:BU19"/>
    <mergeCell ref="BY23:CA23"/>
    <mergeCell ref="E39:L39"/>
    <mergeCell ref="Z39:AB39"/>
    <mergeCell ref="N24:W24"/>
    <mergeCell ref="N38:P38"/>
    <mergeCell ref="BR14:BU14"/>
    <mergeCell ref="BF17:BI17"/>
    <mergeCell ref="BY27:CA27"/>
    <mergeCell ref="C17:E17"/>
    <mergeCell ref="N26:W26"/>
    <mergeCell ref="AM16:AO16"/>
    <mergeCell ref="AI10:AL10"/>
    <mergeCell ref="BF19:BI19"/>
    <mergeCell ref="AX22:BA22"/>
    <mergeCell ref="C19:E19"/>
    <mergeCell ref="AC38:AJ38"/>
    <mergeCell ref="AX38:AZ38"/>
    <mergeCell ref="AM18:AO18"/>
    <mergeCell ref="F24:I24"/>
    <mergeCell ref="BF12:BI12"/>
    <mergeCell ref="F21:I21"/>
    <mergeCell ref="BB15:BE15"/>
    <mergeCell ref="AM17:AO17"/>
    <mergeCell ref="AX33:BE33"/>
    <mergeCell ref="F26:I26"/>
    <mergeCell ref="BF14:BI14"/>
    <mergeCell ref="BR9:BU10"/>
    <mergeCell ref="N17:W17"/>
    <mergeCell ref="AM19:AO19"/>
    <mergeCell ref="BV30:BX30"/>
    <mergeCell ref="BL7:BO7"/>
    <mergeCell ref="N19:W19"/>
    <mergeCell ref="F27:I27"/>
    <mergeCell ref="AI21:AL21"/>
    <mergeCell ref="AP17:AS17"/>
    <mergeCell ref="Q42:X42"/>
    <mergeCell ref="BY29:CA29"/>
    <mergeCell ref="BN27:BQ27"/>
    <mergeCell ref="AI23:AL23"/>
    <mergeCell ref="F16:I16"/>
    <mergeCell ref="X21:AG21"/>
    <mergeCell ref="AC43:AJ43"/>
    <mergeCell ref="BR20:BU20"/>
    <mergeCell ref="BJ25:BM25"/>
    <mergeCell ref="BB28:BE28"/>
    <mergeCell ref="BY24:CA24"/>
    <mergeCell ref="X23:AG23"/>
    <mergeCell ref="BV28:BX28"/>
    <mergeCell ref="BR22:BU22"/>
    <mergeCell ref="BB30:BE30"/>
    <mergeCell ref="BV9:BX10"/>
    <mergeCell ref="X16:AG16"/>
    <mergeCell ref="BB29:BE29"/>
    <mergeCell ref="BB23:BE23"/>
    <mergeCell ref="BV29:BX29"/>
    <mergeCell ref="X18:AG18"/>
    <mergeCell ref="BB31:BE31"/>
    <mergeCell ref="F23:I23"/>
    <mergeCell ref="C20:E20"/>
    <mergeCell ref="C25:E25"/>
    <mergeCell ref="BY9:CA10"/>
    <mergeCell ref="BV31:BX31"/>
    <mergeCell ref="BJ13:BM13"/>
    <mergeCell ref="C22:E22"/>
    <mergeCell ref="AT21:AW21"/>
    <mergeCell ref="BJ15:BM15"/>
    <mergeCell ref="AM20:AO20"/>
    <mergeCell ref="N20:W20"/>
    <mergeCell ref="AT16:AW16"/>
    <mergeCell ref="AI29:AL29"/>
    <mergeCell ref="X11:AG11"/>
    <mergeCell ref="BJ10:BM10"/>
    <mergeCell ref="BB24:BE24"/>
    <mergeCell ref="AT27:AW27"/>
    <mergeCell ref="C13:E13"/>
    <mergeCell ref="N22:W22"/>
    <mergeCell ref="AT18:AW18"/>
    <mergeCell ref="AI24:AL24"/>
    <mergeCell ref="C15:E15"/>
    <mergeCell ref="BF33:BI33"/>
    <mergeCell ref="F17:I17"/>
    <mergeCell ref="A9:A10"/>
    <mergeCell ref="AI26:AL26"/>
    <mergeCell ref="J11:M11"/>
    <mergeCell ref="X24:AG24"/>
    <mergeCell ref="BJ28:BM28"/>
    <mergeCell ref="X26:AG26"/>
    <mergeCell ref="J12:M12"/>
    <mergeCell ref="BJ30:BM30"/>
    <mergeCell ref="BN21:BQ21"/>
    <mergeCell ref="BL5:BO5"/>
    <mergeCell ref="AP13:AS13"/>
    <mergeCell ref="Q38:X38"/>
    <mergeCell ref="BR12:BU12"/>
    <mergeCell ref="BN23:BQ23"/>
    <mergeCell ref="BF26:BI26"/>
    <mergeCell ref="F10:I10"/>
    <mergeCell ref="AU5:AX5"/>
    <mergeCell ref="C28:E28"/>
    <mergeCell ref="BR13:BU13"/>
    <mergeCell ref="AT24:AW24"/>
    <mergeCell ref="C30:E30"/>
    <mergeCell ref="X19:AG19"/>
    <mergeCell ref="AP10:AS10"/>
    <mergeCell ref="AY7:BF7"/>
    <mergeCell ref="AX17:BA17"/>
    <mergeCell ref="BJ16:BM16"/>
    <mergeCell ref="J25:M25"/>
    <mergeCell ref="AT19:AW19"/>
    <mergeCell ref="X20:AG20"/>
    <mergeCell ref="X14:AG14"/>
    <mergeCell ref="BB27:BE27"/>
    <mergeCell ref="BJ18:BM18"/>
    <mergeCell ref="BV27:BX27"/>
    <mergeCell ref="N39:P39"/>
    <mergeCell ref="BR25:BU25"/>
    <mergeCell ref="BP5:CA5"/>
    <mergeCell ref="B38:D38"/>
    <mergeCell ref="BF20:BI20"/>
    <mergeCell ref="BN11:BQ11"/>
    <mergeCell ref="AP28:AS28"/>
    <mergeCell ref="BF22:BI22"/>
    <mergeCell ref="AP21:AS21"/>
    <mergeCell ref="J14:M14"/>
    <mergeCell ref="BR29:BU29"/>
    <mergeCell ref="AX39:AZ39"/>
    <mergeCell ref="BJ29:BM29"/>
    <mergeCell ref="N16:W16"/>
    <mergeCell ref="AL38:AN38"/>
    <mergeCell ref="J13:M13"/>
    <mergeCell ref="AT12:AW12"/>
    <mergeCell ref="AP23:AS23"/>
    <mergeCell ref="BR31:BU31"/>
    <mergeCell ref="BJ31:BM31"/>
    <mergeCell ref="J15:M15"/>
    <mergeCell ref="BL6:BO6"/>
    <mergeCell ref="AT20:AW20"/>
    <mergeCell ref="AT14:AW14"/>
    <mergeCell ref="AX13:BA13"/>
    <mergeCell ref="C29:E29"/>
    <mergeCell ref="AT15:AW15"/>
    <mergeCell ref="AI22:AL22"/>
    <mergeCell ref="Q43:X43"/>
    <mergeCell ref="X22:AG22"/>
    <mergeCell ref="BF10:BI10"/>
    <mergeCell ref="B2:CA2"/>
    <mergeCell ref="BJ26:BM26"/>
    <mergeCell ref="BG5:BK7"/>
    <mergeCell ref="BN17:BQ17"/>
    <mergeCell ref="AT25:AW25"/>
    <mergeCell ref="F29:I29"/>
    <mergeCell ref="BF9:BQ9"/>
    <mergeCell ref="J28:M28"/>
    <mergeCell ref="BN19:BQ19"/>
    <mergeCell ref="BA39:BH39"/>
    <mergeCell ref="AM27:AO27"/>
    <mergeCell ref="BP6:CA6"/>
    <mergeCell ref="C9:E10"/>
    <mergeCell ref="AI9:BA9"/>
    <mergeCell ref="J30:M30"/>
    <mergeCell ref="BN12:BQ12"/>
    <mergeCell ref="AP29:AS29"/>
    <mergeCell ref="BR28:BU28"/>
    <mergeCell ref="N18:W18"/>
    <mergeCell ref="BY16:CA16"/>
    <mergeCell ref="BN14:BQ14"/>
    <mergeCell ref="AP31:AS31"/>
    <mergeCell ref="AM22:AO22"/>
    <mergeCell ref="BY18:CA18"/>
    <mergeCell ref="BY20:CA20"/>
    <mergeCell ref="AX15:BA15"/>
    <mergeCell ref="AT26:AW26"/>
    <mergeCell ref="BY22:CA22"/>
    <mergeCell ref="C12:E12"/>
    <mergeCell ref="AT30:AW30"/>
    <mergeCell ref="AM11:AO11"/>
    <mergeCell ref="J23:M23"/>
    <mergeCell ref="Z42:AB42"/>
    <mergeCell ref="X9:AH10"/>
    <mergeCell ref="F19:I19"/>
    <mergeCell ref="AX10:BA10"/>
    <mergeCell ref="AM12:AO12"/>
    <mergeCell ref="BR16:BU16"/>
    <mergeCell ref="N12:W12"/>
    <mergeCell ref="F20:I20"/>
    <mergeCell ref="AP19:AS19"/>
    <mergeCell ref="BJ27:BM27"/>
    <mergeCell ref="N14:W14"/>
    <mergeCell ref="BN20:BQ20"/>
    <mergeCell ref="AI16:AL16"/>
    <mergeCell ref="X31:AH31"/>
    <mergeCell ref="B39:D39"/>
    <mergeCell ref="BF25:BI25"/>
    <mergeCell ref="AX28:BA28"/>
    <mergeCell ref="BN22:BQ22"/>
    <mergeCell ref="AI18:AL18"/>
    <mergeCell ref="AX30:BA30"/>
    <mergeCell ref="BB21:BE21"/>
    <mergeCell ref="BY17:CA17"/>
    <mergeCell ref="BV21:BX21"/>
    <mergeCell ref="AX29:BA29"/>
    <mergeCell ref="BR15:BU15"/>
    <mergeCell ref="AX23:BA23"/>
    <mergeCell ref="Z38:AB38"/>
    <mergeCell ref="N27:W27"/>
    <mergeCell ref="BY19:CA19"/>
    <mergeCell ref="BV23:BX23"/>
    <mergeCell ref="BB16:BE16"/>
    <mergeCell ref="N25:W25"/>
    <mergeCell ref="BF13:BI13"/>
    <mergeCell ref="BB18:BE18"/>
    <mergeCell ref="BV24:BX24"/>
    <mergeCell ref="J24:M24"/>
    <mergeCell ref="BV18:BX18"/>
    <mergeCell ref="F18:I18"/>
    <mergeCell ref="BN33:BQ33"/>
    <mergeCell ref="AM14:AO14"/>
    <mergeCell ref="J26:M26"/>
    <mergeCell ref="AM13:AO13"/>
    <mergeCell ref="BF23:BI23"/>
    <mergeCell ref="BY12:CA12"/>
    <mergeCell ref="F22:I22"/>
    <mergeCell ref="N13:W13"/>
    <mergeCell ref="AU4:CA4"/>
    <mergeCell ref="L33:AI33"/>
    <mergeCell ref="BB17:BE17"/>
    <mergeCell ref="BB11:BE11"/>
    <mergeCell ref="N15:W15"/>
    <mergeCell ref="AT11:AW11"/>
    <mergeCell ref="BY13:CA13"/>
    <mergeCell ref="BV17:BX17"/>
    <mergeCell ref="BR30:BU30"/>
    <mergeCell ref="AT22:AW22"/>
    <mergeCell ref="AI17:AL17"/>
    <mergeCell ref="F11:I11"/>
    <mergeCell ref="BB12:BE12"/>
    <mergeCell ref="AM25:AO25"/>
    <mergeCell ref="AI19:AL19"/>
    <mergeCell ref="BF28:BI28"/>
    <mergeCell ref="AX31:BA31"/>
    <mergeCell ref="F12:I12"/>
    <mergeCell ref="X17:AG17"/>
    <mergeCell ref="BJ21:BM21"/>
    <mergeCell ref="BY25:CA25"/>
    <mergeCell ref="BJ23:BM23"/>
    <mergeCell ref="BB26:BE26"/>
    <mergeCell ref="AM28:AO28"/>
    <mergeCell ref="BV26:BX26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24-2013-2288  Uyemura International (Singapore) Pte Ltd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6336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24-2013-2288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24-2013-2288  Uyemura International (Singapore) Pte Ltd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USD</t>
        </is>
      </c>
      <c r="AJ12" s="49" t="n"/>
      <c r="AK12" s="49" t="n"/>
      <c r="AL12" s="50" t="n"/>
      <c r="AM12" s="55" t="n"/>
      <c r="AN12" s="49" t="n"/>
      <c r="AO12" s="50" t="n"/>
      <c r="AP12" s="54" t="n">
        <v>4203.36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24-2013-2288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Uyemura International (Singapore) Pte Ltd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C6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G1229348 Analysis service (Metallurgy, XPS/ESCA, Auger, SEM, Profilometry method) phân bổ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15620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G1229348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INV/2504/059  JFE Shoji Electronics Corporation Singapore Branch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USD</t>
        </is>
      </c>
      <c r="AJ12" s="49" t="n"/>
      <c r="AK12" s="49" t="n"/>
      <c r="AL12" s="50" t="n"/>
      <c r="AM12" s="55" t="n"/>
      <c r="AN12" s="49" t="n"/>
      <c r="AO12" s="50" t="n"/>
      <c r="AP12" s="54" t="n">
        <v>870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INV/2504/059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00000088  Công ty TNHH kỹ thuật Okamoto Việt Nam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USD</t>
        </is>
      </c>
      <c r="AJ13" s="49" t="n"/>
      <c r="AK13" s="49" t="n"/>
      <c r="AL13" s="50" t="n"/>
      <c r="AM13" s="55" t="n"/>
      <c r="AN13" s="49" t="n"/>
      <c r="AO13" s="50" t="n"/>
      <c r="AP13" s="54" t="n">
        <v>580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00000088</t>
        </is>
      </c>
      <c r="BZ13" s="49" t="n"/>
      <c r="CA13" s="50" t="n"/>
      <c r="CE13" s="21" t="n"/>
      <c r="CF13" s="21" t="n"/>
      <c r="CG13" s="21" t="n"/>
      <c r="CH13" s="21" t="n"/>
    </row>
    <row r="14" ht="35.1" customHeight="1">
      <c r="A14" s="62">
        <f>IF(TYPE(MATCH($CH$4,OFFSET('[1]Payment List'!$C$5,#REF!,0):'[1]Payment List'!$C$1000007,0)+#REF!)=10,"",MATCH($CH$4,OFFSET('[1]Payment List'!$C$5,#REF!,0):'[1]Payment List'!$C$1000007,0)+#REF!)</f>
        <v/>
      </c>
      <c r="B14" s="63" t="n"/>
      <c r="C14" s="64" t="n"/>
      <c r="D14" s="65" t="n"/>
      <c r="E14" s="65" t="n"/>
      <c r="F14" s="65" t="n"/>
      <c r="G14" s="65" t="n"/>
      <c r="H14" s="65" t="n"/>
      <c r="I14" s="65" t="n"/>
      <c r="J14" s="65" t="n"/>
      <c r="K14" s="65" t="n"/>
      <c r="L14" s="65" t="n"/>
      <c r="M14" s="65" t="n"/>
      <c r="N14" s="65" t="n"/>
      <c r="O14" s="65" t="n"/>
      <c r="P14" s="65" t="n"/>
      <c r="Q14" s="65" t="n"/>
      <c r="R14" s="65" t="n"/>
      <c r="S14" s="65" t="n"/>
      <c r="T14" s="65" t="n"/>
      <c r="U14" s="65" t="n"/>
      <c r="V14" s="65" t="n"/>
      <c r="W14" s="65" t="n"/>
      <c r="X14" s="66" t="inlineStr">
        <is>
          <t>TOTAL</t>
        </is>
      </c>
      <c r="Y14" s="67" t="n"/>
      <c r="Z14" s="67" t="n"/>
      <c r="AA14" s="67" t="n"/>
      <c r="AB14" s="67" t="n"/>
      <c r="AC14" s="67" t="n"/>
      <c r="AD14" s="67" t="n"/>
      <c r="AE14" s="67" t="n"/>
      <c r="AF14" s="67" t="n"/>
      <c r="AG14" s="67" t="n"/>
      <c r="AH14" s="68" t="n"/>
      <c r="AI14" s="69">
        <f>AI9</f>
        <v/>
      </c>
      <c r="AJ14" s="67" t="n"/>
      <c r="AK14" s="67" t="n"/>
      <c r="AL14" s="68" t="n"/>
      <c r="AM14" s="70" t="n"/>
      <c r="AN14" s="67" t="n"/>
      <c r="AO14" s="68" t="n"/>
      <c r="AP14" s="71">
        <f>SUM(AP9:AS13)</f>
        <v/>
      </c>
      <c r="AQ14" s="67" t="n"/>
      <c r="AR14" s="67" t="n"/>
      <c r="AS14" s="68" t="n"/>
      <c r="AT14" s="72">
        <f>+IF(AM14=0,0,ROUND(AM14*AP14/100,2))</f>
        <v/>
      </c>
      <c r="AU14" s="67" t="n"/>
      <c r="AV14" s="67" t="n"/>
      <c r="AW14" s="68" t="n"/>
      <c r="AX14" s="73">
        <f>SUM(AP14:AW14)</f>
        <v/>
      </c>
      <c r="AY14" s="67" t="n"/>
      <c r="AZ14" s="67" t="n"/>
      <c r="BA14" s="68" t="n"/>
      <c r="BB14" s="74" t="n"/>
      <c r="BC14" s="67" t="n"/>
      <c r="BD14" s="67" t="n"/>
      <c r="BE14" s="68" t="n"/>
      <c r="BF14" s="72">
        <f>IFERROR(IF(AI14="VND",AP14,ROUND(AP14*BB14,0)),"")</f>
        <v/>
      </c>
      <c r="BG14" s="67" t="n"/>
      <c r="BH14" s="67" t="n"/>
      <c r="BI14" s="68" t="n"/>
      <c r="BJ14" s="75">
        <f>IF(AI14="VND",AT14,ROUND(AT14*BB14,0))</f>
        <v/>
      </c>
      <c r="BK14" s="67" t="n"/>
      <c r="BL14" s="67" t="n"/>
      <c r="BM14" s="68" t="n"/>
      <c r="BN14" s="75">
        <f>SUM(BF14:BM14)</f>
        <v/>
      </c>
      <c r="BO14" s="67" t="n"/>
      <c r="BP14" s="67" t="n"/>
      <c r="BQ14" s="68" t="n"/>
      <c r="BR14" s="76" t="n"/>
      <c r="BS14" s="67" t="n"/>
      <c r="BT14" s="67" t="n"/>
      <c r="BU14" s="68" t="n"/>
      <c r="BV14" s="77" t="n"/>
      <c r="BW14" s="67" t="n"/>
      <c r="BX14" s="68" t="n"/>
      <c r="BY14" s="78" t="n"/>
      <c r="BZ14" s="67" t="n"/>
      <c r="CA14" s="68" t="n"/>
      <c r="CE14" s="21" t="n"/>
      <c r="CF14" s="21" t="n"/>
      <c r="CG14" s="21" t="n"/>
      <c r="CH14" s="21" t="n"/>
    </row>
    <row r="15" ht="24.75" customHeight="1">
      <c r="A15" s="79" t="n"/>
      <c r="B15" s="80" t="inlineStr">
        <is>
          <t>*Applicant writes consecutive numbering from "1" on the receipts and into above "Receipts number" item , and be attached receipts and/or official invoice.</t>
        </is>
      </c>
      <c r="C15" s="81" t="n"/>
      <c r="D15" s="81" t="n"/>
      <c r="E15" s="81" t="n"/>
      <c r="F15" s="81" t="n"/>
      <c r="G15" s="81" t="n"/>
      <c r="H15" s="81" t="n"/>
      <c r="I15" s="81" t="n"/>
      <c r="J15" s="81" t="n"/>
      <c r="K15" s="81" t="n"/>
      <c r="L15" s="81" t="n"/>
      <c r="M15" s="81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81" t="n"/>
      <c r="Y15" s="81" t="n"/>
      <c r="Z15" s="81" t="n"/>
      <c r="AA15" s="81" t="n"/>
      <c r="AB15" s="81" t="n"/>
      <c r="AC15" s="81" t="n"/>
      <c r="AD15" s="81" t="n"/>
      <c r="AE15" s="81" t="n"/>
      <c r="AF15" s="81" t="n"/>
      <c r="AG15" s="81" t="n"/>
      <c r="AH15" s="81" t="n"/>
      <c r="AI15" s="82" t="n"/>
      <c r="AJ15" s="82" t="n"/>
      <c r="AK15" s="82" t="n"/>
      <c r="AL15" s="82" t="n"/>
      <c r="AM15" s="82" t="n"/>
      <c r="AN15" s="82" t="n"/>
      <c r="AO15" s="82" t="n"/>
      <c r="AP15" s="83" t="n"/>
      <c r="AQ15" s="83" t="n"/>
      <c r="AR15" s="83" t="n"/>
      <c r="AS15" s="83" t="n"/>
      <c r="AT15" s="83" t="n"/>
      <c r="AU15" s="83" t="n"/>
      <c r="AV15" s="83" t="n"/>
      <c r="AW15" s="83" t="n"/>
      <c r="AX15" s="83" t="n"/>
      <c r="AY15" s="83" t="n"/>
      <c r="AZ15" s="83" t="n"/>
      <c r="BA15" s="83" t="n"/>
      <c r="BB15" s="83" t="n"/>
      <c r="BC15" s="83" t="n"/>
      <c r="BD15" s="83" t="n"/>
      <c r="BE15" s="83" t="n"/>
      <c r="BF15" s="83" t="n"/>
      <c r="BG15" s="83" t="n"/>
      <c r="BH15" s="83" t="n"/>
      <c r="BI15" s="83" t="n"/>
      <c r="BJ15" s="83" t="n"/>
      <c r="BK15" s="83" t="n"/>
      <c r="BL15" s="83" t="n"/>
      <c r="BM15" s="83" t="n"/>
      <c r="BN15" s="83" t="n"/>
      <c r="BO15" s="83" t="n"/>
      <c r="BP15" s="83" t="n"/>
      <c r="BQ15" s="83" t="n"/>
      <c r="BR15" s="83" t="n"/>
      <c r="BS15" s="83" t="n"/>
      <c r="BT15" s="83" t="n"/>
      <c r="BU15" s="83" t="n"/>
      <c r="BV15" s="84" t="n"/>
      <c r="BW15" s="84" t="n"/>
      <c r="BX15" s="84" t="n"/>
      <c r="BY15" s="84" t="n"/>
      <c r="BZ15" s="84" t="n"/>
      <c r="CA15" s="84" t="n"/>
    </row>
    <row r="16" ht="29.25" customHeight="1">
      <c r="B16" s="85" t="inlineStr">
        <is>
          <t>Supplier name</t>
        </is>
      </c>
      <c r="C16" s="7" t="n"/>
      <c r="D16" s="7" t="n"/>
      <c r="E16" s="7" t="n"/>
      <c r="F16" s="7" t="n"/>
      <c r="G16" s="7" t="n"/>
      <c r="H16" s="7" t="n"/>
      <c r="I16" s="7" t="n"/>
      <c r="J16" s="7" t="n"/>
      <c r="K16" s="86" t="n"/>
      <c r="L16" s="87" t="inlineStr">
        <is>
          <t>Fujikin of America, Inc.</t>
        </is>
      </c>
      <c r="M16" s="88" t="n"/>
      <c r="N16" s="88" t="n"/>
      <c r="O16" s="88" t="n"/>
      <c r="P16" s="88" t="n"/>
      <c r="Q16" s="88" t="n"/>
      <c r="R16" s="88" t="n"/>
      <c r="S16" s="88" t="n"/>
      <c r="T16" s="88" t="n"/>
      <c r="U16" s="88" t="n"/>
      <c r="V16" s="88" t="n"/>
      <c r="W16" s="88" t="n"/>
      <c r="X16" s="88" t="n"/>
      <c r="Y16" s="88" t="n"/>
      <c r="Z16" s="88" t="n"/>
      <c r="AA16" s="88" t="n"/>
      <c r="AB16" s="88" t="n"/>
      <c r="AC16" s="88" t="n"/>
      <c r="AD16" s="88" t="n"/>
      <c r="AE16" s="88" t="n"/>
      <c r="AF16" s="88" t="n"/>
      <c r="AG16" s="88" t="n"/>
      <c r="AH16" s="88" t="n"/>
      <c r="AI16" s="89" t="n"/>
      <c r="AJ16" s="1" t="n"/>
      <c r="AK16" s="1" t="n"/>
      <c r="AL16" s="1" t="n"/>
      <c r="AM16" s="1" t="n"/>
      <c r="AN16" s="1" t="n"/>
      <c r="AO16" s="1" t="n"/>
      <c r="AP16" s="90">
        <f>X14</f>
        <v/>
      </c>
      <c r="AQ16" s="91" t="n"/>
      <c r="AR16" s="91" t="n"/>
      <c r="AS16" s="91" t="n"/>
      <c r="AT16" s="92">
        <f>AI14</f>
        <v/>
      </c>
      <c r="AU16" s="91" t="n"/>
      <c r="AV16" s="91" t="n"/>
      <c r="AW16" s="91" t="n"/>
      <c r="AX16" s="93">
        <f>IF(OR(AI14="US$",AI14="JPY"),AX14,BN14)</f>
        <v/>
      </c>
      <c r="AY16" s="91" t="n"/>
      <c r="AZ16" s="91" t="n"/>
      <c r="BA16" s="91" t="n"/>
      <c r="BB16" s="91" t="n"/>
      <c r="BC16" s="91" t="n"/>
      <c r="BD16" s="91" t="n"/>
      <c r="BE16" s="91" t="n"/>
      <c r="BF16" s="94" t="n"/>
      <c r="BG16" s="91" t="n"/>
      <c r="BH16" s="91" t="n"/>
      <c r="BI16" s="91" t="n"/>
      <c r="BJ16" s="94" t="n"/>
      <c r="BK16" s="91" t="n"/>
      <c r="BL16" s="91" t="n"/>
      <c r="BM16" s="91" t="n"/>
      <c r="BN16" s="94" t="n"/>
      <c r="BO16" s="91" t="n"/>
      <c r="BP16" s="91" t="n"/>
      <c r="BQ16" s="91" t="n"/>
      <c r="BR16" s="95" t="n"/>
      <c r="BS16" s="91" t="n"/>
      <c r="BT16" s="91" t="n"/>
      <c r="BU16" s="96" t="n"/>
      <c r="BV16" s="1" t="n"/>
      <c r="BW16" s="1" t="n"/>
      <c r="BX16" s="1" t="n"/>
      <c r="BY16" s="1" t="n"/>
      <c r="BZ16" s="1" t="n"/>
      <c r="CA16" s="1" t="n"/>
      <c r="CH16" s="21" t="n"/>
    </row>
    <row r="17" ht="6" customHeight="1">
      <c r="B17" s="97" t="n"/>
      <c r="C17" s="98" t="n"/>
      <c r="D17" s="98" t="n"/>
      <c r="E17" s="98" t="n"/>
      <c r="F17" s="98" t="n"/>
      <c r="G17" s="98" t="n"/>
      <c r="H17" s="98" t="n"/>
      <c r="I17" s="98" t="n"/>
      <c r="J17" s="98" t="n"/>
      <c r="K17" s="98" t="n"/>
      <c r="L17" s="98" t="n"/>
      <c r="M17" s="98" t="n"/>
      <c r="N17" s="98" t="n"/>
      <c r="O17" s="98" t="n"/>
      <c r="P17" s="98" t="n"/>
      <c r="Q17" s="98" t="n"/>
      <c r="R17" s="98" t="n"/>
      <c r="S17" s="98" t="n"/>
      <c r="T17" s="98" t="n"/>
      <c r="U17" s="98" t="n"/>
      <c r="V17" s="98" t="n"/>
      <c r="W17" s="98" t="n"/>
      <c r="X17" s="98" t="n"/>
      <c r="Y17" s="98" t="n"/>
      <c r="Z17" s="98" t="n"/>
      <c r="AA17" s="98" t="n"/>
      <c r="AB17" s="98" t="n"/>
      <c r="AC17" s="98" t="n"/>
      <c r="AD17" s="98" t="n"/>
      <c r="AE17" s="98" t="n"/>
      <c r="AF17" s="98" t="n"/>
      <c r="AG17" s="98" t="n"/>
      <c r="AH17" s="98" t="n"/>
      <c r="AI17" s="98" t="n"/>
      <c r="AJ17" s="98" t="n"/>
      <c r="AK17" s="98" t="n"/>
      <c r="AL17" s="98" t="n"/>
      <c r="AM17" s="98" t="n"/>
      <c r="AN17" s="98" t="n"/>
      <c r="AO17" s="98" t="n"/>
      <c r="AP17" s="98" t="n"/>
      <c r="AQ17" s="98" t="n"/>
      <c r="AR17" s="98" t="n"/>
      <c r="AS17" s="98" t="n"/>
      <c r="AT17" s="98" t="n"/>
      <c r="AU17" s="98" t="n"/>
      <c r="AV17" s="98" t="n"/>
      <c r="AW17" s="98" t="n"/>
      <c r="AX17" s="98" t="n"/>
      <c r="AY17" s="98" t="n"/>
      <c r="AZ17" s="98" t="n"/>
      <c r="BA17" s="98" t="n"/>
      <c r="BB17" s="98" t="n"/>
      <c r="BC17" s="98" t="n"/>
      <c r="BD17" s="98" t="n"/>
      <c r="BE17" s="98" t="n"/>
      <c r="BF17" s="98" t="n"/>
      <c r="BG17" s="98" t="n"/>
      <c r="BH17" s="98" t="n"/>
      <c r="BI17" s="98" t="n"/>
      <c r="BJ17" s="98" t="n"/>
      <c r="BK17" s="98" t="n"/>
      <c r="BL17" s="98" t="n"/>
      <c r="BM17" s="98" t="n"/>
      <c r="BN17" s="98" t="n"/>
      <c r="BO17" s="98" t="n"/>
      <c r="BP17" s="98" t="n"/>
      <c r="BQ17" s="98" t="n"/>
      <c r="BR17" s="98" t="n"/>
      <c r="BS17" s="98" t="n"/>
      <c r="BT17" s="98" t="n"/>
      <c r="BU17" s="98" t="n"/>
      <c r="BV17" s="98" t="n"/>
      <c r="BW17" s="98" t="n"/>
      <c r="BX17" s="98" t="n"/>
      <c r="BY17" s="98" t="n"/>
      <c r="BZ17" s="98" t="n"/>
      <c r="CA17" s="98" t="n"/>
      <c r="CH17" s="21" t="n"/>
    </row>
    <row r="18" ht="15" customHeight="1">
      <c r="B18" s="99" t="inlineStr">
        <is>
          <t xml:space="preserve">The person in charge of Admin or another  → Admin Manager →　Accounting   → GD 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>
      <c r="B19" s="100" t="inlineStr">
        <is>
          <t>→ Cashier  →　Accounting Divison　→　GD  　 * Copy:Cashier,Applicant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1" t="inlineStr">
        <is>
          <t>The person in charge of Admin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101" t="inlineStr">
        <is>
          <t>Admin Manager</t>
        </is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101" t="inlineStr">
        <is>
          <t>Accounting Divison</t>
        </is>
      </c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101" t="inlineStr">
        <is>
          <t>Head of Branch</t>
        </is>
      </c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101" t="inlineStr">
        <is>
          <t>General Director</t>
        </is>
      </c>
      <c r="AY20" s="2" t="n"/>
      <c r="AZ20" s="2" t="n"/>
      <c r="BA20" s="2" t="n"/>
      <c r="BB20" s="2" t="n"/>
      <c r="BC20" s="2" t="n"/>
      <c r="BD20" s="2" t="n"/>
      <c r="BE20" s="2" t="n"/>
      <c r="BF20" s="2" t="inlineStr">
        <is>
          <t xml:space="preserve"> </t>
        </is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Date</t>
        </is>
      </c>
      <c r="C21" s="7" t="n"/>
      <c r="D21" s="8" t="n"/>
      <c r="E21" s="103">
        <f>TODAY()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Date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Date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Date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Date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Signature</t>
        </is>
      </c>
      <c r="C22" s="7" t="n"/>
      <c r="D22" s="8" t="n"/>
      <c r="E22" s="104">
        <f>BP5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Signature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Signature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Signature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Signature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9.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Cashier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5" t="inlineStr">
        <is>
          <t>Issued voucher by Accounting Divison</t>
        </is>
      </c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2" t="n"/>
      <c r="AL24" s="101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inlineStr">
        <is>
          <t>\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</sheetData>
  <mergeCells count="141">
    <mergeCell ref="AP4:AT4"/>
    <mergeCell ref="BN10:BQ10"/>
    <mergeCell ref="Q25:X25"/>
    <mergeCell ref="AI12:AL12"/>
    <mergeCell ref="AI14:AL14"/>
    <mergeCell ref="BF10:BI10"/>
    <mergeCell ref="BV11:BX11"/>
    <mergeCell ref="AI13:AL13"/>
    <mergeCell ref="B2:CA2"/>
    <mergeCell ref="X12:AG12"/>
    <mergeCell ref="BG5:BK7"/>
    <mergeCell ref="BB9:BE10"/>
    <mergeCell ref="BF9:BQ9"/>
    <mergeCell ref="AX16:BE16"/>
    <mergeCell ref="BP6:CA6"/>
    <mergeCell ref="X13:AG13"/>
    <mergeCell ref="C9:E10"/>
    <mergeCell ref="AI9:BA9"/>
    <mergeCell ref="Q22:X22"/>
    <mergeCell ref="BN12:BQ12"/>
    <mergeCell ref="AL22:AN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AC21:AJ21"/>
    <mergeCell ref="Z26:AB26"/>
    <mergeCell ref="AX12:BA12"/>
    <mergeCell ref="Z24:AJ24"/>
    <mergeCell ref="AX21:AZ21"/>
    <mergeCell ref="BY9:CA10"/>
    <mergeCell ref="F13:I13"/>
    <mergeCell ref="BJ13:BM13"/>
    <mergeCell ref="BA21:BH21"/>
    <mergeCell ref="C12:E12"/>
    <mergeCell ref="AP16:AS16"/>
    <mergeCell ref="AM11:AO11"/>
    <mergeCell ref="AT13:AW13"/>
    <mergeCell ref="X9:AH10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BR16:BU16"/>
    <mergeCell ref="AC25:AJ25"/>
    <mergeCell ref="N12:W12"/>
    <mergeCell ref="AY5:BF5"/>
    <mergeCell ref="X14:AH14"/>
    <mergeCell ref="AU6:AX6"/>
    <mergeCell ref="A9:A10"/>
    <mergeCell ref="N22:P22"/>
    <mergeCell ref="J11:M11"/>
    <mergeCell ref="AX22:AZ22"/>
    <mergeCell ref="E22:L22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AX14:BA14"/>
    <mergeCell ref="C11:E11"/>
    <mergeCell ref="BL5:BO5"/>
    <mergeCell ref="BJ14:BM14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Q26:X26"/>
    <mergeCell ref="B9:B10"/>
    <mergeCell ref="BF13:BI13"/>
    <mergeCell ref="N9:W10"/>
    <mergeCell ref="BY11:CA11"/>
    <mergeCell ref="BR13:BU13"/>
    <mergeCell ref="AP10:AS10"/>
    <mergeCell ref="N25:P25"/>
    <mergeCell ref="AM14:AO14"/>
    <mergeCell ref="B22:D22"/>
    <mergeCell ref="AY7:BF7"/>
    <mergeCell ref="L16:AI16"/>
    <mergeCell ref="AM13:AO13"/>
    <mergeCell ref="AT10:AW10"/>
    <mergeCell ref="BJ16:BM16"/>
    <mergeCell ref="BY12:CA12"/>
    <mergeCell ref="N13:W13"/>
    <mergeCell ref="Z22:AB22"/>
    <mergeCell ref="AU4:CA4"/>
    <mergeCell ref="AU7:AX7"/>
    <mergeCell ref="Z21:AB21"/>
    <mergeCell ref="BB11:BE11"/>
    <mergeCell ref="BP5:CA5"/>
    <mergeCell ref="AT11:AW11"/>
    <mergeCell ref="BY13:CA13"/>
    <mergeCell ref="BN11:BQ11"/>
    <mergeCell ref="BA22:BH22"/>
    <mergeCell ref="AM10:AO10"/>
    <mergeCell ref="BR14:BU14"/>
    <mergeCell ref="F11:I11"/>
    <mergeCell ref="AP12:AS12"/>
    <mergeCell ref="B16:K16"/>
    <mergeCell ref="BR11:BU11"/>
    <mergeCell ref="BB12:BE12"/>
    <mergeCell ref="AI10:AL10"/>
    <mergeCell ref="J13:M13"/>
    <mergeCell ref="AP14:AS14"/>
    <mergeCell ref="AT12:AW12"/>
    <mergeCell ref="BN13:BQ13"/>
    <mergeCell ref="F12:I12"/>
    <mergeCell ref="BF12:BI12"/>
    <mergeCell ref="N26:P26"/>
    <mergeCell ref="BL6:BO6"/>
    <mergeCell ref="AT14:AW14"/>
    <mergeCell ref="AI11:AL11"/>
    <mergeCell ref="F9:M9"/>
    <mergeCell ref="BF14:BI14"/>
    <mergeCell ref="BR9:BU10"/>
    <mergeCell ref="BP7:CA7"/>
    <mergeCell ref="AX13:BA13"/>
    <mergeCell ref="AO21:AV21"/>
    <mergeCell ref="Z25:AB25"/>
    <mergeCell ref="BL7:BO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FBI-202503-L License Fee for Production  ( 2024.10.1 - 2025.3.31 ) Quý 4.2025 và Quý 1.2025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28443.71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FBI-202503-L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406106  Ham-let (Israel-Canada) LTD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USD</t>
        </is>
      </c>
      <c r="AJ12" s="49" t="n"/>
      <c r="AK12" s="49" t="n"/>
      <c r="AL12" s="50" t="n"/>
      <c r="AM12" s="55" t="n"/>
      <c r="AN12" s="49" t="n"/>
      <c r="AO12" s="50" t="n"/>
      <c r="AP12" s="54" t="n">
        <v>287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406106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JFE Shoji Electronics Corporation Singapore Branch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KQB-25/011  FUJIKIN INCORPORATED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239.37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KQB-25/011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Ham-let (Israel-Canada) LTD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C71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KQB-25/011  FUJIKIN INCORPORATED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60.5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KQB-25/011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INV/2504/007  JFE Shoji Electronics Corporation Singapore Branch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USD</t>
        </is>
      </c>
      <c r="AJ12" s="49" t="n"/>
      <c r="AK12" s="49" t="n"/>
      <c r="AL12" s="50" t="n"/>
      <c r="AM12" s="55" t="n"/>
      <c r="AN12" s="49" t="n"/>
      <c r="AO12" s="50" t="n"/>
      <c r="AP12" s="54" t="n">
        <v>870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INV/2504/007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TQB-25/029  FUJIKIN INCORPORATED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USD</t>
        </is>
      </c>
      <c r="AJ13" s="49" t="n"/>
      <c r="AK13" s="49" t="n"/>
      <c r="AL13" s="50" t="n"/>
      <c r="AM13" s="55" t="n"/>
      <c r="AN13" s="49" t="n"/>
      <c r="AO13" s="50" t="n"/>
      <c r="AP13" s="54" t="n">
        <v>1042.55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TQB-25/029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TQB-25/030  FUJIKIN INCORPORATED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USD</t>
        </is>
      </c>
      <c r="AJ14" s="49" t="n"/>
      <c r="AK14" s="49" t="n"/>
      <c r="AL14" s="50" t="n"/>
      <c r="AM14" s="55" t="n"/>
      <c r="AN14" s="49" t="n"/>
      <c r="AO14" s="50" t="n"/>
      <c r="AP14" s="54" t="n">
        <v>888.3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n"/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KQB-25/010  FUJIKIN INCORPORATED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USD</t>
        </is>
      </c>
      <c r="AJ15" s="49" t="n"/>
      <c r="AK15" s="49" t="n"/>
      <c r="AL15" s="50" t="n"/>
      <c r="AM15" s="55" t="n"/>
      <c r="AN15" s="49" t="n"/>
      <c r="AO15" s="50" t="n"/>
      <c r="AP15" s="54" t="n">
        <v>193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KQB-25/010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TKF-250403FV  TK-FUJIKIN CORPORATION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USD</t>
        </is>
      </c>
      <c r="AJ16" s="49" t="n"/>
      <c r="AK16" s="49" t="n"/>
      <c r="AL16" s="50" t="n"/>
      <c r="AM16" s="55" t="n"/>
      <c r="AN16" s="49" t="n"/>
      <c r="AO16" s="50" t="n"/>
      <c r="AP16" s="54" t="n">
        <v>2433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TKF-250403FV</t>
        </is>
      </c>
      <c r="BZ16" s="49" t="n"/>
      <c r="CA16" s="50" t="n"/>
      <c r="CE16" s="21" t="n"/>
      <c r="CF16" s="21" t="n"/>
      <c r="CG16" s="21" t="n"/>
      <c r="CH16" s="21" t="n"/>
    </row>
    <row r="17" ht="35.1" customHeight="1">
      <c r="A17" s="62">
        <f>IF(TYPE(MATCH($CH$4,OFFSET('[1]Payment List'!$C$5,#REF!,0):'[1]Payment List'!$C$1000007,0)+#REF!)=10,"",MATCH($CH$4,OFFSET('[1]Payment List'!$C$5,#REF!,0):'[1]Payment List'!$C$1000007,0)+#REF!)</f>
        <v/>
      </c>
      <c r="B17" s="63" t="n"/>
      <c r="C17" s="64" t="n"/>
      <c r="D17" s="65" t="n"/>
      <c r="E17" s="65" t="n"/>
      <c r="F17" s="65" t="n"/>
      <c r="G17" s="65" t="n"/>
      <c r="H17" s="65" t="n"/>
      <c r="I17" s="65" t="n"/>
      <c r="J17" s="65" t="n"/>
      <c r="K17" s="65" t="n"/>
      <c r="L17" s="65" t="n"/>
      <c r="M17" s="65" t="n"/>
      <c r="N17" s="65" t="n"/>
      <c r="O17" s="65" t="n"/>
      <c r="P17" s="65" t="n"/>
      <c r="Q17" s="65" t="n"/>
      <c r="R17" s="65" t="n"/>
      <c r="S17" s="65" t="n"/>
      <c r="T17" s="65" t="n"/>
      <c r="U17" s="65" t="n"/>
      <c r="V17" s="65" t="n"/>
      <c r="W17" s="65" t="n"/>
      <c r="X17" s="66" t="inlineStr">
        <is>
          <t>TOTAL</t>
        </is>
      </c>
      <c r="Y17" s="67" t="n"/>
      <c r="Z17" s="67" t="n"/>
      <c r="AA17" s="67" t="n"/>
      <c r="AB17" s="67" t="n"/>
      <c r="AC17" s="67" t="n"/>
      <c r="AD17" s="67" t="n"/>
      <c r="AE17" s="67" t="n"/>
      <c r="AF17" s="67" t="n"/>
      <c r="AG17" s="67" t="n"/>
      <c r="AH17" s="68" t="n"/>
      <c r="AI17" s="69">
        <f>AI12</f>
        <v/>
      </c>
      <c r="AJ17" s="67" t="n"/>
      <c r="AK17" s="67" t="n"/>
      <c r="AL17" s="68" t="n"/>
      <c r="AM17" s="70" t="n"/>
      <c r="AN17" s="67" t="n"/>
      <c r="AO17" s="68" t="n"/>
      <c r="AP17" s="71">
        <f>SUM(AP12:AS16)</f>
        <v/>
      </c>
      <c r="AQ17" s="67" t="n"/>
      <c r="AR17" s="67" t="n"/>
      <c r="AS17" s="68" t="n"/>
      <c r="AT17" s="72">
        <f>+IF(AM17=0,0,ROUND(AM17*AP17/100,2))</f>
        <v/>
      </c>
      <c r="AU17" s="67" t="n"/>
      <c r="AV17" s="67" t="n"/>
      <c r="AW17" s="68" t="n"/>
      <c r="AX17" s="73">
        <f>SUM(AP17:AW17)</f>
        <v/>
      </c>
      <c r="AY17" s="67" t="n"/>
      <c r="AZ17" s="67" t="n"/>
      <c r="BA17" s="68" t="n"/>
      <c r="BB17" s="74" t="n"/>
      <c r="BC17" s="67" t="n"/>
      <c r="BD17" s="67" t="n"/>
      <c r="BE17" s="68" t="n"/>
      <c r="BF17" s="72">
        <f>IFERROR(IF(AI17="VND",AP17,ROUND(AP17*BB17,0)),"")</f>
        <v/>
      </c>
      <c r="BG17" s="67" t="n"/>
      <c r="BH17" s="67" t="n"/>
      <c r="BI17" s="68" t="n"/>
      <c r="BJ17" s="75">
        <f>IF(AI17="VND",AT17,ROUND(AT17*BB17,0))</f>
        <v/>
      </c>
      <c r="BK17" s="67" t="n"/>
      <c r="BL17" s="67" t="n"/>
      <c r="BM17" s="68" t="n"/>
      <c r="BN17" s="75">
        <f>SUM(BF17:BM17)</f>
        <v/>
      </c>
      <c r="BO17" s="67" t="n"/>
      <c r="BP17" s="67" t="n"/>
      <c r="BQ17" s="68" t="n"/>
      <c r="BR17" s="76" t="n"/>
      <c r="BS17" s="67" t="n"/>
      <c r="BT17" s="67" t="n"/>
      <c r="BU17" s="68" t="n"/>
      <c r="BV17" s="77" t="n"/>
      <c r="BW17" s="67" t="n"/>
      <c r="BX17" s="68" t="n"/>
      <c r="BY17" s="78" t="n"/>
      <c r="BZ17" s="67" t="n"/>
      <c r="CA17" s="68" t="n"/>
      <c r="CE17" s="21" t="n"/>
      <c r="CF17" s="21" t="n"/>
      <c r="CG17" s="21" t="n"/>
      <c r="CH17" s="21" t="n"/>
    </row>
    <row r="18" ht="24.75" customHeight="1">
      <c r="A18" s="79" t="n"/>
      <c r="B18" s="80" t="inlineStr">
        <is>
          <t>*Applicant writes consecutive numbering from "1" on the receipts and into above "Receipts number" item , and be attached receipts and/or official invoice.</t>
        </is>
      </c>
      <c r="C18" s="81" t="n"/>
      <c r="D18" s="81" t="n"/>
      <c r="E18" s="81" t="n"/>
      <c r="F18" s="81" t="n"/>
      <c r="G18" s="81" t="n"/>
      <c r="H18" s="81" t="n"/>
      <c r="I18" s="81" t="n"/>
      <c r="J18" s="81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81" t="n"/>
      <c r="Y18" s="81" t="n"/>
      <c r="Z18" s="81" t="n"/>
      <c r="AA18" s="81" t="n"/>
      <c r="AB18" s="81" t="n"/>
      <c r="AC18" s="81" t="n"/>
      <c r="AD18" s="81" t="n"/>
      <c r="AE18" s="81" t="n"/>
      <c r="AF18" s="81" t="n"/>
      <c r="AG18" s="81" t="n"/>
      <c r="AH18" s="81" t="n"/>
      <c r="AI18" s="82" t="n"/>
      <c r="AJ18" s="82" t="n"/>
      <c r="AK18" s="82" t="n"/>
      <c r="AL18" s="82" t="n"/>
      <c r="AM18" s="82" t="n"/>
      <c r="AN18" s="82" t="n"/>
      <c r="AO18" s="82" t="n"/>
      <c r="AP18" s="83" t="n"/>
      <c r="AQ18" s="83" t="n"/>
      <c r="AR18" s="83" t="n"/>
      <c r="AS18" s="83" t="n"/>
      <c r="AT18" s="83" t="n"/>
      <c r="AU18" s="83" t="n"/>
      <c r="AV18" s="83" t="n"/>
      <c r="AW18" s="83" t="n"/>
      <c r="AX18" s="83" t="n"/>
      <c r="AY18" s="83" t="n"/>
      <c r="AZ18" s="83" t="n"/>
      <c r="BA18" s="83" t="n"/>
      <c r="BB18" s="83" t="n"/>
      <c r="BC18" s="83" t="n"/>
      <c r="BD18" s="83" t="n"/>
      <c r="BE18" s="83" t="n"/>
      <c r="BF18" s="83" t="n"/>
      <c r="BG18" s="83" t="n"/>
      <c r="BH18" s="83" t="n"/>
      <c r="BI18" s="83" t="n"/>
      <c r="BJ18" s="83" t="n"/>
      <c r="BK18" s="83" t="n"/>
      <c r="BL18" s="83" t="n"/>
      <c r="BM18" s="83" t="n"/>
      <c r="BN18" s="83" t="n"/>
      <c r="BO18" s="83" t="n"/>
      <c r="BP18" s="83" t="n"/>
      <c r="BQ18" s="83" t="n"/>
      <c r="BR18" s="83" t="n"/>
      <c r="BS18" s="83" t="n"/>
      <c r="BT18" s="83" t="n"/>
      <c r="BU18" s="83" t="n"/>
      <c r="BV18" s="84" t="n"/>
      <c r="BW18" s="84" t="n"/>
      <c r="BX18" s="84" t="n"/>
      <c r="BY18" s="84" t="n"/>
      <c r="BZ18" s="84" t="n"/>
      <c r="CA18" s="84" t="n"/>
    </row>
    <row r="19" ht="29.25" customHeight="1">
      <c r="B19" s="85" t="inlineStr">
        <is>
          <t>Supplier name</t>
        </is>
      </c>
      <c r="C19" s="7" t="n"/>
      <c r="D19" s="7" t="n"/>
      <c r="E19" s="7" t="n"/>
      <c r="F19" s="7" t="n"/>
      <c r="G19" s="7" t="n"/>
      <c r="H19" s="7" t="n"/>
      <c r="I19" s="7" t="n"/>
      <c r="J19" s="7" t="n"/>
      <c r="K19" s="86" t="n"/>
      <c r="L19" s="87" t="inlineStr">
        <is>
          <t>TK-FUJIKIN CORPORATION</t>
        </is>
      </c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9" t="n"/>
      <c r="AJ19" s="1" t="n"/>
      <c r="AK19" s="1" t="n"/>
      <c r="AL19" s="1" t="n"/>
      <c r="AM19" s="1" t="n"/>
      <c r="AN19" s="1" t="n"/>
      <c r="AO19" s="1" t="n"/>
      <c r="AP19" s="90">
        <f>X17</f>
        <v/>
      </c>
      <c r="AQ19" s="91" t="n"/>
      <c r="AR19" s="91" t="n"/>
      <c r="AS19" s="91" t="n"/>
      <c r="AT19" s="92">
        <f>AI17</f>
        <v/>
      </c>
      <c r="AU19" s="91" t="n"/>
      <c r="AV19" s="91" t="n"/>
      <c r="AW19" s="91" t="n"/>
      <c r="AX19" s="93">
        <f>IF(OR(AI17="US$",AI17="JPY"),AX17,BN17)</f>
        <v/>
      </c>
      <c r="AY19" s="91" t="n"/>
      <c r="AZ19" s="91" t="n"/>
      <c r="BA19" s="91" t="n"/>
      <c r="BB19" s="91" t="n"/>
      <c r="BC19" s="91" t="n"/>
      <c r="BD19" s="91" t="n"/>
      <c r="BE19" s="91" t="n"/>
      <c r="BF19" s="94" t="n"/>
      <c r="BG19" s="91" t="n"/>
      <c r="BH19" s="91" t="n"/>
      <c r="BI19" s="91" t="n"/>
      <c r="BJ19" s="94" t="n"/>
      <c r="BK19" s="91" t="n"/>
      <c r="BL19" s="91" t="n"/>
      <c r="BM19" s="91" t="n"/>
      <c r="BN19" s="94" t="n"/>
      <c r="BO19" s="91" t="n"/>
      <c r="BP19" s="91" t="n"/>
      <c r="BQ19" s="91" t="n"/>
      <c r="BR19" s="95" t="n"/>
      <c r="BS19" s="91" t="n"/>
      <c r="BT19" s="91" t="n"/>
      <c r="BU19" s="96" t="n"/>
      <c r="BV19" s="1" t="n"/>
      <c r="BW19" s="1" t="n"/>
      <c r="BX19" s="1" t="n"/>
      <c r="BY19" s="1" t="n"/>
      <c r="BZ19" s="1" t="n"/>
      <c r="CA19" s="1" t="n"/>
      <c r="CH19" s="21" t="n"/>
    </row>
    <row r="20" ht="6" customHeight="1">
      <c r="B20" s="97" t="n"/>
      <c r="C20" s="98" t="n"/>
      <c r="D20" s="98" t="n"/>
      <c r="E20" s="98" t="n"/>
      <c r="F20" s="98" t="n"/>
      <c r="G20" s="98" t="n"/>
      <c r="H20" s="98" t="n"/>
      <c r="I20" s="98" t="n"/>
      <c r="J20" s="98" t="n"/>
      <c r="K20" s="98" t="n"/>
      <c r="L20" s="98" t="n"/>
      <c r="M20" s="98" t="n"/>
      <c r="N20" s="98" t="n"/>
      <c r="O20" s="98" t="n"/>
      <c r="P20" s="98" t="n"/>
      <c r="Q20" s="98" t="n"/>
      <c r="R20" s="98" t="n"/>
      <c r="S20" s="98" t="n"/>
      <c r="T20" s="98" t="n"/>
      <c r="U20" s="98" t="n"/>
      <c r="V20" s="98" t="n"/>
      <c r="W20" s="98" t="n"/>
      <c r="X20" s="98" t="n"/>
      <c r="Y20" s="98" t="n"/>
      <c r="Z20" s="98" t="n"/>
      <c r="AA20" s="98" t="n"/>
      <c r="AB20" s="98" t="n"/>
      <c r="AC20" s="98" t="n"/>
      <c r="AD20" s="98" t="n"/>
      <c r="AE20" s="98" t="n"/>
      <c r="AF20" s="98" t="n"/>
      <c r="AG20" s="98" t="n"/>
      <c r="AH20" s="98" t="n"/>
      <c r="AI20" s="98" t="n"/>
      <c r="AJ20" s="98" t="n"/>
      <c r="AK20" s="98" t="n"/>
      <c r="AL20" s="98" t="n"/>
      <c r="AM20" s="98" t="n"/>
      <c r="AN20" s="98" t="n"/>
      <c r="AO20" s="98" t="n"/>
      <c r="AP20" s="98" t="n"/>
      <c r="AQ20" s="98" t="n"/>
      <c r="AR20" s="98" t="n"/>
      <c r="AS20" s="98" t="n"/>
      <c r="AT20" s="98" t="n"/>
      <c r="AU20" s="98" t="n"/>
      <c r="AV20" s="98" t="n"/>
      <c r="AW20" s="98" t="n"/>
      <c r="AX20" s="98" t="n"/>
      <c r="AY20" s="98" t="n"/>
      <c r="AZ20" s="98" t="n"/>
      <c r="BA20" s="98" t="n"/>
      <c r="BB20" s="98" t="n"/>
      <c r="BC20" s="98" t="n"/>
      <c r="BD20" s="98" t="n"/>
      <c r="BE20" s="98" t="n"/>
      <c r="BF20" s="98" t="n"/>
      <c r="BG20" s="98" t="n"/>
      <c r="BH20" s="98" t="n"/>
      <c r="BI20" s="98" t="n"/>
      <c r="BJ20" s="98" t="n"/>
      <c r="BK20" s="98" t="n"/>
      <c r="BL20" s="98" t="n"/>
      <c r="BM20" s="98" t="n"/>
      <c r="BN20" s="98" t="n"/>
      <c r="BO20" s="98" t="n"/>
      <c r="BP20" s="98" t="n"/>
      <c r="BQ20" s="98" t="n"/>
      <c r="BR20" s="98" t="n"/>
      <c r="BS20" s="98" t="n"/>
      <c r="BT20" s="98" t="n"/>
      <c r="BU20" s="98" t="n"/>
      <c r="BV20" s="98" t="n"/>
      <c r="BW20" s="98" t="n"/>
      <c r="BX20" s="98" t="n"/>
      <c r="BY20" s="98" t="n"/>
      <c r="BZ20" s="98" t="n"/>
      <c r="CA20" s="98" t="n"/>
      <c r="CH20" s="21" t="n"/>
    </row>
    <row r="21" ht="15" customHeight="1">
      <c r="B21" s="99" t="inlineStr">
        <is>
          <t xml:space="preserve">The person in charge of Admin or another  → Admin Manager →　Accounting   → GD </t>
        </is>
      </c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>
      <c r="B22" s="100" t="inlineStr">
        <is>
          <t>→ Cashier  →　Accounting Divison　→　GD  　 * Copy:Cashier,Applicant</t>
        </is>
      </c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01" t="inlineStr">
        <is>
          <t>The person in charge of Admin</t>
        </is>
      </c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Admin Manager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1" t="inlineStr">
        <is>
          <t>Accounting Divison</t>
        </is>
      </c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101" t="inlineStr">
        <is>
          <t>Head of Branch</t>
        </is>
      </c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1" t="inlineStr">
        <is>
          <t>General Director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inlineStr">
        <is>
          <t xml:space="preserve"> </t>
        </is>
      </c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02" t="inlineStr">
        <is>
          <t>Date</t>
        </is>
      </c>
      <c r="C24" s="7" t="n"/>
      <c r="D24" s="8" t="n"/>
      <c r="E24" s="103">
        <f>TODAY()</f>
        <v/>
      </c>
      <c r="F24" s="7" t="n"/>
      <c r="G24" s="7" t="n"/>
      <c r="H24" s="7" t="n"/>
      <c r="I24" s="7" t="n"/>
      <c r="J24" s="7" t="n"/>
      <c r="K24" s="7" t="n"/>
      <c r="L24" s="8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102" t="inlineStr">
        <is>
          <t>Date</t>
        </is>
      </c>
      <c r="AM24" s="7" t="n"/>
      <c r="AN24" s="8" t="n"/>
      <c r="AO24" s="104" t="n"/>
      <c r="AP24" s="7" t="n"/>
      <c r="AQ24" s="7" t="n"/>
      <c r="AR24" s="7" t="n"/>
      <c r="AS24" s="7" t="n"/>
      <c r="AT24" s="7" t="n"/>
      <c r="AU24" s="7" t="n"/>
      <c r="AV24" s="8" t="n"/>
      <c r="AW24" s="2" t="n"/>
      <c r="AX24" s="102" t="inlineStr">
        <is>
          <t>Date</t>
        </is>
      </c>
      <c r="AY24" s="7" t="n"/>
      <c r="AZ24" s="8" t="n"/>
      <c r="BA24" s="104" t="n"/>
      <c r="BB24" s="7" t="n"/>
      <c r="BC24" s="7" t="n"/>
      <c r="BD24" s="7" t="n"/>
      <c r="BE24" s="7" t="n"/>
      <c r="BF24" s="7" t="n"/>
      <c r="BG24" s="7" t="n"/>
      <c r="BH24" s="8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102" t="inlineStr">
        <is>
          <t>Signature</t>
        </is>
      </c>
      <c r="C25" s="7" t="n"/>
      <c r="D25" s="8" t="n"/>
      <c r="E25" s="104">
        <f>BP8</f>
        <v/>
      </c>
      <c r="F25" s="7" t="n"/>
      <c r="G25" s="7" t="n"/>
      <c r="H25" s="7" t="n"/>
      <c r="I25" s="7" t="n"/>
      <c r="J25" s="7" t="n"/>
      <c r="K25" s="7" t="n"/>
      <c r="L25" s="8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102" t="inlineStr">
        <is>
          <t>Signature</t>
        </is>
      </c>
      <c r="AM25" s="7" t="n"/>
      <c r="AN25" s="8" t="n"/>
      <c r="AO25" s="104" t="n"/>
      <c r="AP25" s="7" t="n"/>
      <c r="AQ25" s="7" t="n"/>
      <c r="AR25" s="7" t="n"/>
      <c r="AS25" s="7" t="n"/>
      <c r="AT25" s="7" t="n"/>
      <c r="AU25" s="7" t="n"/>
      <c r="AV25" s="8" t="n"/>
      <c r="AW25" s="2" t="n"/>
      <c r="AX25" s="102" t="inlineStr">
        <is>
          <t>Signature</t>
        </is>
      </c>
      <c r="AY25" s="7" t="n"/>
      <c r="AZ25" s="8" t="n"/>
      <c r="BA25" s="104" t="n"/>
      <c r="BB25" s="7" t="n"/>
      <c r="BC25" s="7" t="n"/>
      <c r="BD25" s="7" t="n"/>
      <c r="BE25" s="7" t="n"/>
      <c r="BF25" s="7" t="n"/>
      <c r="BG25" s="7" t="n"/>
      <c r="BH25" s="8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1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9.5" customHeight="1"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1" t="inlineStr">
        <is>
          <t>Cashier</t>
        </is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105" t="inlineStr">
        <is>
          <t>Issued voucher by Accounting Divison</t>
        </is>
      </c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2" t="n"/>
      <c r="AL27" s="101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inlineStr">
        <is>
          <t>\</t>
        </is>
      </c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 ht="15.75" customHeight="1"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102" t="inlineStr">
        <is>
          <t>Date</t>
        </is>
      </c>
      <c r="O28" s="7" t="n"/>
      <c r="P28" s="8" t="n"/>
      <c r="Q28" s="104" t="n"/>
      <c r="R28" s="7" t="n"/>
      <c r="S28" s="7" t="n"/>
      <c r="T28" s="7" t="n"/>
      <c r="U28" s="7" t="n"/>
      <c r="V28" s="7" t="n"/>
      <c r="W28" s="7" t="n"/>
      <c r="X28" s="8" t="n"/>
      <c r="Y28" s="2" t="n"/>
      <c r="Z28" s="102" t="inlineStr">
        <is>
          <t>Date</t>
        </is>
      </c>
      <c r="AA28" s="7" t="n"/>
      <c r="AB28" s="8" t="n"/>
      <c r="AC28" s="104" t="n"/>
      <c r="AD28" s="7" t="n"/>
      <c r="AE28" s="7" t="n"/>
      <c r="AF28" s="7" t="n"/>
      <c r="AG28" s="7" t="n"/>
      <c r="AH28" s="7" t="n"/>
      <c r="AI28" s="7" t="n"/>
      <c r="AJ28" s="8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106" t="n"/>
      <c r="AY28" s="106" t="n"/>
      <c r="AZ28" s="106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H28" s="21" t="n"/>
    </row>
    <row r="29" ht="15.75" customHeight="1"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102" t="inlineStr">
        <is>
          <t>Signature</t>
        </is>
      </c>
      <c r="O29" s="7" t="n"/>
      <c r="P29" s="8" t="n"/>
      <c r="Q29" s="104" t="n"/>
      <c r="R29" s="7" t="n"/>
      <c r="S29" s="7" t="n"/>
      <c r="T29" s="7" t="n"/>
      <c r="U29" s="7" t="n"/>
      <c r="V29" s="7" t="n"/>
      <c r="W29" s="7" t="n"/>
      <c r="X29" s="8" t="n"/>
      <c r="Y29" s="2" t="n"/>
      <c r="Z29" s="102" t="inlineStr">
        <is>
          <t>Signature</t>
        </is>
      </c>
      <c r="AA29" s="7" t="n"/>
      <c r="AB29" s="8" t="n"/>
      <c r="AC29" s="104" t="n"/>
      <c r="AD29" s="7" t="n"/>
      <c r="AE29" s="7" t="n"/>
      <c r="AF29" s="7" t="n"/>
      <c r="AG29" s="7" t="n"/>
      <c r="AH29" s="7" t="n"/>
      <c r="AI29" s="7" t="n"/>
      <c r="AJ29" s="8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106" t="n"/>
      <c r="AY29" s="106" t="n"/>
      <c r="AZ29" s="106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>
      <c r="CH37" s="21" t="n"/>
    </row>
    <row r="38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</sheetData>
  <mergeCells count="192">
    <mergeCell ref="AP4:AT4"/>
    <mergeCell ref="BN10:BQ10"/>
    <mergeCell ref="BV16:BX16"/>
    <mergeCell ref="Q25:X25"/>
    <mergeCell ref="AL25:AN25"/>
    <mergeCell ref="AI12:AL12"/>
    <mergeCell ref="AP17:AS17"/>
    <mergeCell ref="AI14:AL14"/>
    <mergeCell ref="BF10:BI10"/>
    <mergeCell ref="BV11:BX11"/>
    <mergeCell ref="N28:P28"/>
    <mergeCell ref="AT17:AW17"/>
    <mergeCell ref="AI13:AL13"/>
    <mergeCell ref="B2:CA2"/>
    <mergeCell ref="X12:AG12"/>
    <mergeCell ref="BG5:BK7"/>
    <mergeCell ref="BN17:BQ17"/>
    <mergeCell ref="F16:I16"/>
    <mergeCell ref="BB9:BE10"/>
    <mergeCell ref="BF9:BQ9"/>
    <mergeCell ref="BN19:BQ19"/>
    <mergeCell ref="AC29:AJ29"/>
    <mergeCell ref="BP6:CA6"/>
    <mergeCell ref="X13:AG13"/>
    <mergeCell ref="C9:E10"/>
    <mergeCell ref="AI9:BA9"/>
    <mergeCell ref="F15:I15"/>
    <mergeCell ref="BN12:BQ12"/>
    <mergeCell ref="BV9:BX10"/>
    <mergeCell ref="AX11:BA11"/>
    <mergeCell ref="X16:AG16"/>
    <mergeCell ref="BJ11:BM11"/>
    <mergeCell ref="BB14:BE14"/>
    <mergeCell ref="BY16:CA16"/>
    <mergeCell ref="BV14:BX14"/>
    <mergeCell ref="BN14:BQ14"/>
    <mergeCell ref="AX12:BA12"/>
    <mergeCell ref="AP15:AS15"/>
    <mergeCell ref="B19:K19"/>
    <mergeCell ref="BY9:CA10"/>
    <mergeCell ref="F13:I13"/>
    <mergeCell ref="BF15:BI15"/>
    <mergeCell ref="BJ13:BM13"/>
    <mergeCell ref="E24:L24"/>
    <mergeCell ref="AX15:BA15"/>
    <mergeCell ref="Z27:AJ27"/>
    <mergeCell ref="Q24:X24"/>
    <mergeCell ref="C12:E12"/>
    <mergeCell ref="AP16:AS16"/>
    <mergeCell ref="BJ15:BM15"/>
    <mergeCell ref="AM11:AO11"/>
    <mergeCell ref="X17:AH17"/>
    <mergeCell ref="AX25:AZ25"/>
    <mergeCell ref="AL24:AN24"/>
    <mergeCell ref="AT13:AW13"/>
    <mergeCell ref="X9:AH10"/>
    <mergeCell ref="AC24:AJ24"/>
    <mergeCell ref="AT16:AW16"/>
    <mergeCell ref="AO24:AV24"/>
    <mergeCell ref="X11:AG11"/>
    <mergeCell ref="AX10:BA10"/>
    <mergeCell ref="BY14:CA14"/>
    <mergeCell ref="BN16:BQ16"/>
    <mergeCell ref="BF16:BI16"/>
    <mergeCell ref="J10:M10"/>
    <mergeCell ref="AM12:AO12"/>
    <mergeCell ref="BJ10:BM10"/>
    <mergeCell ref="Z28:AB28"/>
    <mergeCell ref="C13:E13"/>
    <mergeCell ref="BR16:BU16"/>
    <mergeCell ref="AC25:AJ25"/>
    <mergeCell ref="N12:W12"/>
    <mergeCell ref="AI15:AL15"/>
    <mergeCell ref="AY5:BF5"/>
    <mergeCell ref="AU6:AX6"/>
    <mergeCell ref="C15:E15"/>
    <mergeCell ref="AP19:AS19"/>
    <mergeCell ref="N14:W14"/>
    <mergeCell ref="A9:A10"/>
    <mergeCell ref="J11:M11"/>
    <mergeCell ref="BJ17:BM17"/>
    <mergeCell ref="X15:AG15"/>
    <mergeCell ref="AY6:BF6"/>
    <mergeCell ref="AI16:AL16"/>
    <mergeCell ref="L19:AI19"/>
    <mergeCell ref="AP11:AS11"/>
    <mergeCell ref="C16:E16"/>
    <mergeCell ref="BJ19:BM19"/>
    <mergeCell ref="J12:M12"/>
    <mergeCell ref="BJ12:BM12"/>
    <mergeCell ref="AX19:BE19"/>
    <mergeCell ref="BV12:BX12"/>
    <mergeCell ref="BY17:CA17"/>
    <mergeCell ref="BF11:BI11"/>
    <mergeCell ref="AX14:BA14"/>
    <mergeCell ref="BR15:BU15"/>
    <mergeCell ref="C11:E11"/>
    <mergeCell ref="BL5:BO5"/>
    <mergeCell ref="BJ14:BM14"/>
    <mergeCell ref="AP13:AS13"/>
    <mergeCell ref="BR12:BU12"/>
    <mergeCell ref="AP5:AT7"/>
    <mergeCell ref="BB13:BE13"/>
    <mergeCell ref="BB16:BE16"/>
    <mergeCell ref="N11:W11"/>
    <mergeCell ref="BV13:BX13"/>
    <mergeCell ref="F10:I10"/>
    <mergeCell ref="AU5:AX5"/>
    <mergeCell ref="AX24:AZ24"/>
    <mergeCell ref="B9:B10"/>
    <mergeCell ref="AM15:AO15"/>
    <mergeCell ref="Z24:AB24"/>
    <mergeCell ref="BF13:BI13"/>
    <mergeCell ref="BV15:BX15"/>
    <mergeCell ref="N9:W10"/>
    <mergeCell ref="BY11:CA11"/>
    <mergeCell ref="BR13:BU13"/>
    <mergeCell ref="BA24:BH24"/>
    <mergeCell ref="B25:D25"/>
    <mergeCell ref="AP10:AS10"/>
    <mergeCell ref="N25:P25"/>
    <mergeCell ref="C14:E14"/>
    <mergeCell ref="AM14:AO14"/>
    <mergeCell ref="E25:L25"/>
    <mergeCell ref="AY7:BF7"/>
    <mergeCell ref="BY15:CA15"/>
    <mergeCell ref="AO25:AV25"/>
    <mergeCell ref="AX17:BA17"/>
    <mergeCell ref="AM13:AO13"/>
    <mergeCell ref="J16:M16"/>
    <mergeCell ref="BA25:BH25"/>
    <mergeCell ref="AT10:AW10"/>
    <mergeCell ref="BJ16:BM16"/>
    <mergeCell ref="BY12:CA12"/>
    <mergeCell ref="AT19:AW19"/>
    <mergeCell ref="X14:AG14"/>
    <mergeCell ref="N13:W13"/>
    <mergeCell ref="BR19:BU19"/>
    <mergeCell ref="AU4:CA4"/>
    <mergeCell ref="AU7:AX7"/>
    <mergeCell ref="Q28:X28"/>
    <mergeCell ref="BB17:BE17"/>
    <mergeCell ref="BB11:BE11"/>
    <mergeCell ref="N15:W15"/>
    <mergeCell ref="BP5:CA5"/>
    <mergeCell ref="AT11:AW11"/>
    <mergeCell ref="BY13:CA13"/>
    <mergeCell ref="AC28:AJ28"/>
    <mergeCell ref="F14:I14"/>
    <mergeCell ref="BV17:BX17"/>
    <mergeCell ref="N29:P29"/>
    <mergeCell ref="BN11:BQ11"/>
    <mergeCell ref="AM10:AO10"/>
    <mergeCell ref="Z29:AB29"/>
    <mergeCell ref="BR14:BU14"/>
    <mergeCell ref="AI17:AL17"/>
    <mergeCell ref="F11:I11"/>
    <mergeCell ref="BF17:BI17"/>
    <mergeCell ref="AP12:AS12"/>
    <mergeCell ref="Q29:X29"/>
    <mergeCell ref="J14:M14"/>
    <mergeCell ref="AM16:AO16"/>
    <mergeCell ref="BR17:BU17"/>
    <mergeCell ref="BR11:BU11"/>
    <mergeCell ref="BB12:BE12"/>
    <mergeCell ref="B24:D24"/>
    <mergeCell ref="AI10:AL10"/>
    <mergeCell ref="N16:W16"/>
    <mergeCell ref="BF19:BI19"/>
    <mergeCell ref="J13:M13"/>
    <mergeCell ref="N24:P24"/>
    <mergeCell ref="AP14:AS14"/>
    <mergeCell ref="Z25:AB25"/>
    <mergeCell ref="AT12:AW12"/>
    <mergeCell ref="BN13:BQ13"/>
    <mergeCell ref="F12:I12"/>
    <mergeCell ref="BF12:BI12"/>
    <mergeCell ref="J15:M15"/>
    <mergeCell ref="BB15:BE15"/>
    <mergeCell ref="BL6:BO6"/>
    <mergeCell ref="AM17:AO17"/>
    <mergeCell ref="AT14:AW14"/>
    <mergeCell ref="BN15:BQ15"/>
    <mergeCell ref="AI11:AL11"/>
    <mergeCell ref="F9:M9"/>
    <mergeCell ref="BF14:BI14"/>
    <mergeCell ref="BR9:BU10"/>
    <mergeCell ref="BP7:CA7"/>
    <mergeCell ref="AX13:BA13"/>
    <mergeCell ref="AX16:BA16"/>
    <mergeCell ref="AT15:AW15"/>
    <mergeCell ref="BL7:BO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TQB-25/031  FUJIKIN INCORPORATED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2795.7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TQB-25/031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TKF-250415FV  TK-FUJIKIN CORPORATION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USD</t>
        </is>
      </c>
      <c r="AJ12" s="49" t="n"/>
      <c r="AK12" s="49" t="n"/>
      <c r="AL12" s="50" t="n"/>
      <c r="AM12" s="55" t="n"/>
      <c r="AN12" s="49" t="n"/>
      <c r="AO12" s="50" t="n"/>
      <c r="AP12" s="54" t="n">
        <v>4866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TKF-250415FV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TNHH kỹ thuật Okamoto Việt Nam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TKF-250415FV  TK-FUJIKIN CORPORATION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720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TKF-250415FV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McMaster-Carr Supply Company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TKF-250409FV  TK-FUJIKIN CORPORATION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4866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TKF-250409FV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MARUTAKA TECH CO. LTD.,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TQB-25/032  FUJIKIN INCORPORATED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8074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TQB-25/032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Carten Controls Ltd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TKF-250403FV  TK-FUJIKIN CORPORATION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6345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WATANABE PIPE CO.，LTD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MARUTAKA TECH CO. LTD.,MTTC20250329-1  Hàng đang đi đường tháng 4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64532.6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MTTC20250329-1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MAVICO TÍN PHÁT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C70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Carten Controls Ltd 6948 Hàng đang đi đường tháng 4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38058.47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6948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Uyemura International (Singapore) Pte Ltd 24-2504-0 Hàng đang đi đường tháng 4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4809.6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24-2504-0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FUJIKIN INCORPORATED TQB-25/034 Hàng đang đi đường tháng 4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2805.1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TQB-25/034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418  Công ty TNHH Tomoe Vietnam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16560000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418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418  Công ty TNHH Tomoe Vietnam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73019280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418</t>
        </is>
      </c>
      <c r="BZ15" s="49" t="n"/>
      <c r="CA15" s="50" t="n"/>
      <c r="CE15" s="21" t="n"/>
      <c r="CF15" s="21" t="n"/>
      <c r="CG15" s="21" t="n"/>
      <c r="CH15" s="21" t="n"/>
    </row>
    <row r="16" ht="35.1" customHeight="1">
      <c r="A16" s="62">
        <f>IF(TYPE(MATCH($CH$4,OFFSET('[1]Payment List'!$C$5,#REF!,0):'[1]Payment List'!$C$1000007,0)+#REF!)=10,"",MATCH($CH$4,OFFSET('[1]Payment List'!$C$5,#REF!,0):'[1]Payment List'!$C$1000007,0)+#REF!)</f>
        <v/>
      </c>
      <c r="B16" s="63" t="n"/>
      <c r="C16" s="64" t="n"/>
      <c r="D16" s="65" t="n"/>
      <c r="E16" s="65" t="n"/>
      <c r="F16" s="65" t="n"/>
      <c r="G16" s="65" t="n"/>
      <c r="H16" s="65" t="n"/>
      <c r="I16" s="65" t="n"/>
      <c r="J16" s="65" t="n"/>
      <c r="K16" s="65" t="n"/>
      <c r="L16" s="65" t="n"/>
      <c r="M16" s="65" t="n"/>
      <c r="N16" s="65" t="n"/>
      <c r="O16" s="65" t="n"/>
      <c r="P16" s="65" t="n"/>
      <c r="Q16" s="65" t="n"/>
      <c r="R16" s="65" t="n"/>
      <c r="S16" s="65" t="n"/>
      <c r="T16" s="65" t="n"/>
      <c r="U16" s="65" t="n"/>
      <c r="V16" s="65" t="n"/>
      <c r="W16" s="65" t="n"/>
      <c r="X16" s="66" t="inlineStr">
        <is>
          <t>TOTAL</t>
        </is>
      </c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8" t="n"/>
      <c r="AI16" s="69">
        <f>AI11</f>
        <v/>
      </c>
      <c r="AJ16" s="67" t="n"/>
      <c r="AK16" s="67" t="n"/>
      <c r="AL16" s="68" t="n"/>
      <c r="AM16" s="70" t="n"/>
      <c r="AN16" s="67" t="n"/>
      <c r="AO16" s="68" t="n"/>
      <c r="AP16" s="71">
        <f>SUM(AP11:AS15)</f>
        <v/>
      </c>
      <c r="AQ16" s="67" t="n"/>
      <c r="AR16" s="67" t="n"/>
      <c r="AS16" s="68" t="n"/>
      <c r="AT16" s="72">
        <f>+IF(AM16=0,0,ROUND(AM16*AP16/100,2))</f>
        <v/>
      </c>
      <c r="AU16" s="67" t="n"/>
      <c r="AV16" s="67" t="n"/>
      <c r="AW16" s="68" t="n"/>
      <c r="AX16" s="73">
        <f>SUM(AP16:AW16)</f>
        <v/>
      </c>
      <c r="AY16" s="67" t="n"/>
      <c r="AZ16" s="67" t="n"/>
      <c r="BA16" s="68" t="n"/>
      <c r="BB16" s="74" t="n"/>
      <c r="BC16" s="67" t="n"/>
      <c r="BD16" s="67" t="n"/>
      <c r="BE16" s="68" t="n"/>
      <c r="BF16" s="72">
        <f>IFERROR(IF(AI16="VND",AP16,ROUND(AP16*BB16,0)),"")</f>
        <v/>
      </c>
      <c r="BG16" s="67" t="n"/>
      <c r="BH16" s="67" t="n"/>
      <c r="BI16" s="68" t="n"/>
      <c r="BJ16" s="75">
        <f>IF(AI16="VND",AT16,ROUND(AT16*BB16,0))</f>
        <v/>
      </c>
      <c r="BK16" s="67" t="n"/>
      <c r="BL16" s="67" t="n"/>
      <c r="BM16" s="68" t="n"/>
      <c r="BN16" s="75">
        <f>SUM(BF16:BM16)</f>
        <v/>
      </c>
      <c r="BO16" s="67" t="n"/>
      <c r="BP16" s="67" t="n"/>
      <c r="BQ16" s="68" t="n"/>
      <c r="BR16" s="76" t="n"/>
      <c r="BS16" s="67" t="n"/>
      <c r="BT16" s="67" t="n"/>
      <c r="BU16" s="68" t="n"/>
      <c r="BV16" s="77" t="n"/>
      <c r="BW16" s="67" t="n"/>
      <c r="BX16" s="68" t="n"/>
      <c r="BY16" s="78" t="n"/>
      <c r="BZ16" s="67" t="n"/>
      <c r="CA16" s="68" t="n"/>
      <c r="CE16" s="21" t="n"/>
      <c r="CF16" s="21" t="n"/>
      <c r="CG16" s="21" t="n"/>
      <c r="CH16" s="21" t="n"/>
    </row>
    <row r="17" ht="24.75" customHeight="1">
      <c r="A17" s="79" t="n"/>
      <c r="B17" s="80" t="inlineStr">
        <is>
          <t>*Applicant writes consecutive numbering from "1" on the receipts and into above "Receipts number" item , and be attached receipts and/or official invoice.</t>
        </is>
      </c>
      <c r="C17" s="81" t="n"/>
      <c r="D17" s="81" t="n"/>
      <c r="E17" s="81" t="n"/>
      <c r="F17" s="81" t="n"/>
      <c r="G17" s="81" t="n"/>
      <c r="H17" s="81" t="n"/>
      <c r="I17" s="81" t="n"/>
      <c r="J17" s="81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81" t="n"/>
      <c r="X17" s="81" t="n"/>
      <c r="Y17" s="81" t="n"/>
      <c r="Z17" s="81" t="n"/>
      <c r="AA17" s="81" t="n"/>
      <c r="AB17" s="81" t="n"/>
      <c r="AC17" s="81" t="n"/>
      <c r="AD17" s="81" t="n"/>
      <c r="AE17" s="81" t="n"/>
      <c r="AF17" s="81" t="n"/>
      <c r="AG17" s="81" t="n"/>
      <c r="AH17" s="81" t="n"/>
      <c r="AI17" s="82" t="n"/>
      <c r="AJ17" s="82" t="n"/>
      <c r="AK17" s="82" t="n"/>
      <c r="AL17" s="82" t="n"/>
      <c r="AM17" s="82" t="n"/>
      <c r="AN17" s="82" t="n"/>
      <c r="AO17" s="82" t="n"/>
      <c r="AP17" s="83" t="n"/>
      <c r="AQ17" s="83" t="n"/>
      <c r="AR17" s="83" t="n"/>
      <c r="AS17" s="83" t="n"/>
      <c r="AT17" s="83" t="n"/>
      <c r="AU17" s="83" t="n"/>
      <c r="AV17" s="83" t="n"/>
      <c r="AW17" s="83" t="n"/>
      <c r="AX17" s="83" t="n"/>
      <c r="AY17" s="83" t="n"/>
      <c r="AZ17" s="83" t="n"/>
      <c r="BA17" s="83" t="n"/>
      <c r="BB17" s="83" t="n"/>
      <c r="BC17" s="83" t="n"/>
      <c r="BD17" s="83" t="n"/>
      <c r="BE17" s="83" t="n"/>
      <c r="BF17" s="83" t="n"/>
      <c r="BG17" s="83" t="n"/>
      <c r="BH17" s="83" t="n"/>
      <c r="BI17" s="83" t="n"/>
      <c r="BJ17" s="83" t="n"/>
      <c r="BK17" s="83" t="n"/>
      <c r="BL17" s="83" t="n"/>
      <c r="BM17" s="83" t="n"/>
      <c r="BN17" s="83" t="n"/>
      <c r="BO17" s="83" t="n"/>
      <c r="BP17" s="83" t="n"/>
      <c r="BQ17" s="83" t="n"/>
      <c r="BR17" s="83" t="n"/>
      <c r="BS17" s="83" t="n"/>
      <c r="BT17" s="83" t="n"/>
      <c r="BU17" s="83" t="n"/>
      <c r="BV17" s="84" t="n"/>
      <c r="BW17" s="84" t="n"/>
      <c r="BX17" s="84" t="n"/>
      <c r="BY17" s="84" t="n"/>
      <c r="BZ17" s="84" t="n"/>
      <c r="CA17" s="84" t="n"/>
    </row>
    <row r="18" ht="29.25" customHeight="1">
      <c r="B18" s="85" t="inlineStr">
        <is>
          <t>Supplier name</t>
        </is>
      </c>
      <c r="C18" s="7" t="n"/>
      <c r="D18" s="7" t="n"/>
      <c r="E18" s="7" t="n"/>
      <c r="F18" s="7" t="n"/>
      <c r="G18" s="7" t="n"/>
      <c r="H18" s="7" t="n"/>
      <c r="I18" s="7" t="n"/>
      <c r="J18" s="7" t="n"/>
      <c r="K18" s="86" t="n"/>
      <c r="L18" s="87" t="inlineStr">
        <is>
          <t>CÔNG TY TNHH QUẢNG CÁO VÀ TRANG TRÍ NỘI THẤT NGÔI SAO XANH</t>
        </is>
      </c>
      <c r="M18" s="88" t="n"/>
      <c r="N18" s="88" t="n"/>
      <c r="O18" s="88" t="n"/>
      <c r="P18" s="88" t="n"/>
      <c r="Q18" s="88" t="n"/>
      <c r="R18" s="88" t="n"/>
      <c r="S18" s="88" t="n"/>
      <c r="T18" s="88" t="n"/>
      <c r="U18" s="88" t="n"/>
      <c r="V18" s="88" t="n"/>
      <c r="W18" s="88" t="n"/>
      <c r="X18" s="88" t="n"/>
      <c r="Y18" s="88" t="n"/>
      <c r="Z18" s="88" t="n"/>
      <c r="AA18" s="88" t="n"/>
      <c r="AB18" s="88" t="n"/>
      <c r="AC18" s="88" t="n"/>
      <c r="AD18" s="88" t="n"/>
      <c r="AE18" s="88" t="n"/>
      <c r="AF18" s="88" t="n"/>
      <c r="AG18" s="88" t="n"/>
      <c r="AH18" s="88" t="n"/>
      <c r="AI18" s="89" t="n"/>
      <c r="AJ18" s="1" t="n"/>
      <c r="AK18" s="1" t="n"/>
      <c r="AL18" s="1" t="n"/>
      <c r="AM18" s="1" t="n"/>
      <c r="AN18" s="1" t="n"/>
      <c r="AO18" s="1" t="n"/>
      <c r="AP18" s="90">
        <f>X16</f>
        <v/>
      </c>
      <c r="AQ18" s="91" t="n"/>
      <c r="AR18" s="91" t="n"/>
      <c r="AS18" s="91" t="n"/>
      <c r="AT18" s="92">
        <f>AI16</f>
        <v/>
      </c>
      <c r="AU18" s="91" t="n"/>
      <c r="AV18" s="91" t="n"/>
      <c r="AW18" s="91" t="n"/>
      <c r="AX18" s="93">
        <f>IF(OR(AI16="US$",AI16="JPY"),AX16,BN16)</f>
        <v/>
      </c>
      <c r="AY18" s="91" t="n"/>
      <c r="AZ18" s="91" t="n"/>
      <c r="BA18" s="91" t="n"/>
      <c r="BB18" s="91" t="n"/>
      <c r="BC18" s="91" t="n"/>
      <c r="BD18" s="91" t="n"/>
      <c r="BE18" s="91" t="n"/>
      <c r="BF18" s="94" t="n"/>
      <c r="BG18" s="91" t="n"/>
      <c r="BH18" s="91" t="n"/>
      <c r="BI18" s="91" t="n"/>
      <c r="BJ18" s="94" t="n"/>
      <c r="BK18" s="91" t="n"/>
      <c r="BL18" s="91" t="n"/>
      <c r="BM18" s="91" t="n"/>
      <c r="BN18" s="94" t="n"/>
      <c r="BO18" s="91" t="n"/>
      <c r="BP18" s="91" t="n"/>
      <c r="BQ18" s="91" t="n"/>
      <c r="BR18" s="95" t="n"/>
      <c r="BS18" s="91" t="n"/>
      <c r="BT18" s="91" t="n"/>
      <c r="BU18" s="96" t="n"/>
      <c r="BV18" s="1" t="n"/>
      <c r="BW18" s="1" t="n"/>
      <c r="BX18" s="1" t="n"/>
      <c r="BY18" s="1" t="n"/>
      <c r="BZ18" s="1" t="n"/>
      <c r="CA18" s="1" t="n"/>
      <c r="CH18" s="21" t="n"/>
    </row>
    <row r="19" ht="6" customHeight="1">
      <c r="B19" s="97" t="n"/>
      <c r="C19" s="98" t="n"/>
      <c r="D19" s="98" t="n"/>
      <c r="E19" s="98" t="n"/>
      <c r="F19" s="98" t="n"/>
      <c r="G19" s="98" t="n"/>
      <c r="H19" s="98" t="n"/>
      <c r="I19" s="98" t="n"/>
      <c r="J19" s="98" t="n"/>
      <c r="K19" s="98" t="n"/>
      <c r="L19" s="98" t="n"/>
      <c r="M19" s="98" t="n"/>
      <c r="N19" s="98" t="n"/>
      <c r="O19" s="98" t="n"/>
      <c r="P19" s="98" t="n"/>
      <c r="Q19" s="98" t="n"/>
      <c r="R19" s="98" t="n"/>
      <c r="S19" s="98" t="n"/>
      <c r="T19" s="98" t="n"/>
      <c r="U19" s="98" t="n"/>
      <c r="V19" s="98" t="n"/>
      <c r="W19" s="98" t="n"/>
      <c r="X19" s="98" t="n"/>
      <c r="Y19" s="98" t="n"/>
      <c r="Z19" s="98" t="n"/>
      <c r="AA19" s="98" t="n"/>
      <c r="AB19" s="98" t="n"/>
      <c r="AC19" s="98" t="n"/>
      <c r="AD19" s="98" t="n"/>
      <c r="AE19" s="98" t="n"/>
      <c r="AF19" s="98" t="n"/>
      <c r="AG19" s="98" t="n"/>
      <c r="AH19" s="98" t="n"/>
      <c r="AI19" s="98" t="n"/>
      <c r="AJ19" s="98" t="n"/>
      <c r="AK19" s="98" t="n"/>
      <c r="AL19" s="98" t="n"/>
      <c r="AM19" s="98" t="n"/>
      <c r="AN19" s="98" t="n"/>
      <c r="AO19" s="98" t="n"/>
      <c r="AP19" s="98" t="n"/>
      <c r="AQ19" s="98" t="n"/>
      <c r="AR19" s="98" t="n"/>
      <c r="AS19" s="98" t="n"/>
      <c r="AT19" s="98" t="n"/>
      <c r="AU19" s="98" t="n"/>
      <c r="AV19" s="98" t="n"/>
      <c r="AW19" s="98" t="n"/>
      <c r="AX19" s="98" t="n"/>
      <c r="AY19" s="98" t="n"/>
      <c r="AZ19" s="98" t="n"/>
      <c r="BA19" s="98" t="n"/>
      <c r="BB19" s="98" t="n"/>
      <c r="BC19" s="98" t="n"/>
      <c r="BD19" s="98" t="n"/>
      <c r="BE19" s="98" t="n"/>
      <c r="BF19" s="98" t="n"/>
      <c r="BG19" s="98" t="n"/>
      <c r="BH19" s="98" t="n"/>
      <c r="BI19" s="98" t="n"/>
      <c r="BJ19" s="98" t="n"/>
      <c r="BK19" s="98" t="n"/>
      <c r="BL19" s="98" t="n"/>
      <c r="BM19" s="98" t="n"/>
      <c r="BN19" s="98" t="n"/>
      <c r="BO19" s="98" t="n"/>
      <c r="BP19" s="98" t="n"/>
      <c r="BQ19" s="98" t="n"/>
      <c r="BR19" s="98" t="n"/>
      <c r="BS19" s="98" t="n"/>
      <c r="BT19" s="98" t="n"/>
      <c r="BU19" s="98" t="n"/>
      <c r="BV19" s="98" t="n"/>
      <c r="BW19" s="98" t="n"/>
      <c r="BX19" s="98" t="n"/>
      <c r="BY19" s="98" t="n"/>
      <c r="BZ19" s="98" t="n"/>
      <c r="CA19" s="98" t="n"/>
      <c r="CH19" s="21" t="n"/>
    </row>
    <row r="20" ht="15" customHeight="1">
      <c r="B20" s="99" t="inlineStr">
        <is>
          <t xml:space="preserve">The person in charge of Admin or another  → Admin Manager →　Accounting   → GD 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>
      <c r="B21" s="100" t="inlineStr">
        <is>
          <t>→ Cashier  →　Accounting Divison　→　GD  　 * Copy:Cashier,Applicant</t>
        </is>
      </c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1" t="inlineStr">
        <is>
          <t>The person in charge of Admin</t>
        </is>
      </c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Admin Manager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1" t="inlineStr">
        <is>
          <t>Accounting Divison</t>
        </is>
      </c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101" t="inlineStr">
        <is>
          <t>Head of Branch</t>
        </is>
      </c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101" t="inlineStr">
        <is>
          <t>General Director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inlineStr">
        <is>
          <t xml:space="preserve"> </t>
        </is>
      </c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02" t="inlineStr">
        <is>
          <t>Date</t>
        </is>
      </c>
      <c r="C23" s="7" t="n"/>
      <c r="D23" s="8" t="n"/>
      <c r="E23" s="103">
        <f>TODAY()</f>
        <v/>
      </c>
      <c r="F23" s="7" t="n"/>
      <c r="G23" s="7" t="n"/>
      <c r="H23" s="7" t="n"/>
      <c r="I23" s="7" t="n"/>
      <c r="J23" s="7" t="n"/>
      <c r="K23" s="7" t="n"/>
      <c r="L23" s="8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102" t="inlineStr">
        <is>
          <t>Date</t>
        </is>
      </c>
      <c r="AM23" s="7" t="n"/>
      <c r="AN23" s="8" t="n"/>
      <c r="AO23" s="104" t="n"/>
      <c r="AP23" s="7" t="n"/>
      <c r="AQ23" s="7" t="n"/>
      <c r="AR23" s="7" t="n"/>
      <c r="AS23" s="7" t="n"/>
      <c r="AT23" s="7" t="n"/>
      <c r="AU23" s="7" t="n"/>
      <c r="AV23" s="8" t="n"/>
      <c r="AW23" s="2" t="n"/>
      <c r="AX23" s="102" t="inlineStr">
        <is>
          <t>Date</t>
        </is>
      </c>
      <c r="AY23" s="7" t="n"/>
      <c r="AZ23" s="8" t="n"/>
      <c r="BA23" s="104" t="n"/>
      <c r="BB23" s="7" t="n"/>
      <c r="BC23" s="7" t="n"/>
      <c r="BD23" s="7" t="n"/>
      <c r="BE23" s="7" t="n"/>
      <c r="BF23" s="7" t="n"/>
      <c r="BG23" s="7" t="n"/>
      <c r="BH23" s="8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02" t="inlineStr">
        <is>
          <t>Signature</t>
        </is>
      </c>
      <c r="C24" s="7" t="n"/>
      <c r="D24" s="8" t="n"/>
      <c r="E24" s="104">
        <f>BP7</f>
        <v/>
      </c>
      <c r="F24" s="7" t="n"/>
      <c r="G24" s="7" t="n"/>
      <c r="H24" s="7" t="n"/>
      <c r="I24" s="7" t="n"/>
      <c r="J24" s="7" t="n"/>
      <c r="K24" s="7" t="n"/>
      <c r="L24" s="8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102" t="inlineStr">
        <is>
          <t>Signature</t>
        </is>
      </c>
      <c r="AM24" s="7" t="n"/>
      <c r="AN24" s="8" t="n"/>
      <c r="AO24" s="104" t="n"/>
      <c r="AP24" s="7" t="n"/>
      <c r="AQ24" s="7" t="n"/>
      <c r="AR24" s="7" t="n"/>
      <c r="AS24" s="7" t="n"/>
      <c r="AT24" s="7" t="n"/>
      <c r="AU24" s="7" t="n"/>
      <c r="AV24" s="8" t="n"/>
      <c r="AW24" s="2" t="n"/>
      <c r="AX24" s="102" t="inlineStr">
        <is>
          <t>Signature</t>
        </is>
      </c>
      <c r="AY24" s="7" t="n"/>
      <c r="AZ24" s="8" t="n"/>
      <c r="BA24" s="104" t="n"/>
      <c r="BB24" s="7" t="n"/>
      <c r="BC24" s="7" t="n"/>
      <c r="BD24" s="7" t="n"/>
      <c r="BE24" s="7" t="n"/>
      <c r="BF24" s="7" t="n"/>
      <c r="BG24" s="7" t="n"/>
      <c r="BH24" s="8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1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9.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1" t="inlineStr">
        <is>
          <t>Cashier</t>
        </is>
      </c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105" t="inlineStr">
        <is>
          <t>Issued voucher by Accounting Divison</t>
        </is>
      </c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2" t="n"/>
      <c r="AL26" s="101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inlineStr">
        <is>
          <t>\</t>
        </is>
      </c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5.75" customHeight="1"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2" t="inlineStr">
        <is>
          <t>Date</t>
        </is>
      </c>
      <c r="O27" s="7" t="n"/>
      <c r="P27" s="8" t="n"/>
      <c r="Q27" s="104" t="n"/>
      <c r="R27" s="7" t="n"/>
      <c r="S27" s="7" t="n"/>
      <c r="T27" s="7" t="n"/>
      <c r="U27" s="7" t="n"/>
      <c r="V27" s="7" t="n"/>
      <c r="W27" s="7" t="n"/>
      <c r="X27" s="8" t="n"/>
      <c r="Y27" s="2" t="n"/>
      <c r="Z27" s="102" t="inlineStr">
        <is>
          <t>Date</t>
        </is>
      </c>
      <c r="AA27" s="7" t="n"/>
      <c r="AB27" s="8" t="n"/>
      <c r="AC27" s="104" t="n"/>
      <c r="AD27" s="7" t="n"/>
      <c r="AE27" s="7" t="n"/>
      <c r="AF27" s="7" t="n"/>
      <c r="AG27" s="7" t="n"/>
      <c r="AH27" s="7" t="n"/>
      <c r="AI27" s="7" t="n"/>
      <c r="AJ27" s="8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106" t="n"/>
      <c r="AY27" s="106" t="n"/>
      <c r="AZ27" s="106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 ht="15.75" customHeight="1"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102" t="inlineStr">
        <is>
          <t>Signature</t>
        </is>
      </c>
      <c r="O28" s="7" t="n"/>
      <c r="P28" s="8" t="n"/>
      <c r="Q28" s="104" t="n"/>
      <c r="R28" s="7" t="n"/>
      <c r="S28" s="7" t="n"/>
      <c r="T28" s="7" t="n"/>
      <c r="U28" s="7" t="n"/>
      <c r="V28" s="7" t="n"/>
      <c r="W28" s="7" t="n"/>
      <c r="X28" s="8" t="n"/>
      <c r="Y28" s="2" t="n"/>
      <c r="Z28" s="102" t="inlineStr">
        <is>
          <t>Signature</t>
        </is>
      </c>
      <c r="AA28" s="7" t="n"/>
      <c r="AB28" s="8" t="n"/>
      <c r="AC28" s="104" t="n"/>
      <c r="AD28" s="7" t="n"/>
      <c r="AE28" s="7" t="n"/>
      <c r="AF28" s="7" t="n"/>
      <c r="AG28" s="7" t="n"/>
      <c r="AH28" s="7" t="n"/>
      <c r="AI28" s="7" t="n"/>
      <c r="AJ28" s="8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106" t="n"/>
      <c r="AY28" s="106" t="n"/>
      <c r="AZ28" s="106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</sheetData>
  <mergeCells count="175">
    <mergeCell ref="AP4:AT4"/>
    <mergeCell ref="BN10:BQ10"/>
    <mergeCell ref="BV16:BX16"/>
    <mergeCell ref="AI12:AL12"/>
    <mergeCell ref="L18:AI18"/>
    <mergeCell ref="AI14:AL14"/>
    <mergeCell ref="BF10:BI10"/>
    <mergeCell ref="BV11:BX11"/>
    <mergeCell ref="N28:P28"/>
    <mergeCell ref="AI13:AL13"/>
    <mergeCell ref="B2:CA2"/>
    <mergeCell ref="X12:AG12"/>
    <mergeCell ref="BG5:BK7"/>
    <mergeCell ref="BB9:BE10"/>
    <mergeCell ref="BF9:BQ9"/>
    <mergeCell ref="BF18:BI18"/>
    <mergeCell ref="BP6:CA6"/>
    <mergeCell ref="X13:AG13"/>
    <mergeCell ref="C9:E10"/>
    <mergeCell ref="AI9:BA9"/>
    <mergeCell ref="F15:I15"/>
    <mergeCell ref="BN12:BQ12"/>
    <mergeCell ref="BV9:BX10"/>
    <mergeCell ref="AX11:BA11"/>
    <mergeCell ref="BJ11:BM11"/>
    <mergeCell ref="BB14:BE14"/>
    <mergeCell ref="AX18:BE18"/>
    <mergeCell ref="BY16:CA16"/>
    <mergeCell ref="BV14:BX14"/>
    <mergeCell ref="BN14:BQ14"/>
    <mergeCell ref="AX12:BA12"/>
    <mergeCell ref="AP15:AS15"/>
    <mergeCell ref="BY9:CA10"/>
    <mergeCell ref="F13:I13"/>
    <mergeCell ref="BF15:BI15"/>
    <mergeCell ref="BJ13:BM13"/>
    <mergeCell ref="E24:L24"/>
    <mergeCell ref="AX15:BA15"/>
    <mergeCell ref="Q24:X24"/>
    <mergeCell ref="C12:E12"/>
    <mergeCell ref="AP16:AS16"/>
    <mergeCell ref="BJ15:BM15"/>
    <mergeCell ref="AM11:AO11"/>
    <mergeCell ref="BA23:BH23"/>
    <mergeCell ref="AL24:AN24"/>
    <mergeCell ref="AT13:AW13"/>
    <mergeCell ref="X9:AH10"/>
    <mergeCell ref="AC24:AJ24"/>
    <mergeCell ref="AP18:AS18"/>
    <mergeCell ref="AT16:AW16"/>
    <mergeCell ref="AO24:AV24"/>
    <mergeCell ref="X11:AG11"/>
    <mergeCell ref="AX10:BA10"/>
    <mergeCell ref="BY14:CA14"/>
    <mergeCell ref="BN16:BQ16"/>
    <mergeCell ref="BF16:BI16"/>
    <mergeCell ref="J10:M10"/>
    <mergeCell ref="AM12:AO12"/>
    <mergeCell ref="BJ10:BM10"/>
    <mergeCell ref="Z28:AB28"/>
    <mergeCell ref="C13:E13"/>
    <mergeCell ref="AT18:AW18"/>
    <mergeCell ref="BN18:BQ18"/>
    <mergeCell ref="BR16:BU16"/>
    <mergeCell ref="N12:W12"/>
    <mergeCell ref="AI15:AL15"/>
    <mergeCell ref="AY5:BF5"/>
    <mergeCell ref="AU6:AX6"/>
    <mergeCell ref="C15:E15"/>
    <mergeCell ref="Q27:X27"/>
    <mergeCell ref="N14:W14"/>
    <mergeCell ref="A9:A10"/>
    <mergeCell ref="J11:M11"/>
    <mergeCell ref="X15:AG15"/>
    <mergeCell ref="AY6:BF6"/>
    <mergeCell ref="AI16:AL16"/>
    <mergeCell ref="BR18:BU18"/>
    <mergeCell ref="AP11:AS11"/>
    <mergeCell ref="B23:D23"/>
    <mergeCell ref="J12:M12"/>
    <mergeCell ref="N23:P23"/>
    <mergeCell ref="BJ12:BM12"/>
    <mergeCell ref="BV12:BX12"/>
    <mergeCell ref="E23:L23"/>
    <mergeCell ref="AO23:AV23"/>
    <mergeCell ref="BF11:BI11"/>
    <mergeCell ref="AX14:BA14"/>
    <mergeCell ref="Z26:AJ26"/>
    <mergeCell ref="BR15:BU15"/>
    <mergeCell ref="C11:E11"/>
    <mergeCell ref="BL5:BO5"/>
    <mergeCell ref="BJ14:BM14"/>
    <mergeCell ref="AP13:AS13"/>
    <mergeCell ref="X16:AH16"/>
    <mergeCell ref="AL23:AN23"/>
    <mergeCell ref="BR12:BU12"/>
    <mergeCell ref="AP5:AT7"/>
    <mergeCell ref="BB13:BE13"/>
    <mergeCell ref="AC23:AJ23"/>
    <mergeCell ref="BB16:BE16"/>
    <mergeCell ref="N11:W11"/>
    <mergeCell ref="BV13:BX13"/>
    <mergeCell ref="F10:I10"/>
    <mergeCell ref="AU5:AX5"/>
    <mergeCell ref="AX24:AZ24"/>
    <mergeCell ref="B9:B10"/>
    <mergeCell ref="AM15:AO15"/>
    <mergeCell ref="Z24:AB24"/>
    <mergeCell ref="BF13:BI13"/>
    <mergeCell ref="BV15:BX15"/>
    <mergeCell ref="N9:W10"/>
    <mergeCell ref="BY11:CA11"/>
    <mergeCell ref="BR13:BU13"/>
    <mergeCell ref="BA24:BH24"/>
    <mergeCell ref="N27:P27"/>
    <mergeCell ref="AP10:AS10"/>
    <mergeCell ref="C14:E14"/>
    <mergeCell ref="Z27:AB27"/>
    <mergeCell ref="AM14:AO14"/>
    <mergeCell ref="AY7:BF7"/>
    <mergeCell ref="BY15:CA15"/>
    <mergeCell ref="AM13:AO13"/>
    <mergeCell ref="AC27:AJ27"/>
    <mergeCell ref="AT10:AW10"/>
    <mergeCell ref="BJ16:BM16"/>
    <mergeCell ref="BY12:CA12"/>
    <mergeCell ref="X14:AG14"/>
    <mergeCell ref="N13:W13"/>
    <mergeCell ref="AU4:CA4"/>
    <mergeCell ref="BJ18:BM18"/>
    <mergeCell ref="AU7:AX7"/>
    <mergeCell ref="Q28:X28"/>
    <mergeCell ref="BB11:BE11"/>
    <mergeCell ref="N15:W15"/>
    <mergeCell ref="BP5:CA5"/>
    <mergeCell ref="AT11:AW11"/>
    <mergeCell ref="BY13:CA13"/>
    <mergeCell ref="AC28:AJ28"/>
    <mergeCell ref="F14:I14"/>
    <mergeCell ref="BN11:BQ11"/>
    <mergeCell ref="AM10:AO10"/>
    <mergeCell ref="BR14:BU14"/>
    <mergeCell ref="Z23:AB23"/>
    <mergeCell ref="F11:I11"/>
    <mergeCell ref="AP12:AS12"/>
    <mergeCell ref="Q23:X23"/>
    <mergeCell ref="J14:M14"/>
    <mergeCell ref="AM16:AO16"/>
    <mergeCell ref="BR11:BU11"/>
    <mergeCell ref="BB12:BE12"/>
    <mergeCell ref="B24:D24"/>
    <mergeCell ref="AI10:AL10"/>
    <mergeCell ref="J13:M13"/>
    <mergeCell ref="N24:P24"/>
    <mergeCell ref="AP14:AS14"/>
    <mergeCell ref="AT12:AW12"/>
    <mergeCell ref="AX23:AZ23"/>
    <mergeCell ref="B18:K18"/>
    <mergeCell ref="BN13:BQ13"/>
    <mergeCell ref="F12:I12"/>
    <mergeCell ref="BF12:BI12"/>
    <mergeCell ref="J15:M15"/>
    <mergeCell ref="BB15:BE15"/>
    <mergeCell ref="BL6:BO6"/>
    <mergeCell ref="AT14:AW14"/>
    <mergeCell ref="BN15:BQ15"/>
    <mergeCell ref="AI11:AL11"/>
    <mergeCell ref="F9:M9"/>
    <mergeCell ref="BF14:BI14"/>
    <mergeCell ref="BR9:BU10"/>
    <mergeCell ref="BP7:CA7"/>
    <mergeCell ref="AX13:BA13"/>
    <mergeCell ref="AX16:BA16"/>
    <mergeCell ref="AT15:AW15"/>
    <mergeCell ref="BL7:BO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C71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WATANABE PIPE CO.，LTD WPVN-001-025 Hàng đang đi đường tháng 4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996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WPVN-001-025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TK-FUJIKIN CORPORATION TKF-250422FV Hàng đang đi đường tháng 4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7299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TKF-250422FV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Inv 0003276-IN Analysis service (Metallurgy, XPS/ESCA, Auger, SEM, Profilometry method)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10089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0003276-IN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Inv MFB-2025/0003 Phí kết nối tháng 03.2025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1768.69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n"/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Inv 0003268-IN Commission 1/1/25-3/31/25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76020.31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0003268-IN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1214  CÔNG TY TNHH YAMAZEN VIỆT NAM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18900000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1214</t>
        </is>
      </c>
      <c r="BZ16" s="49" t="n"/>
      <c r="CA16" s="50" t="n"/>
      <c r="CE16" s="21" t="n"/>
      <c r="CF16" s="21" t="n"/>
      <c r="CG16" s="21" t="n"/>
      <c r="CH16" s="21" t="n"/>
    </row>
    <row r="17" ht="35.1" customHeight="1">
      <c r="A17" s="62">
        <f>IF(TYPE(MATCH($CH$4,OFFSET('[1]Payment List'!$C$5,#REF!,0):'[1]Payment List'!$C$1000007,0)+#REF!)=10,"",MATCH($CH$4,OFFSET('[1]Payment List'!$C$5,#REF!,0):'[1]Payment List'!$C$1000007,0)+#REF!)</f>
        <v/>
      </c>
      <c r="B17" s="63" t="n"/>
      <c r="C17" s="64" t="n"/>
      <c r="D17" s="65" t="n"/>
      <c r="E17" s="65" t="n"/>
      <c r="F17" s="65" t="n"/>
      <c r="G17" s="65" t="n"/>
      <c r="H17" s="65" t="n"/>
      <c r="I17" s="65" t="n"/>
      <c r="J17" s="65" t="n"/>
      <c r="K17" s="65" t="n"/>
      <c r="L17" s="65" t="n"/>
      <c r="M17" s="65" t="n"/>
      <c r="N17" s="65" t="n"/>
      <c r="O17" s="65" t="n"/>
      <c r="P17" s="65" t="n"/>
      <c r="Q17" s="65" t="n"/>
      <c r="R17" s="65" t="n"/>
      <c r="S17" s="65" t="n"/>
      <c r="T17" s="65" t="n"/>
      <c r="U17" s="65" t="n"/>
      <c r="V17" s="65" t="n"/>
      <c r="W17" s="65" t="n"/>
      <c r="X17" s="66" t="inlineStr">
        <is>
          <t>TOTAL</t>
        </is>
      </c>
      <c r="Y17" s="67" t="n"/>
      <c r="Z17" s="67" t="n"/>
      <c r="AA17" s="67" t="n"/>
      <c r="AB17" s="67" t="n"/>
      <c r="AC17" s="67" t="n"/>
      <c r="AD17" s="67" t="n"/>
      <c r="AE17" s="67" t="n"/>
      <c r="AF17" s="67" t="n"/>
      <c r="AG17" s="67" t="n"/>
      <c r="AH17" s="68" t="n"/>
      <c r="AI17" s="69">
        <f>AI12</f>
        <v/>
      </c>
      <c r="AJ17" s="67" t="n"/>
      <c r="AK17" s="67" t="n"/>
      <c r="AL17" s="68" t="n"/>
      <c r="AM17" s="70" t="n"/>
      <c r="AN17" s="67" t="n"/>
      <c r="AO17" s="68" t="n"/>
      <c r="AP17" s="71">
        <f>SUM(AP12:AS16)</f>
        <v/>
      </c>
      <c r="AQ17" s="67" t="n"/>
      <c r="AR17" s="67" t="n"/>
      <c r="AS17" s="68" t="n"/>
      <c r="AT17" s="72">
        <f>+IF(AM17=0,0,ROUND(AM17*AP17/100,2))</f>
        <v/>
      </c>
      <c r="AU17" s="67" t="n"/>
      <c r="AV17" s="67" t="n"/>
      <c r="AW17" s="68" t="n"/>
      <c r="AX17" s="73">
        <f>SUM(AP17:AW17)</f>
        <v/>
      </c>
      <c r="AY17" s="67" t="n"/>
      <c r="AZ17" s="67" t="n"/>
      <c r="BA17" s="68" t="n"/>
      <c r="BB17" s="74" t="n"/>
      <c r="BC17" s="67" t="n"/>
      <c r="BD17" s="67" t="n"/>
      <c r="BE17" s="68" t="n"/>
      <c r="BF17" s="72">
        <f>IFERROR(IF(AI17="VND",AP17,ROUND(AP17*BB17,0)),"")</f>
        <v/>
      </c>
      <c r="BG17" s="67" t="n"/>
      <c r="BH17" s="67" t="n"/>
      <c r="BI17" s="68" t="n"/>
      <c r="BJ17" s="75">
        <f>IF(AI17="VND",AT17,ROUND(AT17*BB17,0))</f>
        <v/>
      </c>
      <c r="BK17" s="67" t="n"/>
      <c r="BL17" s="67" t="n"/>
      <c r="BM17" s="68" t="n"/>
      <c r="BN17" s="75">
        <f>SUM(BF17:BM17)</f>
        <v/>
      </c>
      <c r="BO17" s="67" t="n"/>
      <c r="BP17" s="67" t="n"/>
      <c r="BQ17" s="68" t="n"/>
      <c r="BR17" s="76" t="n"/>
      <c r="BS17" s="67" t="n"/>
      <c r="BT17" s="67" t="n"/>
      <c r="BU17" s="68" t="n"/>
      <c r="BV17" s="77" t="n"/>
      <c r="BW17" s="67" t="n"/>
      <c r="BX17" s="68" t="n"/>
      <c r="BY17" s="78" t="n"/>
      <c r="BZ17" s="67" t="n"/>
      <c r="CA17" s="68" t="n"/>
      <c r="CE17" s="21" t="n"/>
      <c r="CF17" s="21" t="n"/>
      <c r="CG17" s="21" t="n"/>
      <c r="CH17" s="21" t="n"/>
    </row>
    <row r="18" ht="24.75" customHeight="1">
      <c r="A18" s="79" t="n"/>
      <c r="B18" s="80" t="inlineStr">
        <is>
          <t>*Applicant writes consecutive numbering from "1" on the receipts and into above "Receipts number" item , and be attached receipts and/or official invoice.</t>
        </is>
      </c>
      <c r="C18" s="81" t="n"/>
      <c r="D18" s="81" t="n"/>
      <c r="E18" s="81" t="n"/>
      <c r="F18" s="81" t="n"/>
      <c r="G18" s="81" t="n"/>
      <c r="H18" s="81" t="n"/>
      <c r="I18" s="81" t="n"/>
      <c r="J18" s="81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81" t="n"/>
      <c r="Y18" s="81" t="n"/>
      <c r="Z18" s="81" t="n"/>
      <c r="AA18" s="81" t="n"/>
      <c r="AB18" s="81" t="n"/>
      <c r="AC18" s="81" t="n"/>
      <c r="AD18" s="81" t="n"/>
      <c r="AE18" s="81" t="n"/>
      <c r="AF18" s="81" t="n"/>
      <c r="AG18" s="81" t="n"/>
      <c r="AH18" s="81" t="n"/>
      <c r="AI18" s="82" t="n"/>
      <c r="AJ18" s="82" t="n"/>
      <c r="AK18" s="82" t="n"/>
      <c r="AL18" s="82" t="n"/>
      <c r="AM18" s="82" t="n"/>
      <c r="AN18" s="82" t="n"/>
      <c r="AO18" s="82" t="n"/>
      <c r="AP18" s="83" t="n"/>
      <c r="AQ18" s="83" t="n"/>
      <c r="AR18" s="83" t="n"/>
      <c r="AS18" s="83" t="n"/>
      <c r="AT18" s="83" t="n"/>
      <c r="AU18" s="83" t="n"/>
      <c r="AV18" s="83" t="n"/>
      <c r="AW18" s="83" t="n"/>
      <c r="AX18" s="83" t="n"/>
      <c r="AY18" s="83" t="n"/>
      <c r="AZ18" s="83" t="n"/>
      <c r="BA18" s="83" t="n"/>
      <c r="BB18" s="83" t="n"/>
      <c r="BC18" s="83" t="n"/>
      <c r="BD18" s="83" t="n"/>
      <c r="BE18" s="83" t="n"/>
      <c r="BF18" s="83" t="n"/>
      <c r="BG18" s="83" t="n"/>
      <c r="BH18" s="83" t="n"/>
      <c r="BI18" s="83" t="n"/>
      <c r="BJ18" s="83" t="n"/>
      <c r="BK18" s="83" t="n"/>
      <c r="BL18" s="83" t="n"/>
      <c r="BM18" s="83" t="n"/>
      <c r="BN18" s="83" t="n"/>
      <c r="BO18" s="83" t="n"/>
      <c r="BP18" s="83" t="n"/>
      <c r="BQ18" s="83" t="n"/>
      <c r="BR18" s="83" t="n"/>
      <c r="BS18" s="83" t="n"/>
      <c r="BT18" s="83" t="n"/>
      <c r="BU18" s="83" t="n"/>
      <c r="BV18" s="84" t="n"/>
      <c r="BW18" s="84" t="n"/>
      <c r="BX18" s="84" t="n"/>
      <c r="BY18" s="84" t="n"/>
      <c r="BZ18" s="84" t="n"/>
      <c r="CA18" s="84" t="n"/>
    </row>
    <row r="19" ht="29.25" customHeight="1">
      <c r="B19" s="85" t="inlineStr">
        <is>
          <t>Supplier name</t>
        </is>
      </c>
      <c r="C19" s="7" t="n"/>
      <c r="D19" s="7" t="n"/>
      <c r="E19" s="7" t="n"/>
      <c r="F19" s="7" t="n"/>
      <c r="G19" s="7" t="n"/>
      <c r="H19" s="7" t="n"/>
      <c r="I19" s="7" t="n"/>
      <c r="J19" s="7" t="n"/>
      <c r="K19" s="86" t="n"/>
      <c r="L19" s="87" t="inlineStr">
        <is>
          <t>CÔNG TY TNHH YAMAZEN VIỆT NAM</t>
        </is>
      </c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9" t="n"/>
      <c r="AJ19" s="1" t="n"/>
      <c r="AK19" s="1" t="n"/>
      <c r="AL19" s="1" t="n"/>
      <c r="AM19" s="1" t="n"/>
      <c r="AN19" s="1" t="n"/>
      <c r="AO19" s="1" t="n"/>
      <c r="AP19" s="90">
        <f>X17</f>
        <v/>
      </c>
      <c r="AQ19" s="91" t="n"/>
      <c r="AR19" s="91" t="n"/>
      <c r="AS19" s="91" t="n"/>
      <c r="AT19" s="92">
        <f>AI17</f>
        <v/>
      </c>
      <c r="AU19" s="91" t="n"/>
      <c r="AV19" s="91" t="n"/>
      <c r="AW19" s="91" t="n"/>
      <c r="AX19" s="93">
        <f>IF(OR(AI17="US$",AI17="JPY"),AX17,BN17)</f>
        <v/>
      </c>
      <c r="AY19" s="91" t="n"/>
      <c r="AZ19" s="91" t="n"/>
      <c r="BA19" s="91" t="n"/>
      <c r="BB19" s="91" t="n"/>
      <c r="BC19" s="91" t="n"/>
      <c r="BD19" s="91" t="n"/>
      <c r="BE19" s="91" t="n"/>
      <c r="BF19" s="94" t="n"/>
      <c r="BG19" s="91" t="n"/>
      <c r="BH19" s="91" t="n"/>
      <c r="BI19" s="91" t="n"/>
      <c r="BJ19" s="94" t="n"/>
      <c r="BK19" s="91" t="n"/>
      <c r="BL19" s="91" t="n"/>
      <c r="BM19" s="91" t="n"/>
      <c r="BN19" s="94" t="n"/>
      <c r="BO19" s="91" t="n"/>
      <c r="BP19" s="91" t="n"/>
      <c r="BQ19" s="91" t="n"/>
      <c r="BR19" s="95" t="n"/>
      <c r="BS19" s="91" t="n"/>
      <c r="BT19" s="91" t="n"/>
      <c r="BU19" s="96" t="n"/>
      <c r="BV19" s="1" t="n"/>
      <c r="BW19" s="1" t="n"/>
      <c r="BX19" s="1" t="n"/>
      <c r="BY19" s="1" t="n"/>
      <c r="BZ19" s="1" t="n"/>
      <c r="CA19" s="1" t="n"/>
      <c r="CH19" s="21" t="n"/>
    </row>
    <row r="20" ht="6" customHeight="1">
      <c r="B20" s="97" t="n"/>
      <c r="C20" s="98" t="n"/>
      <c r="D20" s="98" t="n"/>
      <c r="E20" s="98" t="n"/>
      <c r="F20" s="98" t="n"/>
      <c r="G20" s="98" t="n"/>
      <c r="H20" s="98" t="n"/>
      <c r="I20" s="98" t="n"/>
      <c r="J20" s="98" t="n"/>
      <c r="K20" s="98" t="n"/>
      <c r="L20" s="98" t="n"/>
      <c r="M20" s="98" t="n"/>
      <c r="N20" s="98" t="n"/>
      <c r="O20" s="98" t="n"/>
      <c r="P20" s="98" t="n"/>
      <c r="Q20" s="98" t="n"/>
      <c r="R20" s="98" t="n"/>
      <c r="S20" s="98" t="n"/>
      <c r="T20" s="98" t="n"/>
      <c r="U20" s="98" t="n"/>
      <c r="V20" s="98" t="n"/>
      <c r="W20" s="98" t="n"/>
      <c r="X20" s="98" t="n"/>
      <c r="Y20" s="98" t="n"/>
      <c r="Z20" s="98" t="n"/>
      <c r="AA20" s="98" t="n"/>
      <c r="AB20" s="98" t="n"/>
      <c r="AC20" s="98" t="n"/>
      <c r="AD20" s="98" t="n"/>
      <c r="AE20" s="98" t="n"/>
      <c r="AF20" s="98" t="n"/>
      <c r="AG20" s="98" t="n"/>
      <c r="AH20" s="98" t="n"/>
      <c r="AI20" s="98" t="n"/>
      <c r="AJ20" s="98" t="n"/>
      <c r="AK20" s="98" t="n"/>
      <c r="AL20" s="98" t="n"/>
      <c r="AM20" s="98" t="n"/>
      <c r="AN20" s="98" t="n"/>
      <c r="AO20" s="98" t="n"/>
      <c r="AP20" s="98" t="n"/>
      <c r="AQ20" s="98" t="n"/>
      <c r="AR20" s="98" t="n"/>
      <c r="AS20" s="98" t="n"/>
      <c r="AT20" s="98" t="n"/>
      <c r="AU20" s="98" t="n"/>
      <c r="AV20" s="98" t="n"/>
      <c r="AW20" s="98" t="n"/>
      <c r="AX20" s="98" t="n"/>
      <c r="AY20" s="98" t="n"/>
      <c r="AZ20" s="98" t="n"/>
      <c r="BA20" s="98" t="n"/>
      <c r="BB20" s="98" t="n"/>
      <c r="BC20" s="98" t="n"/>
      <c r="BD20" s="98" t="n"/>
      <c r="BE20" s="98" t="n"/>
      <c r="BF20" s="98" t="n"/>
      <c r="BG20" s="98" t="n"/>
      <c r="BH20" s="98" t="n"/>
      <c r="BI20" s="98" t="n"/>
      <c r="BJ20" s="98" t="n"/>
      <c r="BK20" s="98" t="n"/>
      <c r="BL20" s="98" t="n"/>
      <c r="BM20" s="98" t="n"/>
      <c r="BN20" s="98" t="n"/>
      <c r="BO20" s="98" t="n"/>
      <c r="BP20" s="98" t="n"/>
      <c r="BQ20" s="98" t="n"/>
      <c r="BR20" s="98" t="n"/>
      <c r="BS20" s="98" t="n"/>
      <c r="BT20" s="98" t="n"/>
      <c r="BU20" s="98" t="n"/>
      <c r="BV20" s="98" t="n"/>
      <c r="BW20" s="98" t="n"/>
      <c r="BX20" s="98" t="n"/>
      <c r="BY20" s="98" t="n"/>
      <c r="BZ20" s="98" t="n"/>
      <c r="CA20" s="98" t="n"/>
      <c r="CH20" s="21" t="n"/>
    </row>
    <row r="21" ht="15" customHeight="1">
      <c r="B21" s="99" t="inlineStr">
        <is>
          <t xml:space="preserve">The person in charge of Admin or another  → Admin Manager →　Accounting   → GD </t>
        </is>
      </c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>
      <c r="B22" s="100" t="inlineStr">
        <is>
          <t>→ Cashier  →　Accounting Divison　→　GD  　 * Copy:Cashier,Applicant</t>
        </is>
      </c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01" t="inlineStr">
        <is>
          <t>The person in charge of Admin</t>
        </is>
      </c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Admin Manager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1" t="inlineStr">
        <is>
          <t>Accounting Divison</t>
        </is>
      </c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101" t="inlineStr">
        <is>
          <t>Head of Branch</t>
        </is>
      </c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1" t="inlineStr">
        <is>
          <t>General Director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inlineStr">
        <is>
          <t xml:space="preserve"> </t>
        </is>
      </c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02" t="inlineStr">
        <is>
          <t>Date</t>
        </is>
      </c>
      <c r="C24" s="7" t="n"/>
      <c r="D24" s="8" t="n"/>
      <c r="E24" s="103">
        <f>TODAY()</f>
        <v/>
      </c>
      <c r="F24" s="7" t="n"/>
      <c r="G24" s="7" t="n"/>
      <c r="H24" s="7" t="n"/>
      <c r="I24" s="7" t="n"/>
      <c r="J24" s="7" t="n"/>
      <c r="K24" s="7" t="n"/>
      <c r="L24" s="8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102" t="inlineStr">
        <is>
          <t>Date</t>
        </is>
      </c>
      <c r="AM24" s="7" t="n"/>
      <c r="AN24" s="8" t="n"/>
      <c r="AO24" s="104" t="n"/>
      <c r="AP24" s="7" t="n"/>
      <c r="AQ24" s="7" t="n"/>
      <c r="AR24" s="7" t="n"/>
      <c r="AS24" s="7" t="n"/>
      <c r="AT24" s="7" t="n"/>
      <c r="AU24" s="7" t="n"/>
      <c r="AV24" s="8" t="n"/>
      <c r="AW24" s="2" t="n"/>
      <c r="AX24" s="102" t="inlineStr">
        <is>
          <t>Date</t>
        </is>
      </c>
      <c r="AY24" s="7" t="n"/>
      <c r="AZ24" s="8" t="n"/>
      <c r="BA24" s="104" t="n"/>
      <c r="BB24" s="7" t="n"/>
      <c r="BC24" s="7" t="n"/>
      <c r="BD24" s="7" t="n"/>
      <c r="BE24" s="7" t="n"/>
      <c r="BF24" s="7" t="n"/>
      <c r="BG24" s="7" t="n"/>
      <c r="BH24" s="8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102" t="inlineStr">
        <is>
          <t>Signature</t>
        </is>
      </c>
      <c r="C25" s="7" t="n"/>
      <c r="D25" s="8" t="n"/>
      <c r="E25" s="104">
        <f>BP8</f>
        <v/>
      </c>
      <c r="F25" s="7" t="n"/>
      <c r="G25" s="7" t="n"/>
      <c r="H25" s="7" t="n"/>
      <c r="I25" s="7" t="n"/>
      <c r="J25" s="7" t="n"/>
      <c r="K25" s="7" t="n"/>
      <c r="L25" s="8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102" t="inlineStr">
        <is>
          <t>Signature</t>
        </is>
      </c>
      <c r="AM25" s="7" t="n"/>
      <c r="AN25" s="8" t="n"/>
      <c r="AO25" s="104" t="n"/>
      <c r="AP25" s="7" t="n"/>
      <c r="AQ25" s="7" t="n"/>
      <c r="AR25" s="7" t="n"/>
      <c r="AS25" s="7" t="n"/>
      <c r="AT25" s="7" t="n"/>
      <c r="AU25" s="7" t="n"/>
      <c r="AV25" s="8" t="n"/>
      <c r="AW25" s="2" t="n"/>
      <c r="AX25" s="102" t="inlineStr">
        <is>
          <t>Signature</t>
        </is>
      </c>
      <c r="AY25" s="7" t="n"/>
      <c r="AZ25" s="8" t="n"/>
      <c r="BA25" s="104" t="n"/>
      <c r="BB25" s="7" t="n"/>
      <c r="BC25" s="7" t="n"/>
      <c r="BD25" s="7" t="n"/>
      <c r="BE25" s="7" t="n"/>
      <c r="BF25" s="7" t="n"/>
      <c r="BG25" s="7" t="n"/>
      <c r="BH25" s="8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1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9.5" customHeight="1"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1" t="inlineStr">
        <is>
          <t>Cashier</t>
        </is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105" t="inlineStr">
        <is>
          <t>Issued voucher by Accounting Divison</t>
        </is>
      </c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2" t="n"/>
      <c r="AL27" s="101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inlineStr">
        <is>
          <t>\</t>
        </is>
      </c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 ht="15.75" customHeight="1"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102" t="inlineStr">
        <is>
          <t>Date</t>
        </is>
      </c>
      <c r="O28" s="7" t="n"/>
      <c r="P28" s="8" t="n"/>
      <c r="Q28" s="104" t="n"/>
      <c r="R28" s="7" t="n"/>
      <c r="S28" s="7" t="n"/>
      <c r="T28" s="7" t="n"/>
      <c r="U28" s="7" t="n"/>
      <c r="V28" s="7" t="n"/>
      <c r="W28" s="7" t="n"/>
      <c r="X28" s="8" t="n"/>
      <c r="Y28" s="2" t="n"/>
      <c r="Z28" s="102" t="inlineStr">
        <is>
          <t>Date</t>
        </is>
      </c>
      <c r="AA28" s="7" t="n"/>
      <c r="AB28" s="8" t="n"/>
      <c r="AC28" s="104" t="n"/>
      <c r="AD28" s="7" t="n"/>
      <c r="AE28" s="7" t="n"/>
      <c r="AF28" s="7" t="n"/>
      <c r="AG28" s="7" t="n"/>
      <c r="AH28" s="7" t="n"/>
      <c r="AI28" s="7" t="n"/>
      <c r="AJ28" s="8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106" t="n"/>
      <c r="AY28" s="106" t="n"/>
      <c r="AZ28" s="106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H28" s="21" t="n"/>
    </row>
    <row r="29" ht="15.75" customHeight="1"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102" t="inlineStr">
        <is>
          <t>Signature</t>
        </is>
      </c>
      <c r="O29" s="7" t="n"/>
      <c r="P29" s="8" t="n"/>
      <c r="Q29" s="104" t="n"/>
      <c r="R29" s="7" t="n"/>
      <c r="S29" s="7" t="n"/>
      <c r="T29" s="7" t="n"/>
      <c r="U29" s="7" t="n"/>
      <c r="V29" s="7" t="n"/>
      <c r="W29" s="7" t="n"/>
      <c r="X29" s="8" t="n"/>
      <c r="Y29" s="2" t="n"/>
      <c r="Z29" s="102" t="inlineStr">
        <is>
          <t>Signature</t>
        </is>
      </c>
      <c r="AA29" s="7" t="n"/>
      <c r="AB29" s="8" t="n"/>
      <c r="AC29" s="104" t="n"/>
      <c r="AD29" s="7" t="n"/>
      <c r="AE29" s="7" t="n"/>
      <c r="AF29" s="7" t="n"/>
      <c r="AG29" s="7" t="n"/>
      <c r="AH29" s="7" t="n"/>
      <c r="AI29" s="7" t="n"/>
      <c r="AJ29" s="8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106" t="n"/>
      <c r="AY29" s="106" t="n"/>
      <c r="AZ29" s="106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>
      <c r="CH37" s="21" t="n"/>
    </row>
    <row r="38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</sheetData>
  <mergeCells count="192">
    <mergeCell ref="AP4:AT4"/>
    <mergeCell ref="BN10:BQ10"/>
    <mergeCell ref="BV16:BX16"/>
    <mergeCell ref="Q25:X25"/>
    <mergeCell ref="AL25:AN25"/>
    <mergeCell ref="AI12:AL12"/>
    <mergeCell ref="AP17:AS17"/>
    <mergeCell ref="AI14:AL14"/>
    <mergeCell ref="BF10:BI10"/>
    <mergeCell ref="BV11:BX11"/>
    <mergeCell ref="N28:P28"/>
    <mergeCell ref="AT17:AW17"/>
    <mergeCell ref="AI13:AL13"/>
    <mergeCell ref="B2:CA2"/>
    <mergeCell ref="X12:AG12"/>
    <mergeCell ref="BG5:BK7"/>
    <mergeCell ref="BN17:BQ17"/>
    <mergeCell ref="F16:I16"/>
    <mergeCell ref="BB9:BE10"/>
    <mergeCell ref="BF9:BQ9"/>
    <mergeCell ref="BN19:BQ19"/>
    <mergeCell ref="AC29:AJ29"/>
    <mergeCell ref="BP6:CA6"/>
    <mergeCell ref="X13:AG13"/>
    <mergeCell ref="C9:E10"/>
    <mergeCell ref="AI9:BA9"/>
    <mergeCell ref="F15:I15"/>
    <mergeCell ref="BN12:BQ12"/>
    <mergeCell ref="BV9:BX10"/>
    <mergeCell ref="AX11:BA11"/>
    <mergeCell ref="X16:AG16"/>
    <mergeCell ref="BJ11:BM11"/>
    <mergeCell ref="BB14:BE14"/>
    <mergeCell ref="BY16:CA16"/>
    <mergeCell ref="BV14:BX14"/>
    <mergeCell ref="BN14:BQ14"/>
    <mergeCell ref="AX12:BA12"/>
    <mergeCell ref="AP15:AS15"/>
    <mergeCell ref="B19:K19"/>
    <mergeCell ref="BY9:CA10"/>
    <mergeCell ref="F13:I13"/>
    <mergeCell ref="BF15:BI15"/>
    <mergeCell ref="BJ13:BM13"/>
    <mergeCell ref="E24:L24"/>
    <mergeCell ref="AX15:BA15"/>
    <mergeCell ref="Z27:AJ27"/>
    <mergeCell ref="Q24:X24"/>
    <mergeCell ref="C12:E12"/>
    <mergeCell ref="AP16:AS16"/>
    <mergeCell ref="BJ15:BM15"/>
    <mergeCell ref="AM11:AO11"/>
    <mergeCell ref="X17:AH17"/>
    <mergeCell ref="AX25:AZ25"/>
    <mergeCell ref="AL24:AN24"/>
    <mergeCell ref="AT13:AW13"/>
    <mergeCell ref="X9:AH10"/>
    <mergeCell ref="AC24:AJ24"/>
    <mergeCell ref="AT16:AW16"/>
    <mergeCell ref="AO24:AV24"/>
    <mergeCell ref="X11:AG11"/>
    <mergeCell ref="AX10:BA10"/>
    <mergeCell ref="BY14:CA14"/>
    <mergeCell ref="BN16:BQ16"/>
    <mergeCell ref="BF16:BI16"/>
    <mergeCell ref="J10:M10"/>
    <mergeCell ref="AM12:AO12"/>
    <mergeCell ref="BJ10:BM10"/>
    <mergeCell ref="Z28:AB28"/>
    <mergeCell ref="C13:E13"/>
    <mergeCell ref="BR16:BU16"/>
    <mergeCell ref="AC25:AJ25"/>
    <mergeCell ref="N12:W12"/>
    <mergeCell ref="AI15:AL15"/>
    <mergeCell ref="AY5:BF5"/>
    <mergeCell ref="AU6:AX6"/>
    <mergeCell ref="C15:E15"/>
    <mergeCell ref="AP19:AS19"/>
    <mergeCell ref="N14:W14"/>
    <mergeCell ref="A9:A10"/>
    <mergeCell ref="J11:M11"/>
    <mergeCell ref="BJ17:BM17"/>
    <mergeCell ref="X15:AG15"/>
    <mergeCell ref="AY6:BF6"/>
    <mergeCell ref="AI16:AL16"/>
    <mergeCell ref="L19:AI19"/>
    <mergeCell ref="AP11:AS11"/>
    <mergeCell ref="C16:E16"/>
    <mergeCell ref="BJ19:BM19"/>
    <mergeCell ref="J12:M12"/>
    <mergeCell ref="BJ12:BM12"/>
    <mergeCell ref="AX19:BE19"/>
    <mergeCell ref="BV12:BX12"/>
    <mergeCell ref="BY17:CA17"/>
    <mergeCell ref="BF11:BI11"/>
    <mergeCell ref="AX14:BA14"/>
    <mergeCell ref="BR15:BU15"/>
    <mergeCell ref="C11:E11"/>
    <mergeCell ref="BL5:BO5"/>
    <mergeCell ref="BJ14:BM14"/>
    <mergeCell ref="AP13:AS13"/>
    <mergeCell ref="BR12:BU12"/>
    <mergeCell ref="AP5:AT7"/>
    <mergeCell ref="BB13:BE13"/>
    <mergeCell ref="BB16:BE16"/>
    <mergeCell ref="N11:W11"/>
    <mergeCell ref="BV13:BX13"/>
    <mergeCell ref="F10:I10"/>
    <mergeCell ref="AU5:AX5"/>
    <mergeCell ref="AX24:AZ24"/>
    <mergeCell ref="B9:B10"/>
    <mergeCell ref="AM15:AO15"/>
    <mergeCell ref="Z24:AB24"/>
    <mergeCell ref="BF13:BI13"/>
    <mergeCell ref="BV15:BX15"/>
    <mergeCell ref="N9:W10"/>
    <mergeCell ref="BY11:CA11"/>
    <mergeCell ref="BR13:BU13"/>
    <mergeCell ref="BA24:BH24"/>
    <mergeCell ref="B25:D25"/>
    <mergeCell ref="AP10:AS10"/>
    <mergeCell ref="N25:P25"/>
    <mergeCell ref="C14:E14"/>
    <mergeCell ref="AM14:AO14"/>
    <mergeCell ref="E25:L25"/>
    <mergeCell ref="AY7:BF7"/>
    <mergeCell ref="BY15:CA15"/>
    <mergeCell ref="AO25:AV25"/>
    <mergeCell ref="AX17:BA17"/>
    <mergeCell ref="AM13:AO13"/>
    <mergeCell ref="J16:M16"/>
    <mergeCell ref="BA25:BH25"/>
    <mergeCell ref="AT10:AW10"/>
    <mergeCell ref="BJ16:BM16"/>
    <mergeCell ref="BY12:CA12"/>
    <mergeCell ref="AT19:AW19"/>
    <mergeCell ref="X14:AG14"/>
    <mergeCell ref="N13:W13"/>
    <mergeCell ref="BR19:BU19"/>
    <mergeCell ref="AU4:CA4"/>
    <mergeCell ref="AU7:AX7"/>
    <mergeCell ref="Q28:X28"/>
    <mergeCell ref="BB17:BE17"/>
    <mergeCell ref="BB11:BE11"/>
    <mergeCell ref="N15:W15"/>
    <mergeCell ref="BP5:CA5"/>
    <mergeCell ref="AT11:AW11"/>
    <mergeCell ref="BY13:CA13"/>
    <mergeCell ref="AC28:AJ28"/>
    <mergeCell ref="F14:I14"/>
    <mergeCell ref="BV17:BX17"/>
    <mergeCell ref="N29:P29"/>
    <mergeCell ref="BN11:BQ11"/>
    <mergeCell ref="AM10:AO10"/>
    <mergeCell ref="Z29:AB29"/>
    <mergeCell ref="BR14:BU14"/>
    <mergeCell ref="AI17:AL17"/>
    <mergeCell ref="F11:I11"/>
    <mergeCell ref="BF17:BI17"/>
    <mergeCell ref="AP12:AS12"/>
    <mergeCell ref="Q29:X29"/>
    <mergeCell ref="J14:M14"/>
    <mergeCell ref="AM16:AO16"/>
    <mergeCell ref="BR17:BU17"/>
    <mergeCell ref="BR11:BU11"/>
    <mergeCell ref="BB12:BE12"/>
    <mergeCell ref="B24:D24"/>
    <mergeCell ref="AI10:AL10"/>
    <mergeCell ref="N16:W16"/>
    <mergeCell ref="BF19:BI19"/>
    <mergeCell ref="J13:M13"/>
    <mergeCell ref="N24:P24"/>
    <mergeCell ref="AP14:AS14"/>
    <mergeCell ref="Z25:AB25"/>
    <mergeCell ref="AT12:AW12"/>
    <mergeCell ref="BN13:BQ13"/>
    <mergeCell ref="F12:I12"/>
    <mergeCell ref="BF12:BI12"/>
    <mergeCell ref="J15:M15"/>
    <mergeCell ref="BB15:BE15"/>
    <mergeCell ref="BL6:BO6"/>
    <mergeCell ref="AM17:AO17"/>
    <mergeCell ref="AT14:AW14"/>
    <mergeCell ref="BN15:BQ15"/>
    <mergeCell ref="AI11:AL11"/>
    <mergeCell ref="F9:M9"/>
    <mergeCell ref="BF14:BI14"/>
    <mergeCell ref="BR9:BU10"/>
    <mergeCell ref="BP7:CA7"/>
    <mergeCell ref="AX13:BA13"/>
    <mergeCell ref="AX16:BA16"/>
    <mergeCell ref="AT15:AW15"/>
    <mergeCell ref="BL7:BO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C6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Xuất trả NVL NG  cho Fujikin Nhật ( bù trừ AP) INV FVB-FCS250408, CD 307288358661 dated 08.04.2025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-4613.35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0000006  CÔNG TY TNHH MAVICO TÍN PHÁT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57000000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0000006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52908  Yamashin Industry Co., Inc.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500000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52908</t>
        </is>
      </c>
      <c r="BZ13" s="49" t="n"/>
      <c r="CA13" s="50" t="n"/>
      <c r="CE13" s="21" t="n"/>
      <c r="CF13" s="21" t="n"/>
      <c r="CG13" s="21" t="n"/>
      <c r="CH13" s="21" t="n"/>
    </row>
    <row r="14" ht="35.1" customHeight="1">
      <c r="A14" s="62">
        <f>IF(TYPE(MATCH($CH$4,OFFSET('[1]Payment List'!$C$5,#REF!,0):'[1]Payment List'!$C$1000007,0)+#REF!)=10,"",MATCH($CH$4,OFFSET('[1]Payment List'!$C$5,#REF!,0):'[1]Payment List'!$C$1000007,0)+#REF!)</f>
        <v/>
      </c>
      <c r="B14" s="63" t="n"/>
      <c r="C14" s="64" t="n"/>
      <c r="D14" s="65" t="n"/>
      <c r="E14" s="65" t="n"/>
      <c r="F14" s="65" t="n"/>
      <c r="G14" s="65" t="n"/>
      <c r="H14" s="65" t="n"/>
      <c r="I14" s="65" t="n"/>
      <c r="J14" s="65" t="n"/>
      <c r="K14" s="65" t="n"/>
      <c r="L14" s="65" t="n"/>
      <c r="M14" s="65" t="n"/>
      <c r="N14" s="65" t="n"/>
      <c r="O14" s="65" t="n"/>
      <c r="P14" s="65" t="n"/>
      <c r="Q14" s="65" t="n"/>
      <c r="R14" s="65" t="n"/>
      <c r="S14" s="65" t="n"/>
      <c r="T14" s="65" t="n"/>
      <c r="U14" s="65" t="n"/>
      <c r="V14" s="65" t="n"/>
      <c r="W14" s="65" t="n"/>
      <c r="X14" s="66" t="inlineStr">
        <is>
          <t>TOTAL</t>
        </is>
      </c>
      <c r="Y14" s="67" t="n"/>
      <c r="Z14" s="67" t="n"/>
      <c r="AA14" s="67" t="n"/>
      <c r="AB14" s="67" t="n"/>
      <c r="AC14" s="67" t="n"/>
      <c r="AD14" s="67" t="n"/>
      <c r="AE14" s="67" t="n"/>
      <c r="AF14" s="67" t="n"/>
      <c r="AG14" s="67" t="n"/>
      <c r="AH14" s="68" t="n"/>
      <c r="AI14" s="69">
        <f>AI9</f>
        <v/>
      </c>
      <c r="AJ14" s="67" t="n"/>
      <c r="AK14" s="67" t="n"/>
      <c r="AL14" s="68" t="n"/>
      <c r="AM14" s="70" t="n"/>
      <c r="AN14" s="67" t="n"/>
      <c r="AO14" s="68" t="n"/>
      <c r="AP14" s="71">
        <f>SUM(AP9:AS13)</f>
        <v/>
      </c>
      <c r="AQ14" s="67" t="n"/>
      <c r="AR14" s="67" t="n"/>
      <c r="AS14" s="68" t="n"/>
      <c r="AT14" s="72">
        <f>+IF(AM14=0,0,ROUND(AM14*AP14/100,2))</f>
        <v/>
      </c>
      <c r="AU14" s="67" t="n"/>
      <c r="AV14" s="67" t="n"/>
      <c r="AW14" s="68" t="n"/>
      <c r="AX14" s="73">
        <f>SUM(AP14:AW14)</f>
        <v/>
      </c>
      <c r="AY14" s="67" t="n"/>
      <c r="AZ14" s="67" t="n"/>
      <c r="BA14" s="68" t="n"/>
      <c r="BB14" s="74" t="n"/>
      <c r="BC14" s="67" t="n"/>
      <c r="BD14" s="67" t="n"/>
      <c r="BE14" s="68" t="n"/>
      <c r="BF14" s="72">
        <f>IFERROR(IF(AI14="VND",AP14,ROUND(AP14*BB14,0)),"")</f>
        <v/>
      </c>
      <c r="BG14" s="67" t="n"/>
      <c r="BH14" s="67" t="n"/>
      <c r="BI14" s="68" t="n"/>
      <c r="BJ14" s="75">
        <f>IF(AI14="VND",AT14,ROUND(AT14*BB14,0))</f>
        <v/>
      </c>
      <c r="BK14" s="67" t="n"/>
      <c r="BL14" s="67" t="n"/>
      <c r="BM14" s="68" t="n"/>
      <c r="BN14" s="75">
        <f>SUM(BF14:BM14)</f>
        <v/>
      </c>
      <c r="BO14" s="67" t="n"/>
      <c r="BP14" s="67" t="n"/>
      <c r="BQ14" s="68" t="n"/>
      <c r="BR14" s="76" t="n"/>
      <c r="BS14" s="67" t="n"/>
      <c r="BT14" s="67" t="n"/>
      <c r="BU14" s="68" t="n"/>
      <c r="BV14" s="77" t="n"/>
      <c r="BW14" s="67" t="n"/>
      <c r="BX14" s="68" t="n"/>
      <c r="BY14" s="78" t="n"/>
      <c r="BZ14" s="67" t="n"/>
      <c r="CA14" s="68" t="n"/>
      <c r="CE14" s="21" t="n"/>
      <c r="CF14" s="21" t="n"/>
      <c r="CG14" s="21" t="n"/>
      <c r="CH14" s="21" t="n"/>
    </row>
    <row r="15" ht="24.75" customHeight="1">
      <c r="A15" s="79" t="n"/>
      <c r="B15" s="80" t="inlineStr">
        <is>
          <t>*Applicant writes consecutive numbering from "1" on the receipts and into above "Receipts number" item , and be attached receipts and/or official invoice.</t>
        </is>
      </c>
      <c r="C15" s="81" t="n"/>
      <c r="D15" s="81" t="n"/>
      <c r="E15" s="81" t="n"/>
      <c r="F15" s="81" t="n"/>
      <c r="G15" s="81" t="n"/>
      <c r="H15" s="81" t="n"/>
      <c r="I15" s="81" t="n"/>
      <c r="J15" s="81" t="n"/>
      <c r="K15" s="81" t="n"/>
      <c r="L15" s="81" t="n"/>
      <c r="M15" s="81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81" t="n"/>
      <c r="Y15" s="81" t="n"/>
      <c r="Z15" s="81" t="n"/>
      <c r="AA15" s="81" t="n"/>
      <c r="AB15" s="81" t="n"/>
      <c r="AC15" s="81" t="n"/>
      <c r="AD15" s="81" t="n"/>
      <c r="AE15" s="81" t="n"/>
      <c r="AF15" s="81" t="n"/>
      <c r="AG15" s="81" t="n"/>
      <c r="AH15" s="81" t="n"/>
      <c r="AI15" s="82" t="n"/>
      <c r="AJ15" s="82" t="n"/>
      <c r="AK15" s="82" t="n"/>
      <c r="AL15" s="82" t="n"/>
      <c r="AM15" s="82" t="n"/>
      <c r="AN15" s="82" t="n"/>
      <c r="AO15" s="82" t="n"/>
      <c r="AP15" s="83" t="n"/>
      <c r="AQ15" s="83" t="n"/>
      <c r="AR15" s="83" t="n"/>
      <c r="AS15" s="83" t="n"/>
      <c r="AT15" s="83" t="n"/>
      <c r="AU15" s="83" t="n"/>
      <c r="AV15" s="83" t="n"/>
      <c r="AW15" s="83" t="n"/>
      <c r="AX15" s="83" t="n"/>
      <c r="AY15" s="83" t="n"/>
      <c r="AZ15" s="83" t="n"/>
      <c r="BA15" s="83" t="n"/>
      <c r="BB15" s="83" t="n"/>
      <c r="BC15" s="83" t="n"/>
      <c r="BD15" s="83" t="n"/>
      <c r="BE15" s="83" t="n"/>
      <c r="BF15" s="83" t="n"/>
      <c r="BG15" s="83" t="n"/>
      <c r="BH15" s="83" t="n"/>
      <c r="BI15" s="83" t="n"/>
      <c r="BJ15" s="83" t="n"/>
      <c r="BK15" s="83" t="n"/>
      <c r="BL15" s="83" t="n"/>
      <c r="BM15" s="83" t="n"/>
      <c r="BN15" s="83" t="n"/>
      <c r="BO15" s="83" t="n"/>
      <c r="BP15" s="83" t="n"/>
      <c r="BQ15" s="83" t="n"/>
      <c r="BR15" s="83" t="n"/>
      <c r="BS15" s="83" t="n"/>
      <c r="BT15" s="83" t="n"/>
      <c r="BU15" s="83" t="n"/>
      <c r="BV15" s="84" t="n"/>
      <c r="BW15" s="84" t="n"/>
      <c r="BX15" s="84" t="n"/>
      <c r="BY15" s="84" t="n"/>
      <c r="BZ15" s="84" t="n"/>
      <c r="CA15" s="84" t="n"/>
    </row>
    <row r="16" ht="29.25" customHeight="1">
      <c r="B16" s="85" t="inlineStr">
        <is>
          <t>Supplier name</t>
        </is>
      </c>
      <c r="C16" s="7" t="n"/>
      <c r="D16" s="7" t="n"/>
      <c r="E16" s="7" t="n"/>
      <c r="F16" s="7" t="n"/>
      <c r="G16" s="7" t="n"/>
      <c r="H16" s="7" t="n"/>
      <c r="I16" s="7" t="n"/>
      <c r="J16" s="7" t="n"/>
      <c r="K16" s="86" t="n"/>
      <c r="L16" s="87" t="inlineStr">
        <is>
          <t>CÔNG TY TNHH BRADY VIỆT NAM</t>
        </is>
      </c>
      <c r="M16" s="88" t="n"/>
      <c r="N16" s="88" t="n"/>
      <c r="O16" s="88" t="n"/>
      <c r="P16" s="88" t="n"/>
      <c r="Q16" s="88" t="n"/>
      <c r="R16" s="88" t="n"/>
      <c r="S16" s="88" t="n"/>
      <c r="T16" s="88" t="n"/>
      <c r="U16" s="88" t="n"/>
      <c r="V16" s="88" t="n"/>
      <c r="W16" s="88" t="n"/>
      <c r="X16" s="88" t="n"/>
      <c r="Y16" s="88" t="n"/>
      <c r="Z16" s="88" t="n"/>
      <c r="AA16" s="88" t="n"/>
      <c r="AB16" s="88" t="n"/>
      <c r="AC16" s="88" t="n"/>
      <c r="AD16" s="88" t="n"/>
      <c r="AE16" s="88" t="n"/>
      <c r="AF16" s="88" t="n"/>
      <c r="AG16" s="88" t="n"/>
      <c r="AH16" s="88" t="n"/>
      <c r="AI16" s="89" t="n"/>
      <c r="AJ16" s="1" t="n"/>
      <c r="AK16" s="1" t="n"/>
      <c r="AL16" s="1" t="n"/>
      <c r="AM16" s="1" t="n"/>
      <c r="AN16" s="1" t="n"/>
      <c r="AO16" s="1" t="n"/>
      <c r="AP16" s="90">
        <f>X14</f>
        <v/>
      </c>
      <c r="AQ16" s="91" t="n"/>
      <c r="AR16" s="91" t="n"/>
      <c r="AS16" s="91" t="n"/>
      <c r="AT16" s="92">
        <f>AI14</f>
        <v/>
      </c>
      <c r="AU16" s="91" t="n"/>
      <c r="AV16" s="91" t="n"/>
      <c r="AW16" s="91" t="n"/>
      <c r="AX16" s="93">
        <f>IF(OR(AI14="US$",AI14="JPY"),AX14,BN14)</f>
        <v/>
      </c>
      <c r="AY16" s="91" t="n"/>
      <c r="AZ16" s="91" t="n"/>
      <c r="BA16" s="91" t="n"/>
      <c r="BB16" s="91" t="n"/>
      <c r="BC16" s="91" t="n"/>
      <c r="BD16" s="91" t="n"/>
      <c r="BE16" s="91" t="n"/>
      <c r="BF16" s="94" t="n"/>
      <c r="BG16" s="91" t="n"/>
      <c r="BH16" s="91" t="n"/>
      <c r="BI16" s="91" t="n"/>
      <c r="BJ16" s="94" t="n"/>
      <c r="BK16" s="91" t="n"/>
      <c r="BL16" s="91" t="n"/>
      <c r="BM16" s="91" t="n"/>
      <c r="BN16" s="94" t="n"/>
      <c r="BO16" s="91" t="n"/>
      <c r="BP16" s="91" t="n"/>
      <c r="BQ16" s="91" t="n"/>
      <c r="BR16" s="95" t="n"/>
      <c r="BS16" s="91" t="n"/>
      <c r="BT16" s="91" t="n"/>
      <c r="BU16" s="96" t="n"/>
      <c r="BV16" s="1" t="n"/>
      <c r="BW16" s="1" t="n"/>
      <c r="BX16" s="1" t="n"/>
      <c r="BY16" s="1" t="n"/>
      <c r="BZ16" s="1" t="n"/>
      <c r="CA16" s="1" t="n"/>
      <c r="CH16" s="21" t="n"/>
    </row>
    <row r="17" ht="6" customHeight="1">
      <c r="B17" s="97" t="n"/>
      <c r="C17" s="98" t="n"/>
      <c r="D17" s="98" t="n"/>
      <c r="E17" s="98" t="n"/>
      <c r="F17" s="98" t="n"/>
      <c r="G17" s="98" t="n"/>
      <c r="H17" s="98" t="n"/>
      <c r="I17" s="98" t="n"/>
      <c r="J17" s="98" t="n"/>
      <c r="K17" s="98" t="n"/>
      <c r="L17" s="98" t="n"/>
      <c r="M17" s="98" t="n"/>
      <c r="N17" s="98" t="n"/>
      <c r="O17" s="98" t="n"/>
      <c r="P17" s="98" t="n"/>
      <c r="Q17" s="98" t="n"/>
      <c r="R17" s="98" t="n"/>
      <c r="S17" s="98" t="n"/>
      <c r="T17" s="98" t="n"/>
      <c r="U17" s="98" t="n"/>
      <c r="V17" s="98" t="n"/>
      <c r="W17" s="98" t="n"/>
      <c r="X17" s="98" t="n"/>
      <c r="Y17" s="98" t="n"/>
      <c r="Z17" s="98" t="n"/>
      <c r="AA17" s="98" t="n"/>
      <c r="AB17" s="98" t="n"/>
      <c r="AC17" s="98" t="n"/>
      <c r="AD17" s="98" t="n"/>
      <c r="AE17" s="98" t="n"/>
      <c r="AF17" s="98" t="n"/>
      <c r="AG17" s="98" t="n"/>
      <c r="AH17" s="98" t="n"/>
      <c r="AI17" s="98" t="n"/>
      <c r="AJ17" s="98" t="n"/>
      <c r="AK17" s="98" t="n"/>
      <c r="AL17" s="98" t="n"/>
      <c r="AM17" s="98" t="n"/>
      <c r="AN17" s="98" t="n"/>
      <c r="AO17" s="98" t="n"/>
      <c r="AP17" s="98" t="n"/>
      <c r="AQ17" s="98" t="n"/>
      <c r="AR17" s="98" t="n"/>
      <c r="AS17" s="98" t="n"/>
      <c r="AT17" s="98" t="n"/>
      <c r="AU17" s="98" t="n"/>
      <c r="AV17" s="98" t="n"/>
      <c r="AW17" s="98" t="n"/>
      <c r="AX17" s="98" t="n"/>
      <c r="AY17" s="98" t="n"/>
      <c r="AZ17" s="98" t="n"/>
      <c r="BA17" s="98" t="n"/>
      <c r="BB17" s="98" t="n"/>
      <c r="BC17" s="98" t="n"/>
      <c r="BD17" s="98" t="n"/>
      <c r="BE17" s="98" t="n"/>
      <c r="BF17" s="98" t="n"/>
      <c r="BG17" s="98" t="n"/>
      <c r="BH17" s="98" t="n"/>
      <c r="BI17" s="98" t="n"/>
      <c r="BJ17" s="98" t="n"/>
      <c r="BK17" s="98" t="n"/>
      <c r="BL17" s="98" t="n"/>
      <c r="BM17" s="98" t="n"/>
      <c r="BN17" s="98" t="n"/>
      <c r="BO17" s="98" t="n"/>
      <c r="BP17" s="98" t="n"/>
      <c r="BQ17" s="98" t="n"/>
      <c r="BR17" s="98" t="n"/>
      <c r="BS17" s="98" t="n"/>
      <c r="BT17" s="98" t="n"/>
      <c r="BU17" s="98" t="n"/>
      <c r="BV17" s="98" t="n"/>
      <c r="BW17" s="98" t="n"/>
      <c r="BX17" s="98" t="n"/>
      <c r="BY17" s="98" t="n"/>
      <c r="BZ17" s="98" t="n"/>
      <c r="CA17" s="98" t="n"/>
      <c r="CH17" s="21" t="n"/>
    </row>
    <row r="18" ht="15" customHeight="1">
      <c r="B18" s="99" t="inlineStr">
        <is>
          <t xml:space="preserve">The person in charge of Admin or another  → Admin Manager →　Accounting   → GD 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>
      <c r="B19" s="100" t="inlineStr">
        <is>
          <t>→ Cashier  →　Accounting Divison　→　GD  　 * Copy:Cashier,Applicant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1" t="inlineStr">
        <is>
          <t>The person in charge of Admin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101" t="inlineStr">
        <is>
          <t>Admin Manager</t>
        </is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101" t="inlineStr">
        <is>
          <t>Accounting Divison</t>
        </is>
      </c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101" t="inlineStr">
        <is>
          <t>Head of Branch</t>
        </is>
      </c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101" t="inlineStr">
        <is>
          <t>General Director</t>
        </is>
      </c>
      <c r="AY20" s="2" t="n"/>
      <c r="AZ20" s="2" t="n"/>
      <c r="BA20" s="2" t="n"/>
      <c r="BB20" s="2" t="n"/>
      <c r="BC20" s="2" t="n"/>
      <c r="BD20" s="2" t="n"/>
      <c r="BE20" s="2" t="n"/>
      <c r="BF20" s="2" t="inlineStr">
        <is>
          <t xml:space="preserve"> </t>
        </is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Date</t>
        </is>
      </c>
      <c r="C21" s="7" t="n"/>
      <c r="D21" s="8" t="n"/>
      <c r="E21" s="103">
        <f>TODAY()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Date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Date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Date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Date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Signature</t>
        </is>
      </c>
      <c r="C22" s="7" t="n"/>
      <c r="D22" s="8" t="n"/>
      <c r="E22" s="104">
        <f>BP5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Signature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Signature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Signature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Signature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9.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Cashier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5" t="inlineStr">
        <is>
          <t>Issued voucher by Accounting Divison</t>
        </is>
      </c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2" t="n"/>
      <c r="AL24" s="101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inlineStr">
        <is>
          <t>\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</sheetData>
  <mergeCells count="141">
    <mergeCell ref="AP4:AT4"/>
    <mergeCell ref="BN10:BQ10"/>
    <mergeCell ref="Q25:X25"/>
    <mergeCell ref="AI12:AL12"/>
    <mergeCell ref="AI14:AL14"/>
    <mergeCell ref="BF10:BI10"/>
    <mergeCell ref="BV11:BX11"/>
    <mergeCell ref="AI13:AL13"/>
    <mergeCell ref="B2:CA2"/>
    <mergeCell ref="X12:AG12"/>
    <mergeCell ref="BG5:BK7"/>
    <mergeCell ref="BB9:BE10"/>
    <mergeCell ref="BF9:BQ9"/>
    <mergeCell ref="AX16:BE16"/>
    <mergeCell ref="BP6:CA6"/>
    <mergeCell ref="X13:AG13"/>
    <mergeCell ref="C9:E10"/>
    <mergeCell ref="AI9:BA9"/>
    <mergeCell ref="Q22:X22"/>
    <mergeCell ref="BN12:BQ12"/>
    <mergeCell ref="AL22:AN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AC21:AJ21"/>
    <mergeCell ref="Z26:AB26"/>
    <mergeCell ref="AX12:BA12"/>
    <mergeCell ref="Z24:AJ24"/>
    <mergeCell ref="AX21:AZ21"/>
    <mergeCell ref="BY9:CA10"/>
    <mergeCell ref="F13:I13"/>
    <mergeCell ref="BJ13:BM13"/>
    <mergeCell ref="BA21:BH21"/>
    <mergeCell ref="C12:E12"/>
    <mergeCell ref="AP16:AS16"/>
    <mergeCell ref="AM11:AO11"/>
    <mergeCell ref="AT13:AW13"/>
    <mergeCell ref="X9:AH10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BR16:BU16"/>
    <mergeCell ref="AC25:AJ25"/>
    <mergeCell ref="N12:W12"/>
    <mergeCell ref="AY5:BF5"/>
    <mergeCell ref="X14:AH14"/>
    <mergeCell ref="AU6:AX6"/>
    <mergeCell ref="A9:A10"/>
    <mergeCell ref="N22:P22"/>
    <mergeCell ref="J11:M11"/>
    <mergeCell ref="AX22:AZ22"/>
    <mergeCell ref="E22:L22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AX14:BA14"/>
    <mergeCell ref="C11:E11"/>
    <mergeCell ref="BL5:BO5"/>
    <mergeCell ref="BJ14:BM14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Q26:X26"/>
    <mergeCell ref="B9:B10"/>
    <mergeCell ref="BF13:BI13"/>
    <mergeCell ref="N9:W10"/>
    <mergeCell ref="BY11:CA11"/>
    <mergeCell ref="BR13:BU13"/>
    <mergeCell ref="AP10:AS10"/>
    <mergeCell ref="N25:P25"/>
    <mergeCell ref="AM14:AO14"/>
    <mergeCell ref="B22:D22"/>
    <mergeCell ref="AY7:BF7"/>
    <mergeCell ref="L16:AI16"/>
    <mergeCell ref="AM13:AO13"/>
    <mergeCell ref="AT10:AW10"/>
    <mergeCell ref="BJ16:BM16"/>
    <mergeCell ref="BY12:CA12"/>
    <mergeCell ref="N13:W13"/>
    <mergeCell ref="Z22:AB22"/>
    <mergeCell ref="AU4:CA4"/>
    <mergeCell ref="AU7:AX7"/>
    <mergeCell ref="Z21:AB21"/>
    <mergeCell ref="BB11:BE11"/>
    <mergeCell ref="BP5:CA5"/>
    <mergeCell ref="AT11:AW11"/>
    <mergeCell ref="BY13:CA13"/>
    <mergeCell ref="BN11:BQ11"/>
    <mergeCell ref="BA22:BH22"/>
    <mergeCell ref="AM10:AO10"/>
    <mergeCell ref="BR14:BU14"/>
    <mergeCell ref="F11:I11"/>
    <mergeCell ref="AP12:AS12"/>
    <mergeCell ref="B16:K16"/>
    <mergeCell ref="BR11:BU11"/>
    <mergeCell ref="BB12:BE12"/>
    <mergeCell ref="AI10:AL10"/>
    <mergeCell ref="J13:M13"/>
    <mergeCell ref="AP14:AS14"/>
    <mergeCell ref="AT12:AW12"/>
    <mergeCell ref="BN13:BQ13"/>
    <mergeCell ref="F12:I12"/>
    <mergeCell ref="BF12:BI12"/>
    <mergeCell ref="N26:P26"/>
    <mergeCell ref="BL6:BO6"/>
    <mergeCell ref="AT14:AW14"/>
    <mergeCell ref="AI11:AL11"/>
    <mergeCell ref="F9:M9"/>
    <mergeCell ref="BF14:BI14"/>
    <mergeCell ref="BR9:BU10"/>
    <mergeCell ref="BP7:CA7"/>
    <mergeCell ref="AX13:BA13"/>
    <mergeCell ref="AO21:AV21"/>
    <mergeCell ref="Z25:AB25"/>
    <mergeCell ref="BL7:BO7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63 In card visit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JPY</t>
        </is>
      </c>
      <c r="AJ11" s="49" t="n"/>
      <c r="AK11" s="49" t="n"/>
      <c r="AL11" s="50" t="n"/>
      <c r="AM11" s="55" t="n"/>
      <c r="AN11" s="49" t="n"/>
      <c r="AO11" s="50" t="n"/>
      <c r="AP11" s="54" t="n">
        <v>561600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NAGAI IRONWORKS INC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C69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63 Băng rôn tuyển dụng KT : 1m*3m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JPY</t>
        </is>
      </c>
      <c r="AJ11" s="49" t="n"/>
      <c r="AK11" s="49" t="n"/>
      <c r="AL11" s="50" t="n"/>
      <c r="AM11" s="55" t="n"/>
      <c r="AN11" s="49" t="n"/>
      <c r="AO11" s="50" t="n"/>
      <c r="AP11" s="54" t="n">
        <v>734400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63 Biển mica A3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JPY</t>
        </is>
      </c>
      <c r="AJ12" s="49" t="n"/>
      <c r="AK12" s="49" t="n"/>
      <c r="AL12" s="50" t="n"/>
      <c r="AM12" s="55" t="n"/>
      <c r="AN12" s="49" t="n"/>
      <c r="AO12" s="50" t="n"/>
      <c r="AP12" s="54" t="n">
        <v>270000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1214  CÔNG TY TNHH YAMAZEN VIỆT NAM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JPY</t>
        </is>
      </c>
      <c r="AJ13" s="49" t="n"/>
      <c r="AK13" s="49" t="n"/>
      <c r="AL13" s="50" t="n"/>
      <c r="AM13" s="55" t="n"/>
      <c r="AN13" s="49" t="n"/>
      <c r="AO13" s="50" t="n"/>
      <c r="AP13" s="54" t="n">
        <v>56150000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1214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1214 CÔNG TY TNHH YAMAZEN VIỆT NAM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JPY</t>
        </is>
      </c>
      <c r="AJ14" s="49" t="n"/>
      <c r="AK14" s="49" t="n"/>
      <c r="AL14" s="50" t="n"/>
      <c r="AM14" s="55" t="n"/>
      <c r="AN14" s="49" t="n"/>
      <c r="AO14" s="50" t="n"/>
      <c r="AP14" s="54" t="n">
        <v>85000000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1214</t>
        </is>
      </c>
      <c r="BZ14" s="49" t="n"/>
      <c r="CA14" s="50" t="n"/>
      <c r="CE14" s="21" t="n"/>
      <c r="CF14" s="21" t="n"/>
      <c r="CG14" s="21" t="n"/>
      <c r="CH14" s="21" t="n"/>
    </row>
    <row r="15" ht="35.1" customHeight="1">
      <c r="A15" s="62">
        <f>IF(TYPE(MATCH($CH$4,OFFSET('[1]Payment List'!$C$5,#REF!,0):'[1]Payment List'!$C$1000007,0)+#REF!)=10,"",MATCH($CH$4,OFFSET('[1]Payment List'!$C$5,#REF!,0):'[1]Payment List'!$C$1000007,0)+#REF!)</f>
        <v/>
      </c>
      <c r="B15" s="63" t="n"/>
      <c r="C15" s="64" t="n"/>
      <c r="D15" s="65" t="n"/>
      <c r="E15" s="65" t="n"/>
      <c r="F15" s="65" t="n"/>
      <c r="G15" s="65" t="n"/>
      <c r="H15" s="65" t="n"/>
      <c r="I15" s="65" t="n"/>
      <c r="J15" s="65" t="n"/>
      <c r="K15" s="65" t="n"/>
      <c r="L15" s="65" t="n"/>
      <c r="M15" s="65" t="n"/>
      <c r="N15" s="65" t="n"/>
      <c r="O15" s="65" t="n"/>
      <c r="P15" s="65" t="n"/>
      <c r="Q15" s="65" t="n"/>
      <c r="R15" s="65" t="n"/>
      <c r="S15" s="65" t="n"/>
      <c r="T15" s="65" t="n"/>
      <c r="U15" s="65" t="n"/>
      <c r="V15" s="65" t="n"/>
      <c r="W15" s="65" t="n"/>
      <c r="X15" s="66" t="inlineStr">
        <is>
          <t>TOTAL</t>
        </is>
      </c>
      <c r="Y15" s="67" t="n"/>
      <c r="Z15" s="67" t="n"/>
      <c r="AA15" s="67" t="n"/>
      <c r="AB15" s="67" t="n"/>
      <c r="AC15" s="67" t="n"/>
      <c r="AD15" s="67" t="n"/>
      <c r="AE15" s="67" t="n"/>
      <c r="AF15" s="67" t="n"/>
      <c r="AG15" s="67" t="n"/>
      <c r="AH15" s="68" t="n"/>
      <c r="AI15" s="69">
        <f>AI10</f>
        <v/>
      </c>
      <c r="AJ15" s="67" t="n"/>
      <c r="AK15" s="67" t="n"/>
      <c r="AL15" s="68" t="n"/>
      <c r="AM15" s="70" t="n"/>
      <c r="AN15" s="67" t="n"/>
      <c r="AO15" s="68" t="n"/>
      <c r="AP15" s="71">
        <f>SUM(AP10:AS14)</f>
        <v/>
      </c>
      <c r="AQ15" s="67" t="n"/>
      <c r="AR15" s="67" t="n"/>
      <c r="AS15" s="68" t="n"/>
      <c r="AT15" s="72">
        <f>+IF(AM15=0,0,ROUND(AM15*AP15/100,2))</f>
        <v/>
      </c>
      <c r="AU15" s="67" t="n"/>
      <c r="AV15" s="67" t="n"/>
      <c r="AW15" s="68" t="n"/>
      <c r="AX15" s="73">
        <f>SUM(AP15:AW15)</f>
        <v/>
      </c>
      <c r="AY15" s="67" t="n"/>
      <c r="AZ15" s="67" t="n"/>
      <c r="BA15" s="68" t="n"/>
      <c r="BB15" s="74" t="n"/>
      <c r="BC15" s="67" t="n"/>
      <c r="BD15" s="67" t="n"/>
      <c r="BE15" s="68" t="n"/>
      <c r="BF15" s="72">
        <f>IFERROR(IF(AI15="VND",AP15,ROUND(AP15*BB15,0)),"")</f>
        <v/>
      </c>
      <c r="BG15" s="67" t="n"/>
      <c r="BH15" s="67" t="n"/>
      <c r="BI15" s="68" t="n"/>
      <c r="BJ15" s="75">
        <f>IF(AI15="VND",AT15,ROUND(AT15*BB15,0))</f>
        <v/>
      </c>
      <c r="BK15" s="67" t="n"/>
      <c r="BL15" s="67" t="n"/>
      <c r="BM15" s="68" t="n"/>
      <c r="BN15" s="75">
        <f>SUM(BF15:BM15)</f>
        <v/>
      </c>
      <c r="BO15" s="67" t="n"/>
      <c r="BP15" s="67" t="n"/>
      <c r="BQ15" s="68" t="n"/>
      <c r="BR15" s="76" t="n"/>
      <c r="BS15" s="67" t="n"/>
      <c r="BT15" s="67" t="n"/>
      <c r="BU15" s="68" t="n"/>
      <c r="BV15" s="77" t="n"/>
      <c r="BW15" s="67" t="n"/>
      <c r="BX15" s="68" t="n"/>
      <c r="BY15" s="78" t="n"/>
      <c r="BZ15" s="67" t="n"/>
      <c r="CA15" s="68" t="n"/>
      <c r="CE15" s="21" t="n"/>
      <c r="CF15" s="21" t="n"/>
      <c r="CG15" s="21" t="n"/>
      <c r="CH15" s="21" t="n"/>
    </row>
    <row r="16" ht="24.75" customHeight="1">
      <c r="A16" s="79" t="n"/>
      <c r="B16" s="80" t="inlineStr">
        <is>
          <t>*Applicant writes consecutive numbering from "1" on the receipts and into above "Receipts number" item , and be attached receipts and/or official invoice.</t>
        </is>
      </c>
      <c r="C16" s="81" t="n"/>
      <c r="D16" s="81" t="n"/>
      <c r="E16" s="81" t="n"/>
      <c r="F16" s="81" t="n"/>
      <c r="G16" s="81" t="n"/>
      <c r="H16" s="81" t="n"/>
      <c r="I16" s="81" t="n"/>
      <c r="J16" s="81" t="n"/>
      <c r="K16" s="81" t="n"/>
      <c r="L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81" t="n"/>
      <c r="Y16" s="81" t="n"/>
      <c r="Z16" s="81" t="n"/>
      <c r="AA16" s="81" t="n"/>
      <c r="AB16" s="81" t="n"/>
      <c r="AC16" s="81" t="n"/>
      <c r="AD16" s="81" t="n"/>
      <c r="AE16" s="81" t="n"/>
      <c r="AF16" s="81" t="n"/>
      <c r="AG16" s="81" t="n"/>
      <c r="AH16" s="81" t="n"/>
      <c r="AI16" s="82" t="n"/>
      <c r="AJ16" s="82" t="n"/>
      <c r="AK16" s="82" t="n"/>
      <c r="AL16" s="82" t="n"/>
      <c r="AM16" s="82" t="n"/>
      <c r="AN16" s="82" t="n"/>
      <c r="AO16" s="82" t="n"/>
      <c r="AP16" s="83" t="n"/>
      <c r="AQ16" s="83" t="n"/>
      <c r="AR16" s="83" t="n"/>
      <c r="AS16" s="83" t="n"/>
      <c r="AT16" s="83" t="n"/>
      <c r="AU16" s="83" t="n"/>
      <c r="AV16" s="83" t="n"/>
      <c r="AW16" s="83" t="n"/>
      <c r="AX16" s="83" t="n"/>
      <c r="AY16" s="83" t="n"/>
      <c r="AZ16" s="83" t="n"/>
      <c r="BA16" s="83" t="n"/>
      <c r="BB16" s="83" t="n"/>
      <c r="BC16" s="83" t="n"/>
      <c r="BD16" s="83" t="n"/>
      <c r="BE16" s="83" t="n"/>
      <c r="BF16" s="83" t="n"/>
      <c r="BG16" s="83" t="n"/>
      <c r="BH16" s="83" t="n"/>
      <c r="BI16" s="83" t="n"/>
      <c r="BJ16" s="83" t="n"/>
      <c r="BK16" s="83" t="n"/>
      <c r="BL16" s="83" t="n"/>
      <c r="BM16" s="83" t="n"/>
      <c r="BN16" s="83" t="n"/>
      <c r="BO16" s="83" t="n"/>
      <c r="BP16" s="83" t="n"/>
      <c r="BQ16" s="83" t="n"/>
      <c r="BR16" s="83" t="n"/>
      <c r="BS16" s="83" t="n"/>
      <c r="BT16" s="83" t="n"/>
      <c r="BU16" s="83" t="n"/>
      <c r="BV16" s="84" t="n"/>
      <c r="BW16" s="84" t="n"/>
      <c r="BX16" s="84" t="n"/>
      <c r="BY16" s="84" t="n"/>
      <c r="BZ16" s="84" t="n"/>
      <c r="CA16" s="84" t="n"/>
    </row>
    <row r="17" ht="29.25" customHeight="1">
      <c r="B17" s="85" t="inlineStr">
        <is>
          <t>Supplier name</t>
        </is>
      </c>
      <c r="C17" s="7" t="n"/>
      <c r="D17" s="7" t="n"/>
      <c r="E17" s="7" t="n"/>
      <c r="F17" s="7" t="n"/>
      <c r="G17" s="7" t="n"/>
      <c r="H17" s="7" t="n"/>
      <c r="I17" s="7" t="n"/>
      <c r="J17" s="7" t="n"/>
      <c r="K17" s="86" t="n"/>
      <c r="L17" s="87" t="inlineStr">
        <is>
          <t>Yamashin Industry Co., Inc.</t>
        </is>
      </c>
      <c r="M17" s="88" t="n"/>
      <c r="N17" s="88" t="n"/>
      <c r="O17" s="88" t="n"/>
      <c r="P17" s="88" t="n"/>
      <c r="Q17" s="88" t="n"/>
      <c r="R17" s="88" t="n"/>
      <c r="S17" s="88" t="n"/>
      <c r="T17" s="88" t="n"/>
      <c r="U17" s="88" t="n"/>
      <c r="V17" s="88" t="n"/>
      <c r="W17" s="88" t="n"/>
      <c r="X17" s="88" t="n"/>
      <c r="Y17" s="88" t="n"/>
      <c r="Z17" s="88" t="n"/>
      <c r="AA17" s="88" t="n"/>
      <c r="AB17" s="88" t="n"/>
      <c r="AC17" s="88" t="n"/>
      <c r="AD17" s="88" t="n"/>
      <c r="AE17" s="88" t="n"/>
      <c r="AF17" s="88" t="n"/>
      <c r="AG17" s="88" t="n"/>
      <c r="AH17" s="88" t="n"/>
      <c r="AI17" s="89" t="n"/>
      <c r="AJ17" s="1" t="n"/>
      <c r="AK17" s="1" t="n"/>
      <c r="AL17" s="1" t="n"/>
      <c r="AM17" s="1" t="n"/>
      <c r="AN17" s="1" t="n"/>
      <c r="AO17" s="1" t="n"/>
      <c r="AP17" s="90">
        <f>X15</f>
        <v/>
      </c>
      <c r="AQ17" s="91" t="n"/>
      <c r="AR17" s="91" t="n"/>
      <c r="AS17" s="91" t="n"/>
      <c r="AT17" s="92">
        <f>AI15</f>
        <v/>
      </c>
      <c r="AU17" s="91" t="n"/>
      <c r="AV17" s="91" t="n"/>
      <c r="AW17" s="91" t="n"/>
      <c r="AX17" s="93">
        <f>IF(OR(AI15="US$",AI15="JPY"),AX15,BN15)</f>
        <v/>
      </c>
      <c r="AY17" s="91" t="n"/>
      <c r="AZ17" s="91" t="n"/>
      <c r="BA17" s="91" t="n"/>
      <c r="BB17" s="91" t="n"/>
      <c r="BC17" s="91" t="n"/>
      <c r="BD17" s="91" t="n"/>
      <c r="BE17" s="91" t="n"/>
      <c r="BF17" s="94" t="n"/>
      <c r="BG17" s="91" t="n"/>
      <c r="BH17" s="91" t="n"/>
      <c r="BI17" s="91" t="n"/>
      <c r="BJ17" s="94" t="n"/>
      <c r="BK17" s="91" t="n"/>
      <c r="BL17" s="91" t="n"/>
      <c r="BM17" s="91" t="n"/>
      <c r="BN17" s="94" t="n"/>
      <c r="BO17" s="91" t="n"/>
      <c r="BP17" s="91" t="n"/>
      <c r="BQ17" s="91" t="n"/>
      <c r="BR17" s="95" t="n"/>
      <c r="BS17" s="91" t="n"/>
      <c r="BT17" s="91" t="n"/>
      <c r="BU17" s="96" t="n"/>
      <c r="BV17" s="1" t="n"/>
      <c r="BW17" s="1" t="n"/>
      <c r="BX17" s="1" t="n"/>
      <c r="BY17" s="1" t="n"/>
      <c r="BZ17" s="1" t="n"/>
      <c r="CA17" s="1" t="n"/>
      <c r="CH17" s="21" t="n"/>
    </row>
    <row r="18" ht="6" customHeight="1">
      <c r="B18" s="97" t="n"/>
      <c r="C18" s="98" t="n"/>
      <c r="D18" s="98" t="n"/>
      <c r="E18" s="98" t="n"/>
      <c r="F18" s="98" t="n"/>
      <c r="G18" s="98" t="n"/>
      <c r="H18" s="98" t="n"/>
      <c r="I18" s="98" t="n"/>
      <c r="J18" s="98" t="n"/>
      <c r="K18" s="98" t="n"/>
      <c r="L18" s="98" t="n"/>
      <c r="M18" s="98" t="n"/>
      <c r="N18" s="98" t="n"/>
      <c r="O18" s="98" t="n"/>
      <c r="P18" s="98" t="n"/>
      <c r="Q18" s="98" t="n"/>
      <c r="R18" s="98" t="n"/>
      <c r="S18" s="98" t="n"/>
      <c r="T18" s="98" t="n"/>
      <c r="U18" s="98" t="n"/>
      <c r="V18" s="98" t="n"/>
      <c r="W18" s="98" t="n"/>
      <c r="X18" s="98" t="n"/>
      <c r="Y18" s="98" t="n"/>
      <c r="Z18" s="98" t="n"/>
      <c r="AA18" s="98" t="n"/>
      <c r="AB18" s="98" t="n"/>
      <c r="AC18" s="98" t="n"/>
      <c r="AD18" s="98" t="n"/>
      <c r="AE18" s="98" t="n"/>
      <c r="AF18" s="98" t="n"/>
      <c r="AG18" s="98" t="n"/>
      <c r="AH18" s="98" t="n"/>
      <c r="AI18" s="98" t="n"/>
      <c r="AJ18" s="98" t="n"/>
      <c r="AK18" s="98" t="n"/>
      <c r="AL18" s="98" t="n"/>
      <c r="AM18" s="98" t="n"/>
      <c r="AN18" s="98" t="n"/>
      <c r="AO18" s="98" t="n"/>
      <c r="AP18" s="98" t="n"/>
      <c r="AQ18" s="98" t="n"/>
      <c r="AR18" s="98" t="n"/>
      <c r="AS18" s="98" t="n"/>
      <c r="AT18" s="98" t="n"/>
      <c r="AU18" s="98" t="n"/>
      <c r="AV18" s="98" t="n"/>
      <c r="AW18" s="98" t="n"/>
      <c r="AX18" s="98" t="n"/>
      <c r="AY18" s="98" t="n"/>
      <c r="AZ18" s="98" t="n"/>
      <c r="BA18" s="98" t="n"/>
      <c r="BB18" s="98" t="n"/>
      <c r="BC18" s="98" t="n"/>
      <c r="BD18" s="98" t="n"/>
      <c r="BE18" s="98" t="n"/>
      <c r="BF18" s="98" t="n"/>
      <c r="BG18" s="98" t="n"/>
      <c r="BH18" s="98" t="n"/>
      <c r="BI18" s="98" t="n"/>
      <c r="BJ18" s="98" t="n"/>
      <c r="BK18" s="98" t="n"/>
      <c r="BL18" s="98" t="n"/>
      <c r="BM18" s="98" t="n"/>
      <c r="BN18" s="98" t="n"/>
      <c r="BO18" s="98" t="n"/>
      <c r="BP18" s="98" t="n"/>
      <c r="BQ18" s="98" t="n"/>
      <c r="BR18" s="98" t="n"/>
      <c r="BS18" s="98" t="n"/>
      <c r="BT18" s="98" t="n"/>
      <c r="BU18" s="98" t="n"/>
      <c r="BV18" s="98" t="n"/>
      <c r="BW18" s="98" t="n"/>
      <c r="BX18" s="98" t="n"/>
      <c r="BY18" s="98" t="n"/>
      <c r="BZ18" s="98" t="n"/>
      <c r="CA18" s="98" t="n"/>
      <c r="CH18" s="21" t="n"/>
    </row>
    <row r="19" ht="15" customHeight="1">
      <c r="B19" s="99" t="inlineStr">
        <is>
          <t xml:space="preserve">The person in charge of Admin or another  → Admin Manager →　Accounting   → GD 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>
      <c r="B20" s="100" t="inlineStr">
        <is>
          <t>→ Cashier  →　Accounting Divison　→　GD  　 * Copy:Cashier,Applicant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1" t="inlineStr">
        <is>
          <t>The person in charge of Admin</t>
        </is>
      </c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101" t="inlineStr">
        <is>
          <t>Admin Manager</t>
        </is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101" t="inlineStr">
        <is>
          <t>Accounting Divison</t>
        </is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101" t="inlineStr">
        <is>
          <t>Head of Branch</t>
        </is>
      </c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101" t="inlineStr">
        <is>
          <t>General Director</t>
        </is>
      </c>
      <c r="AY21" s="2" t="n"/>
      <c r="AZ21" s="2" t="n"/>
      <c r="BA21" s="2" t="n"/>
      <c r="BB21" s="2" t="n"/>
      <c r="BC21" s="2" t="n"/>
      <c r="BD21" s="2" t="n"/>
      <c r="BE21" s="2" t="n"/>
      <c r="BF21" s="2" t="inlineStr">
        <is>
          <t xml:space="preserve"> </t>
        </is>
      </c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Date</t>
        </is>
      </c>
      <c r="C22" s="7" t="n"/>
      <c r="D22" s="8" t="n"/>
      <c r="E22" s="103">
        <f>TODAY()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Date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Date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Date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Date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02" t="inlineStr">
        <is>
          <t>Signature</t>
        </is>
      </c>
      <c r="C23" s="7" t="n"/>
      <c r="D23" s="8" t="n"/>
      <c r="E23" s="104">
        <f>BP6</f>
        <v/>
      </c>
      <c r="F23" s="7" t="n"/>
      <c r="G23" s="7" t="n"/>
      <c r="H23" s="7" t="n"/>
      <c r="I23" s="7" t="n"/>
      <c r="J23" s="7" t="n"/>
      <c r="K23" s="7" t="n"/>
      <c r="L23" s="8" t="n"/>
      <c r="M23" s="2" t="n"/>
      <c r="N23" s="102" t="inlineStr">
        <is>
          <t>Signature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Signature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102" t="inlineStr">
        <is>
          <t>Signature</t>
        </is>
      </c>
      <c r="AM23" s="7" t="n"/>
      <c r="AN23" s="8" t="n"/>
      <c r="AO23" s="104" t="n"/>
      <c r="AP23" s="7" t="n"/>
      <c r="AQ23" s="7" t="n"/>
      <c r="AR23" s="7" t="n"/>
      <c r="AS23" s="7" t="n"/>
      <c r="AT23" s="7" t="n"/>
      <c r="AU23" s="7" t="n"/>
      <c r="AV23" s="8" t="n"/>
      <c r="AW23" s="2" t="n"/>
      <c r="AX23" s="102" t="inlineStr">
        <is>
          <t>Signature</t>
        </is>
      </c>
      <c r="AY23" s="7" t="n"/>
      <c r="AZ23" s="8" t="n"/>
      <c r="BA23" s="104" t="n"/>
      <c r="BB23" s="7" t="n"/>
      <c r="BC23" s="7" t="n"/>
      <c r="BD23" s="7" t="n"/>
      <c r="BE23" s="7" t="n"/>
      <c r="BF23" s="7" t="n"/>
      <c r="BG23" s="7" t="n"/>
      <c r="BH23" s="8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9.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1" t="inlineStr">
        <is>
          <t>Cashier</t>
        </is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105" t="inlineStr">
        <is>
          <t>Issued voucher by Accounting Divison</t>
        </is>
      </c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2" t="n"/>
      <c r="AL25" s="101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inlineStr">
        <is>
          <t>\</t>
        </is>
      </c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Date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Date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5.75" customHeight="1"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2" t="inlineStr">
        <is>
          <t>Signature</t>
        </is>
      </c>
      <c r="O27" s="7" t="n"/>
      <c r="P27" s="8" t="n"/>
      <c r="Q27" s="104" t="n"/>
      <c r="R27" s="7" t="n"/>
      <c r="S27" s="7" t="n"/>
      <c r="T27" s="7" t="n"/>
      <c r="U27" s="7" t="n"/>
      <c r="V27" s="7" t="n"/>
      <c r="W27" s="7" t="n"/>
      <c r="X27" s="8" t="n"/>
      <c r="Y27" s="2" t="n"/>
      <c r="Z27" s="102" t="inlineStr">
        <is>
          <t>Signature</t>
        </is>
      </c>
      <c r="AA27" s="7" t="n"/>
      <c r="AB27" s="8" t="n"/>
      <c r="AC27" s="104" t="n"/>
      <c r="AD27" s="7" t="n"/>
      <c r="AE27" s="7" t="n"/>
      <c r="AF27" s="7" t="n"/>
      <c r="AG27" s="7" t="n"/>
      <c r="AH27" s="7" t="n"/>
      <c r="AI27" s="7" t="n"/>
      <c r="AJ27" s="8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106" t="n"/>
      <c r="AY27" s="106" t="n"/>
      <c r="AZ27" s="106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</sheetData>
  <mergeCells count="158">
    <mergeCell ref="AP4:AT4"/>
    <mergeCell ref="BN10:BQ10"/>
    <mergeCell ref="AI12:AL12"/>
    <mergeCell ref="AP17:AS17"/>
    <mergeCell ref="AI14:AL14"/>
    <mergeCell ref="BF10:BI10"/>
    <mergeCell ref="BV11:BX11"/>
    <mergeCell ref="AT17:AW17"/>
    <mergeCell ref="AI13:AL13"/>
    <mergeCell ref="B2:CA2"/>
    <mergeCell ref="X12:AG12"/>
    <mergeCell ref="BG5:BK7"/>
    <mergeCell ref="BN17:BQ17"/>
    <mergeCell ref="BB9:BE10"/>
    <mergeCell ref="BF9:BQ9"/>
    <mergeCell ref="BP6:CA6"/>
    <mergeCell ref="X15:AH15"/>
    <mergeCell ref="X13:AG13"/>
    <mergeCell ref="C9:E10"/>
    <mergeCell ref="AI9:BA9"/>
    <mergeCell ref="AL22:AN22"/>
    <mergeCell ref="BN12:BQ12"/>
    <mergeCell ref="Q22:X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B17:K17"/>
    <mergeCell ref="Z26:AB26"/>
    <mergeCell ref="AX12:BA12"/>
    <mergeCell ref="AP15:AS15"/>
    <mergeCell ref="BY9:CA10"/>
    <mergeCell ref="F13:I13"/>
    <mergeCell ref="BF15:BI15"/>
    <mergeCell ref="BJ13:BM13"/>
    <mergeCell ref="AX15:BA15"/>
    <mergeCell ref="C12:E12"/>
    <mergeCell ref="BA23:BH23"/>
    <mergeCell ref="AM11:AO11"/>
    <mergeCell ref="BJ15:BM15"/>
    <mergeCell ref="AT13:AW13"/>
    <mergeCell ref="X9:AH10"/>
    <mergeCell ref="X11:AG11"/>
    <mergeCell ref="AX10:BA10"/>
    <mergeCell ref="BY14:CA14"/>
    <mergeCell ref="J10:M10"/>
    <mergeCell ref="AM12:AO12"/>
    <mergeCell ref="AC26:AJ26"/>
    <mergeCell ref="BJ10:BM10"/>
    <mergeCell ref="C13:E13"/>
    <mergeCell ref="N12:W12"/>
    <mergeCell ref="AI15:AL15"/>
    <mergeCell ref="AY5:BF5"/>
    <mergeCell ref="AU6:AX6"/>
    <mergeCell ref="Q27:X27"/>
    <mergeCell ref="N14:W14"/>
    <mergeCell ref="A9:A10"/>
    <mergeCell ref="L17:AI17"/>
    <mergeCell ref="N22:P22"/>
    <mergeCell ref="J11:M11"/>
    <mergeCell ref="BJ17:BM17"/>
    <mergeCell ref="AX22:AZ22"/>
    <mergeCell ref="E22:L22"/>
    <mergeCell ref="AY6:BF6"/>
    <mergeCell ref="AP11:AS11"/>
    <mergeCell ref="B23:D23"/>
    <mergeCell ref="J12:M12"/>
    <mergeCell ref="N23:P23"/>
    <mergeCell ref="BJ12:BM12"/>
    <mergeCell ref="BV12:BX12"/>
    <mergeCell ref="E23:L23"/>
    <mergeCell ref="AO23:AV23"/>
    <mergeCell ref="BF11:BI11"/>
    <mergeCell ref="AX14:BA14"/>
    <mergeCell ref="BR15:BU15"/>
    <mergeCell ref="C11:E11"/>
    <mergeCell ref="BL5:BO5"/>
    <mergeCell ref="BJ14:BM14"/>
    <mergeCell ref="AP13:AS13"/>
    <mergeCell ref="AL23:AN23"/>
    <mergeCell ref="BR12:BU12"/>
    <mergeCell ref="AP5:AT7"/>
    <mergeCell ref="BB13:BE13"/>
    <mergeCell ref="Z25:AJ25"/>
    <mergeCell ref="AC23:AJ23"/>
    <mergeCell ref="N11:W11"/>
    <mergeCell ref="BV13:BX13"/>
    <mergeCell ref="F10:I10"/>
    <mergeCell ref="AU5:AX5"/>
    <mergeCell ref="Q26:X26"/>
    <mergeCell ref="B9:B10"/>
    <mergeCell ref="AM15:AO15"/>
    <mergeCell ref="BF13:BI13"/>
    <mergeCell ref="BV15:BX15"/>
    <mergeCell ref="N9:W10"/>
    <mergeCell ref="BY11:CA11"/>
    <mergeCell ref="BR13:BU13"/>
    <mergeCell ref="N27:P27"/>
    <mergeCell ref="AP10:AS10"/>
    <mergeCell ref="C14:E14"/>
    <mergeCell ref="Z27:AB27"/>
    <mergeCell ref="AM14:AO14"/>
    <mergeCell ref="B22:D22"/>
    <mergeCell ref="AY7:BF7"/>
    <mergeCell ref="BY15:CA15"/>
    <mergeCell ref="AM13:AO13"/>
    <mergeCell ref="AC27:AJ27"/>
    <mergeCell ref="AT10:AW10"/>
    <mergeCell ref="BY12:CA12"/>
    <mergeCell ref="X14:AG14"/>
    <mergeCell ref="N13:W13"/>
    <mergeCell ref="Z22:AB22"/>
    <mergeCell ref="AU4:CA4"/>
    <mergeCell ref="AU7:AX7"/>
    <mergeCell ref="BB11:BE11"/>
    <mergeCell ref="BP5:CA5"/>
    <mergeCell ref="AT11:AW11"/>
    <mergeCell ref="BY13:CA13"/>
    <mergeCell ref="F14:I14"/>
    <mergeCell ref="BN11:BQ11"/>
    <mergeCell ref="BA22:BH22"/>
    <mergeCell ref="AM10:AO10"/>
    <mergeCell ref="BR14:BU14"/>
    <mergeCell ref="Z23:AB23"/>
    <mergeCell ref="F11:I11"/>
    <mergeCell ref="BF17:BI17"/>
    <mergeCell ref="AP12:AS12"/>
    <mergeCell ref="Q23:X23"/>
    <mergeCell ref="J14:M14"/>
    <mergeCell ref="BR17:BU17"/>
    <mergeCell ref="BR11:BU11"/>
    <mergeCell ref="BB12:BE12"/>
    <mergeCell ref="AI10:AL10"/>
    <mergeCell ref="J13:M13"/>
    <mergeCell ref="AX17:BE17"/>
    <mergeCell ref="AP14:AS14"/>
    <mergeCell ref="AT12:AW12"/>
    <mergeCell ref="AX23:AZ23"/>
    <mergeCell ref="BN13:BQ13"/>
    <mergeCell ref="F12:I12"/>
    <mergeCell ref="BF12:BI12"/>
    <mergeCell ref="BB15:BE15"/>
    <mergeCell ref="N26:P26"/>
    <mergeCell ref="BL6:BO6"/>
    <mergeCell ref="AT14:AW14"/>
    <mergeCell ref="BN15:BQ15"/>
    <mergeCell ref="AI11:AL11"/>
    <mergeCell ref="F9:M9"/>
    <mergeCell ref="BF14:BI14"/>
    <mergeCell ref="BR9:BU10"/>
    <mergeCell ref="BP7:CA7"/>
    <mergeCell ref="AX13:BA13"/>
    <mergeCell ref="AT15:AW15"/>
    <mergeCell ref="BL7:BO7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1214  CÔNG TY TNHH YAMAZEN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361590000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1214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TODA VALVES &amp; FITTINGS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1214 CÔNG TY TNHH YAMAZEN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26750000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1214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ĐẦU TƯ THƯƠNG MẠI MAI THỊ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00000119  CÔNG TY TNHH BRADY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10500000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00000119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TUV Rheinland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00000119  CÔNG TY TNHH BRADY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1350000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00000119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CHI NHÁNH CÔNG TY TNHH MỘT THÀNH VIÊN THƯƠNG MẠI THỜI TRANG TỔNG HỢP TẠI HÀ NỘI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C6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70  NAGAI IRONWORKS INC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4457170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70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443  Công ty TNHH Tomoe Vietnam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16560000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443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536  CÔNG TY TNHH HÓA CHẤT VÀ MÔI TRƯỜNG AUREOLE MITANI - CHI NHÁNH HẢI DƯƠNG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3873000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536</t>
        </is>
      </c>
      <c r="BZ13" s="49" t="n"/>
      <c r="CA13" s="50" t="n"/>
      <c r="CE13" s="21" t="n"/>
      <c r="CF13" s="21" t="n"/>
      <c r="CG13" s="21" t="n"/>
      <c r="CH13" s="21" t="n"/>
    </row>
    <row r="14" ht="35.1" customHeight="1">
      <c r="A14" s="62">
        <f>IF(TYPE(MATCH($CH$4,OFFSET('[1]Payment List'!$C$5,#REF!,0):'[1]Payment List'!$C$1000007,0)+#REF!)=10,"",MATCH($CH$4,OFFSET('[1]Payment List'!$C$5,#REF!,0):'[1]Payment List'!$C$1000007,0)+#REF!)</f>
        <v/>
      </c>
      <c r="B14" s="63" t="n"/>
      <c r="C14" s="64" t="n"/>
      <c r="D14" s="65" t="n"/>
      <c r="E14" s="65" t="n"/>
      <c r="F14" s="65" t="n"/>
      <c r="G14" s="65" t="n"/>
      <c r="H14" s="65" t="n"/>
      <c r="I14" s="65" t="n"/>
      <c r="J14" s="65" t="n"/>
      <c r="K14" s="65" t="n"/>
      <c r="L14" s="65" t="n"/>
      <c r="M14" s="65" t="n"/>
      <c r="N14" s="65" t="n"/>
      <c r="O14" s="65" t="n"/>
      <c r="P14" s="65" t="n"/>
      <c r="Q14" s="65" t="n"/>
      <c r="R14" s="65" t="n"/>
      <c r="S14" s="65" t="n"/>
      <c r="T14" s="65" t="n"/>
      <c r="U14" s="65" t="n"/>
      <c r="V14" s="65" t="n"/>
      <c r="W14" s="65" t="n"/>
      <c r="X14" s="66" t="inlineStr">
        <is>
          <t>TOTAL</t>
        </is>
      </c>
      <c r="Y14" s="67" t="n"/>
      <c r="Z14" s="67" t="n"/>
      <c r="AA14" s="67" t="n"/>
      <c r="AB14" s="67" t="n"/>
      <c r="AC14" s="67" t="n"/>
      <c r="AD14" s="67" t="n"/>
      <c r="AE14" s="67" t="n"/>
      <c r="AF14" s="67" t="n"/>
      <c r="AG14" s="67" t="n"/>
      <c r="AH14" s="68" t="n"/>
      <c r="AI14" s="69">
        <f>AI9</f>
        <v/>
      </c>
      <c r="AJ14" s="67" t="n"/>
      <c r="AK14" s="67" t="n"/>
      <c r="AL14" s="68" t="n"/>
      <c r="AM14" s="70" t="n"/>
      <c r="AN14" s="67" t="n"/>
      <c r="AO14" s="68" t="n"/>
      <c r="AP14" s="71">
        <f>SUM(AP9:AS13)</f>
        <v/>
      </c>
      <c r="AQ14" s="67" t="n"/>
      <c r="AR14" s="67" t="n"/>
      <c r="AS14" s="68" t="n"/>
      <c r="AT14" s="72">
        <f>+IF(AM14=0,0,ROUND(AM14*AP14/100,2))</f>
        <v/>
      </c>
      <c r="AU14" s="67" t="n"/>
      <c r="AV14" s="67" t="n"/>
      <c r="AW14" s="68" t="n"/>
      <c r="AX14" s="73">
        <f>SUM(AP14:AW14)</f>
        <v/>
      </c>
      <c r="AY14" s="67" t="n"/>
      <c r="AZ14" s="67" t="n"/>
      <c r="BA14" s="68" t="n"/>
      <c r="BB14" s="74" t="n"/>
      <c r="BC14" s="67" t="n"/>
      <c r="BD14" s="67" t="n"/>
      <c r="BE14" s="68" t="n"/>
      <c r="BF14" s="72">
        <f>IFERROR(IF(AI14="VND",AP14,ROUND(AP14*BB14,0)),"")</f>
        <v/>
      </c>
      <c r="BG14" s="67" t="n"/>
      <c r="BH14" s="67" t="n"/>
      <c r="BI14" s="68" t="n"/>
      <c r="BJ14" s="75">
        <f>IF(AI14="VND",AT14,ROUND(AT14*BB14,0))</f>
        <v/>
      </c>
      <c r="BK14" s="67" t="n"/>
      <c r="BL14" s="67" t="n"/>
      <c r="BM14" s="68" t="n"/>
      <c r="BN14" s="75">
        <f>SUM(BF14:BM14)</f>
        <v/>
      </c>
      <c r="BO14" s="67" t="n"/>
      <c r="BP14" s="67" t="n"/>
      <c r="BQ14" s="68" t="n"/>
      <c r="BR14" s="76" t="n"/>
      <c r="BS14" s="67" t="n"/>
      <c r="BT14" s="67" t="n"/>
      <c r="BU14" s="68" t="n"/>
      <c r="BV14" s="77" t="n"/>
      <c r="BW14" s="67" t="n"/>
      <c r="BX14" s="68" t="n"/>
      <c r="BY14" s="78" t="n"/>
      <c r="BZ14" s="67" t="n"/>
      <c r="CA14" s="68" t="n"/>
      <c r="CE14" s="21" t="n"/>
      <c r="CF14" s="21" t="n"/>
      <c r="CG14" s="21" t="n"/>
      <c r="CH14" s="21" t="n"/>
    </row>
    <row r="15" ht="24.75" customHeight="1">
      <c r="A15" s="79" t="n"/>
      <c r="B15" s="80" t="inlineStr">
        <is>
          <t>*Applicant writes consecutive numbering from "1" on the receipts and into above "Receipts number" item , and be attached receipts and/or official invoice.</t>
        </is>
      </c>
      <c r="C15" s="81" t="n"/>
      <c r="D15" s="81" t="n"/>
      <c r="E15" s="81" t="n"/>
      <c r="F15" s="81" t="n"/>
      <c r="G15" s="81" t="n"/>
      <c r="H15" s="81" t="n"/>
      <c r="I15" s="81" t="n"/>
      <c r="J15" s="81" t="n"/>
      <c r="K15" s="81" t="n"/>
      <c r="L15" s="81" t="n"/>
      <c r="M15" s="81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81" t="n"/>
      <c r="Y15" s="81" t="n"/>
      <c r="Z15" s="81" t="n"/>
      <c r="AA15" s="81" t="n"/>
      <c r="AB15" s="81" t="n"/>
      <c r="AC15" s="81" t="n"/>
      <c r="AD15" s="81" t="n"/>
      <c r="AE15" s="81" t="n"/>
      <c r="AF15" s="81" t="n"/>
      <c r="AG15" s="81" t="n"/>
      <c r="AH15" s="81" t="n"/>
      <c r="AI15" s="82" t="n"/>
      <c r="AJ15" s="82" t="n"/>
      <c r="AK15" s="82" t="n"/>
      <c r="AL15" s="82" t="n"/>
      <c r="AM15" s="82" t="n"/>
      <c r="AN15" s="82" t="n"/>
      <c r="AO15" s="82" t="n"/>
      <c r="AP15" s="83" t="n"/>
      <c r="AQ15" s="83" t="n"/>
      <c r="AR15" s="83" t="n"/>
      <c r="AS15" s="83" t="n"/>
      <c r="AT15" s="83" t="n"/>
      <c r="AU15" s="83" t="n"/>
      <c r="AV15" s="83" t="n"/>
      <c r="AW15" s="83" t="n"/>
      <c r="AX15" s="83" t="n"/>
      <c r="AY15" s="83" t="n"/>
      <c r="AZ15" s="83" t="n"/>
      <c r="BA15" s="83" t="n"/>
      <c r="BB15" s="83" t="n"/>
      <c r="BC15" s="83" t="n"/>
      <c r="BD15" s="83" t="n"/>
      <c r="BE15" s="83" t="n"/>
      <c r="BF15" s="83" t="n"/>
      <c r="BG15" s="83" t="n"/>
      <c r="BH15" s="83" t="n"/>
      <c r="BI15" s="83" t="n"/>
      <c r="BJ15" s="83" t="n"/>
      <c r="BK15" s="83" t="n"/>
      <c r="BL15" s="83" t="n"/>
      <c r="BM15" s="83" t="n"/>
      <c r="BN15" s="83" t="n"/>
      <c r="BO15" s="83" t="n"/>
      <c r="BP15" s="83" t="n"/>
      <c r="BQ15" s="83" t="n"/>
      <c r="BR15" s="83" t="n"/>
      <c r="BS15" s="83" t="n"/>
      <c r="BT15" s="83" t="n"/>
      <c r="BU15" s="83" t="n"/>
      <c r="BV15" s="84" t="n"/>
      <c r="BW15" s="84" t="n"/>
      <c r="BX15" s="84" t="n"/>
      <c r="BY15" s="84" t="n"/>
      <c r="BZ15" s="84" t="n"/>
      <c r="CA15" s="84" t="n"/>
    </row>
    <row r="16" ht="29.25" customHeight="1">
      <c r="B16" s="85" t="inlineStr">
        <is>
          <t>Supplier name</t>
        </is>
      </c>
      <c r="C16" s="7" t="n"/>
      <c r="D16" s="7" t="n"/>
      <c r="E16" s="7" t="n"/>
      <c r="F16" s="7" t="n"/>
      <c r="G16" s="7" t="n"/>
      <c r="H16" s="7" t="n"/>
      <c r="I16" s="7" t="n"/>
      <c r="J16" s="7" t="n"/>
      <c r="K16" s="86" t="n"/>
      <c r="L16" s="87" t="inlineStr">
        <is>
          <t>CÔNG TY CP TỔNG HỢP VIỆT DƯƠNG</t>
        </is>
      </c>
      <c r="M16" s="88" t="n"/>
      <c r="N16" s="88" t="n"/>
      <c r="O16" s="88" t="n"/>
      <c r="P16" s="88" t="n"/>
      <c r="Q16" s="88" t="n"/>
      <c r="R16" s="88" t="n"/>
      <c r="S16" s="88" t="n"/>
      <c r="T16" s="88" t="n"/>
      <c r="U16" s="88" t="n"/>
      <c r="V16" s="88" t="n"/>
      <c r="W16" s="88" t="n"/>
      <c r="X16" s="88" t="n"/>
      <c r="Y16" s="88" t="n"/>
      <c r="Z16" s="88" t="n"/>
      <c r="AA16" s="88" t="n"/>
      <c r="AB16" s="88" t="n"/>
      <c r="AC16" s="88" t="n"/>
      <c r="AD16" s="88" t="n"/>
      <c r="AE16" s="88" t="n"/>
      <c r="AF16" s="88" t="n"/>
      <c r="AG16" s="88" t="n"/>
      <c r="AH16" s="88" t="n"/>
      <c r="AI16" s="89" t="n"/>
      <c r="AJ16" s="1" t="n"/>
      <c r="AK16" s="1" t="n"/>
      <c r="AL16" s="1" t="n"/>
      <c r="AM16" s="1" t="n"/>
      <c r="AN16" s="1" t="n"/>
      <c r="AO16" s="1" t="n"/>
      <c r="AP16" s="90">
        <f>X14</f>
        <v/>
      </c>
      <c r="AQ16" s="91" t="n"/>
      <c r="AR16" s="91" t="n"/>
      <c r="AS16" s="91" t="n"/>
      <c r="AT16" s="92">
        <f>AI14</f>
        <v/>
      </c>
      <c r="AU16" s="91" t="n"/>
      <c r="AV16" s="91" t="n"/>
      <c r="AW16" s="91" t="n"/>
      <c r="AX16" s="93">
        <f>IF(OR(AI14="US$",AI14="JPY"),AX14,BN14)</f>
        <v/>
      </c>
      <c r="AY16" s="91" t="n"/>
      <c r="AZ16" s="91" t="n"/>
      <c r="BA16" s="91" t="n"/>
      <c r="BB16" s="91" t="n"/>
      <c r="BC16" s="91" t="n"/>
      <c r="BD16" s="91" t="n"/>
      <c r="BE16" s="91" t="n"/>
      <c r="BF16" s="94" t="n"/>
      <c r="BG16" s="91" t="n"/>
      <c r="BH16" s="91" t="n"/>
      <c r="BI16" s="91" t="n"/>
      <c r="BJ16" s="94" t="n"/>
      <c r="BK16" s="91" t="n"/>
      <c r="BL16" s="91" t="n"/>
      <c r="BM16" s="91" t="n"/>
      <c r="BN16" s="94" t="n"/>
      <c r="BO16" s="91" t="n"/>
      <c r="BP16" s="91" t="n"/>
      <c r="BQ16" s="91" t="n"/>
      <c r="BR16" s="95" t="n"/>
      <c r="BS16" s="91" t="n"/>
      <c r="BT16" s="91" t="n"/>
      <c r="BU16" s="96" t="n"/>
      <c r="BV16" s="1" t="n"/>
      <c r="BW16" s="1" t="n"/>
      <c r="BX16" s="1" t="n"/>
      <c r="BY16" s="1" t="n"/>
      <c r="BZ16" s="1" t="n"/>
      <c r="CA16" s="1" t="n"/>
      <c r="CH16" s="21" t="n"/>
    </row>
    <row r="17" ht="6" customHeight="1">
      <c r="B17" s="97" t="n"/>
      <c r="C17" s="98" t="n"/>
      <c r="D17" s="98" t="n"/>
      <c r="E17" s="98" t="n"/>
      <c r="F17" s="98" t="n"/>
      <c r="G17" s="98" t="n"/>
      <c r="H17" s="98" t="n"/>
      <c r="I17" s="98" t="n"/>
      <c r="J17" s="98" t="n"/>
      <c r="K17" s="98" t="n"/>
      <c r="L17" s="98" t="n"/>
      <c r="M17" s="98" t="n"/>
      <c r="N17" s="98" t="n"/>
      <c r="O17" s="98" t="n"/>
      <c r="P17" s="98" t="n"/>
      <c r="Q17" s="98" t="n"/>
      <c r="R17" s="98" t="n"/>
      <c r="S17" s="98" t="n"/>
      <c r="T17" s="98" t="n"/>
      <c r="U17" s="98" t="n"/>
      <c r="V17" s="98" t="n"/>
      <c r="W17" s="98" t="n"/>
      <c r="X17" s="98" t="n"/>
      <c r="Y17" s="98" t="n"/>
      <c r="Z17" s="98" t="n"/>
      <c r="AA17" s="98" t="n"/>
      <c r="AB17" s="98" t="n"/>
      <c r="AC17" s="98" t="n"/>
      <c r="AD17" s="98" t="n"/>
      <c r="AE17" s="98" t="n"/>
      <c r="AF17" s="98" t="n"/>
      <c r="AG17" s="98" t="n"/>
      <c r="AH17" s="98" t="n"/>
      <c r="AI17" s="98" t="n"/>
      <c r="AJ17" s="98" t="n"/>
      <c r="AK17" s="98" t="n"/>
      <c r="AL17" s="98" t="n"/>
      <c r="AM17" s="98" t="n"/>
      <c r="AN17" s="98" t="n"/>
      <c r="AO17" s="98" t="n"/>
      <c r="AP17" s="98" t="n"/>
      <c r="AQ17" s="98" t="n"/>
      <c r="AR17" s="98" t="n"/>
      <c r="AS17" s="98" t="n"/>
      <c r="AT17" s="98" t="n"/>
      <c r="AU17" s="98" t="n"/>
      <c r="AV17" s="98" t="n"/>
      <c r="AW17" s="98" t="n"/>
      <c r="AX17" s="98" t="n"/>
      <c r="AY17" s="98" t="n"/>
      <c r="AZ17" s="98" t="n"/>
      <c r="BA17" s="98" t="n"/>
      <c r="BB17" s="98" t="n"/>
      <c r="BC17" s="98" t="n"/>
      <c r="BD17" s="98" t="n"/>
      <c r="BE17" s="98" t="n"/>
      <c r="BF17" s="98" t="n"/>
      <c r="BG17" s="98" t="n"/>
      <c r="BH17" s="98" t="n"/>
      <c r="BI17" s="98" t="n"/>
      <c r="BJ17" s="98" t="n"/>
      <c r="BK17" s="98" t="n"/>
      <c r="BL17" s="98" t="n"/>
      <c r="BM17" s="98" t="n"/>
      <c r="BN17" s="98" t="n"/>
      <c r="BO17" s="98" t="n"/>
      <c r="BP17" s="98" t="n"/>
      <c r="BQ17" s="98" t="n"/>
      <c r="BR17" s="98" t="n"/>
      <c r="BS17" s="98" t="n"/>
      <c r="BT17" s="98" t="n"/>
      <c r="BU17" s="98" t="n"/>
      <c r="BV17" s="98" t="n"/>
      <c r="BW17" s="98" t="n"/>
      <c r="BX17" s="98" t="n"/>
      <c r="BY17" s="98" t="n"/>
      <c r="BZ17" s="98" t="n"/>
      <c r="CA17" s="98" t="n"/>
      <c r="CH17" s="21" t="n"/>
    </row>
    <row r="18" ht="15" customHeight="1">
      <c r="B18" s="99" t="inlineStr">
        <is>
          <t xml:space="preserve">The person in charge of Admin or another  → Admin Manager →　Accounting   → GD 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>
      <c r="B19" s="100" t="inlineStr">
        <is>
          <t>→ Cashier  →　Accounting Divison　→　GD  　 * Copy:Cashier,Applicant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1" t="inlineStr">
        <is>
          <t>The person in charge of Admin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101" t="inlineStr">
        <is>
          <t>Admin Manager</t>
        </is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101" t="inlineStr">
        <is>
          <t>Accounting Divison</t>
        </is>
      </c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101" t="inlineStr">
        <is>
          <t>Head of Branch</t>
        </is>
      </c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101" t="inlineStr">
        <is>
          <t>General Director</t>
        </is>
      </c>
      <c r="AY20" s="2" t="n"/>
      <c r="AZ20" s="2" t="n"/>
      <c r="BA20" s="2" t="n"/>
      <c r="BB20" s="2" t="n"/>
      <c r="BC20" s="2" t="n"/>
      <c r="BD20" s="2" t="n"/>
      <c r="BE20" s="2" t="n"/>
      <c r="BF20" s="2" t="inlineStr">
        <is>
          <t xml:space="preserve"> </t>
        </is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Date</t>
        </is>
      </c>
      <c r="C21" s="7" t="n"/>
      <c r="D21" s="8" t="n"/>
      <c r="E21" s="103">
        <f>TODAY()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Date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Date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Date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Date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Signature</t>
        </is>
      </c>
      <c r="C22" s="7" t="n"/>
      <c r="D22" s="8" t="n"/>
      <c r="E22" s="104">
        <f>BP5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Signature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Signature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Signature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Signature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9.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Cashier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5" t="inlineStr">
        <is>
          <t>Issued voucher by Accounting Divison</t>
        </is>
      </c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2" t="n"/>
      <c r="AL24" s="101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inlineStr">
        <is>
          <t>\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</sheetData>
  <mergeCells count="141">
    <mergeCell ref="AP4:AT4"/>
    <mergeCell ref="BN10:BQ10"/>
    <mergeCell ref="Q25:X25"/>
    <mergeCell ref="AI12:AL12"/>
    <mergeCell ref="AI14:AL14"/>
    <mergeCell ref="BF10:BI10"/>
    <mergeCell ref="BV11:BX11"/>
    <mergeCell ref="AI13:AL13"/>
    <mergeCell ref="B2:CA2"/>
    <mergeCell ref="X12:AG12"/>
    <mergeCell ref="BG5:BK7"/>
    <mergeCell ref="BB9:BE10"/>
    <mergeCell ref="BF9:BQ9"/>
    <mergeCell ref="AX16:BE16"/>
    <mergeCell ref="BP6:CA6"/>
    <mergeCell ref="X13:AG13"/>
    <mergeCell ref="C9:E10"/>
    <mergeCell ref="AI9:BA9"/>
    <mergeCell ref="Q22:X22"/>
    <mergeCell ref="BN12:BQ12"/>
    <mergeCell ref="AL22:AN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AC21:AJ21"/>
    <mergeCell ref="Z26:AB26"/>
    <mergeCell ref="AX12:BA12"/>
    <mergeCell ref="Z24:AJ24"/>
    <mergeCell ref="AX21:AZ21"/>
    <mergeCell ref="BY9:CA10"/>
    <mergeCell ref="F13:I13"/>
    <mergeCell ref="BJ13:BM13"/>
    <mergeCell ref="BA21:BH21"/>
    <mergeCell ref="C12:E12"/>
    <mergeCell ref="AP16:AS16"/>
    <mergeCell ref="AM11:AO11"/>
    <mergeCell ref="AT13:AW13"/>
    <mergeCell ref="X9:AH10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BR16:BU16"/>
    <mergeCell ref="AC25:AJ25"/>
    <mergeCell ref="N12:W12"/>
    <mergeCell ref="AY5:BF5"/>
    <mergeCell ref="X14:AH14"/>
    <mergeCell ref="AU6:AX6"/>
    <mergeCell ref="A9:A10"/>
    <mergeCell ref="N22:P22"/>
    <mergeCell ref="J11:M11"/>
    <mergeCell ref="AX22:AZ22"/>
    <mergeCell ref="E22:L22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AX14:BA14"/>
    <mergeCell ref="C11:E11"/>
    <mergeCell ref="BL5:BO5"/>
    <mergeCell ref="BJ14:BM14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Q26:X26"/>
    <mergeCell ref="B9:B10"/>
    <mergeCell ref="BF13:BI13"/>
    <mergeCell ref="N9:W10"/>
    <mergeCell ref="BY11:CA11"/>
    <mergeCell ref="BR13:BU13"/>
    <mergeCell ref="AP10:AS10"/>
    <mergeCell ref="N25:P25"/>
    <mergeCell ref="AM14:AO14"/>
    <mergeCell ref="B22:D22"/>
    <mergeCell ref="AY7:BF7"/>
    <mergeCell ref="L16:AI16"/>
    <mergeCell ref="AM13:AO13"/>
    <mergeCell ref="AT10:AW10"/>
    <mergeCell ref="BJ16:BM16"/>
    <mergeCell ref="BY12:CA12"/>
    <mergeCell ref="N13:W13"/>
    <mergeCell ref="Z22:AB22"/>
    <mergeCell ref="AU4:CA4"/>
    <mergeCell ref="AU7:AX7"/>
    <mergeCell ref="Z21:AB21"/>
    <mergeCell ref="BB11:BE11"/>
    <mergeCell ref="BP5:CA5"/>
    <mergeCell ref="AT11:AW11"/>
    <mergeCell ref="BY13:CA13"/>
    <mergeCell ref="BN11:BQ11"/>
    <mergeCell ref="BA22:BH22"/>
    <mergeCell ref="AM10:AO10"/>
    <mergeCell ref="BR14:BU14"/>
    <mergeCell ref="F11:I11"/>
    <mergeCell ref="AP12:AS12"/>
    <mergeCell ref="B16:K16"/>
    <mergeCell ref="BR11:BU11"/>
    <mergeCell ref="BB12:BE12"/>
    <mergeCell ref="AI10:AL10"/>
    <mergeCell ref="J13:M13"/>
    <mergeCell ref="AP14:AS14"/>
    <mergeCell ref="AT12:AW12"/>
    <mergeCell ref="BN13:BQ13"/>
    <mergeCell ref="F12:I12"/>
    <mergeCell ref="BF12:BI12"/>
    <mergeCell ref="N26:P26"/>
    <mergeCell ref="BL6:BO6"/>
    <mergeCell ref="AT14:AW14"/>
    <mergeCell ref="AI11:AL11"/>
    <mergeCell ref="F9:M9"/>
    <mergeCell ref="BF14:BI14"/>
    <mergeCell ref="BR9:BU10"/>
    <mergeCell ref="BP7:CA7"/>
    <mergeCell ref="AX13:BA13"/>
    <mergeCell ref="AO21:AV21"/>
    <mergeCell ref="Z25:AB25"/>
    <mergeCell ref="BL7:BO7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C72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52908  Yamashin Industry Co., Inc.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4204020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52908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745  CÔNG TY TNHH NNMSAFETY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49630000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745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136  CÔNG TY TNHH MỘT THÀNH VIÊN VIỆT NAM VẬT LIỆU &amp; NGUỒN LỰC HANWA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36900000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136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106  CÔNG TY TNHH GREEN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26800000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106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118  CÔNG TY TNHH GREEN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32225000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118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432  Công ty TNHH Netmarks Việt Nam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27200000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432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92 CÔNG TY TNHH CÔNG NGHỆ ANTEK VIỆT NAM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1540000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92</t>
        </is>
      </c>
      <c r="BZ17" s="49" t="n"/>
      <c r="CA17" s="50" t="n"/>
      <c r="CE17" s="21" t="n"/>
      <c r="CF17" s="21" t="n"/>
      <c r="CG17" s="21" t="n"/>
      <c r="CH17" s="21" t="n"/>
    </row>
    <row r="18" ht="35.1" customHeight="1">
      <c r="A18" s="62">
        <f>IF(TYPE(MATCH($CH$4,OFFSET('[1]Payment List'!$C$5,#REF!,0):'[1]Payment List'!$C$1000007,0)+#REF!)=10,"",MATCH($CH$4,OFFSET('[1]Payment List'!$C$5,#REF!,0):'[1]Payment List'!$C$1000007,0)+#REF!)</f>
        <v/>
      </c>
      <c r="B18" s="63" t="n"/>
      <c r="C18" s="64" t="n"/>
      <c r="D18" s="65" t="n"/>
      <c r="E18" s="65" t="n"/>
      <c r="F18" s="65" t="n"/>
      <c r="G18" s="65" t="n"/>
      <c r="H18" s="65" t="n"/>
      <c r="I18" s="65" t="n"/>
      <c r="J18" s="65" t="n"/>
      <c r="K18" s="65" t="n"/>
      <c r="L18" s="65" t="n"/>
      <c r="M18" s="65" t="n"/>
      <c r="N18" s="65" t="n"/>
      <c r="O18" s="65" t="n"/>
      <c r="P18" s="65" t="n"/>
      <c r="Q18" s="65" t="n"/>
      <c r="R18" s="65" t="n"/>
      <c r="S18" s="65" t="n"/>
      <c r="T18" s="65" t="n"/>
      <c r="U18" s="65" t="n"/>
      <c r="V18" s="65" t="n"/>
      <c r="W18" s="65" t="n"/>
      <c r="X18" s="66" t="inlineStr">
        <is>
          <t>TOTAL</t>
        </is>
      </c>
      <c r="Y18" s="67" t="n"/>
      <c r="Z18" s="67" t="n"/>
      <c r="AA18" s="67" t="n"/>
      <c r="AB18" s="67" t="n"/>
      <c r="AC18" s="67" t="n"/>
      <c r="AD18" s="67" t="n"/>
      <c r="AE18" s="67" t="n"/>
      <c r="AF18" s="67" t="n"/>
      <c r="AG18" s="67" t="n"/>
      <c r="AH18" s="68" t="n"/>
      <c r="AI18" s="69">
        <f>AI13</f>
        <v/>
      </c>
      <c r="AJ18" s="67" t="n"/>
      <c r="AK18" s="67" t="n"/>
      <c r="AL18" s="68" t="n"/>
      <c r="AM18" s="70" t="n"/>
      <c r="AN18" s="67" t="n"/>
      <c r="AO18" s="68" t="n"/>
      <c r="AP18" s="71">
        <f>SUM(AP13:AS17)</f>
        <v/>
      </c>
      <c r="AQ18" s="67" t="n"/>
      <c r="AR18" s="67" t="n"/>
      <c r="AS18" s="68" t="n"/>
      <c r="AT18" s="72">
        <f>+IF(AM18=0,0,ROUND(AM18*AP18/100,2))</f>
        <v/>
      </c>
      <c r="AU18" s="67" t="n"/>
      <c r="AV18" s="67" t="n"/>
      <c r="AW18" s="68" t="n"/>
      <c r="AX18" s="73">
        <f>SUM(AP18:AW18)</f>
        <v/>
      </c>
      <c r="AY18" s="67" t="n"/>
      <c r="AZ18" s="67" t="n"/>
      <c r="BA18" s="68" t="n"/>
      <c r="BB18" s="74" t="n"/>
      <c r="BC18" s="67" t="n"/>
      <c r="BD18" s="67" t="n"/>
      <c r="BE18" s="68" t="n"/>
      <c r="BF18" s="72">
        <f>IFERROR(IF(AI18="VND",AP18,ROUND(AP18*BB18,0)),"")</f>
        <v/>
      </c>
      <c r="BG18" s="67" t="n"/>
      <c r="BH18" s="67" t="n"/>
      <c r="BI18" s="68" t="n"/>
      <c r="BJ18" s="75">
        <f>IF(AI18="VND",AT18,ROUND(AT18*BB18,0))</f>
        <v/>
      </c>
      <c r="BK18" s="67" t="n"/>
      <c r="BL18" s="67" t="n"/>
      <c r="BM18" s="68" t="n"/>
      <c r="BN18" s="75">
        <f>SUM(BF18:BM18)</f>
        <v/>
      </c>
      <c r="BO18" s="67" t="n"/>
      <c r="BP18" s="67" t="n"/>
      <c r="BQ18" s="68" t="n"/>
      <c r="BR18" s="76" t="n"/>
      <c r="BS18" s="67" t="n"/>
      <c r="BT18" s="67" t="n"/>
      <c r="BU18" s="68" t="n"/>
      <c r="BV18" s="77" t="n"/>
      <c r="BW18" s="67" t="n"/>
      <c r="BX18" s="68" t="n"/>
      <c r="BY18" s="78" t="n"/>
      <c r="BZ18" s="67" t="n"/>
      <c r="CA18" s="68" t="n"/>
      <c r="CE18" s="21" t="n"/>
      <c r="CF18" s="21" t="n"/>
      <c r="CG18" s="21" t="n"/>
      <c r="CH18" s="21" t="n"/>
    </row>
    <row r="19" ht="24.75" customHeight="1">
      <c r="A19" s="79" t="n"/>
      <c r="B19" s="80" t="inlineStr">
        <is>
          <t>*Applicant writes consecutive numbering from "1" on the receipts and into above "Receipts number" item , and be attached receipts and/or official invoice.</t>
        </is>
      </c>
      <c r="C19" s="81" t="n"/>
      <c r="D19" s="81" t="n"/>
      <c r="E19" s="81" t="n"/>
      <c r="F19" s="81" t="n"/>
      <c r="G19" s="81" t="n"/>
      <c r="H19" s="81" t="n"/>
      <c r="I19" s="81" t="n"/>
      <c r="J19" s="81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81" t="n"/>
      <c r="W19" s="81" t="n"/>
      <c r="X19" s="81" t="n"/>
      <c r="Y19" s="81" t="n"/>
      <c r="Z19" s="81" t="n"/>
      <c r="AA19" s="81" t="n"/>
      <c r="AB19" s="81" t="n"/>
      <c r="AC19" s="81" t="n"/>
      <c r="AD19" s="81" t="n"/>
      <c r="AE19" s="81" t="n"/>
      <c r="AF19" s="81" t="n"/>
      <c r="AG19" s="81" t="n"/>
      <c r="AH19" s="81" t="n"/>
      <c r="AI19" s="82" t="n"/>
      <c r="AJ19" s="82" t="n"/>
      <c r="AK19" s="82" t="n"/>
      <c r="AL19" s="82" t="n"/>
      <c r="AM19" s="82" t="n"/>
      <c r="AN19" s="82" t="n"/>
      <c r="AO19" s="82" t="n"/>
      <c r="AP19" s="83" t="n"/>
      <c r="AQ19" s="83" t="n"/>
      <c r="AR19" s="83" t="n"/>
      <c r="AS19" s="83" t="n"/>
      <c r="AT19" s="83" t="n"/>
      <c r="AU19" s="83" t="n"/>
      <c r="AV19" s="83" t="n"/>
      <c r="AW19" s="83" t="n"/>
      <c r="AX19" s="83" t="n"/>
      <c r="AY19" s="83" t="n"/>
      <c r="AZ19" s="83" t="n"/>
      <c r="BA19" s="83" t="n"/>
      <c r="BB19" s="83" t="n"/>
      <c r="BC19" s="83" t="n"/>
      <c r="BD19" s="83" t="n"/>
      <c r="BE19" s="83" t="n"/>
      <c r="BF19" s="83" t="n"/>
      <c r="BG19" s="83" t="n"/>
      <c r="BH19" s="83" t="n"/>
      <c r="BI19" s="83" t="n"/>
      <c r="BJ19" s="83" t="n"/>
      <c r="BK19" s="83" t="n"/>
      <c r="BL19" s="83" t="n"/>
      <c r="BM19" s="83" t="n"/>
      <c r="BN19" s="83" t="n"/>
      <c r="BO19" s="83" t="n"/>
      <c r="BP19" s="83" t="n"/>
      <c r="BQ19" s="83" t="n"/>
      <c r="BR19" s="83" t="n"/>
      <c r="BS19" s="83" t="n"/>
      <c r="BT19" s="83" t="n"/>
      <c r="BU19" s="83" t="n"/>
      <c r="BV19" s="84" t="n"/>
      <c r="BW19" s="84" t="n"/>
      <c r="BX19" s="84" t="n"/>
      <c r="BY19" s="84" t="n"/>
      <c r="BZ19" s="84" t="n"/>
      <c r="CA19" s="84" t="n"/>
    </row>
    <row r="20" ht="29.25" customHeight="1">
      <c r="B20" s="85" t="inlineStr">
        <is>
          <t>Supplier name</t>
        </is>
      </c>
      <c r="C20" s="7" t="n"/>
      <c r="D20" s="7" t="n"/>
      <c r="E20" s="7" t="n"/>
      <c r="F20" s="7" t="n"/>
      <c r="G20" s="7" t="n"/>
      <c r="H20" s="7" t="n"/>
      <c r="I20" s="7" t="n"/>
      <c r="J20" s="7" t="n"/>
      <c r="K20" s="86" t="n"/>
      <c r="L20" s="87" t="inlineStr">
        <is>
          <t>Công ty TNHH Tomoe Vietnam</t>
        </is>
      </c>
      <c r="M20" s="88" t="n"/>
      <c r="N20" s="88" t="n"/>
      <c r="O20" s="88" t="n"/>
      <c r="P20" s="88" t="n"/>
      <c r="Q20" s="88" t="n"/>
      <c r="R20" s="88" t="n"/>
      <c r="S20" s="88" t="n"/>
      <c r="T20" s="88" t="n"/>
      <c r="U20" s="88" t="n"/>
      <c r="V20" s="88" t="n"/>
      <c r="W20" s="88" t="n"/>
      <c r="X20" s="88" t="n"/>
      <c r="Y20" s="88" t="n"/>
      <c r="Z20" s="88" t="n"/>
      <c r="AA20" s="88" t="n"/>
      <c r="AB20" s="88" t="n"/>
      <c r="AC20" s="88" t="n"/>
      <c r="AD20" s="88" t="n"/>
      <c r="AE20" s="88" t="n"/>
      <c r="AF20" s="88" t="n"/>
      <c r="AG20" s="88" t="n"/>
      <c r="AH20" s="88" t="n"/>
      <c r="AI20" s="89" t="n"/>
      <c r="AJ20" s="1" t="n"/>
      <c r="AK20" s="1" t="n"/>
      <c r="AL20" s="1" t="n"/>
      <c r="AM20" s="1" t="n"/>
      <c r="AN20" s="1" t="n"/>
      <c r="AO20" s="1" t="n"/>
      <c r="AP20" s="90">
        <f>X18</f>
        <v/>
      </c>
      <c r="AQ20" s="91" t="n"/>
      <c r="AR20" s="91" t="n"/>
      <c r="AS20" s="91" t="n"/>
      <c r="AT20" s="92">
        <f>AI18</f>
        <v/>
      </c>
      <c r="AU20" s="91" t="n"/>
      <c r="AV20" s="91" t="n"/>
      <c r="AW20" s="91" t="n"/>
      <c r="AX20" s="93">
        <f>IF(OR(AI18="US$",AI18="JPY"),AX18,BN18)</f>
        <v/>
      </c>
      <c r="AY20" s="91" t="n"/>
      <c r="AZ20" s="91" t="n"/>
      <c r="BA20" s="91" t="n"/>
      <c r="BB20" s="91" t="n"/>
      <c r="BC20" s="91" t="n"/>
      <c r="BD20" s="91" t="n"/>
      <c r="BE20" s="91" t="n"/>
      <c r="BF20" s="94" t="n"/>
      <c r="BG20" s="91" t="n"/>
      <c r="BH20" s="91" t="n"/>
      <c r="BI20" s="91" t="n"/>
      <c r="BJ20" s="94" t="n"/>
      <c r="BK20" s="91" t="n"/>
      <c r="BL20" s="91" t="n"/>
      <c r="BM20" s="91" t="n"/>
      <c r="BN20" s="94" t="n"/>
      <c r="BO20" s="91" t="n"/>
      <c r="BP20" s="91" t="n"/>
      <c r="BQ20" s="91" t="n"/>
      <c r="BR20" s="95" t="n"/>
      <c r="BS20" s="91" t="n"/>
      <c r="BT20" s="91" t="n"/>
      <c r="BU20" s="96" t="n"/>
      <c r="BV20" s="1" t="n"/>
      <c r="BW20" s="1" t="n"/>
      <c r="BX20" s="1" t="n"/>
      <c r="BY20" s="1" t="n"/>
      <c r="BZ20" s="1" t="n"/>
      <c r="CA20" s="1" t="n"/>
      <c r="CH20" s="21" t="n"/>
    </row>
    <row r="21" ht="6" customHeight="1">
      <c r="B21" s="97" t="n"/>
      <c r="C21" s="98" t="n"/>
      <c r="D21" s="98" t="n"/>
      <c r="E21" s="98" t="n"/>
      <c r="F21" s="98" t="n"/>
      <c r="G21" s="98" t="n"/>
      <c r="H21" s="98" t="n"/>
      <c r="I21" s="98" t="n"/>
      <c r="J21" s="98" t="n"/>
      <c r="K21" s="98" t="n"/>
      <c r="L21" s="98" t="n"/>
      <c r="M21" s="98" t="n"/>
      <c r="N21" s="98" t="n"/>
      <c r="O21" s="98" t="n"/>
      <c r="P21" s="98" t="n"/>
      <c r="Q21" s="98" t="n"/>
      <c r="R21" s="98" t="n"/>
      <c r="S21" s="98" t="n"/>
      <c r="T21" s="98" t="n"/>
      <c r="U21" s="98" t="n"/>
      <c r="V21" s="98" t="n"/>
      <c r="W21" s="98" t="n"/>
      <c r="X21" s="98" t="n"/>
      <c r="Y21" s="98" t="n"/>
      <c r="Z21" s="98" t="n"/>
      <c r="AA21" s="98" t="n"/>
      <c r="AB21" s="98" t="n"/>
      <c r="AC21" s="98" t="n"/>
      <c r="AD21" s="98" t="n"/>
      <c r="AE21" s="98" t="n"/>
      <c r="AF21" s="98" t="n"/>
      <c r="AG21" s="98" t="n"/>
      <c r="AH21" s="98" t="n"/>
      <c r="AI21" s="98" t="n"/>
      <c r="AJ21" s="98" t="n"/>
      <c r="AK21" s="98" t="n"/>
      <c r="AL21" s="98" t="n"/>
      <c r="AM21" s="98" t="n"/>
      <c r="AN21" s="98" t="n"/>
      <c r="AO21" s="98" t="n"/>
      <c r="AP21" s="98" t="n"/>
      <c r="AQ21" s="98" t="n"/>
      <c r="AR21" s="98" t="n"/>
      <c r="AS21" s="98" t="n"/>
      <c r="AT21" s="98" t="n"/>
      <c r="AU21" s="98" t="n"/>
      <c r="AV21" s="98" t="n"/>
      <c r="AW21" s="98" t="n"/>
      <c r="AX21" s="98" t="n"/>
      <c r="AY21" s="98" t="n"/>
      <c r="AZ21" s="98" t="n"/>
      <c r="BA21" s="98" t="n"/>
      <c r="BB21" s="98" t="n"/>
      <c r="BC21" s="98" t="n"/>
      <c r="BD21" s="98" t="n"/>
      <c r="BE21" s="98" t="n"/>
      <c r="BF21" s="98" t="n"/>
      <c r="BG21" s="98" t="n"/>
      <c r="BH21" s="98" t="n"/>
      <c r="BI21" s="98" t="n"/>
      <c r="BJ21" s="98" t="n"/>
      <c r="BK21" s="98" t="n"/>
      <c r="BL21" s="98" t="n"/>
      <c r="BM21" s="98" t="n"/>
      <c r="BN21" s="98" t="n"/>
      <c r="BO21" s="98" t="n"/>
      <c r="BP21" s="98" t="n"/>
      <c r="BQ21" s="98" t="n"/>
      <c r="BR21" s="98" t="n"/>
      <c r="BS21" s="98" t="n"/>
      <c r="BT21" s="98" t="n"/>
      <c r="BU21" s="98" t="n"/>
      <c r="BV21" s="98" t="n"/>
      <c r="BW21" s="98" t="n"/>
      <c r="BX21" s="98" t="n"/>
      <c r="BY21" s="98" t="n"/>
      <c r="BZ21" s="98" t="n"/>
      <c r="CA21" s="98" t="n"/>
      <c r="CH21" s="21" t="n"/>
    </row>
    <row r="22" ht="15" customHeight="1">
      <c r="B22" s="99" t="inlineStr">
        <is>
          <t xml:space="preserve">The person in charge of Admin or another  → Admin Manager →　Accounting   → GD </t>
        </is>
      </c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>
      <c r="B23" s="100" t="inlineStr">
        <is>
          <t>→ Cashier  →　Accounting Divison　→　GD  　 * Copy:Cashier,Applicant</t>
        </is>
      </c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01" t="inlineStr">
        <is>
          <t>The person in charge of Admin</t>
        </is>
      </c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Admin Manager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1" t="inlineStr">
        <is>
          <t>Accounting Divison</t>
        </is>
      </c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101" t="inlineStr">
        <is>
          <t>Head of Branch</t>
        </is>
      </c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1" t="inlineStr">
        <is>
          <t>General Director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inlineStr">
        <is>
          <t xml:space="preserve"> </t>
        </is>
      </c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102" t="inlineStr">
        <is>
          <t>Date</t>
        </is>
      </c>
      <c r="C25" s="7" t="n"/>
      <c r="D25" s="8" t="n"/>
      <c r="E25" s="103">
        <f>TODAY()</f>
        <v/>
      </c>
      <c r="F25" s="7" t="n"/>
      <c r="G25" s="7" t="n"/>
      <c r="H25" s="7" t="n"/>
      <c r="I25" s="7" t="n"/>
      <c r="J25" s="7" t="n"/>
      <c r="K25" s="7" t="n"/>
      <c r="L25" s="8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102" t="inlineStr">
        <is>
          <t>Date</t>
        </is>
      </c>
      <c r="AM25" s="7" t="n"/>
      <c r="AN25" s="8" t="n"/>
      <c r="AO25" s="104" t="n"/>
      <c r="AP25" s="7" t="n"/>
      <c r="AQ25" s="7" t="n"/>
      <c r="AR25" s="7" t="n"/>
      <c r="AS25" s="7" t="n"/>
      <c r="AT25" s="7" t="n"/>
      <c r="AU25" s="7" t="n"/>
      <c r="AV25" s="8" t="n"/>
      <c r="AW25" s="2" t="n"/>
      <c r="AX25" s="102" t="inlineStr">
        <is>
          <t>Date</t>
        </is>
      </c>
      <c r="AY25" s="7" t="n"/>
      <c r="AZ25" s="8" t="n"/>
      <c r="BA25" s="104" t="n"/>
      <c r="BB25" s="7" t="n"/>
      <c r="BC25" s="7" t="n"/>
      <c r="BD25" s="7" t="n"/>
      <c r="BE25" s="7" t="n"/>
      <c r="BF25" s="7" t="n"/>
      <c r="BG25" s="7" t="n"/>
      <c r="BH25" s="8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102" t="inlineStr">
        <is>
          <t>Signature</t>
        </is>
      </c>
      <c r="C26" s="7" t="n"/>
      <c r="D26" s="8" t="n"/>
      <c r="E26" s="104">
        <f>BP9</f>
        <v/>
      </c>
      <c r="F26" s="7" t="n"/>
      <c r="G26" s="7" t="n"/>
      <c r="H26" s="7" t="n"/>
      <c r="I26" s="7" t="n"/>
      <c r="J26" s="7" t="n"/>
      <c r="K26" s="7" t="n"/>
      <c r="L26" s="8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102" t="inlineStr">
        <is>
          <t>Signature</t>
        </is>
      </c>
      <c r="AM26" s="7" t="n"/>
      <c r="AN26" s="8" t="n"/>
      <c r="AO26" s="104" t="n"/>
      <c r="AP26" s="7" t="n"/>
      <c r="AQ26" s="7" t="n"/>
      <c r="AR26" s="7" t="n"/>
      <c r="AS26" s="7" t="n"/>
      <c r="AT26" s="7" t="n"/>
      <c r="AU26" s="7" t="n"/>
      <c r="AV26" s="8" t="n"/>
      <c r="AW26" s="2" t="n"/>
      <c r="AX26" s="102" t="inlineStr">
        <is>
          <t>Signature</t>
        </is>
      </c>
      <c r="AY26" s="7" t="n"/>
      <c r="AZ26" s="8" t="n"/>
      <c r="BA26" s="104" t="n"/>
      <c r="BB26" s="7" t="n"/>
      <c r="BC26" s="7" t="n"/>
      <c r="BD26" s="7" t="n"/>
      <c r="BE26" s="7" t="n"/>
      <c r="BF26" s="7" t="n"/>
      <c r="BG26" s="7" t="n"/>
      <c r="BH26" s="8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5.75" customHeight="1">
      <c r="B27" s="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 ht="19.5" customHeight="1"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101" t="inlineStr">
        <is>
          <t>Cashier</t>
        </is>
      </c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105" t="inlineStr">
        <is>
          <t>Issued voucher by Accounting Divison</t>
        </is>
      </c>
      <c r="AA28" s="16" t="n"/>
      <c r="AB28" s="16" t="n"/>
      <c r="AC28" s="16" t="n"/>
      <c r="AD28" s="16" t="n"/>
      <c r="AE28" s="16" t="n"/>
      <c r="AF28" s="16" t="n"/>
      <c r="AG28" s="16" t="n"/>
      <c r="AH28" s="16" t="n"/>
      <c r="AI28" s="16" t="n"/>
      <c r="AJ28" s="16" t="n"/>
      <c r="AK28" s="2" t="n"/>
      <c r="AL28" s="101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inlineStr">
        <is>
          <t>\</t>
        </is>
      </c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H28" s="21" t="n"/>
    </row>
    <row r="29" ht="15.75" customHeight="1"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102" t="inlineStr">
        <is>
          <t>Date</t>
        </is>
      </c>
      <c r="O29" s="7" t="n"/>
      <c r="P29" s="8" t="n"/>
      <c r="Q29" s="104" t="n"/>
      <c r="R29" s="7" t="n"/>
      <c r="S29" s="7" t="n"/>
      <c r="T29" s="7" t="n"/>
      <c r="U29" s="7" t="n"/>
      <c r="V29" s="7" t="n"/>
      <c r="W29" s="7" t="n"/>
      <c r="X29" s="8" t="n"/>
      <c r="Y29" s="2" t="n"/>
      <c r="Z29" s="102" t="inlineStr">
        <is>
          <t>Date</t>
        </is>
      </c>
      <c r="AA29" s="7" t="n"/>
      <c r="AB29" s="8" t="n"/>
      <c r="AC29" s="104" t="n"/>
      <c r="AD29" s="7" t="n"/>
      <c r="AE29" s="7" t="n"/>
      <c r="AF29" s="7" t="n"/>
      <c r="AG29" s="7" t="n"/>
      <c r="AH29" s="7" t="n"/>
      <c r="AI29" s="7" t="n"/>
      <c r="AJ29" s="8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106" t="n"/>
      <c r="AY29" s="106" t="n"/>
      <c r="AZ29" s="106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 ht="15.75" customHeight="1"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102" t="inlineStr">
        <is>
          <t>Signature</t>
        </is>
      </c>
      <c r="O30" s="7" t="n"/>
      <c r="P30" s="8" t="n"/>
      <c r="Q30" s="104" t="n"/>
      <c r="R30" s="7" t="n"/>
      <c r="S30" s="7" t="n"/>
      <c r="T30" s="7" t="n"/>
      <c r="U30" s="7" t="n"/>
      <c r="V30" s="7" t="n"/>
      <c r="W30" s="7" t="n"/>
      <c r="X30" s="8" t="n"/>
      <c r="Y30" s="2" t="n"/>
      <c r="Z30" s="102" t="inlineStr">
        <is>
          <t>Signature</t>
        </is>
      </c>
      <c r="AA30" s="7" t="n"/>
      <c r="AB30" s="8" t="n"/>
      <c r="AC30" s="104" t="n"/>
      <c r="AD30" s="7" t="n"/>
      <c r="AE30" s="7" t="n"/>
      <c r="AF30" s="7" t="n"/>
      <c r="AG30" s="7" t="n"/>
      <c r="AH30" s="7" t="n"/>
      <c r="AI30" s="7" t="n"/>
      <c r="AJ30" s="8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106" t="n"/>
      <c r="AY30" s="106" t="n"/>
      <c r="AZ30" s="106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>
      <c r="CH37" s="21" t="n"/>
    </row>
    <row r="38">
      <c r="CH38" s="21" t="n"/>
    </row>
    <row r="39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</sheetData>
  <mergeCells count="209">
    <mergeCell ref="AP4:AT4"/>
    <mergeCell ref="BN10:BQ10"/>
    <mergeCell ref="BV16:BX16"/>
    <mergeCell ref="AL25:AN25"/>
    <mergeCell ref="Q25:X25"/>
    <mergeCell ref="AX18:BA18"/>
    <mergeCell ref="AI12:AL12"/>
    <mergeCell ref="AP17:AS17"/>
    <mergeCell ref="B20:K20"/>
    <mergeCell ref="AI14:AL14"/>
    <mergeCell ref="BF10:BI10"/>
    <mergeCell ref="J17:M17"/>
    <mergeCell ref="BV11:BX11"/>
    <mergeCell ref="AT17:AW17"/>
    <mergeCell ref="AI13:AL13"/>
    <mergeCell ref="B2:CA2"/>
    <mergeCell ref="X12:AG12"/>
    <mergeCell ref="BG5:BK7"/>
    <mergeCell ref="BN17:BQ17"/>
    <mergeCell ref="F16:I16"/>
    <mergeCell ref="BB9:BE10"/>
    <mergeCell ref="BR20:BU20"/>
    <mergeCell ref="BF9:BQ9"/>
    <mergeCell ref="N30:P30"/>
    <mergeCell ref="BF18:BI18"/>
    <mergeCell ref="AC29:AJ29"/>
    <mergeCell ref="BP6:CA6"/>
    <mergeCell ref="X13:AG13"/>
    <mergeCell ref="C9:E10"/>
    <mergeCell ref="AI9:BA9"/>
    <mergeCell ref="F15:I15"/>
    <mergeCell ref="BN12:BQ12"/>
    <mergeCell ref="AP20:AS20"/>
    <mergeCell ref="BV9:BX10"/>
    <mergeCell ref="AX11:BA11"/>
    <mergeCell ref="X16:AG16"/>
    <mergeCell ref="BJ11:BM11"/>
    <mergeCell ref="BB14:BE14"/>
    <mergeCell ref="BY16:CA16"/>
    <mergeCell ref="BV14:BX14"/>
    <mergeCell ref="BN14:BQ14"/>
    <mergeCell ref="Z26:AB26"/>
    <mergeCell ref="AX12:BA12"/>
    <mergeCell ref="AP15:AS15"/>
    <mergeCell ref="BY18:CA18"/>
    <mergeCell ref="BY9:CA10"/>
    <mergeCell ref="F13:I13"/>
    <mergeCell ref="BF15:BI15"/>
    <mergeCell ref="BJ13:BM13"/>
    <mergeCell ref="AX15:BA15"/>
    <mergeCell ref="C12:E12"/>
    <mergeCell ref="AP16:AS16"/>
    <mergeCell ref="BJ15:BM15"/>
    <mergeCell ref="AM11:AO11"/>
    <mergeCell ref="AX25:AZ25"/>
    <mergeCell ref="AT13:AW13"/>
    <mergeCell ref="X9:AH10"/>
    <mergeCell ref="AP18:AS18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AT18:AW18"/>
    <mergeCell ref="BN18:BQ18"/>
    <mergeCell ref="BR16:BU16"/>
    <mergeCell ref="AC25:AJ25"/>
    <mergeCell ref="N12:W12"/>
    <mergeCell ref="AI15:AL15"/>
    <mergeCell ref="AY5:BF5"/>
    <mergeCell ref="Z30:AB30"/>
    <mergeCell ref="AU6:AX6"/>
    <mergeCell ref="C15:E15"/>
    <mergeCell ref="Q30:X30"/>
    <mergeCell ref="F17:I17"/>
    <mergeCell ref="N14:W14"/>
    <mergeCell ref="A9:A10"/>
    <mergeCell ref="J11:M11"/>
    <mergeCell ref="BJ17:BM17"/>
    <mergeCell ref="X15:AG15"/>
    <mergeCell ref="AY6:BF6"/>
    <mergeCell ref="AI16:AL16"/>
    <mergeCell ref="BN20:BQ20"/>
    <mergeCell ref="BR18:BU18"/>
    <mergeCell ref="AP11:AS11"/>
    <mergeCell ref="C16:E16"/>
    <mergeCell ref="AI18:AL18"/>
    <mergeCell ref="J12:M12"/>
    <mergeCell ref="BJ12:BM12"/>
    <mergeCell ref="BV12:BX12"/>
    <mergeCell ref="BY17:CA17"/>
    <mergeCell ref="BF11:BI11"/>
    <mergeCell ref="AX14:BA14"/>
    <mergeCell ref="BR15:BU15"/>
    <mergeCell ref="C11:E11"/>
    <mergeCell ref="BL5:BO5"/>
    <mergeCell ref="BJ14:BM14"/>
    <mergeCell ref="AP13:AS13"/>
    <mergeCell ref="BR12:BU12"/>
    <mergeCell ref="AP5:AT7"/>
    <mergeCell ref="BB13:BE13"/>
    <mergeCell ref="BB16:BE16"/>
    <mergeCell ref="N11:W11"/>
    <mergeCell ref="BV13:BX13"/>
    <mergeCell ref="F10:I10"/>
    <mergeCell ref="X18:AH18"/>
    <mergeCell ref="AU5:AX5"/>
    <mergeCell ref="Q26:X26"/>
    <mergeCell ref="B9:B10"/>
    <mergeCell ref="AM15:AO15"/>
    <mergeCell ref="BF13:BI13"/>
    <mergeCell ref="BB18:BE18"/>
    <mergeCell ref="BV15:BX15"/>
    <mergeCell ref="N9:W10"/>
    <mergeCell ref="BY11:CA11"/>
    <mergeCell ref="BR13:BU13"/>
    <mergeCell ref="AX26:AZ26"/>
    <mergeCell ref="BV18:BX18"/>
    <mergeCell ref="B25:D25"/>
    <mergeCell ref="AO26:AV26"/>
    <mergeCell ref="AP10:AS10"/>
    <mergeCell ref="N25:P25"/>
    <mergeCell ref="C14:E14"/>
    <mergeCell ref="BA26:BH26"/>
    <mergeCell ref="AM14:AO14"/>
    <mergeCell ref="E25:L25"/>
    <mergeCell ref="AY7:BF7"/>
    <mergeCell ref="BY15:CA15"/>
    <mergeCell ref="AX17:BA17"/>
    <mergeCell ref="AO25:AV25"/>
    <mergeCell ref="AM13:AO13"/>
    <mergeCell ref="J16:M16"/>
    <mergeCell ref="BA25:BH25"/>
    <mergeCell ref="AT10:AW10"/>
    <mergeCell ref="BJ16:BM16"/>
    <mergeCell ref="BY12:CA12"/>
    <mergeCell ref="X14:AG14"/>
    <mergeCell ref="N13:W13"/>
    <mergeCell ref="AU4:CA4"/>
    <mergeCell ref="BJ18:BM18"/>
    <mergeCell ref="AU7:AX7"/>
    <mergeCell ref="BB17:BE17"/>
    <mergeCell ref="BB11:BE11"/>
    <mergeCell ref="N15:W15"/>
    <mergeCell ref="BP5:CA5"/>
    <mergeCell ref="AT11:AW11"/>
    <mergeCell ref="BY13:CA13"/>
    <mergeCell ref="F14:I14"/>
    <mergeCell ref="BV17:BX17"/>
    <mergeCell ref="BF20:BI20"/>
    <mergeCell ref="BN11:BQ11"/>
    <mergeCell ref="N29:P29"/>
    <mergeCell ref="AM10:AO10"/>
    <mergeCell ref="Z29:AB29"/>
    <mergeCell ref="BR14:BU14"/>
    <mergeCell ref="AI17:AL17"/>
    <mergeCell ref="F11:I11"/>
    <mergeCell ref="BF17:BI17"/>
    <mergeCell ref="L20:AI20"/>
    <mergeCell ref="AC30:AJ30"/>
    <mergeCell ref="AP12:AS12"/>
    <mergeCell ref="C17:E17"/>
    <mergeCell ref="Q29:X29"/>
    <mergeCell ref="J14:M14"/>
    <mergeCell ref="AM16:AO16"/>
    <mergeCell ref="BR17:BU17"/>
    <mergeCell ref="BR11:BU11"/>
    <mergeCell ref="BB12:BE12"/>
    <mergeCell ref="BJ20:BM20"/>
    <mergeCell ref="AI10:AL10"/>
    <mergeCell ref="N16:W16"/>
    <mergeCell ref="J13:M13"/>
    <mergeCell ref="AP14:AS14"/>
    <mergeCell ref="Z25:AB25"/>
    <mergeCell ref="AT12:AW12"/>
    <mergeCell ref="AM18:AO18"/>
    <mergeCell ref="BN13:BQ13"/>
    <mergeCell ref="F12:I12"/>
    <mergeCell ref="X17:AG17"/>
    <mergeCell ref="B26:D26"/>
    <mergeCell ref="BF12:BI12"/>
    <mergeCell ref="J15:M15"/>
    <mergeCell ref="BB15:BE15"/>
    <mergeCell ref="BL6:BO6"/>
    <mergeCell ref="AM17:AO17"/>
    <mergeCell ref="AT20:AW20"/>
    <mergeCell ref="AT14:AW14"/>
    <mergeCell ref="N26:P26"/>
    <mergeCell ref="BN15:BQ15"/>
    <mergeCell ref="AI11:AL11"/>
    <mergeCell ref="E26:L26"/>
    <mergeCell ref="F9:M9"/>
    <mergeCell ref="BF14:BI14"/>
    <mergeCell ref="BR9:BU10"/>
    <mergeCell ref="N17:W17"/>
    <mergeCell ref="BP7:CA7"/>
    <mergeCell ref="AX13:BA13"/>
    <mergeCell ref="AL26:AN26"/>
    <mergeCell ref="AX16:BA16"/>
    <mergeCell ref="Z28:AJ28"/>
    <mergeCell ref="AX20:BE20"/>
    <mergeCell ref="AT15:AW15"/>
    <mergeCell ref="BL7:BO7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52908  Yamashin Industry Co., Inc.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8480890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52908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Kanepackage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52908  Yamashin Industry Co., Inc.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4215780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52908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189  CÔNG TY TNHH TODA VALVES &amp; FITTINGS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1035000000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189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TNHH HTPACK VINA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1214  CÔNG TY TNHH YAMAZEN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9000000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1214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6680 CP tiếp khách ( Chơi Golf-JP)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13328000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TNHH TK PRO VIETNAM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C79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Dịch vụ đánh giá giám sát định kì lần 1 hệ thống Iso ( HD1848)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47000000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1840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382 CP tiếp khách ( Chơi Golf-JP)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1813000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Inv 2031  Ghim cài tam giác C62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21000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n"/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135 CÔNG TY TNHH BRADY VIỆT NAM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11250000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135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Inv 478 Phí thuê bồn 04.2025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13620000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00000478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329  Công ty TNHH Kanepackage Việt Nam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13675000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329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34  CÔNG TY TNHH HTPACK VINA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39350000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34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34  CÔNG TY TNHH HTPACK VINA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7750000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34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00000169  CÔNG TY TNHH TK PRO VIETNAM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53460000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00000169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78  CÔNG TY TNHH HASHIKAWA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8094000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78</t>
        </is>
      </c>
      <c r="BZ20" s="49" t="n"/>
      <c r="CA20" s="50" t="n"/>
      <c r="CE20" s="21" t="n"/>
      <c r="CF20" s="21" t="n"/>
      <c r="CG20" s="21" t="n"/>
      <c r="CH20" s="21" t="n"/>
    </row>
    <row r="21" ht="64.5" customHeight="1">
      <c r="A21" s="46" t="n"/>
      <c r="B21" s="47" t="n"/>
      <c r="C21" s="48" t="inlineStr">
        <is>
          <t>2025/08/15</t>
        </is>
      </c>
      <c r="D21" s="49" t="n"/>
      <c r="E21" s="50" t="n"/>
      <c r="F21" s="51" t="inlineStr">
        <is>
          <t>PU</t>
        </is>
      </c>
      <c r="G21" s="49" t="n"/>
      <c r="H21" s="49" t="n"/>
      <c r="I21" s="50" t="n"/>
      <c r="J21" s="52" t="inlineStr">
        <is>
          <t>SX</t>
        </is>
      </c>
      <c r="K21" s="49" t="n"/>
      <c r="L21" s="49" t="n"/>
      <c r="M21" s="50" t="n"/>
      <c r="N21" s="53" t="inlineStr">
        <is>
          <t>78  CÔNG TY TNHH HASHIKAWA</t>
        </is>
      </c>
      <c r="O21" s="49" t="n"/>
      <c r="P21" s="49" t="n"/>
      <c r="Q21" s="49" t="n"/>
      <c r="R21" s="49" t="n"/>
      <c r="S21" s="49" t="n"/>
      <c r="T21" s="49" t="n"/>
      <c r="U21" s="49" t="n"/>
      <c r="V21" s="49" t="n"/>
      <c r="W21" s="50" t="n"/>
      <c r="X21" s="53" t="n"/>
      <c r="Y21" s="49" t="n"/>
      <c r="Z21" s="49" t="n"/>
      <c r="AA21" s="49" t="n"/>
      <c r="AB21" s="49" t="n"/>
      <c r="AC21" s="49" t="n"/>
      <c r="AD21" s="49" t="n"/>
      <c r="AE21" s="49" t="n"/>
      <c r="AF21" s="49" t="n"/>
      <c r="AG21" s="50" t="n"/>
      <c r="AH21" s="53" t="n"/>
      <c r="AI21" s="54" t="inlineStr">
        <is>
          <t>VND</t>
        </is>
      </c>
      <c r="AJ21" s="49" t="n"/>
      <c r="AK21" s="49" t="n"/>
      <c r="AL21" s="50" t="n"/>
      <c r="AM21" s="55" t="n"/>
      <c r="AN21" s="49" t="n"/>
      <c r="AO21" s="50" t="n"/>
      <c r="AP21" s="54" t="n">
        <v>1310000</v>
      </c>
      <c r="AQ21" s="49" t="n"/>
      <c r="AR21" s="49" t="n"/>
      <c r="AS21" s="50" t="n"/>
      <c r="AT21" s="56" t="n"/>
      <c r="AU21" s="49" t="n"/>
      <c r="AV21" s="49" t="n"/>
      <c r="AW21" s="50" t="n"/>
      <c r="AX21" s="57" t="n"/>
      <c r="AY21" s="49" t="n"/>
      <c r="AZ21" s="49" t="n"/>
      <c r="BA21" s="50" t="n"/>
      <c r="BB21" s="58" t="n"/>
      <c r="BC21" s="49" t="n"/>
      <c r="BD21" s="49" t="n"/>
      <c r="BE21" s="50" t="n"/>
      <c r="BF21" s="57" t="n"/>
      <c r="BG21" s="49" t="n"/>
      <c r="BH21" s="49" t="n"/>
      <c r="BI21" s="50" t="n"/>
      <c r="BJ21" s="56" t="n"/>
      <c r="BK21" s="49" t="n"/>
      <c r="BL21" s="49" t="n"/>
      <c r="BM21" s="50" t="n"/>
      <c r="BN21" s="56" t="n"/>
      <c r="BO21" s="49" t="n"/>
      <c r="BP21" s="49" t="n"/>
      <c r="BQ21" s="50" t="n"/>
      <c r="BR21" s="59" t="n"/>
      <c r="BS21" s="49" t="n"/>
      <c r="BT21" s="49" t="n"/>
      <c r="BU21" s="50" t="n"/>
      <c r="BV21" s="60" t="n"/>
      <c r="BW21" s="49" t="n"/>
      <c r="BX21" s="50" t="n"/>
      <c r="BY21" s="61" t="inlineStr">
        <is>
          <t>78</t>
        </is>
      </c>
      <c r="BZ21" s="49" t="n"/>
      <c r="CA21" s="50" t="n"/>
      <c r="CE21" s="21" t="n"/>
      <c r="CF21" s="21" t="n"/>
      <c r="CG21" s="21" t="n"/>
      <c r="CH21" s="21" t="n"/>
    </row>
    <row r="22" ht="64.5" customHeight="1">
      <c r="A22" s="46" t="n"/>
      <c r="B22" s="47" t="n"/>
      <c r="C22" s="48" t="inlineStr">
        <is>
          <t>2025/08/15</t>
        </is>
      </c>
      <c r="D22" s="49" t="n"/>
      <c r="E22" s="50" t="n"/>
      <c r="F22" s="51" t="inlineStr">
        <is>
          <t>PU</t>
        </is>
      </c>
      <c r="G22" s="49" t="n"/>
      <c r="H22" s="49" t="n"/>
      <c r="I22" s="50" t="n"/>
      <c r="J22" s="52" t="inlineStr">
        <is>
          <t>SX</t>
        </is>
      </c>
      <c r="K22" s="49" t="n"/>
      <c r="L22" s="49" t="n"/>
      <c r="M22" s="50" t="n"/>
      <c r="N22" s="53" t="inlineStr">
        <is>
          <t>78 CÔNG TY TNHH HASHIKAWA</t>
        </is>
      </c>
      <c r="O22" s="49" t="n"/>
      <c r="P22" s="49" t="n"/>
      <c r="Q22" s="49" t="n"/>
      <c r="R22" s="49" t="n"/>
      <c r="S22" s="49" t="n"/>
      <c r="T22" s="49" t="n"/>
      <c r="U22" s="49" t="n"/>
      <c r="V22" s="49" t="n"/>
      <c r="W22" s="50" t="n"/>
      <c r="X22" s="53" t="n"/>
      <c r="Y22" s="49" t="n"/>
      <c r="Z22" s="49" t="n"/>
      <c r="AA22" s="49" t="n"/>
      <c r="AB22" s="49" t="n"/>
      <c r="AC22" s="49" t="n"/>
      <c r="AD22" s="49" t="n"/>
      <c r="AE22" s="49" t="n"/>
      <c r="AF22" s="49" t="n"/>
      <c r="AG22" s="50" t="n"/>
      <c r="AH22" s="53" t="n"/>
      <c r="AI22" s="54" t="inlineStr">
        <is>
          <t>VND</t>
        </is>
      </c>
      <c r="AJ22" s="49" t="n"/>
      <c r="AK22" s="49" t="n"/>
      <c r="AL22" s="50" t="n"/>
      <c r="AM22" s="55" t="n"/>
      <c r="AN22" s="49" t="n"/>
      <c r="AO22" s="50" t="n"/>
      <c r="AP22" s="54" t="n">
        <v>18592000</v>
      </c>
      <c r="AQ22" s="49" t="n"/>
      <c r="AR22" s="49" t="n"/>
      <c r="AS22" s="50" t="n"/>
      <c r="AT22" s="56" t="n"/>
      <c r="AU22" s="49" t="n"/>
      <c r="AV22" s="49" t="n"/>
      <c r="AW22" s="50" t="n"/>
      <c r="AX22" s="57" t="n"/>
      <c r="AY22" s="49" t="n"/>
      <c r="AZ22" s="49" t="n"/>
      <c r="BA22" s="50" t="n"/>
      <c r="BB22" s="58" t="n"/>
      <c r="BC22" s="49" t="n"/>
      <c r="BD22" s="49" t="n"/>
      <c r="BE22" s="50" t="n"/>
      <c r="BF22" s="57" t="n"/>
      <c r="BG22" s="49" t="n"/>
      <c r="BH22" s="49" t="n"/>
      <c r="BI22" s="50" t="n"/>
      <c r="BJ22" s="56" t="n"/>
      <c r="BK22" s="49" t="n"/>
      <c r="BL22" s="49" t="n"/>
      <c r="BM22" s="50" t="n"/>
      <c r="BN22" s="56" t="n"/>
      <c r="BO22" s="49" t="n"/>
      <c r="BP22" s="49" t="n"/>
      <c r="BQ22" s="50" t="n"/>
      <c r="BR22" s="59" t="n"/>
      <c r="BS22" s="49" t="n"/>
      <c r="BT22" s="49" t="n"/>
      <c r="BU22" s="50" t="n"/>
      <c r="BV22" s="60" t="n"/>
      <c r="BW22" s="49" t="n"/>
      <c r="BX22" s="50" t="n"/>
      <c r="BY22" s="61" t="n"/>
      <c r="BZ22" s="49" t="n"/>
      <c r="CA22" s="50" t="n"/>
      <c r="CE22" s="21" t="n"/>
      <c r="CF22" s="21" t="n"/>
      <c r="CG22" s="21" t="n"/>
      <c r="CH22" s="21" t="n"/>
    </row>
    <row r="23" ht="64.5" customHeight="1">
      <c r="A23" s="46" t="n"/>
      <c r="B23" s="47" t="n"/>
      <c r="C23" s="48" t="inlineStr">
        <is>
          <t>2025/08/15</t>
        </is>
      </c>
      <c r="D23" s="49" t="n"/>
      <c r="E23" s="50" t="n"/>
      <c r="F23" s="51" t="inlineStr">
        <is>
          <t>PU</t>
        </is>
      </c>
      <c r="G23" s="49" t="n"/>
      <c r="H23" s="49" t="n"/>
      <c r="I23" s="50" t="n"/>
      <c r="J23" s="52" t="inlineStr">
        <is>
          <t>SX</t>
        </is>
      </c>
      <c r="K23" s="49" t="n"/>
      <c r="L23" s="49" t="n"/>
      <c r="M23" s="50" t="n"/>
      <c r="N23" s="53" t="inlineStr">
        <is>
          <t>78  CÔNG TY TNHH HASHIKAWA</t>
        </is>
      </c>
      <c r="O23" s="49" t="n"/>
      <c r="P23" s="49" t="n"/>
      <c r="Q23" s="49" t="n"/>
      <c r="R23" s="49" t="n"/>
      <c r="S23" s="49" t="n"/>
      <c r="T23" s="49" t="n"/>
      <c r="U23" s="49" t="n"/>
      <c r="V23" s="49" t="n"/>
      <c r="W23" s="50" t="n"/>
      <c r="X23" s="53" t="n"/>
      <c r="Y23" s="49" t="n"/>
      <c r="Z23" s="49" t="n"/>
      <c r="AA23" s="49" t="n"/>
      <c r="AB23" s="49" t="n"/>
      <c r="AC23" s="49" t="n"/>
      <c r="AD23" s="49" t="n"/>
      <c r="AE23" s="49" t="n"/>
      <c r="AF23" s="49" t="n"/>
      <c r="AG23" s="50" t="n"/>
      <c r="AH23" s="53" t="n"/>
      <c r="AI23" s="54" t="inlineStr">
        <is>
          <t>VND</t>
        </is>
      </c>
      <c r="AJ23" s="49" t="n"/>
      <c r="AK23" s="49" t="n"/>
      <c r="AL23" s="50" t="n"/>
      <c r="AM23" s="55" t="n"/>
      <c r="AN23" s="49" t="n"/>
      <c r="AO23" s="50" t="n"/>
      <c r="AP23" s="54" t="n">
        <v>1017000</v>
      </c>
      <c r="AQ23" s="49" t="n"/>
      <c r="AR23" s="49" t="n"/>
      <c r="AS23" s="50" t="n"/>
      <c r="AT23" s="56" t="n"/>
      <c r="AU23" s="49" t="n"/>
      <c r="AV23" s="49" t="n"/>
      <c r="AW23" s="50" t="n"/>
      <c r="AX23" s="57" t="n"/>
      <c r="AY23" s="49" t="n"/>
      <c r="AZ23" s="49" t="n"/>
      <c r="BA23" s="50" t="n"/>
      <c r="BB23" s="58" t="n"/>
      <c r="BC23" s="49" t="n"/>
      <c r="BD23" s="49" t="n"/>
      <c r="BE23" s="50" t="n"/>
      <c r="BF23" s="57" t="n"/>
      <c r="BG23" s="49" t="n"/>
      <c r="BH23" s="49" t="n"/>
      <c r="BI23" s="50" t="n"/>
      <c r="BJ23" s="56" t="n"/>
      <c r="BK23" s="49" t="n"/>
      <c r="BL23" s="49" t="n"/>
      <c r="BM23" s="50" t="n"/>
      <c r="BN23" s="56" t="n"/>
      <c r="BO23" s="49" t="n"/>
      <c r="BP23" s="49" t="n"/>
      <c r="BQ23" s="50" t="n"/>
      <c r="BR23" s="59" t="n"/>
      <c r="BS23" s="49" t="n"/>
      <c r="BT23" s="49" t="n"/>
      <c r="BU23" s="50" t="n"/>
      <c r="BV23" s="60" t="n"/>
      <c r="BW23" s="49" t="n"/>
      <c r="BX23" s="50" t="n"/>
      <c r="BY23" s="61" t="inlineStr">
        <is>
          <t>78</t>
        </is>
      </c>
      <c r="BZ23" s="49" t="n"/>
      <c r="CA23" s="50" t="n"/>
      <c r="CE23" s="21" t="n"/>
      <c r="CF23" s="21" t="n"/>
      <c r="CG23" s="21" t="n"/>
      <c r="CH23" s="21" t="n"/>
    </row>
    <row r="24" ht="64.5" customHeight="1">
      <c r="A24" s="46" t="n"/>
      <c r="B24" s="47" t="n"/>
      <c r="C24" s="48" t="inlineStr">
        <is>
          <t>2025/08/15</t>
        </is>
      </c>
      <c r="D24" s="49" t="n"/>
      <c r="E24" s="50" t="n"/>
      <c r="F24" s="51" t="inlineStr">
        <is>
          <t>PU</t>
        </is>
      </c>
      <c r="G24" s="49" t="n"/>
      <c r="H24" s="49" t="n"/>
      <c r="I24" s="50" t="n"/>
      <c r="J24" s="52" t="inlineStr">
        <is>
          <t>SX</t>
        </is>
      </c>
      <c r="K24" s="49" t="n"/>
      <c r="L24" s="49" t="n"/>
      <c r="M24" s="50" t="n"/>
      <c r="N24" s="53" t="inlineStr">
        <is>
          <t>78 CÔNG TY TNHH HASHIKAWA</t>
        </is>
      </c>
      <c r="O24" s="49" t="n"/>
      <c r="P24" s="49" t="n"/>
      <c r="Q24" s="49" t="n"/>
      <c r="R24" s="49" t="n"/>
      <c r="S24" s="49" t="n"/>
      <c r="T24" s="49" t="n"/>
      <c r="U24" s="49" t="n"/>
      <c r="V24" s="49" t="n"/>
      <c r="W24" s="50" t="n"/>
      <c r="X24" s="53" t="n"/>
      <c r="Y24" s="49" t="n"/>
      <c r="Z24" s="49" t="n"/>
      <c r="AA24" s="49" t="n"/>
      <c r="AB24" s="49" t="n"/>
      <c r="AC24" s="49" t="n"/>
      <c r="AD24" s="49" t="n"/>
      <c r="AE24" s="49" t="n"/>
      <c r="AF24" s="49" t="n"/>
      <c r="AG24" s="50" t="n"/>
      <c r="AH24" s="53" t="n"/>
      <c r="AI24" s="54" t="inlineStr">
        <is>
          <t>VND</t>
        </is>
      </c>
      <c r="AJ24" s="49" t="n"/>
      <c r="AK24" s="49" t="n"/>
      <c r="AL24" s="50" t="n"/>
      <c r="AM24" s="55" t="n"/>
      <c r="AN24" s="49" t="n"/>
      <c r="AO24" s="50" t="n"/>
      <c r="AP24" s="54" t="n">
        <v>21890000</v>
      </c>
      <c r="AQ24" s="49" t="n"/>
      <c r="AR24" s="49" t="n"/>
      <c r="AS24" s="50" t="n"/>
      <c r="AT24" s="56" t="n"/>
      <c r="AU24" s="49" t="n"/>
      <c r="AV24" s="49" t="n"/>
      <c r="AW24" s="50" t="n"/>
      <c r="AX24" s="57" t="n"/>
      <c r="AY24" s="49" t="n"/>
      <c r="AZ24" s="49" t="n"/>
      <c r="BA24" s="50" t="n"/>
      <c r="BB24" s="58" t="n"/>
      <c r="BC24" s="49" t="n"/>
      <c r="BD24" s="49" t="n"/>
      <c r="BE24" s="50" t="n"/>
      <c r="BF24" s="57" t="n"/>
      <c r="BG24" s="49" t="n"/>
      <c r="BH24" s="49" t="n"/>
      <c r="BI24" s="50" t="n"/>
      <c r="BJ24" s="56" t="n"/>
      <c r="BK24" s="49" t="n"/>
      <c r="BL24" s="49" t="n"/>
      <c r="BM24" s="50" t="n"/>
      <c r="BN24" s="56" t="n"/>
      <c r="BO24" s="49" t="n"/>
      <c r="BP24" s="49" t="n"/>
      <c r="BQ24" s="50" t="n"/>
      <c r="BR24" s="59" t="n"/>
      <c r="BS24" s="49" t="n"/>
      <c r="BT24" s="49" t="n"/>
      <c r="BU24" s="50" t="n"/>
      <c r="BV24" s="60" t="n"/>
      <c r="BW24" s="49" t="n"/>
      <c r="BX24" s="50" t="n"/>
      <c r="BY24" s="61" t="inlineStr">
        <is>
          <t>78</t>
        </is>
      </c>
      <c r="BZ24" s="49" t="n"/>
      <c r="CA24" s="50" t="n"/>
      <c r="CE24" s="21" t="n"/>
      <c r="CF24" s="21" t="n"/>
      <c r="CG24" s="21" t="n"/>
      <c r="CH24" s="21" t="n"/>
    </row>
    <row r="25" ht="35.1" customHeight="1">
      <c r="A25" s="62">
        <f>IF(TYPE(MATCH($CH$4,OFFSET('[1]Payment List'!$C$5,#REF!,0):'[1]Payment List'!$C$1000007,0)+#REF!)=10,"",MATCH($CH$4,OFFSET('[1]Payment List'!$C$5,#REF!,0):'[1]Payment List'!$C$1000007,0)+#REF!)</f>
        <v/>
      </c>
      <c r="B25" s="63" t="n"/>
      <c r="C25" s="64" t="n"/>
      <c r="D25" s="65" t="n"/>
      <c r="E25" s="65" t="n"/>
      <c r="F25" s="65" t="n"/>
      <c r="G25" s="65" t="n"/>
      <c r="H25" s="65" t="n"/>
      <c r="I25" s="65" t="n"/>
      <c r="J25" s="65" t="n"/>
      <c r="K25" s="65" t="n"/>
      <c r="L25" s="65" t="n"/>
      <c r="M25" s="65" t="n"/>
      <c r="N25" s="65" t="n"/>
      <c r="O25" s="65" t="n"/>
      <c r="P25" s="65" t="n"/>
      <c r="Q25" s="65" t="n"/>
      <c r="R25" s="65" t="n"/>
      <c r="S25" s="65" t="n"/>
      <c r="T25" s="65" t="n"/>
      <c r="U25" s="65" t="n"/>
      <c r="V25" s="65" t="n"/>
      <c r="W25" s="65" t="n"/>
      <c r="X25" s="66" t="inlineStr">
        <is>
          <t>TOTAL</t>
        </is>
      </c>
      <c r="Y25" s="67" t="n"/>
      <c r="Z25" s="67" t="n"/>
      <c r="AA25" s="67" t="n"/>
      <c r="AB25" s="67" t="n"/>
      <c r="AC25" s="67" t="n"/>
      <c r="AD25" s="67" t="n"/>
      <c r="AE25" s="67" t="n"/>
      <c r="AF25" s="67" t="n"/>
      <c r="AG25" s="67" t="n"/>
      <c r="AH25" s="68" t="n"/>
      <c r="AI25" s="69">
        <f>AI20</f>
        <v/>
      </c>
      <c r="AJ25" s="67" t="n"/>
      <c r="AK25" s="67" t="n"/>
      <c r="AL25" s="68" t="n"/>
      <c r="AM25" s="70" t="n"/>
      <c r="AN25" s="67" t="n"/>
      <c r="AO25" s="68" t="n"/>
      <c r="AP25" s="71">
        <f>SUM(AP20:AS24)</f>
        <v/>
      </c>
      <c r="AQ25" s="67" t="n"/>
      <c r="AR25" s="67" t="n"/>
      <c r="AS25" s="68" t="n"/>
      <c r="AT25" s="72">
        <f>+IF(AM25=0,0,ROUND(AM25*AP25/100,2))</f>
        <v/>
      </c>
      <c r="AU25" s="67" t="n"/>
      <c r="AV25" s="67" t="n"/>
      <c r="AW25" s="68" t="n"/>
      <c r="AX25" s="73">
        <f>SUM(AP25:AW25)</f>
        <v/>
      </c>
      <c r="AY25" s="67" t="n"/>
      <c r="AZ25" s="67" t="n"/>
      <c r="BA25" s="68" t="n"/>
      <c r="BB25" s="74" t="n"/>
      <c r="BC25" s="67" t="n"/>
      <c r="BD25" s="67" t="n"/>
      <c r="BE25" s="68" t="n"/>
      <c r="BF25" s="72">
        <f>IFERROR(IF(AI25="VND",AP25,ROUND(AP25*BB25,0)),"")</f>
        <v/>
      </c>
      <c r="BG25" s="67" t="n"/>
      <c r="BH25" s="67" t="n"/>
      <c r="BI25" s="68" t="n"/>
      <c r="BJ25" s="75">
        <f>IF(AI25="VND",AT25,ROUND(AT25*BB25,0))</f>
        <v/>
      </c>
      <c r="BK25" s="67" t="n"/>
      <c r="BL25" s="67" t="n"/>
      <c r="BM25" s="68" t="n"/>
      <c r="BN25" s="75">
        <f>SUM(BF25:BM25)</f>
        <v/>
      </c>
      <c r="BO25" s="67" t="n"/>
      <c r="BP25" s="67" t="n"/>
      <c r="BQ25" s="68" t="n"/>
      <c r="BR25" s="76" t="n"/>
      <c r="BS25" s="67" t="n"/>
      <c r="BT25" s="67" t="n"/>
      <c r="BU25" s="68" t="n"/>
      <c r="BV25" s="77" t="n"/>
      <c r="BW25" s="67" t="n"/>
      <c r="BX25" s="68" t="n"/>
      <c r="BY25" s="78" t="n"/>
      <c r="BZ25" s="67" t="n"/>
      <c r="CA25" s="68" t="n"/>
      <c r="CE25" s="21" t="n"/>
      <c r="CF25" s="21" t="n"/>
      <c r="CG25" s="21" t="n"/>
      <c r="CH25" s="21" t="n"/>
    </row>
    <row r="26" ht="24.75" customHeight="1">
      <c r="A26" s="79" t="n"/>
      <c r="B26" s="80" t="inlineStr">
        <is>
          <t>*Applicant writes consecutive numbering from "1" on the receipts and into above "Receipts number" item , and be attached receipts and/or official invoice.</t>
        </is>
      </c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81" t="n"/>
      <c r="Y26" s="81" t="n"/>
      <c r="Z26" s="81" t="n"/>
      <c r="AA26" s="81" t="n"/>
      <c r="AB26" s="81" t="n"/>
      <c r="AC26" s="81" t="n"/>
      <c r="AD26" s="81" t="n"/>
      <c r="AE26" s="81" t="n"/>
      <c r="AF26" s="81" t="n"/>
      <c r="AG26" s="81" t="n"/>
      <c r="AH26" s="81" t="n"/>
      <c r="AI26" s="82" t="n"/>
      <c r="AJ26" s="82" t="n"/>
      <c r="AK26" s="82" t="n"/>
      <c r="AL26" s="82" t="n"/>
      <c r="AM26" s="82" t="n"/>
      <c r="AN26" s="82" t="n"/>
      <c r="AO26" s="82" t="n"/>
      <c r="AP26" s="83" t="n"/>
      <c r="AQ26" s="83" t="n"/>
      <c r="AR26" s="83" t="n"/>
      <c r="AS26" s="83" t="n"/>
      <c r="AT26" s="83" t="n"/>
      <c r="AU26" s="83" t="n"/>
      <c r="AV26" s="83" t="n"/>
      <c r="AW26" s="83" t="n"/>
      <c r="AX26" s="83" t="n"/>
      <c r="AY26" s="83" t="n"/>
      <c r="AZ26" s="83" t="n"/>
      <c r="BA26" s="83" t="n"/>
      <c r="BB26" s="83" t="n"/>
      <c r="BC26" s="83" t="n"/>
      <c r="BD26" s="83" t="n"/>
      <c r="BE26" s="83" t="n"/>
      <c r="BF26" s="83" t="n"/>
      <c r="BG26" s="83" t="n"/>
      <c r="BH26" s="83" t="n"/>
      <c r="BI26" s="83" t="n"/>
      <c r="BJ26" s="83" t="n"/>
      <c r="BK26" s="83" t="n"/>
      <c r="BL26" s="83" t="n"/>
      <c r="BM26" s="83" t="n"/>
      <c r="BN26" s="83" t="n"/>
      <c r="BO26" s="83" t="n"/>
      <c r="BP26" s="83" t="n"/>
      <c r="BQ26" s="83" t="n"/>
      <c r="BR26" s="83" t="n"/>
      <c r="BS26" s="83" t="n"/>
      <c r="BT26" s="83" t="n"/>
      <c r="BU26" s="83" t="n"/>
      <c r="BV26" s="84" t="n"/>
      <c r="BW26" s="84" t="n"/>
      <c r="BX26" s="84" t="n"/>
      <c r="BY26" s="84" t="n"/>
      <c r="BZ26" s="84" t="n"/>
      <c r="CA26" s="84" t="n"/>
    </row>
    <row r="27" ht="29.25" customHeight="1">
      <c r="B27" s="85" t="inlineStr">
        <is>
          <t>Supplier name</t>
        </is>
      </c>
      <c r="C27" s="7" t="n"/>
      <c r="D27" s="7" t="n"/>
      <c r="E27" s="7" t="n"/>
      <c r="F27" s="7" t="n"/>
      <c r="G27" s="7" t="n"/>
      <c r="H27" s="7" t="n"/>
      <c r="I27" s="7" t="n"/>
      <c r="J27" s="7" t="n"/>
      <c r="K27" s="86" t="n"/>
      <c r="L27" s="87" t="inlineStr">
        <is>
          <t>CÔNG TY TNHH HASHIKAWA</t>
        </is>
      </c>
      <c r="M27" s="88" t="n"/>
      <c r="N27" s="88" t="n"/>
      <c r="O27" s="88" t="n"/>
      <c r="P27" s="88" t="n"/>
      <c r="Q27" s="88" t="n"/>
      <c r="R27" s="88" t="n"/>
      <c r="S27" s="88" t="n"/>
      <c r="T27" s="88" t="n"/>
      <c r="U27" s="88" t="n"/>
      <c r="V27" s="88" t="n"/>
      <c r="W27" s="88" t="n"/>
      <c r="X27" s="88" t="n"/>
      <c r="Y27" s="88" t="n"/>
      <c r="Z27" s="88" t="n"/>
      <c r="AA27" s="88" t="n"/>
      <c r="AB27" s="88" t="n"/>
      <c r="AC27" s="88" t="n"/>
      <c r="AD27" s="88" t="n"/>
      <c r="AE27" s="88" t="n"/>
      <c r="AF27" s="88" t="n"/>
      <c r="AG27" s="88" t="n"/>
      <c r="AH27" s="88" t="n"/>
      <c r="AI27" s="89" t="n"/>
      <c r="AJ27" s="1" t="n"/>
      <c r="AK27" s="1" t="n"/>
      <c r="AL27" s="1" t="n"/>
      <c r="AM27" s="1" t="n"/>
      <c r="AN27" s="1" t="n"/>
      <c r="AO27" s="1" t="n"/>
      <c r="AP27" s="90">
        <f>X25</f>
        <v/>
      </c>
      <c r="AQ27" s="91" t="n"/>
      <c r="AR27" s="91" t="n"/>
      <c r="AS27" s="91" t="n"/>
      <c r="AT27" s="92">
        <f>AI25</f>
        <v/>
      </c>
      <c r="AU27" s="91" t="n"/>
      <c r="AV27" s="91" t="n"/>
      <c r="AW27" s="91" t="n"/>
      <c r="AX27" s="93">
        <f>IF(OR(AI25="US$",AI25="JPY"),AX25,BN25)</f>
        <v/>
      </c>
      <c r="AY27" s="91" t="n"/>
      <c r="AZ27" s="91" t="n"/>
      <c r="BA27" s="91" t="n"/>
      <c r="BB27" s="91" t="n"/>
      <c r="BC27" s="91" t="n"/>
      <c r="BD27" s="91" t="n"/>
      <c r="BE27" s="91" t="n"/>
      <c r="BF27" s="94" t="n"/>
      <c r="BG27" s="91" t="n"/>
      <c r="BH27" s="91" t="n"/>
      <c r="BI27" s="91" t="n"/>
      <c r="BJ27" s="94" t="n"/>
      <c r="BK27" s="91" t="n"/>
      <c r="BL27" s="91" t="n"/>
      <c r="BM27" s="91" t="n"/>
      <c r="BN27" s="94" t="n"/>
      <c r="BO27" s="91" t="n"/>
      <c r="BP27" s="91" t="n"/>
      <c r="BQ27" s="91" t="n"/>
      <c r="BR27" s="95" t="n"/>
      <c r="BS27" s="91" t="n"/>
      <c r="BT27" s="91" t="n"/>
      <c r="BU27" s="96" t="n"/>
      <c r="BV27" s="1" t="n"/>
      <c r="BW27" s="1" t="n"/>
      <c r="BX27" s="1" t="n"/>
      <c r="BY27" s="1" t="n"/>
      <c r="BZ27" s="1" t="n"/>
      <c r="CA27" s="1" t="n"/>
      <c r="CH27" s="21" t="n"/>
    </row>
    <row r="28" ht="6" customHeight="1">
      <c r="B28" s="97" t="n"/>
      <c r="C28" s="98" t="n"/>
      <c r="D28" s="98" t="n"/>
      <c r="E28" s="98" t="n"/>
      <c r="F28" s="98" t="n"/>
      <c r="G28" s="98" t="n"/>
      <c r="H28" s="98" t="n"/>
      <c r="I28" s="98" t="n"/>
      <c r="J28" s="98" t="n"/>
      <c r="K28" s="98" t="n"/>
      <c r="L28" s="98" t="n"/>
      <c r="M28" s="98" t="n"/>
      <c r="N28" s="98" t="n"/>
      <c r="O28" s="98" t="n"/>
      <c r="P28" s="98" t="n"/>
      <c r="Q28" s="98" t="n"/>
      <c r="R28" s="98" t="n"/>
      <c r="S28" s="98" t="n"/>
      <c r="T28" s="98" t="n"/>
      <c r="U28" s="98" t="n"/>
      <c r="V28" s="98" t="n"/>
      <c r="W28" s="98" t="n"/>
      <c r="X28" s="98" t="n"/>
      <c r="Y28" s="98" t="n"/>
      <c r="Z28" s="98" t="n"/>
      <c r="AA28" s="98" t="n"/>
      <c r="AB28" s="98" t="n"/>
      <c r="AC28" s="98" t="n"/>
      <c r="AD28" s="98" t="n"/>
      <c r="AE28" s="98" t="n"/>
      <c r="AF28" s="98" t="n"/>
      <c r="AG28" s="98" t="n"/>
      <c r="AH28" s="98" t="n"/>
      <c r="AI28" s="98" t="n"/>
      <c r="AJ28" s="98" t="n"/>
      <c r="AK28" s="98" t="n"/>
      <c r="AL28" s="98" t="n"/>
      <c r="AM28" s="98" t="n"/>
      <c r="AN28" s="98" t="n"/>
      <c r="AO28" s="98" t="n"/>
      <c r="AP28" s="98" t="n"/>
      <c r="AQ28" s="98" t="n"/>
      <c r="AR28" s="98" t="n"/>
      <c r="AS28" s="98" t="n"/>
      <c r="AT28" s="98" t="n"/>
      <c r="AU28" s="98" t="n"/>
      <c r="AV28" s="98" t="n"/>
      <c r="AW28" s="98" t="n"/>
      <c r="AX28" s="98" t="n"/>
      <c r="AY28" s="98" t="n"/>
      <c r="AZ28" s="98" t="n"/>
      <c r="BA28" s="98" t="n"/>
      <c r="BB28" s="98" t="n"/>
      <c r="BC28" s="98" t="n"/>
      <c r="BD28" s="98" t="n"/>
      <c r="BE28" s="98" t="n"/>
      <c r="BF28" s="98" t="n"/>
      <c r="BG28" s="98" t="n"/>
      <c r="BH28" s="98" t="n"/>
      <c r="BI28" s="98" t="n"/>
      <c r="BJ28" s="98" t="n"/>
      <c r="BK28" s="98" t="n"/>
      <c r="BL28" s="98" t="n"/>
      <c r="BM28" s="98" t="n"/>
      <c r="BN28" s="98" t="n"/>
      <c r="BO28" s="98" t="n"/>
      <c r="BP28" s="98" t="n"/>
      <c r="BQ28" s="98" t="n"/>
      <c r="BR28" s="98" t="n"/>
      <c r="BS28" s="98" t="n"/>
      <c r="BT28" s="98" t="n"/>
      <c r="BU28" s="98" t="n"/>
      <c r="BV28" s="98" t="n"/>
      <c r="BW28" s="98" t="n"/>
      <c r="BX28" s="98" t="n"/>
      <c r="BY28" s="98" t="n"/>
      <c r="BZ28" s="98" t="n"/>
      <c r="CA28" s="98" t="n"/>
      <c r="CH28" s="21" t="n"/>
    </row>
    <row r="29" ht="15" customHeight="1">
      <c r="B29" s="99" t="inlineStr">
        <is>
          <t xml:space="preserve">The person in charge of Admin or another  → Admin Manager →　Accounting   → GD </t>
        </is>
      </c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>
      <c r="B30" s="100" t="inlineStr">
        <is>
          <t>→ Cashier  →　Accounting Divison　→　GD  　 * Copy:Cashier,Applicant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H30" s="21" t="n"/>
    </row>
    <row r="31" ht="15.75" customHeight="1">
      <c r="B31" s="101" t="inlineStr">
        <is>
          <t>The person in charge of Admin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101" t="inlineStr">
        <is>
          <t>Admin Manager</t>
        </is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101" t="inlineStr">
        <is>
          <t>Accounting Divison</t>
        </is>
      </c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101" t="inlineStr">
        <is>
          <t>Head of Branch</t>
        </is>
      </c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101" t="inlineStr">
        <is>
          <t>General Director</t>
        </is>
      </c>
      <c r="AY31" s="2" t="n"/>
      <c r="AZ31" s="2" t="n"/>
      <c r="BA31" s="2" t="n"/>
      <c r="BB31" s="2" t="n"/>
      <c r="BC31" s="2" t="n"/>
      <c r="BD31" s="2" t="n"/>
      <c r="BE31" s="2" t="n"/>
      <c r="BF31" s="2" t="inlineStr">
        <is>
          <t xml:space="preserve"> </t>
        </is>
      </c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H31" s="21" t="n"/>
    </row>
    <row r="32" ht="15.75" customHeight="1">
      <c r="B32" s="102" t="inlineStr">
        <is>
          <t>Date</t>
        </is>
      </c>
      <c r="C32" s="7" t="n"/>
      <c r="D32" s="8" t="n"/>
      <c r="E32" s="103">
        <f>TODAY()</f>
        <v/>
      </c>
      <c r="F32" s="7" t="n"/>
      <c r="G32" s="7" t="n"/>
      <c r="H32" s="7" t="n"/>
      <c r="I32" s="7" t="n"/>
      <c r="J32" s="7" t="n"/>
      <c r="K32" s="7" t="n"/>
      <c r="L32" s="8" t="n"/>
      <c r="M32" s="2" t="n"/>
      <c r="N32" s="102" t="inlineStr">
        <is>
          <t>Date</t>
        </is>
      </c>
      <c r="O32" s="7" t="n"/>
      <c r="P32" s="8" t="n"/>
      <c r="Q32" s="104" t="n"/>
      <c r="R32" s="7" t="n"/>
      <c r="S32" s="7" t="n"/>
      <c r="T32" s="7" t="n"/>
      <c r="U32" s="7" t="n"/>
      <c r="V32" s="7" t="n"/>
      <c r="W32" s="7" t="n"/>
      <c r="X32" s="8" t="n"/>
      <c r="Y32" s="2" t="n"/>
      <c r="Z32" s="102" t="inlineStr">
        <is>
          <t>Date</t>
        </is>
      </c>
      <c r="AA32" s="7" t="n"/>
      <c r="AB32" s="8" t="n"/>
      <c r="AC32" s="104" t="n"/>
      <c r="AD32" s="7" t="n"/>
      <c r="AE32" s="7" t="n"/>
      <c r="AF32" s="7" t="n"/>
      <c r="AG32" s="7" t="n"/>
      <c r="AH32" s="7" t="n"/>
      <c r="AI32" s="7" t="n"/>
      <c r="AJ32" s="8" t="n"/>
      <c r="AK32" s="2" t="n"/>
      <c r="AL32" s="102" t="inlineStr">
        <is>
          <t>Date</t>
        </is>
      </c>
      <c r="AM32" s="7" t="n"/>
      <c r="AN32" s="8" t="n"/>
      <c r="AO32" s="104" t="n"/>
      <c r="AP32" s="7" t="n"/>
      <c r="AQ32" s="7" t="n"/>
      <c r="AR32" s="7" t="n"/>
      <c r="AS32" s="7" t="n"/>
      <c r="AT32" s="7" t="n"/>
      <c r="AU32" s="7" t="n"/>
      <c r="AV32" s="8" t="n"/>
      <c r="AW32" s="2" t="n"/>
      <c r="AX32" s="102" t="inlineStr">
        <is>
          <t>Date</t>
        </is>
      </c>
      <c r="AY32" s="7" t="n"/>
      <c r="AZ32" s="8" t="n"/>
      <c r="BA32" s="104" t="n"/>
      <c r="BB32" s="7" t="n"/>
      <c r="BC32" s="7" t="n"/>
      <c r="BD32" s="7" t="n"/>
      <c r="BE32" s="7" t="n"/>
      <c r="BF32" s="7" t="n"/>
      <c r="BG32" s="7" t="n"/>
      <c r="BH32" s="8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H32" s="21" t="n"/>
    </row>
    <row r="33" ht="15.75" customHeight="1">
      <c r="B33" s="102" t="inlineStr">
        <is>
          <t>Signature</t>
        </is>
      </c>
      <c r="C33" s="7" t="n"/>
      <c r="D33" s="8" t="n"/>
      <c r="E33" s="104">
        <f>BP16</f>
        <v/>
      </c>
      <c r="F33" s="7" t="n"/>
      <c r="G33" s="7" t="n"/>
      <c r="H33" s="7" t="n"/>
      <c r="I33" s="7" t="n"/>
      <c r="J33" s="7" t="n"/>
      <c r="K33" s="7" t="n"/>
      <c r="L33" s="8" t="n"/>
      <c r="M33" s="2" t="n"/>
      <c r="N33" s="102" t="inlineStr">
        <is>
          <t>Signature</t>
        </is>
      </c>
      <c r="O33" s="7" t="n"/>
      <c r="P33" s="8" t="n"/>
      <c r="Q33" s="104" t="n"/>
      <c r="R33" s="7" t="n"/>
      <c r="S33" s="7" t="n"/>
      <c r="T33" s="7" t="n"/>
      <c r="U33" s="7" t="n"/>
      <c r="V33" s="7" t="n"/>
      <c r="W33" s="7" t="n"/>
      <c r="X33" s="8" t="n"/>
      <c r="Y33" s="2" t="n"/>
      <c r="Z33" s="102" t="inlineStr">
        <is>
          <t>Signature</t>
        </is>
      </c>
      <c r="AA33" s="7" t="n"/>
      <c r="AB33" s="8" t="n"/>
      <c r="AC33" s="104" t="n"/>
      <c r="AD33" s="7" t="n"/>
      <c r="AE33" s="7" t="n"/>
      <c r="AF33" s="7" t="n"/>
      <c r="AG33" s="7" t="n"/>
      <c r="AH33" s="7" t="n"/>
      <c r="AI33" s="7" t="n"/>
      <c r="AJ33" s="8" t="n"/>
      <c r="AK33" s="2" t="n"/>
      <c r="AL33" s="102" t="inlineStr">
        <is>
          <t>Signature</t>
        </is>
      </c>
      <c r="AM33" s="7" t="n"/>
      <c r="AN33" s="8" t="n"/>
      <c r="AO33" s="104" t="n"/>
      <c r="AP33" s="7" t="n"/>
      <c r="AQ33" s="7" t="n"/>
      <c r="AR33" s="7" t="n"/>
      <c r="AS33" s="7" t="n"/>
      <c r="AT33" s="7" t="n"/>
      <c r="AU33" s="7" t="n"/>
      <c r="AV33" s="8" t="n"/>
      <c r="AW33" s="2" t="n"/>
      <c r="AX33" s="102" t="inlineStr">
        <is>
          <t>Signature</t>
        </is>
      </c>
      <c r="AY33" s="7" t="n"/>
      <c r="AZ33" s="8" t="n"/>
      <c r="BA33" s="104" t="n"/>
      <c r="BB33" s="7" t="n"/>
      <c r="BC33" s="7" t="n"/>
      <c r="BD33" s="7" t="n"/>
      <c r="BE33" s="7" t="n"/>
      <c r="BF33" s="7" t="n"/>
      <c r="BG33" s="7" t="n"/>
      <c r="BH33" s="8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H33" s="21" t="n"/>
    </row>
    <row r="34" ht="15.75" customHeight="1">
      <c r="B34" s="1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H34" s="21" t="n"/>
    </row>
    <row r="35" ht="19.5" customHeight="1"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101" t="inlineStr">
        <is>
          <t>Cashier</t>
        </is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105" t="inlineStr">
        <is>
          <t>Issued voucher by Accounting Divison</t>
        </is>
      </c>
      <c r="AA35" s="16" t="n"/>
      <c r="AB35" s="16" t="n"/>
      <c r="AC35" s="16" t="n"/>
      <c r="AD35" s="16" t="n"/>
      <c r="AE35" s="16" t="n"/>
      <c r="AF35" s="16" t="n"/>
      <c r="AG35" s="16" t="n"/>
      <c r="AH35" s="16" t="n"/>
      <c r="AI35" s="16" t="n"/>
      <c r="AJ35" s="16" t="n"/>
      <c r="AK35" s="2" t="n"/>
      <c r="AL35" s="101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inlineStr">
        <is>
          <t>\</t>
        </is>
      </c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H35" s="21" t="n"/>
    </row>
    <row r="36" ht="15.75" customHeight="1"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102" t="inlineStr">
        <is>
          <t>Date</t>
        </is>
      </c>
      <c r="O36" s="7" t="n"/>
      <c r="P36" s="8" t="n"/>
      <c r="Q36" s="104" t="n"/>
      <c r="R36" s="7" t="n"/>
      <c r="S36" s="7" t="n"/>
      <c r="T36" s="7" t="n"/>
      <c r="U36" s="7" t="n"/>
      <c r="V36" s="7" t="n"/>
      <c r="W36" s="7" t="n"/>
      <c r="X36" s="8" t="n"/>
      <c r="Y36" s="2" t="n"/>
      <c r="Z36" s="102" t="inlineStr">
        <is>
          <t>Date</t>
        </is>
      </c>
      <c r="AA36" s="7" t="n"/>
      <c r="AB36" s="8" t="n"/>
      <c r="AC36" s="104" t="n"/>
      <c r="AD36" s="7" t="n"/>
      <c r="AE36" s="7" t="n"/>
      <c r="AF36" s="7" t="n"/>
      <c r="AG36" s="7" t="n"/>
      <c r="AH36" s="7" t="n"/>
      <c r="AI36" s="7" t="n"/>
      <c r="AJ36" s="8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106" t="n"/>
      <c r="AY36" s="106" t="n"/>
      <c r="AZ36" s="106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H36" s="21" t="n"/>
    </row>
    <row r="37" ht="15.75" customHeight="1"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102" t="inlineStr">
        <is>
          <t>Signature</t>
        </is>
      </c>
      <c r="O37" s="7" t="n"/>
      <c r="P37" s="8" t="n"/>
      <c r="Q37" s="104" t="n"/>
      <c r="R37" s="7" t="n"/>
      <c r="S37" s="7" t="n"/>
      <c r="T37" s="7" t="n"/>
      <c r="U37" s="7" t="n"/>
      <c r="V37" s="7" t="n"/>
      <c r="W37" s="7" t="n"/>
      <c r="X37" s="8" t="n"/>
      <c r="Y37" s="2" t="n"/>
      <c r="Z37" s="102" t="inlineStr">
        <is>
          <t>Signature</t>
        </is>
      </c>
      <c r="AA37" s="7" t="n"/>
      <c r="AB37" s="8" t="n"/>
      <c r="AC37" s="104" t="n"/>
      <c r="AD37" s="7" t="n"/>
      <c r="AE37" s="7" t="n"/>
      <c r="AF37" s="7" t="n"/>
      <c r="AG37" s="7" t="n"/>
      <c r="AH37" s="7" t="n"/>
      <c r="AI37" s="7" t="n"/>
      <c r="AJ37" s="8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106" t="n"/>
      <c r="AY37" s="106" t="n"/>
      <c r="AZ37" s="106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H37" s="21" t="n"/>
    </row>
    <row r="38">
      <c r="CH38" s="21" t="n"/>
    </row>
    <row r="39">
      <c r="CH39" s="21" t="n"/>
    </row>
    <row r="40">
      <c r="CH40" s="21" t="n"/>
    </row>
    <row r="41">
      <c r="CH41" s="21" t="n"/>
    </row>
    <row r="42">
      <c r="CH42" s="21" t="n"/>
    </row>
    <row r="43">
      <c r="CH43" s="21" t="n"/>
    </row>
    <row r="44">
      <c r="CH44" s="21" t="n"/>
    </row>
    <row r="45">
      <c r="CH45" s="21" t="n"/>
    </row>
    <row r="46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  <row r="76" ht="26.1" customHeight="1">
      <c r="CH76" s="21" t="n"/>
    </row>
    <row r="77" ht="26.1" customHeight="1">
      <c r="CH77" s="21" t="n"/>
    </row>
    <row r="78" ht="26.1" customHeight="1">
      <c r="CH78" s="21" t="n"/>
    </row>
    <row r="79" ht="26.1" customHeight="1">
      <c r="CH79" s="21" t="n"/>
    </row>
  </sheetData>
  <mergeCells count="328">
    <mergeCell ref="AI12:AL12"/>
    <mergeCell ref="Q33:X33"/>
    <mergeCell ref="C21:E21"/>
    <mergeCell ref="AI14:AL14"/>
    <mergeCell ref="AT17:AW17"/>
    <mergeCell ref="C23:E23"/>
    <mergeCell ref="AI13:AL13"/>
    <mergeCell ref="X12:AG12"/>
    <mergeCell ref="BB19:BE19"/>
    <mergeCell ref="AM21:AO21"/>
    <mergeCell ref="BF18:BI18"/>
    <mergeCell ref="C18:E18"/>
    <mergeCell ref="X13:AG13"/>
    <mergeCell ref="BB20:BE20"/>
    <mergeCell ref="BJ11:BM11"/>
    <mergeCell ref="BB14:BE14"/>
    <mergeCell ref="BV20:BX20"/>
    <mergeCell ref="N32:P32"/>
    <mergeCell ref="BV14:BX14"/>
    <mergeCell ref="AI20:AL20"/>
    <mergeCell ref="AI25:AL25"/>
    <mergeCell ref="BV22:BX22"/>
    <mergeCell ref="F13:I13"/>
    <mergeCell ref="BF15:BI15"/>
    <mergeCell ref="AX32:AZ32"/>
    <mergeCell ref="AP16:AS16"/>
    <mergeCell ref="BR24:BU24"/>
    <mergeCell ref="BJ24:BM24"/>
    <mergeCell ref="AL33:AN33"/>
    <mergeCell ref="AT13:AW13"/>
    <mergeCell ref="AP18:AS18"/>
    <mergeCell ref="BY14:CA14"/>
    <mergeCell ref="J10:M10"/>
    <mergeCell ref="AI15:AL15"/>
    <mergeCell ref="Q36:X36"/>
    <mergeCell ref="C24:E24"/>
    <mergeCell ref="BJ17:BM17"/>
    <mergeCell ref="X15:AG15"/>
    <mergeCell ref="BR18:BU18"/>
    <mergeCell ref="AP11:AS11"/>
    <mergeCell ref="BJ19:BM19"/>
    <mergeCell ref="BB22:BE22"/>
    <mergeCell ref="AM24:AO24"/>
    <mergeCell ref="BJ12:BM12"/>
    <mergeCell ref="J21:M21"/>
    <mergeCell ref="BJ14:BM14"/>
    <mergeCell ref="BR21:BU21"/>
    <mergeCell ref="N11:W11"/>
    <mergeCell ref="AP24:AS24"/>
    <mergeCell ref="AM15:AO15"/>
    <mergeCell ref="BR23:BU23"/>
    <mergeCell ref="N9:W10"/>
    <mergeCell ref="BY11:CA11"/>
    <mergeCell ref="C14:E14"/>
    <mergeCell ref="BR27:BU27"/>
    <mergeCell ref="BY15:CA15"/>
    <mergeCell ref="J16:M16"/>
    <mergeCell ref="AT10:AW10"/>
    <mergeCell ref="BN25:BQ25"/>
    <mergeCell ref="Z37:AB37"/>
    <mergeCell ref="AU7:AX7"/>
    <mergeCell ref="F14:I14"/>
    <mergeCell ref="AM10:AO10"/>
    <mergeCell ref="AP12:AS12"/>
    <mergeCell ref="BR17:BU17"/>
    <mergeCell ref="BJ20:BM20"/>
    <mergeCell ref="BR11:BU11"/>
    <mergeCell ref="AP14:AS14"/>
    <mergeCell ref="BJ22:BM22"/>
    <mergeCell ref="BN13:BQ13"/>
    <mergeCell ref="B32:D32"/>
    <mergeCell ref="AX21:BA21"/>
    <mergeCell ref="BN15:BQ15"/>
    <mergeCell ref="AI11:AL11"/>
    <mergeCell ref="AT23:AW23"/>
    <mergeCell ref="F9:M9"/>
    <mergeCell ref="BP7:CA7"/>
    <mergeCell ref="AX16:BA16"/>
    <mergeCell ref="AP4:AT4"/>
    <mergeCell ref="BN10:BQ10"/>
    <mergeCell ref="BV16:BX16"/>
    <mergeCell ref="AP27:AS27"/>
    <mergeCell ref="AX18:BA18"/>
    <mergeCell ref="E33:L33"/>
    <mergeCell ref="AP25:AS25"/>
    <mergeCell ref="J18:M18"/>
    <mergeCell ref="J17:M17"/>
    <mergeCell ref="BV11:BX11"/>
    <mergeCell ref="BB9:BE10"/>
    <mergeCell ref="J19:M19"/>
    <mergeCell ref="F15:I15"/>
    <mergeCell ref="AP20:AS20"/>
    <mergeCell ref="AX11:BA11"/>
    <mergeCell ref="AP22:AS22"/>
    <mergeCell ref="AX12:BA12"/>
    <mergeCell ref="AP15:AS15"/>
    <mergeCell ref="AL32:AN32"/>
    <mergeCell ref="BF21:BI21"/>
    <mergeCell ref="AX24:BA24"/>
    <mergeCell ref="Z33:AB33"/>
    <mergeCell ref="BN16:BQ16"/>
    <mergeCell ref="BF16:BI16"/>
    <mergeCell ref="AX19:BA19"/>
    <mergeCell ref="BF27:BI27"/>
    <mergeCell ref="BV19:BX19"/>
    <mergeCell ref="BN18:BQ18"/>
    <mergeCell ref="Z36:AB36"/>
    <mergeCell ref="AY5:BF5"/>
    <mergeCell ref="N21:W21"/>
    <mergeCell ref="AU6:AX6"/>
    <mergeCell ref="N23:W23"/>
    <mergeCell ref="J20:M20"/>
    <mergeCell ref="N37:P37"/>
    <mergeCell ref="AY6:BF6"/>
    <mergeCell ref="C16:E16"/>
    <mergeCell ref="J22:M22"/>
    <mergeCell ref="AC32:AJ32"/>
    <mergeCell ref="AC37:AJ37"/>
    <mergeCell ref="BV12:BX12"/>
    <mergeCell ref="AX20:BA20"/>
    <mergeCell ref="BF11:BI11"/>
    <mergeCell ref="AX14:BA14"/>
    <mergeCell ref="C11:E11"/>
    <mergeCell ref="AX27:BE27"/>
    <mergeCell ref="AP5:AT7"/>
    <mergeCell ref="BB13:BE13"/>
    <mergeCell ref="BV13:BX13"/>
    <mergeCell ref="B9:B10"/>
    <mergeCell ref="BV15:BX15"/>
    <mergeCell ref="BA33:BH33"/>
    <mergeCell ref="BN24:BQ24"/>
    <mergeCell ref="BF24:BI24"/>
    <mergeCell ref="AM23:AO23"/>
    <mergeCell ref="AX25:BA25"/>
    <mergeCell ref="BB25:BE25"/>
    <mergeCell ref="BY21:CA21"/>
    <mergeCell ref="BV25:BX25"/>
    <mergeCell ref="BR19:BU19"/>
    <mergeCell ref="BY23:CA23"/>
    <mergeCell ref="N24:W24"/>
    <mergeCell ref="BR14:BU14"/>
    <mergeCell ref="BF17:BI17"/>
    <mergeCell ref="C17:E17"/>
    <mergeCell ref="AM16:AO16"/>
    <mergeCell ref="AI10:AL10"/>
    <mergeCell ref="BF19:BI19"/>
    <mergeCell ref="AX22:BA22"/>
    <mergeCell ref="C19:E19"/>
    <mergeCell ref="AM18:AO18"/>
    <mergeCell ref="F24:I24"/>
    <mergeCell ref="BF12:BI12"/>
    <mergeCell ref="F21:I21"/>
    <mergeCell ref="BB15:BE15"/>
    <mergeCell ref="AM17:AO17"/>
    <mergeCell ref="BF14:BI14"/>
    <mergeCell ref="BR9:BU10"/>
    <mergeCell ref="Z32:AB32"/>
    <mergeCell ref="N17:W17"/>
    <mergeCell ref="AM19:AO19"/>
    <mergeCell ref="BL7:BO7"/>
    <mergeCell ref="N19:W19"/>
    <mergeCell ref="N33:P33"/>
    <mergeCell ref="AI21:AL21"/>
    <mergeCell ref="AP17:AS17"/>
    <mergeCell ref="BN27:BQ27"/>
    <mergeCell ref="AI23:AL23"/>
    <mergeCell ref="F16:I16"/>
    <mergeCell ref="X21:AG21"/>
    <mergeCell ref="BR20:BU20"/>
    <mergeCell ref="BJ25:BM25"/>
    <mergeCell ref="BY24:CA24"/>
    <mergeCell ref="X23:AG23"/>
    <mergeCell ref="BR22:BU22"/>
    <mergeCell ref="BV9:BX10"/>
    <mergeCell ref="X16:AG16"/>
    <mergeCell ref="BB23:BE23"/>
    <mergeCell ref="X18:AG18"/>
    <mergeCell ref="F23:I23"/>
    <mergeCell ref="C20:E20"/>
    <mergeCell ref="Q32:X32"/>
    <mergeCell ref="BY9:CA10"/>
    <mergeCell ref="BJ13:BM13"/>
    <mergeCell ref="C22:E22"/>
    <mergeCell ref="AT21:AW21"/>
    <mergeCell ref="BJ15:BM15"/>
    <mergeCell ref="AM20:AO20"/>
    <mergeCell ref="N20:W20"/>
    <mergeCell ref="AT16:AW16"/>
    <mergeCell ref="X11:AG11"/>
    <mergeCell ref="AO33:AV33"/>
    <mergeCell ref="BJ10:BM10"/>
    <mergeCell ref="BB24:BE24"/>
    <mergeCell ref="AT27:AW27"/>
    <mergeCell ref="C13:E13"/>
    <mergeCell ref="N22:W22"/>
    <mergeCell ref="AT18:AW18"/>
    <mergeCell ref="N36:P36"/>
    <mergeCell ref="AI24:AL24"/>
    <mergeCell ref="C15:E15"/>
    <mergeCell ref="F17:I17"/>
    <mergeCell ref="A9:A10"/>
    <mergeCell ref="J11:M11"/>
    <mergeCell ref="X24:AG24"/>
    <mergeCell ref="J12:M12"/>
    <mergeCell ref="BN21:BQ21"/>
    <mergeCell ref="BL5:BO5"/>
    <mergeCell ref="AP13:AS13"/>
    <mergeCell ref="BR12:BU12"/>
    <mergeCell ref="BN23:BQ23"/>
    <mergeCell ref="F10:I10"/>
    <mergeCell ref="AU5:AX5"/>
    <mergeCell ref="BR13:BU13"/>
    <mergeCell ref="AT24:AW24"/>
    <mergeCell ref="X19:AG19"/>
    <mergeCell ref="AP10:AS10"/>
    <mergeCell ref="AY7:BF7"/>
    <mergeCell ref="AX17:BA17"/>
    <mergeCell ref="BJ16:BM16"/>
    <mergeCell ref="AT19:AW19"/>
    <mergeCell ref="X20:AG20"/>
    <mergeCell ref="X14:AG14"/>
    <mergeCell ref="BJ18:BM18"/>
    <mergeCell ref="BR25:BU25"/>
    <mergeCell ref="BP5:CA5"/>
    <mergeCell ref="BF20:BI20"/>
    <mergeCell ref="BN11:BQ11"/>
    <mergeCell ref="BF22:BI22"/>
    <mergeCell ref="AP21:AS21"/>
    <mergeCell ref="J14:M14"/>
    <mergeCell ref="N16:W16"/>
    <mergeCell ref="B33:D33"/>
    <mergeCell ref="J13:M13"/>
    <mergeCell ref="AT12:AW12"/>
    <mergeCell ref="AP23:AS23"/>
    <mergeCell ref="B27:K27"/>
    <mergeCell ref="J15:M15"/>
    <mergeCell ref="BL6:BO6"/>
    <mergeCell ref="AT20:AW20"/>
    <mergeCell ref="AT14:AW14"/>
    <mergeCell ref="Z35:AJ35"/>
    <mergeCell ref="AX13:BA13"/>
    <mergeCell ref="AT15:AW15"/>
    <mergeCell ref="AI22:AL22"/>
    <mergeCell ref="X22:AG22"/>
    <mergeCell ref="BF10:BI10"/>
    <mergeCell ref="B2:CA2"/>
    <mergeCell ref="BG5:BK7"/>
    <mergeCell ref="BN17:BQ17"/>
    <mergeCell ref="AT25:AW25"/>
    <mergeCell ref="BF9:BQ9"/>
    <mergeCell ref="BN19:BQ19"/>
    <mergeCell ref="BP6:CA6"/>
    <mergeCell ref="C9:E10"/>
    <mergeCell ref="AI9:BA9"/>
    <mergeCell ref="BN12:BQ12"/>
    <mergeCell ref="N18:W18"/>
    <mergeCell ref="BY16:CA16"/>
    <mergeCell ref="BN14:BQ14"/>
    <mergeCell ref="E32:L32"/>
    <mergeCell ref="AM22:AO22"/>
    <mergeCell ref="BY18:CA18"/>
    <mergeCell ref="BY20:CA20"/>
    <mergeCell ref="AX15:BA15"/>
    <mergeCell ref="AO32:AV32"/>
    <mergeCell ref="BY22:CA22"/>
    <mergeCell ref="C12:E12"/>
    <mergeCell ref="AM11:AO11"/>
    <mergeCell ref="J23:M23"/>
    <mergeCell ref="X9:AH10"/>
    <mergeCell ref="AC33:AJ33"/>
    <mergeCell ref="AX33:AZ33"/>
    <mergeCell ref="F19:I19"/>
    <mergeCell ref="AX10:BA10"/>
    <mergeCell ref="AM12:AO12"/>
    <mergeCell ref="BR16:BU16"/>
    <mergeCell ref="N12:W12"/>
    <mergeCell ref="F20:I20"/>
    <mergeCell ref="L27:AI27"/>
    <mergeCell ref="AP19:AS19"/>
    <mergeCell ref="BJ27:BM27"/>
    <mergeCell ref="N14:W14"/>
    <mergeCell ref="BN20:BQ20"/>
    <mergeCell ref="AI16:AL16"/>
    <mergeCell ref="BF25:BI25"/>
    <mergeCell ref="BN22:BQ22"/>
    <mergeCell ref="AI18:AL18"/>
    <mergeCell ref="BB21:BE21"/>
    <mergeCell ref="BY17:CA17"/>
    <mergeCell ref="BV21:BX21"/>
    <mergeCell ref="BR15:BU15"/>
    <mergeCell ref="AX23:BA23"/>
    <mergeCell ref="BY19:CA19"/>
    <mergeCell ref="BV23:BX23"/>
    <mergeCell ref="BB16:BE16"/>
    <mergeCell ref="BF13:BI13"/>
    <mergeCell ref="BB18:BE18"/>
    <mergeCell ref="BV24:BX24"/>
    <mergeCell ref="J24:M24"/>
    <mergeCell ref="BV18:BX18"/>
    <mergeCell ref="F18:I18"/>
    <mergeCell ref="AM14:AO14"/>
    <mergeCell ref="AM13:AO13"/>
    <mergeCell ref="AC36:AJ36"/>
    <mergeCell ref="BF23:BI23"/>
    <mergeCell ref="BY12:CA12"/>
    <mergeCell ref="F22:I22"/>
    <mergeCell ref="N13:W13"/>
    <mergeCell ref="AU4:CA4"/>
    <mergeCell ref="Q37:X37"/>
    <mergeCell ref="BB17:BE17"/>
    <mergeCell ref="BB11:BE11"/>
    <mergeCell ref="N15:W15"/>
    <mergeCell ref="AT11:AW11"/>
    <mergeCell ref="BY13:CA13"/>
    <mergeCell ref="BV17:BX17"/>
    <mergeCell ref="AT22:AW22"/>
    <mergeCell ref="AI17:AL17"/>
    <mergeCell ref="F11:I11"/>
    <mergeCell ref="BB12:BE12"/>
    <mergeCell ref="AM25:AO25"/>
    <mergeCell ref="AI19:AL19"/>
    <mergeCell ref="F12:I12"/>
    <mergeCell ref="X17:AG17"/>
    <mergeCell ref="BJ21:BM21"/>
    <mergeCell ref="BY25:CA25"/>
    <mergeCell ref="BJ23:BM23"/>
    <mergeCell ref="X25:AH25"/>
    <mergeCell ref="BA32:BH3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C69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00000169  CÔNG TY TNHH TK PRO VIETNAM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48020000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00000169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78 CÔNG TY TNHH HASHIKAWA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1206000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78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00000136  CÔNG TY CỔ PHẦN DỊCH VỤ VÀ GIẢI PHÁP CÔNG NGHIỆP VIỆT NAM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94000000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00000136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00000143  CÔNG TY CỔ PHẦN DỊCH VỤ VÀ GIẢI PHÁP CÔNG NGHIỆP VIỆT NAM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23250000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00000143</t>
        </is>
      </c>
      <c r="BZ14" s="49" t="n"/>
      <c r="CA14" s="50" t="n"/>
      <c r="CE14" s="21" t="n"/>
      <c r="CF14" s="21" t="n"/>
      <c r="CG14" s="21" t="n"/>
      <c r="CH14" s="21" t="n"/>
    </row>
    <row r="15" ht="35.1" customHeight="1">
      <c r="A15" s="62">
        <f>IF(TYPE(MATCH($CH$4,OFFSET('[1]Payment List'!$C$5,#REF!,0):'[1]Payment List'!$C$1000007,0)+#REF!)=10,"",MATCH($CH$4,OFFSET('[1]Payment List'!$C$5,#REF!,0):'[1]Payment List'!$C$1000007,0)+#REF!)</f>
        <v/>
      </c>
      <c r="B15" s="63" t="n"/>
      <c r="C15" s="64" t="n"/>
      <c r="D15" s="65" t="n"/>
      <c r="E15" s="65" t="n"/>
      <c r="F15" s="65" t="n"/>
      <c r="G15" s="65" t="n"/>
      <c r="H15" s="65" t="n"/>
      <c r="I15" s="65" t="n"/>
      <c r="J15" s="65" t="n"/>
      <c r="K15" s="65" t="n"/>
      <c r="L15" s="65" t="n"/>
      <c r="M15" s="65" t="n"/>
      <c r="N15" s="65" t="n"/>
      <c r="O15" s="65" t="n"/>
      <c r="P15" s="65" t="n"/>
      <c r="Q15" s="65" t="n"/>
      <c r="R15" s="65" t="n"/>
      <c r="S15" s="65" t="n"/>
      <c r="T15" s="65" t="n"/>
      <c r="U15" s="65" t="n"/>
      <c r="V15" s="65" t="n"/>
      <c r="W15" s="65" t="n"/>
      <c r="X15" s="66" t="inlineStr">
        <is>
          <t>TOTAL</t>
        </is>
      </c>
      <c r="Y15" s="67" t="n"/>
      <c r="Z15" s="67" t="n"/>
      <c r="AA15" s="67" t="n"/>
      <c r="AB15" s="67" t="n"/>
      <c r="AC15" s="67" t="n"/>
      <c r="AD15" s="67" t="n"/>
      <c r="AE15" s="67" t="n"/>
      <c r="AF15" s="67" t="n"/>
      <c r="AG15" s="67" t="n"/>
      <c r="AH15" s="68" t="n"/>
      <c r="AI15" s="69">
        <f>AI10</f>
        <v/>
      </c>
      <c r="AJ15" s="67" t="n"/>
      <c r="AK15" s="67" t="n"/>
      <c r="AL15" s="68" t="n"/>
      <c r="AM15" s="70" t="n"/>
      <c r="AN15" s="67" t="n"/>
      <c r="AO15" s="68" t="n"/>
      <c r="AP15" s="71">
        <f>SUM(AP10:AS14)</f>
        <v/>
      </c>
      <c r="AQ15" s="67" t="n"/>
      <c r="AR15" s="67" t="n"/>
      <c r="AS15" s="68" t="n"/>
      <c r="AT15" s="72">
        <f>+IF(AM15=0,0,ROUND(AM15*AP15/100,2))</f>
        <v/>
      </c>
      <c r="AU15" s="67" t="n"/>
      <c r="AV15" s="67" t="n"/>
      <c r="AW15" s="68" t="n"/>
      <c r="AX15" s="73">
        <f>SUM(AP15:AW15)</f>
        <v/>
      </c>
      <c r="AY15" s="67" t="n"/>
      <c r="AZ15" s="67" t="n"/>
      <c r="BA15" s="68" t="n"/>
      <c r="BB15" s="74" t="n"/>
      <c r="BC15" s="67" t="n"/>
      <c r="BD15" s="67" t="n"/>
      <c r="BE15" s="68" t="n"/>
      <c r="BF15" s="72">
        <f>IFERROR(IF(AI15="VND",AP15,ROUND(AP15*BB15,0)),"")</f>
        <v/>
      </c>
      <c r="BG15" s="67" t="n"/>
      <c r="BH15" s="67" t="n"/>
      <c r="BI15" s="68" t="n"/>
      <c r="BJ15" s="75">
        <f>IF(AI15="VND",AT15,ROUND(AT15*BB15,0))</f>
        <v/>
      </c>
      <c r="BK15" s="67" t="n"/>
      <c r="BL15" s="67" t="n"/>
      <c r="BM15" s="68" t="n"/>
      <c r="BN15" s="75">
        <f>SUM(BF15:BM15)</f>
        <v/>
      </c>
      <c r="BO15" s="67" t="n"/>
      <c r="BP15" s="67" t="n"/>
      <c r="BQ15" s="68" t="n"/>
      <c r="BR15" s="76" t="n"/>
      <c r="BS15" s="67" t="n"/>
      <c r="BT15" s="67" t="n"/>
      <c r="BU15" s="68" t="n"/>
      <c r="BV15" s="77" t="n"/>
      <c r="BW15" s="67" t="n"/>
      <c r="BX15" s="68" t="n"/>
      <c r="BY15" s="78" t="n"/>
      <c r="BZ15" s="67" t="n"/>
      <c r="CA15" s="68" t="n"/>
      <c r="CE15" s="21" t="n"/>
      <c r="CF15" s="21" t="n"/>
      <c r="CG15" s="21" t="n"/>
      <c r="CH15" s="21" t="n"/>
    </row>
    <row r="16" ht="24.75" customHeight="1">
      <c r="A16" s="79" t="n"/>
      <c r="B16" s="80" t="inlineStr">
        <is>
          <t>*Applicant writes consecutive numbering from "1" on the receipts and into above "Receipts number" item , and be attached receipts and/or official invoice.</t>
        </is>
      </c>
      <c r="C16" s="81" t="n"/>
      <c r="D16" s="81" t="n"/>
      <c r="E16" s="81" t="n"/>
      <c r="F16" s="81" t="n"/>
      <c r="G16" s="81" t="n"/>
      <c r="H16" s="81" t="n"/>
      <c r="I16" s="81" t="n"/>
      <c r="J16" s="81" t="n"/>
      <c r="K16" s="81" t="n"/>
      <c r="L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81" t="n"/>
      <c r="Y16" s="81" t="n"/>
      <c r="Z16" s="81" t="n"/>
      <c r="AA16" s="81" t="n"/>
      <c r="AB16" s="81" t="n"/>
      <c r="AC16" s="81" t="n"/>
      <c r="AD16" s="81" t="n"/>
      <c r="AE16" s="81" t="n"/>
      <c r="AF16" s="81" t="n"/>
      <c r="AG16" s="81" t="n"/>
      <c r="AH16" s="81" t="n"/>
      <c r="AI16" s="82" t="n"/>
      <c r="AJ16" s="82" t="n"/>
      <c r="AK16" s="82" t="n"/>
      <c r="AL16" s="82" t="n"/>
      <c r="AM16" s="82" t="n"/>
      <c r="AN16" s="82" t="n"/>
      <c r="AO16" s="82" t="n"/>
      <c r="AP16" s="83" t="n"/>
      <c r="AQ16" s="83" t="n"/>
      <c r="AR16" s="83" t="n"/>
      <c r="AS16" s="83" t="n"/>
      <c r="AT16" s="83" t="n"/>
      <c r="AU16" s="83" t="n"/>
      <c r="AV16" s="83" t="n"/>
      <c r="AW16" s="83" t="n"/>
      <c r="AX16" s="83" t="n"/>
      <c r="AY16" s="83" t="n"/>
      <c r="AZ16" s="83" t="n"/>
      <c r="BA16" s="83" t="n"/>
      <c r="BB16" s="83" t="n"/>
      <c r="BC16" s="83" t="n"/>
      <c r="BD16" s="83" t="n"/>
      <c r="BE16" s="83" t="n"/>
      <c r="BF16" s="83" t="n"/>
      <c r="BG16" s="83" t="n"/>
      <c r="BH16" s="83" t="n"/>
      <c r="BI16" s="83" t="n"/>
      <c r="BJ16" s="83" t="n"/>
      <c r="BK16" s="83" t="n"/>
      <c r="BL16" s="83" t="n"/>
      <c r="BM16" s="83" t="n"/>
      <c r="BN16" s="83" t="n"/>
      <c r="BO16" s="83" t="n"/>
      <c r="BP16" s="83" t="n"/>
      <c r="BQ16" s="83" t="n"/>
      <c r="BR16" s="83" t="n"/>
      <c r="BS16" s="83" t="n"/>
      <c r="BT16" s="83" t="n"/>
      <c r="BU16" s="83" t="n"/>
      <c r="BV16" s="84" t="n"/>
      <c r="BW16" s="84" t="n"/>
      <c r="BX16" s="84" t="n"/>
      <c r="BY16" s="84" t="n"/>
      <c r="BZ16" s="84" t="n"/>
      <c r="CA16" s="84" t="n"/>
    </row>
    <row r="17" ht="29.25" customHeight="1">
      <c r="B17" s="85" t="inlineStr">
        <is>
          <t>Supplier name</t>
        </is>
      </c>
      <c r="C17" s="7" t="n"/>
      <c r="D17" s="7" t="n"/>
      <c r="E17" s="7" t="n"/>
      <c r="F17" s="7" t="n"/>
      <c r="G17" s="7" t="n"/>
      <c r="H17" s="7" t="n"/>
      <c r="I17" s="7" t="n"/>
      <c r="J17" s="7" t="n"/>
      <c r="K17" s="86" t="n"/>
      <c r="L17" s="87" t="inlineStr">
        <is>
          <t>CÔNG TY TNHH GREEN</t>
        </is>
      </c>
      <c r="M17" s="88" t="n"/>
      <c r="N17" s="88" t="n"/>
      <c r="O17" s="88" t="n"/>
      <c r="P17" s="88" t="n"/>
      <c r="Q17" s="88" t="n"/>
      <c r="R17" s="88" t="n"/>
      <c r="S17" s="88" t="n"/>
      <c r="T17" s="88" t="n"/>
      <c r="U17" s="88" t="n"/>
      <c r="V17" s="88" t="n"/>
      <c r="W17" s="88" t="n"/>
      <c r="X17" s="88" t="n"/>
      <c r="Y17" s="88" t="n"/>
      <c r="Z17" s="88" t="n"/>
      <c r="AA17" s="88" t="n"/>
      <c r="AB17" s="88" t="n"/>
      <c r="AC17" s="88" t="n"/>
      <c r="AD17" s="88" t="n"/>
      <c r="AE17" s="88" t="n"/>
      <c r="AF17" s="88" t="n"/>
      <c r="AG17" s="88" t="n"/>
      <c r="AH17" s="88" t="n"/>
      <c r="AI17" s="89" t="n"/>
      <c r="AJ17" s="1" t="n"/>
      <c r="AK17" s="1" t="n"/>
      <c r="AL17" s="1" t="n"/>
      <c r="AM17" s="1" t="n"/>
      <c r="AN17" s="1" t="n"/>
      <c r="AO17" s="1" t="n"/>
      <c r="AP17" s="90">
        <f>X15</f>
        <v/>
      </c>
      <c r="AQ17" s="91" t="n"/>
      <c r="AR17" s="91" t="n"/>
      <c r="AS17" s="91" t="n"/>
      <c r="AT17" s="92">
        <f>AI15</f>
        <v/>
      </c>
      <c r="AU17" s="91" t="n"/>
      <c r="AV17" s="91" t="n"/>
      <c r="AW17" s="91" t="n"/>
      <c r="AX17" s="93">
        <f>IF(OR(AI15="US$",AI15="JPY"),AX15,BN15)</f>
        <v/>
      </c>
      <c r="AY17" s="91" t="n"/>
      <c r="AZ17" s="91" t="n"/>
      <c r="BA17" s="91" t="n"/>
      <c r="BB17" s="91" t="n"/>
      <c r="BC17" s="91" t="n"/>
      <c r="BD17" s="91" t="n"/>
      <c r="BE17" s="91" t="n"/>
      <c r="BF17" s="94" t="n"/>
      <c r="BG17" s="91" t="n"/>
      <c r="BH17" s="91" t="n"/>
      <c r="BI17" s="91" t="n"/>
      <c r="BJ17" s="94" t="n"/>
      <c r="BK17" s="91" t="n"/>
      <c r="BL17" s="91" t="n"/>
      <c r="BM17" s="91" t="n"/>
      <c r="BN17" s="94" t="n"/>
      <c r="BO17" s="91" t="n"/>
      <c r="BP17" s="91" t="n"/>
      <c r="BQ17" s="91" t="n"/>
      <c r="BR17" s="95" t="n"/>
      <c r="BS17" s="91" t="n"/>
      <c r="BT17" s="91" t="n"/>
      <c r="BU17" s="96" t="n"/>
      <c r="BV17" s="1" t="n"/>
      <c r="BW17" s="1" t="n"/>
      <c r="BX17" s="1" t="n"/>
      <c r="BY17" s="1" t="n"/>
      <c r="BZ17" s="1" t="n"/>
      <c r="CA17" s="1" t="n"/>
      <c r="CH17" s="21" t="n"/>
    </row>
    <row r="18" ht="6" customHeight="1">
      <c r="B18" s="97" t="n"/>
      <c r="C18" s="98" t="n"/>
      <c r="D18" s="98" t="n"/>
      <c r="E18" s="98" t="n"/>
      <c r="F18" s="98" t="n"/>
      <c r="G18" s="98" t="n"/>
      <c r="H18" s="98" t="n"/>
      <c r="I18" s="98" t="n"/>
      <c r="J18" s="98" t="n"/>
      <c r="K18" s="98" t="n"/>
      <c r="L18" s="98" t="n"/>
      <c r="M18" s="98" t="n"/>
      <c r="N18" s="98" t="n"/>
      <c r="O18" s="98" t="n"/>
      <c r="P18" s="98" t="n"/>
      <c r="Q18" s="98" t="n"/>
      <c r="R18" s="98" t="n"/>
      <c r="S18" s="98" t="n"/>
      <c r="T18" s="98" t="n"/>
      <c r="U18" s="98" t="n"/>
      <c r="V18" s="98" t="n"/>
      <c r="W18" s="98" t="n"/>
      <c r="X18" s="98" t="n"/>
      <c r="Y18" s="98" t="n"/>
      <c r="Z18" s="98" t="n"/>
      <c r="AA18" s="98" t="n"/>
      <c r="AB18" s="98" t="n"/>
      <c r="AC18" s="98" t="n"/>
      <c r="AD18" s="98" t="n"/>
      <c r="AE18" s="98" t="n"/>
      <c r="AF18" s="98" t="n"/>
      <c r="AG18" s="98" t="n"/>
      <c r="AH18" s="98" t="n"/>
      <c r="AI18" s="98" t="n"/>
      <c r="AJ18" s="98" t="n"/>
      <c r="AK18" s="98" t="n"/>
      <c r="AL18" s="98" t="n"/>
      <c r="AM18" s="98" t="n"/>
      <c r="AN18" s="98" t="n"/>
      <c r="AO18" s="98" t="n"/>
      <c r="AP18" s="98" t="n"/>
      <c r="AQ18" s="98" t="n"/>
      <c r="AR18" s="98" t="n"/>
      <c r="AS18" s="98" t="n"/>
      <c r="AT18" s="98" t="n"/>
      <c r="AU18" s="98" t="n"/>
      <c r="AV18" s="98" t="n"/>
      <c r="AW18" s="98" t="n"/>
      <c r="AX18" s="98" t="n"/>
      <c r="AY18" s="98" t="n"/>
      <c r="AZ18" s="98" t="n"/>
      <c r="BA18" s="98" t="n"/>
      <c r="BB18" s="98" t="n"/>
      <c r="BC18" s="98" t="n"/>
      <c r="BD18" s="98" t="n"/>
      <c r="BE18" s="98" t="n"/>
      <c r="BF18" s="98" t="n"/>
      <c r="BG18" s="98" t="n"/>
      <c r="BH18" s="98" t="n"/>
      <c r="BI18" s="98" t="n"/>
      <c r="BJ18" s="98" t="n"/>
      <c r="BK18" s="98" t="n"/>
      <c r="BL18" s="98" t="n"/>
      <c r="BM18" s="98" t="n"/>
      <c r="BN18" s="98" t="n"/>
      <c r="BO18" s="98" t="n"/>
      <c r="BP18" s="98" t="n"/>
      <c r="BQ18" s="98" t="n"/>
      <c r="BR18" s="98" t="n"/>
      <c r="BS18" s="98" t="n"/>
      <c r="BT18" s="98" t="n"/>
      <c r="BU18" s="98" t="n"/>
      <c r="BV18" s="98" t="n"/>
      <c r="BW18" s="98" t="n"/>
      <c r="BX18" s="98" t="n"/>
      <c r="BY18" s="98" t="n"/>
      <c r="BZ18" s="98" t="n"/>
      <c r="CA18" s="98" t="n"/>
      <c r="CH18" s="21" t="n"/>
    </row>
    <row r="19" ht="15" customHeight="1">
      <c r="B19" s="99" t="inlineStr">
        <is>
          <t xml:space="preserve">The person in charge of Admin or another  → Admin Manager →　Accounting   → GD 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>
      <c r="B20" s="100" t="inlineStr">
        <is>
          <t>→ Cashier  →　Accounting Divison　→　GD  　 * Copy:Cashier,Applicant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1" t="inlineStr">
        <is>
          <t>The person in charge of Admin</t>
        </is>
      </c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101" t="inlineStr">
        <is>
          <t>Admin Manager</t>
        </is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101" t="inlineStr">
        <is>
          <t>Accounting Divison</t>
        </is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101" t="inlineStr">
        <is>
          <t>Head of Branch</t>
        </is>
      </c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101" t="inlineStr">
        <is>
          <t>General Director</t>
        </is>
      </c>
      <c r="AY21" s="2" t="n"/>
      <c r="AZ21" s="2" t="n"/>
      <c r="BA21" s="2" t="n"/>
      <c r="BB21" s="2" t="n"/>
      <c r="BC21" s="2" t="n"/>
      <c r="BD21" s="2" t="n"/>
      <c r="BE21" s="2" t="n"/>
      <c r="BF21" s="2" t="inlineStr">
        <is>
          <t xml:space="preserve"> </t>
        </is>
      </c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Date</t>
        </is>
      </c>
      <c r="C22" s="7" t="n"/>
      <c r="D22" s="8" t="n"/>
      <c r="E22" s="103">
        <f>TODAY()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Date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Date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Date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Date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02" t="inlineStr">
        <is>
          <t>Signature</t>
        </is>
      </c>
      <c r="C23" s="7" t="n"/>
      <c r="D23" s="8" t="n"/>
      <c r="E23" s="104">
        <f>BP6</f>
        <v/>
      </c>
      <c r="F23" s="7" t="n"/>
      <c r="G23" s="7" t="n"/>
      <c r="H23" s="7" t="n"/>
      <c r="I23" s="7" t="n"/>
      <c r="J23" s="7" t="n"/>
      <c r="K23" s="7" t="n"/>
      <c r="L23" s="8" t="n"/>
      <c r="M23" s="2" t="n"/>
      <c r="N23" s="102" t="inlineStr">
        <is>
          <t>Signature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Signature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102" t="inlineStr">
        <is>
          <t>Signature</t>
        </is>
      </c>
      <c r="AM23" s="7" t="n"/>
      <c r="AN23" s="8" t="n"/>
      <c r="AO23" s="104" t="n"/>
      <c r="AP23" s="7" t="n"/>
      <c r="AQ23" s="7" t="n"/>
      <c r="AR23" s="7" t="n"/>
      <c r="AS23" s="7" t="n"/>
      <c r="AT23" s="7" t="n"/>
      <c r="AU23" s="7" t="n"/>
      <c r="AV23" s="8" t="n"/>
      <c r="AW23" s="2" t="n"/>
      <c r="AX23" s="102" t="inlineStr">
        <is>
          <t>Signature</t>
        </is>
      </c>
      <c r="AY23" s="7" t="n"/>
      <c r="AZ23" s="8" t="n"/>
      <c r="BA23" s="104" t="n"/>
      <c r="BB23" s="7" t="n"/>
      <c r="BC23" s="7" t="n"/>
      <c r="BD23" s="7" t="n"/>
      <c r="BE23" s="7" t="n"/>
      <c r="BF23" s="7" t="n"/>
      <c r="BG23" s="7" t="n"/>
      <c r="BH23" s="8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9.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1" t="inlineStr">
        <is>
          <t>Cashier</t>
        </is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105" t="inlineStr">
        <is>
          <t>Issued voucher by Accounting Divison</t>
        </is>
      </c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2" t="n"/>
      <c r="AL25" s="101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inlineStr">
        <is>
          <t>\</t>
        </is>
      </c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Date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Date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5.75" customHeight="1"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2" t="inlineStr">
        <is>
          <t>Signature</t>
        </is>
      </c>
      <c r="O27" s="7" t="n"/>
      <c r="P27" s="8" t="n"/>
      <c r="Q27" s="104" t="n"/>
      <c r="R27" s="7" t="n"/>
      <c r="S27" s="7" t="n"/>
      <c r="T27" s="7" t="n"/>
      <c r="U27" s="7" t="n"/>
      <c r="V27" s="7" t="n"/>
      <c r="W27" s="7" t="n"/>
      <c r="X27" s="8" t="n"/>
      <c r="Y27" s="2" t="n"/>
      <c r="Z27" s="102" t="inlineStr">
        <is>
          <t>Signature</t>
        </is>
      </c>
      <c r="AA27" s="7" t="n"/>
      <c r="AB27" s="8" t="n"/>
      <c r="AC27" s="104" t="n"/>
      <c r="AD27" s="7" t="n"/>
      <c r="AE27" s="7" t="n"/>
      <c r="AF27" s="7" t="n"/>
      <c r="AG27" s="7" t="n"/>
      <c r="AH27" s="7" t="n"/>
      <c r="AI27" s="7" t="n"/>
      <c r="AJ27" s="8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106" t="n"/>
      <c r="AY27" s="106" t="n"/>
      <c r="AZ27" s="106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</sheetData>
  <mergeCells count="158">
    <mergeCell ref="AP4:AT4"/>
    <mergeCell ref="BN10:BQ10"/>
    <mergeCell ref="AI12:AL12"/>
    <mergeCell ref="AP17:AS17"/>
    <mergeCell ref="AI14:AL14"/>
    <mergeCell ref="BF10:BI10"/>
    <mergeCell ref="BV11:BX11"/>
    <mergeCell ref="AT17:AW17"/>
    <mergeCell ref="AI13:AL13"/>
    <mergeCell ref="B2:CA2"/>
    <mergeCell ref="X12:AG12"/>
    <mergeCell ref="BG5:BK7"/>
    <mergeCell ref="BN17:BQ17"/>
    <mergeCell ref="BB9:BE10"/>
    <mergeCell ref="BF9:BQ9"/>
    <mergeCell ref="BP6:CA6"/>
    <mergeCell ref="X15:AH15"/>
    <mergeCell ref="X13:AG13"/>
    <mergeCell ref="C9:E10"/>
    <mergeCell ref="AI9:BA9"/>
    <mergeCell ref="AL22:AN22"/>
    <mergeCell ref="BN12:BQ12"/>
    <mergeCell ref="Q22:X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B17:K17"/>
    <mergeCell ref="Z26:AB26"/>
    <mergeCell ref="AX12:BA12"/>
    <mergeCell ref="AP15:AS15"/>
    <mergeCell ref="BY9:CA10"/>
    <mergeCell ref="F13:I13"/>
    <mergeCell ref="BF15:BI15"/>
    <mergeCell ref="BJ13:BM13"/>
    <mergeCell ref="AX15:BA15"/>
    <mergeCell ref="C12:E12"/>
    <mergeCell ref="BA23:BH23"/>
    <mergeCell ref="AM11:AO11"/>
    <mergeCell ref="BJ15:BM15"/>
    <mergeCell ref="AT13:AW13"/>
    <mergeCell ref="X9:AH10"/>
    <mergeCell ref="X11:AG11"/>
    <mergeCell ref="AX10:BA10"/>
    <mergeCell ref="BY14:CA14"/>
    <mergeCell ref="J10:M10"/>
    <mergeCell ref="AM12:AO12"/>
    <mergeCell ref="AC26:AJ26"/>
    <mergeCell ref="BJ10:BM10"/>
    <mergeCell ref="C13:E13"/>
    <mergeCell ref="N12:W12"/>
    <mergeCell ref="AI15:AL15"/>
    <mergeCell ref="AY5:BF5"/>
    <mergeCell ref="AU6:AX6"/>
    <mergeCell ref="Q27:X27"/>
    <mergeCell ref="N14:W14"/>
    <mergeCell ref="A9:A10"/>
    <mergeCell ref="L17:AI17"/>
    <mergeCell ref="N22:P22"/>
    <mergeCell ref="J11:M11"/>
    <mergeCell ref="BJ17:BM17"/>
    <mergeCell ref="AX22:AZ22"/>
    <mergeCell ref="E22:L22"/>
    <mergeCell ref="AY6:BF6"/>
    <mergeCell ref="AP11:AS11"/>
    <mergeCell ref="B23:D23"/>
    <mergeCell ref="J12:M12"/>
    <mergeCell ref="N23:P23"/>
    <mergeCell ref="BJ12:BM12"/>
    <mergeCell ref="BV12:BX12"/>
    <mergeCell ref="E23:L23"/>
    <mergeCell ref="AO23:AV23"/>
    <mergeCell ref="BF11:BI11"/>
    <mergeCell ref="AX14:BA14"/>
    <mergeCell ref="BR15:BU15"/>
    <mergeCell ref="C11:E11"/>
    <mergeCell ref="BL5:BO5"/>
    <mergeCell ref="BJ14:BM14"/>
    <mergeCell ref="AP13:AS13"/>
    <mergeCell ref="AL23:AN23"/>
    <mergeCell ref="BR12:BU12"/>
    <mergeCell ref="AP5:AT7"/>
    <mergeCell ref="BB13:BE13"/>
    <mergeCell ref="Z25:AJ25"/>
    <mergeCell ref="AC23:AJ23"/>
    <mergeCell ref="N11:W11"/>
    <mergeCell ref="BV13:BX13"/>
    <mergeCell ref="F10:I10"/>
    <mergeCell ref="AU5:AX5"/>
    <mergeCell ref="Q26:X26"/>
    <mergeCell ref="B9:B10"/>
    <mergeCell ref="AM15:AO15"/>
    <mergeCell ref="BF13:BI13"/>
    <mergeCell ref="BV15:BX15"/>
    <mergeCell ref="N9:W10"/>
    <mergeCell ref="BY11:CA11"/>
    <mergeCell ref="BR13:BU13"/>
    <mergeCell ref="N27:P27"/>
    <mergeCell ref="AP10:AS10"/>
    <mergeCell ref="C14:E14"/>
    <mergeCell ref="Z27:AB27"/>
    <mergeCell ref="AM14:AO14"/>
    <mergeCell ref="B22:D22"/>
    <mergeCell ref="AY7:BF7"/>
    <mergeCell ref="BY15:CA15"/>
    <mergeCell ref="AM13:AO13"/>
    <mergeCell ref="AC27:AJ27"/>
    <mergeCell ref="AT10:AW10"/>
    <mergeCell ref="BY12:CA12"/>
    <mergeCell ref="X14:AG14"/>
    <mergeCell ref="N13:W13"/>
    <mergeCell ref="Z22:AB22"/>
    <mergeCell ref="AU4:CA4"/>
    <mergeCell ref="AU7:AX7"/>
    <mergeCell ref="BB11:BE11"/>
    <mergeCell ref="BP5:CA5"/>
    <mergeCell ref="AT11:AW11"/>
    <mergeCell ref="BY13:CA13"/>
    <mergeCell ref="F14:I14"/>
    <mergeCell ref="BN11:BQ11"/>
    <mergeCell ref="BA22:BH22"/>
    <mergeCell ref="AM10:AO10"/>
    <mergeCell ref="BR14:BU14"/>
    <mergeCell ref="Z23:AB23"/>
    <mergeCell ref="F11:I11"/>
    <mergeCell ref="BF17:BI17"/>
    <mergeCell ref="AP12:AS12"/>
    <mergeCell ref="Q23:X23"/>
    <mergeCell ref="J14:M14"/>
    <mergeCell ref="BR17:BU17"/>
    <mergeCell ref="BR11:BU11"/>
    <mergeCell ref="BB12:BE12"/>
    <mergeCell ref="AI10:AL10"/>
    <mergeCell ref="J13:M13"/>
    <mergeCell ref="AX17:BE17"/>
    <mergeCell ref="AP14:AS14"/>
    <mergeCell ref="AT12:AW12"/>
    <mergeCell ref="AX23:AZ23"/>
    <mergeCell ref="BN13:BQ13"/>
    <mergeCell ref="F12:I12"/>
    <mergeCell ref="BF12:BI12"/>
    <mergeCell ref="BB15:BE15"/>
    <mergeCell ref="N26:P26"/>
    <mergeCell ref="BL6:BO6"/>
    <mergeCell ref="AT14:AW14"/>
    <mergeCell ref="BN15:BQ15"/>
    <mergeCell ref="AI11:AL11"/>
    <mergeCell ref="F9:M9"/>
    <mergeCell ref="BF14:BI14"/>
    <mergeCell ref="BR9:BU10"/>
    <mergeCell ref="BP7:CA7"/>
    <mergeCell ref="AX13:BA13"/>
    <mergeCell ref="AT15:AW15"/>
    <mergeCell ref="BL7:BO7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78  CÔNG TY TNHH HASHIKAWA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8631000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78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CÔNG NGHỆ CƠ KHÍ XANH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C79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78  CÔNG TY TNHH HASHIKAWA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1680000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78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78  CÔNG TY TNHH HASHIKAWA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27225000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78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Inv 94 Hóa chất Nikel (II) Chloride Hexahydrate - NiCl2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64800000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00000094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Inv 93 Hóa chất Nikel (II) Chloride Hexahydrate - NiCl2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52440000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00000093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Inv 1475 Lau sàn Xưởng  Giẻ lau cotton màu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4532500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1475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Inv  117 Kiểm xạ, đo suất liều bức xạ khảo sát và đánh giá an toàn bức cho thiết bị phát tia X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4500000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117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Inv  116 Thực hành diễn tập ứng phó sự cố bức xạ tia X tại cơ sở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15000000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117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12 CÔNG TY TNHH THƯƠNG MẠI VÀ DỊCH VỤ ÁNH VY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7500000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12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45  CÔNG TY TNHH TNT MOLD TECH VINA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24200000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45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Inv 7 Consulting Services/Dv tư vấn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14000000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n"/>
      <c r="BZ20" s="49" t="n"/>
      <c r="CA20" s="50" t="n"/>
      <c r="CE20" s="21" t="n"/>
      <c r="CF20" s="21" t="n"/>
      <c r="CG20" s="21" t="n"/>
      <c r="CH20" s="21" t="n"/>
    </row>
    <row r="21" ht="64.5" customHeight="1">
      <c r="A21" s="46" t="n"/>
      <c r="B21" s="47" t="n"/>
      <c r="C21" s="48" t="inlineStr">
        <is>
          <t>2025/08/15</t>
        </is>
      </c>
      <c r="D21" s="49" t="n"/>
      <c r="E21" s="50" t="n"/>
      <c r="F21" s="51" t="inlineStr">
        <is>
          <t>PU</t>
        </is>
      </c>
      <c r="G21" s="49" t="n"/>
      <c r="H21" s="49" t="n"/>
      <c r="I21" s="50" t="n"/>
      <c r="J21" s="52" t="inlineStr">
        <is>
          <t>SX</t>
        </is>
      </c>
      <c r="K21" s="49" t="n"/>
      <c r="L21" s="49" t="n"/>
      <c r="M21" s="50" t="n"/>
      <c r="N21" s="53" t="inlineStr">
        <is>
          <t>Inv 50 Fees for operating wastewater treatment systems/Phí DV vận hành hệ thống xử lý nước thải</t>
        </is>
      </c>
      <c r="O21" s="49" t="n"/>
      <c r="P21" s="49" t="n"/>
      <c r="Q21" s="49" t="n"/>
      <c r="R21" s="49" t="n"/>
      <c r="S21" s="49" t="n"/>
      <c r="T21" s="49" t="n"/>
      <c r="U21" s="49" t="n"/>
      <c r="V21" s="49" t="n"/>
      <c r="W21" s="50" t="n"/>
      <c r="X21" s="53" t="n"/>
      <c r="Y21" s="49" t="n"/>
      <c r="Z21" s="49" t="n"/>
      <c r="AA21" s="49" t="n"/>
      <c r="AB21" s="49" t="n"/>
      <c r="AC21" s="49" t="n"/>
      <c r="AD21" s="49" t="n"/>
      <c r="AE21" s="49" t="n"/>
      <c r="AF21" s="49" t="n"/>
      <c r="AG21" s="50" t="n"/>
      <c r="AH21" s="53" t="n"/>
      <c r="AI21" s="54" t="inlineStr">
        <is>
          <t>VND</t>
        </is>
      </c>
      <c r="AJ21" s="49" t="n"/>
      <c r="AK21" s="49" t="n"/>
      <c r="AL21" s="50" t="n"/>
      <c r="AM21" s="55" t="n"/>
      <c r="AN21" s="49" t="n"/>
      <c r="AO21" s="50" t="n"/>
      <c r="AP21" s="54" t="n">
        <v>110786000</v>
      </c>
      <c r="AQ21" s="49" t="n"/>
      <c r="AR21" s="49" t="n"/>
      <c r="AS21" s="50" t="n"/>
      <c r="AT21" s="56" t="n"/>
      <c r="AU21" s="49" t="n"/>
      <c r="AV21" s="49" t="n"/>
      <c r="AW21" s="50" t="n"/>
      <c r="AX21" s="57" t="n"/>
      <c r="AY21" s="49" t="n"/>
      <c r="AZ21" s="49" t="n"/>
      <c r="BA21" s="50" t="n"/>
      <c r="BB21" s="58" t="n"/>
      <c r="BC21" s="49" t="n"/>
      <c r="BD21" s="49" t="n"/>
      <c r="BE21" s="50" t="n"/>
      <c r="BF21" s="57" t="n"/>
      <c r="BG21" s="49" t="n"/>
      <c r="BH21" s="49" t="n"/>
      <c r="BI21" s="50" t="n"/>
      <c r="BJ21" s="56" t="n"/>
      <c r="BK21" s="49" t="n"/>
      <c r="BL21" s="49" t="n"/>
      <c r="BM21" s="50" t="n"/>
      <c r="BN21" s="56" t="n"/>
      <c r="BO21" s="49" t="n"/>
      <c r="BP21" s="49" t="n"/>
      <c r="BQ21" s="50" t="n"/>
      <c r="BR21" s="59" t="n"/>
      <c r="BS21" s="49" t="n"/>
      <c r="BT21" s="49" t="n"/>
      <c r="BU21" s="50" t="n"/>
      <c r="BV21" s="60" t="n"/>
      <c r="BW21" s="49" t="n"/>
      <c r="BX21" s="50" t="n"/>
      <c r="BY21" s="61" t="n"/>
      <c r="BZ21" s="49" t="n"/>
      <c r="CA21" s="50" t="n"/>
      <c r="CE21" s="21" t="n"/>
      <c r="CF21" s="21" t="n"/>
      <c r="CG21" s="21" t="n"/>
      <c r="CH21" s="21" t="n"/>
    </row>
    <row r="22" ht="64.5" customHeight="1">
      <c r="A22" s="46" t="n"/>
      <c r="B22" s="47" t="n"/>
      <c r="C22" s="48" t="inlineStr">
        <is>
          <t>2025/08/15</t>
        </is>
      </c>
      <c r="D22" s="49" t="n"/>
      <c r="E22" s="50" t="n"/>
      <c r="F22" s="51" t="inlineStr">
        <is>
          <t>PU</t>
        </is>
      </c>
      <c r="G22" s="49" t="n"/>
      <c r="H22" s="49" t="n"/>
      <c r="I22" s="50" t="n"/>
      <c r="J22" s="52" t="inlineStr">
        <is>
          <t>SX</t>
        </is>
      </c>
      <c r="K22" s="49" t="n"/>
      <c r="L22" s="49" t="n"/>
      <c r="M22" s="50" t="n"/>
      <c r="N22" s="53" t="inlineStr">
        <is>
          <t>Inv 47 Dịch vụ phân tích đánh giá thành phần vật liệu mẫu L13, #15</t>
        </is>
      </c>
      <c r="O22" s="49" t="n"/>
      <c r="P22" s="49" t="n"/>
      <c r="Q22" s="49" t="n"/>
      <c r="R22" s="49" t="n"/>
      <c r="S22" s="49" t="n"/>
      <c r="T22" s="49" t="n"/>
      <c r="U22" s="49" t="n"/>
      <c r="V22" s="49" t="n"/>
      <c r="W22" s="50" t="n"/>
      <c r="X22" s="53" t="n"/>
      <c r="Y22" s="49" t="n"/>
      <c r="Z22" s="49" t="n"/>
      <c r="AA22" s="49" t="n"/>
      <c r="AB22" s="49" t="n"/>
      <c r="AC22" s="49" t="n"/>
      <c r="AD22" s="49" t="n"/>
      <c r="AE22" s="49" t="n"/>
      <c r="AF22" s="49" t="n"/>
      <c r="AG22" s="50" t="n"/>
      <c r="AH22" s="53" t="n"/>
      <c r="AI22" s="54" t="inlineStr">
        <is>
          <t>VND</t>
        </is>
      </c>
      <c r="AJ22" s="49" t="n"/>
      <c r="AK22" s="49" t="n"/>
      <c r="AL22" s="50" t="n"/>
      <c r="AM22" s="55" t="n"/>
      <c r="AN22" s="49" t="n"/>
      <c r="AO22" s="50" t="n"/>
      <c r="AP22" s="54" t="n">
        <v>33250000</v>
      </c>
      <c r="AQ22" s="49" t="n"/>
      <c r="AR22" s="49" t="n"/>
      <c r="AS22" s="50" t="n"/>
      <c r="AT22" s="56" t="n"/>
      <c r="AU22" s="49" t="n"/>
      <c r="AV22" s="49" t="n"/>
      <c r="AW22" s="50" t="n"/>
      <c r="AX22" s="57" t="n"/>
      <c r="AY22" s="49" t="n"/>
      <c r="AZ22" s="49" t="n"/>
      <c r="BA22" s="50" t="n"/>
      <c r="BB22" s="58" t="n"/>
      <c r="BC22" s="49" t="n"/>
      <c r="BD22" s="49" t="n"/>
      <c r="BE22" s="50" t="n"/>
      <c r="BF22" s="57" t="n"/>
      <c r="BG22" s="49" t="n"/>
      <c r="BH22" s="49" t="n"/>
      <c r="BI22" s="50" t="n"/>
      <c r="BJ22" s="56" t="n"/>
      <c r="BK22" s="49" t="n"/>
      <c r="BL22" s="49" t="n"/>
      <c r="BM22" s="50" t="n"/>
      <c r="BN22" s="56" t="n"/>
      <c r="BO22" s="49" t="n"/>
      <c r="BP22" s="49" t="n"/>
      <c r="BQ22" s="50" t="n"/>
      <c r="BR22" s="59" t="n"/>
      <c r="BS22" s="49" t="n"/>
      <c r="BT22" s="49" t="n"/>
      <c r="BU22" s="50" t="n"/>
      <c r="BV22" s="60" t="n"/>
      <c r="BW22" s="49" t="n"/>
      <c r="BX22" s="50" t="n"/>
      <c r="BY22" s="61" t="inlineStr">
        <is>
          <t>47</t>
        </is>
      </c>
      <c r="BZ22" s="49" t="n"/>
      <c r="CA22" s="50" t="n"/>
      <c r="CE22" s="21" t="n"/>
      <c r="CF22" s="21" t="n"/>
      <c r="CG22" s="21" t="n"/>
      <c r="CH22" s="21" t="n"/>
    </row>
    <row r="23" ht="64.5" customHeight="1">
      <c r="A23" s="46" t="n"/>
      <c r="B23" s="47" t="n"/>
      <c r="C23" s="48" t="inlineStr">
        <is>
          <t>2025/08/15</t>
        </is>
      </c>
      <c r="D23" s="49" t="n"/>
      <c r="E23" s="50" t="n"/>
      <c r="F23" s="51" t="inlineStr">
        <is>
          <t>PU</t>
        </is>
      </c>
      <c r="G23" s="49" t="n"/>
      <c r="H23" s="49" t="n"/>
      <c r="I23" s="50" t="n"/>
      <c r="J23" s="52" t="inlineStr">
        <is>
          <t>SX</t>
        </is>
      </c>
      <c r="K23" s="49" t="n"/>
      <c r="L23" s="49" t="n"/>
      <c r="M23" s="50" t="n"/>
      <c r="N23" s="53" t="inlineStr">
        <is>
          <t>Freigh charge</t>
        </is>
      </c>
      <c r="O23" s="49" t="n"/>
      <c r="P23" s="49" t="n"/>
      <c r="Q23" s="49" t="n"/>
      <c r="R23" s="49" t="n"/>
      <c r="S23" s="49" t="n"/>
      <c r="T23" s="49" t="n"/>
      <c r="U23" s="49" t="n"/>
      <c r="V23" s="49" t="n"/>
      <c r="W23" s="50" t="n"/>
      <c r="X23" s="53" t="n"/>
      <c r="Y23" s="49" t="n"/>
      <c r="Z23" s="49" t="n"/>
      <c r="AA23" s="49" t="n"/>
      <c r="AB23" s="49" t="n"/>
      <c r="AC23" s="49" t="n"/>
      <c r="AD23" s="49" t="n"/>
      <c r="AE23" s="49" t="n"/>
      <c r="AF23" s="49" t="n"/>
      <c r="AG23" s="50" t="n"/>
      <c r="AH23" s="53" t="n"/>
      <c r="AI23" s="54" t="inlineStr">
        <is>
          <t>VND</t>
        </is>
      </c>
      <c r="AJ23" s="49" t="n"/>
      <c r="AK23" s="49" t="n"/>
      <c r="AL23" s="50" t="n"/>
      <c r="AM23" s="55" t="n"/>
      <c r="AN23" s="49" t="n"/>
      <c r="AO23" s="50" t="n"/>
      <c r="AP23" s="54" t="n">
        <v>11978737</v>
      </c>
      <c r="AQ23" s="49" t="n"/>
      <c r="AR23" s="49" t="n"/>
      <c r="AS23" s="50" t="n"/>
      <c r="AT23" s="56" t="n"/>
      <c r="AU23" s="49" t="n"/>
      <c r="AV23" s="49" t="n"/>
      <c r="AW23" s="50" t="n"/>
      <c r="AX23" s="57" t="n"/>
      <c r="AY23" s="49" t="n"/>
      <c r="AZ23" s="49" t="n"/>
      <c r="BA23" s="50" t="n"/>
      <c r="BB23" s="58" t="n"/>
      <c r="BC23" s="49" t="n"/>
      <c r="BD23" s="49" t="n"/>
      <c r="BE23" s="50" t="n"/>
      <c r="BF23" s="57" t="n"/>
      <c r="BG23" s="49" t="n"/>
      <c r="BH23" s="49" t="n"/>
      <c r="BI23" s="50" t="n"/>
      <c r="BJ23" s="56" t="n"/>
      <c r="BK23" s="49" t="n"/>
      <c r="BL23" s="49" t="n"/>
      <c r="BM23" s="50" t="n"/>
      <c r="BN23" s="56" t="n"/>
      <c r="BO23" s="49" t="n"/>
      <c r="BP23" s="49" t="n"/>
      <c r="BQ23" s="50" t="n"/>
      <c r="BR23" s="59" t="n"/>
      <c r="BS23" s="49" t="n"/>
      <c r="BT23" s="49" t="n"/>
      <c r="BU23" s="50" t="n"/>
      <c r="BV23" s="60" t="n"/>
      <c r="BW23" s="49" t="n"/>
      <c r="BX23" s="50" t="n"/>
      <c r="BY23" s="61" t="inlineStr">
        <is>
          <t>INV25-03-0510</t>
        </is>
      </c>
      <c r="BZ23" s="49" t="n"/>
      <c r="CA23" s="50" t="n"/>
      <c r="CE23" s="21" t="n"/>
      <c r="CF23" s="21" t="n"/>
      <c r="CG23" s="21" t="n"/>
      <c r="CH23" s="21" t="n"/>
    </row>
    <row r="24" ht="64.5" customHeight="1">
      <c r="A24" s="46" t="n"/>
      <c r="B24" s="47" t="n"/>
      <c r="C24" s="48" t="inlineStr">
        <is>
          <t>2025/08/15</t>
        </is>
      </c>
      <c r="D24" s="49" t="n"/>
      <c r="E24" s="50" t="n"/>
      <c r="F24" s="51" t="inlineStr">
        <is>
          <t>PU</t>
        </is>
      </c>
      <c r="G24" s="49" t="n"/>
      <c r="H24" s="49" t="n"/>
      <c r="I24" s="50" t="n"/>
      <c r="J24" s="52" t="inlineStr">
        <is>
          <t>SX</t>
        </is>
      </c>
      <c r="K24" s="49" t="n"/>
      <c r="L24" s="49" t="n"/>
      <c r="M24" s="50" t="n"/>
      <c r="N24" s="53" t="inlineStr">
        <is>
          <t>Freigh charge</t>
        </is>
      </c>
      <c r="O24" s="49" t="n"/>
      <c r="P24" s="49" t="n"/>
      <c r="Q24" s="49" t="n"/>
      <c r="R24" s="49" t="n"/>
      <c r="S24" s="49" t="n"/>
      <c r="T24" s="49" t="n"/>
      <c r="U24" s="49" t="n"/>
      <c r="V24" s="49" t="n"/>
      <c r="W24" s="50" t="n"/>
      <c r="X24" s="53" t="n"/>
      <c r="Y24" s="49" t="n"/>
      <c r="Z24" s="49" t="n"/>
      <c r="AA24" s="49" t="n"/>
      <c r="AB24" s="49" t="n"/>
      <c r="AC24" s="49" t="n"/>
      <c r="AD24" s="49" t="n"/>
      <c r="AE24" s="49" t="n"/>
      <c r="AF24" s="49" t="n"/>
      <c r="AG24" s="50" t="n"/>
      <c r="AH24" s="53" t="n"/>
      <c r="AI24" s="54" t="inlineStr">
        <is>
          <t>VND</t>
        </is>
      </c>
      <c r="AJ24" s="49" t="n"/>
      <c r="AK24" s="49" t="n"/>
      <c r="AL24" s="50" t="n"/>
      <c r="AM24" s="55" t="n"/>
      <c r="AN24" s="49" t="n"/>
      <c r="AO24" s="50" t="n"/>
      <c r="AP24" s="54" t="n">
        <v>2200151</v>
      </c>
      <c r="AQ24" s="49" t="n"/>
      <c r="AR24" s="49" t="n"/>
      <c r="AS24" s="50" t="n"/>
      <c r="AT24" s="56" t="n"/>
      <c r="AU24" s="49" t="n"/>
      <c r="AV24" s="49" t="n"/>
      <c r="AW24" s="50" t="n"/>
      <c r="AX24" s="57" t="n"/>
      <c r="AY24" s="49" t="n"/>
      <c r="AZ24" s="49" t="n"/>
      <c r="BA24" s="50" t="n"/>
      <c r="BB24" s="58" t="n"/>
      <c r="BC24" s="49" t="n"/>
      <c r="BD24" s="49" t="n"/>
      <c r="BE24" s="50" t="n"/>
      <c r="BF24" s="57" t="n"/>
      <c r="BG24" s="49" t="n"/>
      <c r="BH24" s="49" t="n"/>
      <c r="BI24" s="50" t="n"/>
      <c r="BJ24" s="56" t="n"/>
      <c r="BK24" s="49" t="n"/>
      <c r="BL24" s="49" t="n"/>
      <c r="BM24" s="50" t="n"/>
      <c r="BN24" s="56" t="n"/>
      <c r="BO24" s="49" t="n"/>
      <c r="BP24" s="49" t="n"/>
      <c r="BQ24" s="50" t="n"/>
      <c r="BR24" s="59" t="n"/>
      <c r="BS24" s="49" t="n"/>
      <c r="BT24" s="49" t="n"/>
      <c r="BU24" s="50" t="n"/>
      <c r="BV24" s="60" t="n"/>
      <c r="BW24" s="49" t="n"/>
      <c r="BX24" s="50" t="n"/>
      <c r="BY24" s="61" t="inlineStr">
        <is>
          <t>INV25-03-0511</t>
        </is>
      </c>
      <c r="BZ24" s="49" t="n"/>
      <c r="CA24" s="50" t="n"/>
      <c r="CE24" s="21" t="n"/>
      <c r="CF24" s="21" t="n"/>
      <c r="CG24" s="21" t="n"/>
      <c r="CH24" s="21" t="n"/>
    </row>
    <row r="25" ht="35.1" customHeight="1">
      <c r="A25" s="62">
        <f>IF(TYPE(MATCH($CH$4,OFFSET('[1]Payment List'!$C$5,#REF!,0):'[1]Payment List'!$C$1000007,0)+#REF!)=10,"",MATCH($CH$4,OFFSET('[1]Payment List'!$C$5,#REF!,0):'[1]Payment List'!$C$1000007,0)+#REF!)</f>
        <v/>
      </c>
      <c r="B25" s="63" t="n"/>
      <c r="C25" s="64" t="n"/>
      <c r="D25" s="65" t="n"/>
      <c r="E25" s="65" t="n"/>
      <c r="F25" s="65" t="n"/>
      <c r="G25" s="65" t="n"/>
      <c r="H25" s="65" t="n"/>
      <c r="I25" s="65" t="n"/>
      <c r="J25" s="65" t="n"/>
      <c r="K25" s="65" t="n"/>
      <c r="L25" s="65" t="n"/>
      <c r="M25" s="65" t="n"/>
      <c r="N25" s="65" t="n"/>
      <c r="O25" s="65" t="n"/>
      <c r="P25" s="65" t="n"/>
      <c r="Q25" s="65" t="n"/>
      <c r="R25" s="65" t="n"/>
      <c r="S25" s="65" t="n"/>
      <c r="T25" s="65" t="n"/>
      <c r="U25" s="65" t="n"/>
      <c r="V25" s="65" t="n"/>
      <c r="W25" s="65" t="n"/>
      <c r="X25" s="66" t="inlineStr">
        <is>
          <t>TOTAL</t>
        </is>
      </c>
      <c r="Y25" s="67" t="n"/>
      <c r="Z25" s="67" t="n"/>
      <c r="AA25" s="67" t="n"/>
      <c r="AB25" s="67" t="n"/>
      <c r="AC25" s="67" t="n"/>
      <c r="AD25" s="67" t="n"/>
      <c r="AE25" s="67" t="n"/>
      <c r="AF25" s="67" t="n"/>
      <c r="AG25" s="67" t="n"/>
      <c r="AH25" s="68" t="n"/>
      <c r="AI25" s="69">
        <f>AI20</f>
        <v/>
      </c>
      <c r="AJ25" s="67" t="n"/>
      <c r="AK25" s="67" t="n"/>
      <c r="AL25" s="68" t="n"/>
      <c r="AM25" s="70" t="n"/>
      <c r="AN25" s="67" t="n"/>
      <c r="AO25" s="68" t="n"/>
      <c r="AP25" s="71">
        <f>SUM(AP20:AS24)</f>
        <v/>
      </c>
      <c r="AQ25" s="67" t="n"/>
      <c r="AR25" s="67" t="n"/>
      <c r="AS25" s="68" t="n"/>
      <c r="AT25" s="72">
        <f>+IF(AM25=0,0,ROUND(AM25*AP25/100,2))</f>
        <v/>
      </c>
      <c r="AU25" s="67" t="n"/>
      <c r="AV25" s="67" t="n"/>
      <c r="AW25" s="68" t="n"/>
      <c r="AX25" s="73">
        <f>SUM(AP25:AW25)</f>
        <v/>
      </c>
      <c r="AY25" s="67" t="n"/>
      <c r="AZ25" s="67" t="n"/>
      <c r="BA25" s="68" t="n"/>
      <c r="BB25" s="74" t="n"/>
      <c r="BC25" s="67" t="n"/>
      <c r="BD25" s="67" t="n"/>
      <c r="BE25" s="68" t="n"/>
      <c r="BF25" s="72">
        <f>IFERROR(IF(AI25="VND",AP25,ROUND(AP25*BB25,0)),"")</f>
        <v/>
      </c>
      <c r="BG25" s="67" t="n"/>
      <c r="BH25" s="67" t="n"/>
      <c r="BI25" s="68" t="n"/>
      <c r="BJ25" s="75">
        <f>IF(AI25="VND",AT25,ROUND(AT25*BB25,0))</f>
        <v/>
      </c>
      <c r="BK25" s="67" t="n"/>
      <c r="BL25" s="67" t="n"/>
      <c r="BM25" s="68" t="n"/>
      <c r="BN25" s="75">
        <f>SUM(BF25:BM25)</f>
        <v/>
      </c>
      <c r="BO25" s="67" t="n"/>
      <c r="BP25" s="67" t="n"/>
      <c r="BQ25" s="68" t="n"/>
      <c r="BR25" s="76" t="n"/>
      <c r="BS25" s="67" t="n"/>
      <c r="BT25" s="67" t="n"/>
      <c r="BU25" s="68" t="n"/>
      <c r="BV25" s="77" t="n"/>
      <c r="BW25" s="67" t="n"/>
      <c r="BX25" s="68" t="n"/>
      <c r="BY25" s="78" t="n"/>
      <c r="BZ25" s="67" t="n"/>
      <c r="CA25" s="68" t="n"/>
      <c r="CE25" s="21" t="n"/>
      <c r="CF25" s="21" t="n"/>
      <c r="CG25" s="21" t="n"/>
      <c r="CH25" s="21" t="n"/>
    </row>
    <row r="26" ht="24.75" customHeight="1">
      <c r="A26" s="79" t="n"/>
      <c r="B26" s="80" t="inlineStr">
        <is>
          <t>*Applicant writes consecutive numbering from "1" on the receipts and into above "Receipts number" item , and be attached receipts and/or official invoice.</t>
        </is>
      </c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81" t="n"/>
      <c r="Y26" s="81" t="n"/>
      <c r="Z26" s="81" t="n"/>
      <c r="AA26" s="81" t="n"/>
      <c r="AB26" s="81" t="n"/>
      <c r="AC26" s="81" t="n"/>
      <c r="AD26" s="81" t="n"/>
      <c r="AE26" s="81" t="n"/>
      <c r="AF26" s="81" t="n"/>
      <c r="AG26" s="81" t="n"/>
      <c r="AH26" s="81" t="n"/>
      <c r="AI26" s="82" t="n"/>
      <c r="AJ26" s="82" t="n"/>
      <c r="AK26" s="82" t="n"/>
      <c r="AL26" s="82" t="n"/>
      <c r="AM26" s="82" t="n"/>
      <c r="AN26" s="82" t="n"/>
      <c r="AO26" s="82" t="n"/>
      <c r="AP26" s="83" t="n"/>
      <c r="AQ26" s="83" t="n"/>
      <c r="AR26" s="83" t="n"/>
      <c r="AS26" s="83" t="n"/>
      <c r="AT26" s="83" t="n"/>
      <c r="AU26" s="83" t="n"/>
      <c r="AV26" s="83" t="n"/>
      <c r="AW26" s="83" t="n"/>
      <c r="AX26" s="83" t="n"/>
      <c r="AY26" s="83" t="n"/>
      <c r="AZ26" s="83" t="n"/>
      <c r="BA26" s="83" t="n"/>
      <c r="BB26" s="83" t="n"/>
      <c r="BC26" s="83" t="n"/>
      <c r="BD26" s="83" t="n"/>
      <c r="BE26" s="83" t="n"/>
      <c r="BF26" s="83" t="n"/>
      <c r="BG26" s="83" t="n"/>
      <c r="BH26" s="83" t="n"/>
      <c r="BI26" s="83" t="n"/>
      <c r="BJ26" s="83" t="n"/>
      <c r="BK26" s="83" t="n"/>
      <c r="BL26" s="83" t="n"/>
      <c r="BM26" s="83" t="n"/>
      <c r="BN26" s="83" t="n"/>
      <c r="BO26" s="83" t="n"/>
      <c r="BP26" s="83" t="n"/>
      <c r="BQ26" s="83" t="n"/>
      <c r="BR26" s="83" t="n"/>
      <c r="BS26" s="83" t="n"/>
      <c r="BT26" s="83" t="n"/>
      <c r="BU26" s="83" t="n"/>
      <c r="BV26" s="84" t="n"/>
      <c r="BW26" s="84" t="n"/>
      <c r="BX26" s="84" t="n"/>
      <c r="BY26" s="84" t="n"/>
      <c r="BZ26" s="84" t="n"/>
      <c r="CA26" s="84" t="n"/>
    </row>
    <row r="27" ht="29.25" customHeight="1">
      <c r="B27" s="85" t="inlineStr">
        <is>
          <t>Supplier name</t>
        </is>
      </c>
      <c r="C27" s="7" t="n"/>
      <c r="D27" s="7" t="n"/>
      <c r="E27" s="7" t="n"/>
      <c r="F27" s="7" t="n"/>
      <c r="G27" s="7" t="n"/>
      <c r="H27" s="7" t="n"/>
      <c r="I27" s="7" t="n"/>
      <c r="J27" s="7" t="n"/>
      <c r="K27" s="86" t="n"/>
      <c r="L27" s="87" t="inlineStr">
        <is>
          <t>Công ty TNHH Kamogawa Việt Nam</t>
        </is>
      </c>
      <c r="M27" s="88" t="n"/>
      <c r="N27" s="88" t="n"/>
      <c r="O27" s="88" t="n"/>
      <c r="P27" s="88" t="n"/>
      <c r="Q27" s="88" t="n"/>
      <c r="R27" s="88" t="n"/>
      <c r="S27" s="88" t="n"/>
      <c r="T27" s="88" t="n"/>
      <c r="U27" s="88" t="n"/>
      <c r="V27" s="88" t="n"/>
      <c r="W27" s="88" t="n"/>
      <c r="X27" s="88" t="n"/>
      <c r="Y27" s="88" t="n"/>
      <c r="Z27" s="88" t="n"/>
      <c r="AA27" s="88" t="n"/>
      <c r="AB27" s="88" t="n"/>
      <c r="AC27" s="88" t="n"/>
      <c r="AD27" s="88" t="n"/>
      <c r="AE27" s="88" t="n"/>
      <c r="AF27" s="88" t="n"/>
      <c r="AG27" s="88" t="n"/>
      <c r="AH27" s="88" t="n"/>
      <c r="AI27" s="89" t="n"/>
      <c r="AJ27" s="1" t="n"/>
      <c r="AK27" s="1" t="n"/>
      <c r="AL27" s="1" t="n"/>
      <c r="AM27" s="1" t="n"/>
      <c r="AN27" s="1" t="n"/>
      <c r="AO27" s="1" t="n"/>
      <c r="AP27" s="90">
        <f>X25</f>
        <v/>
      </c>
      <c r="AQ27" s="91" t="n"/>
      <c r="AR27" s="91" t="n"/>
      <c r="AS27" s="91" t="n"/>
      <c r="AT27" s="92">
        <f>AI25</f>
        <v/>
      </c>
      <c r="AU27" s="91" t="n"/>
      <c r="AV27" s="91" t="n"/>
      <c r="AW27" s="91" t="n"/>
      <c r="AX27" s="93">
        <f>IF(OR(AI25="US$",AI25="JPY"),AX25,BN25)</f>
        <v/>
      </c>
      <c r="AY27" s="91" t="n"/>
      <c r="AZ27" s="91" t="n"/>
      <c r="BA27" s="91" t="n"/>
      <c r="BB27" s="91" t="n"/>
      <c r="BC27" s="91" t="n"/>
      <c r="BD27" s="91" t="n"/>
      <c r="BE27" s="91" t="n"/>
      <c r="BF27" s="94" t="n"/>
      <c r="BG27" s="91" t="n"/>
      <c r="BH27" s="91" t="n"/>
      <c r="BI27" s="91" t="n"/>
      <c r="BJ27" s="94" t="n"/>
      <c r="BK27" s="91" t="n"/>
      <c r="BL27" s="91" t="n"/>
      <c r="BM27" s="91" t="n"/>
      <c r="BN27" s="94" t="n"/>
      <c r="BO27" s="91" t="n"/>
      <c r="BP27" s="91" t="n"/>
      <c r="BQ27" s="91" t="n"/>
      <c r="BR27" s="95" t="n"/>
      <c r="BS27" s="91" t="n"/>
      <c r="BT27" s="91" t="n"/>
      <c r="BU27" s="96" t="n"/>
      <c r="BV27" s="1" t="n"/>
      <c r="BW27" s="1" t="n"/>
      <c r="BX27" s="1" t="n"/>
      <c r="BY27" s="1" t="n"/>
      <c r="BZ27" s="1" t="n"/>
      <c r="CA27" s="1" t="n"/>
      <c r="CH27" s="21" t="n"/>
    </row>
    <row r="28" ht="6" customHeight="1">
      <c r="B28" s="97" t="n"/>
      <c r="C28" s="98" t="n"/>
      <c r="D28" s="98" t="n"/>
      <c r="E28" s="98" t="n"/>
      <c r="F28" s="98" t="n"/>
      <c r="G28" s="98" t="n"/>
      <c r="H28" s="98" t="n"/>
      <c r="I28" s="98" t="n"/>
      <c r="J28" s="98" t="n"/>
      <c r="K28" s="98" t="n"/>
      <c r="L28" s="98" t="n"/>
      <c r="M28" s="98" t="n"/>
      <c r="N28" s="98" t="n"/>
      <c r="O28" s="98" t="n"/>
      <c r="P28" s="98" t="n"/>
      <c r="Q28" s="98" t="n"/>
      <c r="R28" s="98" t="n"/>
      <c r="S28" s="98" t="n"/>
      <c r="T28" s="98" t="n"/>
      <c r="U28" s="98" t="n"/>
      <c r="V28" s="98" t="n"/>
      <c r="W28" s="98" t="n"/>
      <c r="X28" s="98" t="n"/>
      <c r="Y28" s="98" t="n"/>
      <c r="Z28" s="98" t="n"/>
      <c r="AA28" s="98" t="n"/>
      <c r="AB28" s="98" t="n"/>
      <c r="AC28" s="98" t="n"/>
      <c r="AD28" s="98" t="n"/>
      <c r="AE28" s="98" t="n"/>
      <c r="AF28" s="98" t="n"/>
      <c r="AG28" s="98" t="n"/>
      <c r="AH28" s="98" t="n"/>
      <c r="AI28" s="98" t="n"/>
      <c r="AJ28" s="98" t="n"/>
      <c r="AK28" s="98" t="n"/>
      <c r="AL28" s="98" t="n"/>
      <c r="AM28" s="98" t="n"/>
      <c r="AN28" s="98" t="n"/>
      <c r="AO28" s="98" t="n"/>
      <c r="AP28" s="98" t="n"/>
      <c r="AQ28" s="98" t="n"/>
      <c r="AR28" s="98" t="n"/>
      <c r="AS28" s="98" t="n"/>
      <c r="AT28" s="98" t="n"/>
      <c r="AU28" s="98" t="n"/>
      <c r="AV28" s="98" t="n"/>
      <c r="AW28" s="98" t="n"/>
      <c r="AX28" s="98" t="n"/>
      <c r="AY28" s="98" t="n"/>
      <c r="AZ28" s="98" t="n"/>
      <c r="BA28" s="98" t="n"/>
      <c r="BB28" s="98" t="n"/>
      <c r="BC28" s="98" t="n"/>
      <c r="BD28" s="98" t="n"/>
      <c r="BE28" s="98" t="n"/>
      <c r="BF28" s="98" t="n"/>
      <c r="BG28" s="98" t="n"/>
      <c r="BH28" s="98" t="n"/>
      <c r="BI28" s="98" t="n"/>
      <c r="BJ28" s="98" t="n"/>
      <c r="BK28" s="98" t="n"/>
      <c r="BL28" s="98" t="n"/>
      <c r="BM28" s="98" t="n"/>
      <c r="BN28" s="98" t="n"/>
      <c r="BO28" s="98" t="n"/>
      <c r="BP28" s="98" t="n"/>
      <c r="BQ28" s="98" t="n"/>
      <c r="BR28" s="98" t="n"/>
      <c r="BS28" s="98" t="n"/>
      <c r="BT28" s="98" t="n"/>
      <c r="BU28" s="98" t="n"/>
      <c r="BV28" s="98" t="n"/>
      <c r="BW28" s="98" t="n"/>
      <c r="BX28" s="98" t="n"/>
      <c r="BY28" s="98" t="n"/>
      <c r="BZ28" s="98" t="n"/>
      <c r="CA28" s="98" t="n"/>
      <c r="CH28" s="21" t="n"/>
    </row>
    <row r="29" ht="15" customHeight="1">
      <c r="B29" s="99" t="inlineStr">
        <is>
          <t xml:space="preserve">The person in charge of Admin or another  → Admin Manager →　Accounting   → GD </t>
        </is>
      </c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>
      <c r="B30" s="100" t="inlineStr">
        <is>
          <t>→ Cashier  →　Accounting Divison　→　GD  　 * Copy:Cashier,Applicant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H30" s="21" t="n"/>
    </row>
    <row r="31" ht="15.75" customHeight="1">
      <c r="B31" s="101" t="inlineStr">
        <is>
          <t>The person in charge of Admin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101" t="inlineStr">
        <is>
          <t>Admin Manager</t>
        </is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101" t="inlineStr">
        <is>
          <t>Accounting Divison</t>
        </is>
      </c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101" t="inlineStr">
        <is>
          <t>Head of Branch</t>
        </is>
      </c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101" t="inlineStr">
        <is>
          <t>General Director</t>
        </is>
      </c>
      <c r="AY31" s="2" t="n"/>
      <c r="AZ31" s="2" t="n"/>
      <c r="BA31" s="2" t="n"/>
      <c r="BB31" s="2" t="n"/>
      <c r="BC31" s="2" t="n"/>
      <c r="BD31" s="2" t="n"/>
      <c r="BE31" s="2" t="n"/>
      <c r="BF31" s="2" t="inlineStr">
        <is>
          <t xml:space="preserve"> </t>
        </is>
      </c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H31" s="21" t="n"/>
    </row>
    <row r="32" ht="15.75" customHeight="1">
      <c r="B32" s="102" t="inlineStr">
        <is>
          <t>Date</t>
        </is>
      </c>
      <c r="C32" s="7" t="n"/>
      <c r="D32" s="8" t="n"/>
      <c r="E32" s="103">
        <f>TODAY()</f>
        <v/>
      </c>
      <c r="F32" s="7" t="n"/>
      <c r="G32" s="7" t="n"/>
      <c r="H32" s="7" t="n"/>
      <c r="I32" s="7" t="n"/>
      <c r="J32" s="7" t="n"/>
      <c r="K32" s="7" t="n"/>
      <c r="L32" s="8" t="n"/>
      <c r="M32" s="2" t="n"/>
      <c r="N32" s="102" t="inlineStr">
        <is>
          <t>Date</t>
        </is>
      </c>
      <c r="O32" s="7" t="n"/>
      <c r="P32" s="8" t="n"/>
      <c r="Q32" s="104" t="n"/>
      <c r="R32" s="7" t="n"/>
      <c r="S32" s="7" t="n"/>
      <c r="T32" s="7" t="n"/>
      <c r="U32" s="7" t="n"/>
      <c r="V32" s="7" t="n"/>
      <c r="W32" s="7" t="n"/>
      <c r="X32" s="8" t="n"/>
      <c r="Y32" s="2" t="n"/>
      <c r="Z32" s="102" t="inlineStr">
        <is>
          <t>Date</t>
        </is>
      </c>
      <c r="AA32" s="7" t="n"/>
      <c r="AB32" s="8" t="n"/>
      <c r="AC32" s="104" t="n"/>
      <c r="AD32" s="7" t="n"/>
      <c r="AE32" s="7" t="n"/>
      <c r="AF32" s="7" t="n"/>
      <c r="AG32" s="7" t="n"/>
      <c r="AH32" s="7" t="n"/>
      <c r="AI32" s="7" t="n"/>
      <c r="AJ32" s="8" t="n"/>
      <c r="AK32" s="2" t="n"/>
      <c r="AL32" s="102" t="inlineStr">
        <is>
          <t>Date</t>
        </is>
      </c>
      <c r="AM32" s="7" t="n"/>
      <c r="AN32" s="8" t="n"/>
      <c r="AO32" s="104" t="n"/>
      <c r="AP32" s="7" t="n"/>
      <c r="AQ32" s="7" t="n"/>
      <c r="AR32" s="7" t="n"/>
      <c r="AS32" s="7" t="n"/>
      <c r="AT32" s="7" t="n"/>
      <c r="AU32" s="7" t="n"/>
      <c r="AV32" s="8" t="n"/>
      <c r="AW32" s="2" t="n"/>
      <c r="AX32" s="102" t="inlineStr">
        <is>
          <t>Date</t>
        </is>
      </c>
      <c r="AY32" s="7" t="n"/>
      <c r="AZ32" s="8" t="n"/>
      <c r="BA32" s="104" t="n"/>
      <c r="BB32" s="7" t="n"/>
      <c r="BC32" s="7" t="n"/>
      <c r="BD32" s="7" t="n"/>
      <c r="BE32" s="7" t="n"/>
      <c r="BF32" s="7" t="n"/>
      <c r="BG32" s="7" t="n"/>
      <c r="BH32" s="8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H32" s="21" t="n"/>
    </row>
    <row r="33" ht="15.75" customHeight="1">
      <c r="B33" s="102" t="inlineStr">
        <is>
          <t>Signature</t>
        </is>
      </c>
      <c r="C33" s="7" t="n"/>
      <c r="D33" s="8" t="n"/>
      <c r="E33" s="104">
        <f>BP16</f>
        <v/>
      </c>
      <c r="F33" s="7" t="n"/>
      <c r="G33" s="7" t="n"/>
      <c r="H33" s="7" t="n"/>
      <c r="I33" s="7" t="n"/>
      <c r="J33" s="7" t="n"/>
      <c r="K33" s="7" t="n"/>
      <c r="L33" s="8" t="n"/>
      <c r="M33" s="2" t="n"/>
      <c r="N33" s="102" t="inlineStr">
        <is>
          <t>Signature</t>
        </is>
      </c>
      <c r="O33" s="7" t="n"/>
      <c r="P33" s="8" t="n"/>
      <c r="Q33" s="104" t="n"/>
      <c r="R33" s="7" t="n"/>
      <c r="S33" s="7" t="n"/>
      <c r="T33" s="7" t="n"/>
      <c r="U33" s="7" t="n"/>
      <c r="V33" s="7" t="n"/>
      <c r="W33" s="7" t="n"/>
      <c r="X33" s="8" t="n"/>
      <c r="Y33" s="2" t="n"/>
      <c r="Z33" s="102" t="inlineStr">
        <is>
          <t>Signature</t>
        </is>
      </c>
      <c r="AA33" s="7" t="n"/>
      <c r="AB33" s="8" t="n"/>
      <c r="AC33" s="104" t="n"/>
      <c r="AD33" s="7" t="n"/>
      <c r="AE33" s="7" t="n"/>
      <c r="AF33" s="7" t="n"/>
      <c r="AG33" s="7" t="n"/>
      <c r="AH33" s="7" t="n"/>
      <c r="AI33" s="7" t="n"/>
      <c r="AJ33" s="8" t="n"/>
      <c r="AK33" s="2" t="n"/>
      <c r="AL33" s="102" t="inlineStr">
        <is>
          <t>Signature</t>
        </is>
      </c>
      <c r="AM33" s="7" t="n"/>
      <c r="AN33" s="8" t="n"/>
      <c r="AO33" s="104" t="n"/>
      <c r="AP33" s="7" t="n"/>
      <c r="AQ33" s="7" t="n"/>
      <c r="AR33" s="7" t="n"/>
      <c r="AS33" s="7" t="n"/>
      <c r="AT33" s="7" t="n"/>
      <c r="AU33" s="7" t="n"/>
      <c r="AV33" s="8" t="n"/>
      <c r="AW33" s="2" t="n"/>
      <c r="AX33" s="102" t="inlineStr">
        <is>
          <t>Signature</t>
        </is>
      </c>
      <c r="AY33" s="7" t="n"/>
      <c r="AZ33" s="8" t="n"/>
      <c r="BA33" s="104" t="n"/>
      <c r="BB33" s="7" t="n"/>
      <c r="BC33" s="7" t="n"/>
      <c r="BD33" s="7" t="n"/>
      <c r="BE33" s="7" t="n"/>
      <c r="BF33" s="7" t="n"/>
      <c r="BG33" s="7" t="n"/>
      <c r="BH33" s="8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H33" s="21" t="n"/>
    </row>
    <row r="34" ht="15.75" customHeight="1">
      <c r="B34" s="1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H34" s="21" t="n"/>
    </row>
    <row r="35" ht="19.5" customHeight="1"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101" t="inlineStr">
        <is>
          <t>Cashier</t>
        </is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105" t="inlineStr">
        <is>
          <t>Issued voucher by Accounting Divison</t>
        </is>
      </c>
      <c r="AA35" s="16" t="n"/>
      <c r="AB35" s="16" t="n"/>
      <c r="AC35" s="16" t="n"/>
      <c r="AD35" s="16" t="n"/>
      <c r="AE35" s="16" t="n"/>
      <c r="AF35" s="16" t="n"/>
      <c r="AG35" s="16" t="n"/>
      <c r="AH35" s="16" t="n"/>
      <c r="AI35" s="16" t="n"/>
      <c r="AJ35" s="16" t="n"/>
      <c r="AK35" s="2" t="n"/>
      <c r="AL35" s="101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inlineStr">
        <is>
          <t>\</t>
        </is>
      </c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H35" s="21" t="n"/>
    </row>
    <row r="36" ht="15.75" customHeight="1"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102" t="inlineStr">
        <is>
          <t>Date</t>
        </is>
      </c>
      <c r="O36" s="7" t="n"/>
      <c r="P36" s="8" t="n"/>
      <c r="Q36" s="104" t="n"/>
      <c r="R36" s="7" t="n"/>
      <c r="S36" s="7" t="n"/>
      <c r="T36" s="7" t="n"/>
      <c r="U36" s="7" t="n"/>
      <c r="V36" s="7" t="n"/>
      <c r="W36" s="7" t="n"/>
      <c r="X36" s="8" t="n"/>
      <c r="Y36" s="2" t="n"/>
      <c r="Z36" s="102" t="inlineStr">
        <is>
          <t>Date</t>
        </is>
      </c>
      <c r="AA36" s="7" t="n"/>
      <c r="AB36" s="8" t="n"/>
      <c r="AC36" s="104" t="n"/>
      <c r="AD36" s="7" t="n"/>
      <c r="AE36" s="7" t="n"/>
      <c r="AF36" s="7" t="n"/>
      <c r="AG36" s="7" t="n"/>
      <c r="AH36" s="7" t="n"/>
      <c r="AI36" s="7" t="n"/>
      <c r="AJ36" s="8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106" t="n"/>
      <c r="AY36" s="106" t="n"/>
      <c r="AZ36" s="106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H36" s="21" t="n"/>
    </row>
    <row r="37" ht="15.75" customHeight="1"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102" t="inlineStr">
        <is>
          <t>Signature</t>
        </is>
      </c>
      <c r="O37" s="7" t="n"/>
      <c r="P37" s="8" t="n"/>
      <c r="Q37" s="104" t="n"/>
      <c r="R37" s="7" t="n"/>
      <c r="S37" s="7" t="n"/>
      <c r="T37" s="7" t="n"/>
      <c r="U37" s="7" t="n"/>
      <c r="V37" s="7" t="n"/>
      <c r="W37" s="7" t="n"/>
      <c r="X37" s="8" t="n"/>
      <c r="Y37" s="2" t="n"/>
      <c r="Z37" s="102" t="inlineStr">
        <is>
          <t>Signature</t>
        </is>
      </c>
      <c r="AA37" s="7" t="n"/>
      <c r="AB37" s="8" t="n"/>
      <c r="AC37" s="104" t="n"/>
      <c r="AD37" s="7" t="n"/>
      <c r="AE37" s="7" t="n"/>
      <c r="AF37" s="7" t="n"/>
      <c r="AG37" s="7" t="n"/>
      <c r="AH37" s="7" t="n"/>
      <c r="AI37" s="7" t="n"/>
      <c r="AJ37" s="8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106" t="n"/>
      <c r="AY37" s="106" t="n"/>
      <c r="AZ37" s="106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H37" s="21" t="n"/>
    </row>
    <row r="38">
      <c r="CH38" s="21" t="n"/>
    </row>
    <row r="39">
      <c r="CH39" s="21" t="n"/>
    </row>
    <row r="40">
      <c r="CH40" s="21" t="n"/>
    </row>
    <row r="41">
      <c r="CH41" s="21" t="n"/>
    </row>
    <row r="42">
      <c r="CH42" s="21" t="n"/>
    </row>
    <row r="43">
      <c r="CH43" s="21" t="n"/>
    </row>
    <row r="44">
      <c r="CH44" s="21" t="n"/>
    </row>
    <row r="45">
      <c r="CH45" s="21" t="n"/>
    </row>
    <row r="46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  <row r="76" ht="26.1" customHeight="1">
      <c r="CH76" s="21" t="n"/>
    </row>
    <row r="77" ht="26.1" customHeight="1">
      <c r="CH77" s="21" t="n"/>
    </row>
    <row r="78" ht="26.1" customHeight="1">
      <c r="CH78" s="21" t="n"/>
    </row>
    <row r="79" ht="26.1" customHeight="1">
      <c r="CH79" s="21" t="n"/>
    </row>
  </sheetData>
  <mergeCells count="328">
    <mergeCell ref="AI12:AL12"/>
    <mergeCell ref="Q33:X33"/>
    <mergeCell ref="C21:E21"/>
    <mergeCell ref="AI14:AL14"/>
    <mergeCell ref="AT17:AW17"/>
    <mergeCell ref="C23:E23"/>
    <mergeCell ref="AI13:AL13"/>
    <mergeCell ref="X12:AG12"/>
    <mergeCell ref="BB19:BE19"/>
    <mergeCell ref="AM21:AO21"/>
    <mergeCell ref="BF18:BI18"/>
    <mergeCell ref="C18:E18"/>
    <mergeCell ref="X13:AG13"/>
    <mergeCell ref="BB20:BE20"/>
    <mergeCell ref="BJ11:BM11"/>
    <mergeCell ref="BB14:BE14"/>
    <mergeCell ref="BV20:BX20"/>
    <mergeCell ref="N32:P32"/>
    <mergeCell ref="BV14:BX14"/>
    <mergeCell ref="AI20:AL20"/>
    <mergeCell ref="AI25:AL25"/>
    <mergeCell ref="BV22:BX22"/>
    <mergeCell ref="F13:I13"/>
    <mergeCell ref="BF15:BI15"/>
    <mergeCell ref="AX32:AZ32"/>
    <mergeCell ref="AP16:AS16"/>
    <mergeCell ref="BR24:BU24"/>
    <mergeCell ref="BJ24:BM24"/>
    <mergeCell ref="AL33:AN33"/>
    <mergeCell ref="AT13:AW13"/>
    <mergeCell ref="AP18:AS18"/>
    <mergeCell ref="BY14:CA14"/>
    <mergeCell ref="J10:M10"/>
    <mergeCell ref="AI15:AL15"/>
    <mergeCell ref="Q36:X36"/>
    <mergeCell ref="C24:E24"/>
    <mergeCell ref="BJ17:BM17"/>
    <mergeCell ref="X15:AG15"/>
    <mergeCell ref="BR18:BU18"/>
    <mergeCell ref="AP11:AS11"/>
    <mergeCell ref="BJ19:BM19"/>
    <mergeCell ref="BB22:BE22"/>
    <mergeCell ref="AM24:AO24"/>
    <mergeCell ref="BJ12:BM12"/>
    <mergeCell ref="J21:M21"/>
    <mergeCell ref="BJ14:BM14"/>
    <mergeCell ref="BR21:BU21"/>
    <mergeCell ref="N11:W11"/>
    <mergeCell ref="AP24:AS24"/>
    <mergeCell ref="AM15:AO15"/>
    <mergeCell ref="BR23:BU23"/>
    <mergeCell ref="N9:W10"/>
    <mergeCell ref="BY11:CA11"/>
    <mergeCell ref="C14:E14"/>
    <mergeCell ref="BR27:BU27"/>
    <mergeCell ref="BY15:CA15"/>
    <mergeCell ref="J16:M16"/>
    <mergeCell ref="AT10:AW10"/>
    <mergeCell ref="BN25:BQ25"/>
    <mergeCell ref="Z37:AB37"/>
    <mergeCell ref="AU7:AX7"/>
    <mergeCell ref="F14:I14"/>
    <mergeCell ref="AM10:AO10"/>
    <mergeCell ref="AP12:AS12"/>
    <mergeCell ref="BR17:BU17"/>
    <mergeCell ref="BJ20:BM20"/>
    <mergeCell ref="BR11:BU11"/>
    <mergeCell ref="AP14:AS14"/>
    <mergeCell ref="BJ22:BM22"/>
    <mergeCell ref="BN13:BQ13"/>
    <mergeCell ref="B32:D32"/>
    <mergeCell ref="AX21:BA21"/>
    <mergeCell ref="BN15:BQ15"/>
    <mergeCell ref="AI11:AL11"/>
    <mergeCell ref="AT23:AW23"/>
    <mergeCell ref="F9:M9"/>
    <mergeCell ref="BP7:CA7"/>
    <mergeCell ref="AX16:BA16"/>
    <mergeCell ref="AP4:AT4"/>
    <mergeCell ref="BN10:BQ10"/>
    <mergeCell ref="BV16:BX16"/>
    <mergeCell ref="AP27:AS27"/>
    <mergeCell ref="AX18:BA18"/>
    <mergeCell ref="E33:L33"/>
    <mergeCell ref="AP25:AS25"/>
    <mergeCell ref="J18:M18"/>
    <mergeCell ref="J17:M17"/>
    <mergeCell ref="BV11:BX11"/>
    <mergeCell ref="BB9:BE10"/>
    <mergeCell ref="J19:M19"/>
    <mergeCell ref="F15:I15"/>
    <mergeCell ref="AP20:AS20"/>
    <mergeCell ref="AX11:BA11"/>
    <mergeCell ref="AP22:AS22"/>
    <mergeCell ref="AX12:BA12"/>
    <mergeCell ref="AP15:AS15"/>
    <mergeCell ref="AL32:AN32"/>
    <mergeCell ref="BF21:BI21"/>
    <mergeCell ref="AX24:BA24"/>
    <mergeCell ref="Z33:AB33"/>
    <mergeCell ref="BN16:BQ16"/>
    <mergeCell ref="BF16:BI16"/>
    <mergeCell ref="AX19:BA19"/>
    <mergeCell ref="BF27:BI27"/>
    <mergeCell ref="BV19:BX19"/>
    <mergeCell ref="BN18:BQ18"/>
    <mergeCell ref="Z36:AB36"/>
    <mergeCell ref="AY5:BF5"/>
    <mergeCell ref="N21:W21"/>
    <mergeCell ref="AU6:AX6"/>
    <mergeCell ref="N23:W23"/>
    <mergeCell ref="J20:M20"/>
    <mergeCell ref="N37:P37"/>
    <mergeCell ref="AY6:BF6"/>
    <mergeCell ref="C16:E16"/>
    <mergeCell ref="J22:M22"/>
    <mergeCell ref="AC32:AJ32"/>
    <mergeCell ref="AC37:AJ37"/>
    <mergeCell ref="BV12:BX12"/>
    <mergeCell ref="AX20:BA20"/>
    <mergeCell ref="BF11:BI11"/>
    <mergeCell ref="AX14:BA14"/>
    <mergeCell ref="C11:E11"/>
    <mergeCell ref="AX27:BE27"/>
    <mergeCell ref="AP5:AT7"/>
    <mergeCell ref="BB13:BE13"/>
    <mergeCell ref="BV13:BX13"/>
    <mergeCell ref="B9:B10"/>
    <mergeCell ref="BV15:BX15"/>
    <mergeCell ref="BA33:BH33"/>
    <mergeCell ref="BN24:BQ24"/>
    <mergeCell ref="BF24:BI24"/>
    <mergeCell ref="AM23:AO23"/>
    <mergeCell ref="AX25:BA25"/>
    <mergeCell ref="BB25:BE25"/>
    <mergeCell ref="BY21:CA21"/>
    <mergeCell ref="BV25:BX25"/>
    <mergeCell ref="BR19:BU19"/>
    <mergeCell ref="BY23:CA23"/>
    <mergeCell ref="N24:W24"/>
    <mergeCell ref="BR14:BU14"/>
    <mergeCell ref="BF17:BI17"/>
    <mergeCell ref="C17:E17"/>
    <mergeCell ref="AM16:AO16"/>
    <mergeCell ref="AI10:AL10"/>
    <mergeCell ref="BF19:BI19"/>
    <mergeCell ref="AX22:BA22"/>
    <mergeCell ref="C19:E19"/>
    <mergeCell ref="AM18:AO18"/>
    <mergeCell ref="F24:I24"/>
    <mergeCell ref="BF12:BI12"/>
    <mergeCell ref="F21:I21"/>
    <mergeCell ref="BB15:BE15"/>
    <mergeCell ref="AM17:AO17"/>
    <mergeCell ref="BF14:BI14"/>
    <mergeCell ref="BR9:BU10"/>
    <mergeCell ref="Z32:AB32"/>
    <mergeCell ref="N17:W17"/>
    <mergeCell ref="AM19:AO19"/>
    <mergeCell ref="BL7:BO7"/>
    <mergeCell ref="N19:W19"/>
    <mergeCell ref="N33:P33"/>
    <mergeCell ref="AI21:AL21"/>
    <mergeCell ref="AP17:AS17"/>
    <mergeCell ref="BN27:BQ27"/>
    <mergeCell ref="AI23:AL23"/>
    <mergeCell ref="F16:I16"/>
    <mergeCell ref="X21:AG21"/>
    <mergeCell ref="BR20:BU20"/>
    <mergeCell ref="BJ25:BM25"/>
    <mergeCell ref="BY24:CA24"/>
    <mergeCell ref="X23:AG23"/>
    <mergeCell ref="BR22:BU22"/>
    <mergeCell ref="BV9:BX10"/>
    <mergeCell ref="X16:AG16"/>
    <mergeCell ref="BB23:BE23"/>
    <mergeCell ref="X18:AG18"/>
    <mergeCell ref="F23:I23"/>
    <mergeCell ref="C20:E20"/>
    <mergeCell ref="Q32:X32"/>
    <mergeCell ref="BY9:CA10"/>
    <mergeCell ref="BJ13:BM13"/>
    <mergeCell ref="C22:E22"/>
    <mergeCell ref="AT21:AW21"/>
    <mergeCell ref="BJ15:BM15"/>
    <mergeCell ref="AM20:AO20"/>
    <mergeCell ref="N20:W20"/>
    <mergeCell ref="AT16:AW16"/>
    <mergeCell ref="X11:AG11"/>
    <mergeCell ref="AO33:AV33"/>
    <mergeCell ref="BJ10:BM10"/>
    <mergeCell ref="BB24:BE24"/>
    <mergeCell ref="AT27:AW27"/>
    <mergeCell ref="C13:E13"/>
    <mergeCell ref="N22:W22"/>
    <mergeCell ref="AT18:AW18"/>
    <mergeCell ref="N36:P36"/>
    <mergeCell ref="AI24:AL24"/>
    <mergeCell ref="C15:E15"/>
    <mergeCell ref="F17:I17"/>
    <mergeCell ref="A9:A10"/>
    <mergeCell ref="J11:M11"/>
    <mergeCell ref="X24:AG24"/>
    <mergeCell ref="J12:M12"/>
    <mergeCell ref="BN21:BQ21"/>
    <mergeCell ref="BL5:BO5"/>
    <mergeCell ref="AP13:AS13"/>
    <mergeCell ref="BR12:BU12"/>
    <mergeCell ref="BN23:BQ23"/>
    <mergeCell ref="F10:I10"/>
    <mergeCell ref="AU5:AX5"/>
    <mergeCell ref="BR13:BU13"/>
    <mergeCell ref="AT24:AW24"/>
    <mergeCell ref="X19:AG19"/>
    <mergeCell ref="AP10:AS10"/>
    <mergeCell ref="AY7:BF7"/>
    <mergeCell ref="AX17:BA17"/>
    <mergeCell ref="BJ16:BM16"/>
    <mergeCell ref="AT19:AW19"/>
    <mergeCell ref="X20:AG20"/>
    <mergeCell ref="X14:AG14"/>
    <mergeCell ref="BJ18:BM18"/>
    <mergeCell ref="BR25:BU25"/>
    <mergeCell ref="BP5:CA5"/>
    <mergeCell ref="BF20:BI20"/>
    <mergeCell ref="BN11:BQ11"/>
    <mergeCell ref="BF22:BI22"/>
    <mergeCell ref="AP21:AS21"/>
    <mergeCell ref="J14:M14"/>
    <mergeCell ref="N16:W16"/>
    <mergeCell ref="B33:D33"/>
    <mergeCell ref="J13:M13"/>
    <mergeCell ref="AT12:AW12"/>
    <mergeCell ref="AP23:AS23"/>
    <mergeCell ref="B27:K27"/>
    <mergeCell ref="J15:M15"/>
    <mergeCell ref="BL6:BO6"/>
    <mergeCell ref="AT20:AW20"/>
    <mergeCell ref="AT14:AW14"/>
    <mergeCell ref="Z35:AJ35"/>
    <mergeCell ref="AX13:BA13"/>
    <mergeCell ref="AT15:AW15"/>
    <mergeCell ref="AI22:AL22"/>
    <mergeCell ref="X22:AG22"/>
    <mergeCell ref="BF10:BI10"/>
    <mergeCell ref="B2:CA2"/>
    <mergeCell ref="BG5:BK7"/>
    <mergeCell ref="BN17:BQ17"/>
    <mergeCell ref="AT25:AW25"/>
    <mergeCell ref="BF9:BQ9"/>
    <mergeCell ref="BN19:BQ19"/>
    <mergeCell ref="BP6:CA6"/>
    <mergeCell ref="C9:E10"/>
    <mergeCell ref="AI9:BA9"/>
    <mergeCell ref="BN12:BQ12"/>
    <mergeCell ref="N18:W18"/>
    <mergeCell ref="BY16:CA16"/>
    <mergeCell ref="BN14:BQ14"/>
    <mergeCell ref="E32:L32"/>
    <mergeCell ref="AM22:AO22"/>
    <mergeCell ref="BY18:CA18"/>
    <mergeCell ref="BY20:CA20"/>
    <mergeCell ref="AX15:BA15"/>
    <mergeCell ref="AO32:AV32"/>
    <mergeCell ref="BY22:CA22"/>
    <mergeCell ref="C12:E12"/>
    <mergeCell ref="AM11:AO11"/>
    <mergeCell ref="J23:M23"/>
    <mergeCell ref="X9:AH10"/>
    <mergeCell ref="AC33:AJ33"/>
    <mergeCell ref="AX33:AZ33"/>
    <mergeCell ref="F19:I19"/>
    <mergeCell ref="AX10:BA10"/>
    <mergeCell ref="AM12:AO12"/>
    <mergeCell ref="BR16:BU16"/>
    <mergeCell ref="N12:W12"/>
    <mergeCell ref="F20:I20"/>
    <mergeCell ref="L27:AI27"/>
    <mergeCell ref="AP19:AS19"/>
    <mergeCell ref="BJ27:BM27"/>
    <mergeCell ref="N14:W14"/>
    <mergeCell ref="BN20:BQ20"/>
    <mergeCell ref="AI16:AL16"/>
    <mergeCell ref="BF25:BI25"/>
    <mergeCell ref="BN22:BQ22"/>
    <mergeCell ref="AI18:AL18"/>
    <mergeCell ref="BB21:BE21"/>
    <mergeCell ref="BY17:CA17"/>
    <mergeCell ref="BV21:BX21"/>
    <mergeCell ref="BR15:BU15"/>
    <mergeCell ref="AX23:BA23"/>
    <mergeCell ref="BY19:CA19"/>
    <mergeCell ref="BV23:BX23"/>
    <mergeCell ref="BB16:BE16"/>
    <mergeCell ref="BF13:BI13"/>
    <mergeCell ref="BB18:BE18"/>
    <mergeCell ref="BV24:BX24"/>
    <mergeCell ref="J24:M24"/>
    <mergeCell ref="BV18:BX18"/>
    <mergeCell ref="F18:I18"/>
    <mergeCell ref="AM14:AO14"/>
    <mergeCell ref="AM13:AO13"/>
    <mergeCell ref="AC36:AJ36"/>
    <mergeCell ref="BF23:BI23"/>
    <mergeCell ref="BY12:CA12"/>
    <mergeCell ref="F22:I22"/>
    <mergeCell ref="N13:W13"/>
    <mergeCell ref="AU4:CA4"/>
    <mergeCell ref="Q37:X37"/>
    <mergeCell ref="BB17:BE17"/>
    <mergeCell ref="BB11:BE11"/>
    <mergeCell ref="N15:W15"/>
    <mergeCell ref="AT11:AW11"/>
    <mergeCell ref="BY13:CA13"/>
    <mergeCell ref="BV17:BX17"/>
    <mergeCell ref="AT22:AW22"/>
    <mergeCell ref="AI17:AL17"/>
    <mergeCell ref="F11:I11"/>
    <mergeCell ref="BB12:BE12"/>
    <mergeCell ref="AM25:AO25"/>
    <mergeCell ref="AI19:AL19"/>
    <mergeCell ref="F12:I12"/>
    <mergeCell ref="X17:AG17"/>
    <mergeCell ref="BJ21:BM21"/>
    <mergeCell ref="BY25:CA25"/>
    <mergeCell ref="BJ23:BM23"/>
    <mergeCell ref="X25:AH25"/>
    <mergeCell ref="BA32:BH3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78 CÔNG TY TNHH HASHIKAWA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1422000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78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GIẢI PHÁP KỸ THUẬT CÔNG NGHỆ ÁNH DƯƠNG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C6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78  CÔNG TY TNHH HASHIKAWA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2386000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78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78  CÔNG TY TNHH HASHIKAWA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15980000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78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78 CÔNG TY TNHH HASHIKAWA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17663000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78</t>
        </is>
      </c>
      <c r="BZ13" s="49" t="n"/>
      <c r="CA13" s="50" t="n"/>
      <c r="CE13" s="21" t="n"/>
      <c r="CF13" s="21" t="n"/>
      <c r="CG13" s="21" t="n"/>
      <c r="CH13" s="21" t="n"/>
    </row>
    <row r="14" ht="35.1" customHeight="1">
      <c r="A14" s="62">
        <f>IF(TYPE(MATCH($CH$4,OFFSET('[1]Payment List'!$C$5,#REF!,0):'[1]Payment List'!$C$1000007,0)+#REF!)=10,"",MATCH($CH$4,OFFSET('[1]Payment List'!$C$5,#REF!,0):'[1]Payment List'!$C$1000007,0)+#REF!)</f>
        <v/>
      </c>
      <c r="B14" s="63" t="n"/>
      <c r="C14" s="64" t="n"/>
      <c r="D14" s="65" t="n"/>
      <c r="E14" s="65" t="n"/>
      <c r="F14" s="65" t="n"/>
      <c r="G14" s="65" t="n"/>
      <c r="H14" s="65" t="n"/>
      <c r="I14" s="65" t="n"/>
      <c r="J14" s="65" t="n"/>
      <c r="K14" s="65" t="n"/>
      <c r="L14" s="65" t="n"/>
      <c r="M14" s="65" t="n"/>
      <c r="N14" s="65" t="n"/>
      <c r="O14" s="65" t="n"/>
      <c r="P14" s="65" t="n"/>
      <c r="Q14" s="65" t="n"/>
      <c r="R14" s="65" t="n"/>
      <c r="S14" s="65" t="n"/>
      <c r="T14" s="65" t="n"/>
      <c r="U14" s="65" t="n"/>
      <c r="V14" s="65" t="n"/>
      <c r="W14" s="65" t="n"/>
      <c r="X14" s="66" t="inlineStr">
        <is>
          <t>TOTAL</t>
        </is>
      </c>
      <c r="Y14" s="67" t="n"/>
      <c r="Z14" s="67" t="n"/>
      <c r="AA14" s="67" t="n"/>
      <c r="AB14" s="67" t="n"/>
      <c r="AC14" s="67" t="n"/>
      <c r="AD14" s="67" t="n"/>
      <c r="AE14" s="67" t="n"/>
      <c r="AF14" s="67" t="n"/>
      <c r="AG14" s="67" t="n"/>
      <c r="AH14" s="68" t="n"/>
      <c r="AI14" s="69">
        <f>AI9</f>
        <v/>
      </c>
      <c r="AJ14" s="67" t="n"/>
      <c r="AK14" s="67" t="n"/>
      <c r="AL14" s="68" t="n"/>
      <c r="AM14" s="70" t="n"/>
      <c r="AN14" s="67" t="n"/>
      <c r="AO14" s="68" t="n"/>
      <c r="AP14" s="71">
        <f>SUM(AP9:AS13)</f>
        <v/>
      </c>
      <c r="AQ14" s="67" t="n"/>
      <c r="AR14" s="67" t="n"/>
      <c r="AS14" s="68" t="n"/>
      <c r="AT14" s="72">
        <f>+IF(AM14=0,0,ROUND(AM14*AP14/100,2))</f>
        <v/>
      </c>
      <c r="AU14" s="67" t="n"/>
      <c r="AV14" s="67" t="n"/>
      <c r="AW14" s="68" t="n"/>
      <c r="AX14" s="73">
        <f>SUM(AP14:AW14)</f>
        <v/>
      </c>
      <c r="AY14" s="67" t="n"/>
      <c r="AZ14" s="67" t="n"/>
      <c r="BA14" s="68" t="n"/>
      <c r="BB14" s="74" t="n"/>
      <c r="BC14" s="67" t="n"/>
      <c r="BD14" s="67" t="n"/>
      <c r="BE14" s="68" t="n"/>
      <c r="BF14" s="72">
        <f>IFERROR(IF(AI14="VND",AP14,ROUND(AP14*BB14,0)),"")</f>
        <v/>
      </c>
      <c r="BG14" s="67" t="n"/>
      <c r="BH14" s="67" t="n"/>
      <c r="BI14" s="68" t="n"/>
      <c r="BJ14" s="75">
        <f>IF(AI14="VND",AT14,ROUND(AT14*BB14,0))</f>
        <v/>
      </c>
      <c r="BK14" s="67" t="n"/>
      <c r="BL14" s="67" t="n"/>
      <c r="BM14" s="68" t="n"/>
      <c r="BN14" s="75">
        <f>SUM(BF14:BM14)</f>
        <v/>
      </c>
      <c r="BO14" s="67" t="n"/>
      <c r="BP14" s="67" t="n"/>
      <c r="BQ14" s="68" t="n"/>
      <c r="BR14" s="76" t="n"/>
      <c r="BS14" s="67" t="n"/>
      <c r="BT14" s="67" t="n"/>
      <c r="BU14" s="68" t="n"/>
      <c r="BV14" s="77" t="n"/>
      <c r="BW14" s="67" t="n"/>
      <c r="BX14" s="68" t="n"/>
      <c r="BY14" s="78" t="n"/>
      <c r="BZ14" s="67" t="n"/>
      <c r="CA14" s="68" t="n"/>
      <c r="CE14" s="21" t="n"/>
      <c r="CF14" s="21" t="n"/>
      <c r="CG14" s="21" t="n"/>
      <c r="CH14" s="21" t="n"/>
    </row>
    <row r="15" ht="24.75" customHeight="1">
      <c r="A15" s="79" t="n"/>
      <c r="B15" s="80" t="inlineStr">
        <is>
          <t>*Applicant writes consecutive numbering from "1" on the receipts and into above "Receipts number" item , and be attached receipts and/or official invoice.</t>
        </is>
      </c>
      <c r="C15" s="81" t="n"/>
      <c r="D15" s="81" t="n"/>
      <c r="E15" s="81" t="n"/>
      <c r="F15" s="81" t="n"/>
      <c r="G15" s="81" t="n"/>
      <c r="H15" s="81" t="n"/>
      <c r="I15" s="81" t="n"/>
      <c r="J15" s="81" t="n"/>
      <c r="K15" s="81" t="n"/>
      <c r="L15" s="81" t="n"/>
      <c r="M15" s="81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81" t="n"/>
      <c r="Y15" s="81" t="n"/>
      <c r="Z15" s="81" t="n"/>
      <c r="AA15" s="81" t="n"/>
      <c r="AB15" s="81" t="n"/>
      <c r="AC15" s="81" t="n"/>
      <c r="AD15" s="81" t="n"/>
      <c r="AE15" s="81" t="n"/>
      <c r="AF15" s="81" t="n"/>
      <c r="AG15" s="81" t="n"/>
      <c r="AH15" s="81" t="n"/>
      <c r="AI15" s="82" t="n"/>
      <c r="AJ15" s="82" t="n"/>
      <c r="AK15" s="82" t="n"/>
      <c r="AL15" s="82" t="n"/>
      <c r="AM15" s="82" t="n"/>
      <c r="AN15" s="82" t="n"/>
      <c r="AO15" s="82" t="n"/>
      <c r="AP15" s="83" t="n"/>
      <c r="AQ15" s="83" t="n"/>
      <c r="AR15" s="83" t="n"/>
      <c r="AS15" s="83" t="n"/>
      <c r="AT15" s="83" t="n"/>
      <c r="AU15" s="83" t="n"/>
      <c r="AV15" s="83" t="n"/>
      <c r="AW15" s="83" t="n"/>
      <c r="AX15" s="83" t="n"/>
      <c r="AY15" s="83" t="n"/>
      <c r="AZ15" s="83" t="n"/>
      <c r="BA15" s="83" t="n"/>
      <c r="BB15" s="83" t="n"/>
      <c r="BC15" s="83" t="n"/>
      <c r="BD15" s="83" t="n"/>
      <c r="BE15" s="83" t="n"/>
      <c r="BF15" s="83" t="n"/>
      <c r="BG15" s="83" t="n"/>
      <c r="BH15" s="83" t="n"/>
      <c r="BI15" s="83" t="n"/>
      <c r="BJ15" s="83" t="n"/>
      <c r="BK15" s="83" t="n"/>
      <c r="BL15" s="83" t="n"/>
      <c r="BM15" s="83" t="n"/>
      <c r="BN15" s="83" t="n"/>
      <c r="BO15" s="83" t="n"/>
      <c r="BP15" s="83" t="n"/>
      <c r="BQ15" s="83" t="n"/>
      <c r="BR15" s="83" t="n"/>
      <c r="BS15" s="83" t="n"/>
      <c r="BT15" s="83" t="n"/>
      <c r="BU15" s="83" t="n"/>
      <c r="BV15" s="84" t="n"/>
      <c r="BW15" s="84" t="n"/>
      <c r="BX15" s="84" t="n"/>
      <c r="BY15" s="84" t="n"/>
      <c r="BZ15" s="84" t="n"/>
      <c r="CA15" s="84" t="n"/>
    </row>
    <row r="16" ht="29.25" customHeight="1">
      <c r="B16" s="85" t="inlineStr">
        <is>
          <t>Supplier name</t>
        </is>
      </c>
      <c r="C16" s="7" t="n"/>
      <c r="D16" s="7" t="n"/>
      <c r="E16" s="7" t="n"/>
      <c r="F16" s="7" t="n"/>
      <c r="G16" s="7" t="n"/>
      <c r="H16" s="7" t="n"/>
      <c r="I16" s="7" t="n"/>
      <c r="J16" s="7" t="n"/>
      <c r="K16" s="86" t="n"/>
      <c r="L16" s="87" t="inlineStr">
        <is>
          <t>CÔNG TY CỔ PHẦN DỊCH VỤ VÀ GIẢI PHÁP CÔNG NGHIỆP VIỆT NAM</t>
        </is>
      </c>
      <c r="M16" s="88" t="n"/>
      <c r="N16" s="88" t="n"/>
      <c r="O16" s="88" t="n"/>
      <c r="P16" s="88" t="n"/>
      <c r="Q16" s="88" t="n"/>
      <c r="R16" s="88" t="n"/>
      <c r="S16" s="88" t="n"/>
      <c r="T16" s="88" t="n"/>
      <c r="U16" s="88" t="n"/>
      <c r="V16" s="88" t="n"/>
      <c r="W16" s="88" t="n"/>
      <c r="X16" s="88" t="n"/>
      <c r="Y16" s="88" t="n"/>
      <c r="Z16" s="88" t="n"/>
      <c r="AA16" s="88" t="n"/>
      <c r="AB16" s="88" t="n"/>
      <c r="AC16" s="88" t="n"/>
      <c r="AD16" s="88" t="n"/>
      <c r="AE16" s="88" t="n"/>
      <c r="AF16" s="88" t="n"/>
      <c r="AG16" s="88" t="n"/>
      <c r="AH16" s="88" t="n"/>
      <c r="AI16" s="89" t="n"/>
      <c r="AJ16" s="1" t="n"/>
      <c r="AK16" s="1" t="n"/>
      <c r="AL16" s="1" t="n"/>
      <c r="AM16" s="1" t="n"/>
      <c r="AN16" s="1" t="n"/>
      <c r="AO16" s="1" t="n"/>
      <c r="AP16" s="90">
        <f>X14</f>
        <v/>
      </c>
      <c r="AQ16" s="91" t="n"/>
      <c r="AR16" s="91" t="n"/>
      <c r="AS16" s="91" t="n"/>
      <c r="AT16" s="92">
        <f>AI14</f>
        <v/>
      </c>
      <c r="AU16" s="91" t="n"/>
      <c r="AV16" s="91" t="n"/>
      <c r="AW16" s="91" t="n"/>
      <c r="AX16" s="93">
        <f>IF(OR(AI14="US$",AI14="JPY"),AX14,BN14)</f>
        <v/>
      </c>
      <c r="AY16" s="91" t="n"/>
      <c r="AZ16" s="91" t="n"/>
      <c r="BA16" s="91" t="n"/>
      <c r="BB16" s="91" t="n"/>
      <c r="BC16" s="91" t="n"/>
      <c r="BD16" s="91" t="n"/>
      <c r="BE16" s="91" t="n"/>
      <c r="BF16" s="94" t="n"/>
      <c r="BG16" s="91" t="n"/>
      <c r="BH16" s="91" t="n"/>
      <c r="BI16" s="91" t="n"/>
      <c r="BJ16" s="94" t="n"/>
      <c r="BK16" s="91" t="n"/>
      <c r="BL16" s="91" t="n"/>
      <c r="BM16" s="91" t="n"/>
      <c r="BN16" s="94" t="n"/>
      <c r="BO16" s="91" t="n"/>
      <c r="BP16" s="91" t="n"/>
      <c r="BQ16" s="91" t="n"/>
      <c r="BR16" s="95" t="n"/>
      <c r="BS16" s="91" t="n"/>
      <c r="BT16" s="91" t="n"/>
      <c r="BU16" s="96" t="n"/>
      <c r="BV16" s="1" t="n"/>
      <c r="BW16" s="1" t="n"/>
      <c r="BX16" s="1" t="n"/>
      <c r="BY16" s="1" t="n"/>
      <c r="BZ16" s="1" t="n"/>
      <c r="CA16" s="1" t="n"/>
      <c r="CH16" s="21" t="n"/>
    </row>
    <row r="17" ht="6" customHeight="1">
      <c r="B17" s="97" t="n"/>
      <c r="C17" s="98" t="n"/>
      <c r="D17" s="98" t="n"/>
      <c r="E17" s="98" t="n"/>
      <c r="F17" s="98" t="n"/>
      <c r="G17" s="98" t="n"/>
      <c r="H17" s="98" t="n"/>
      <c r="I17" s="98" t="n"/>
      <c r="J17" s="98" t="n"/>
      <c r="K17" s="98" t="n"/>
      <c r="L17" s="98" t="n"/>
      <c r="M17" s="98" t="n"/>
      <c r="N17" s="98" t="n"/>
      <c r="O17" s="98" t="n"/>
      <c r="P17" s="98" t="n"/>
      <c r="Q17" s="98" t="n"/>
      <c r="R17" s="98" t="n"/>
      <c r="S17" s="98" t="n"/>
      <c r="T17" s="98" t="n"/>
      <c r="U17" s="98" t="n"/>
      <c r="V17" s="98" t="n"/>
      <c r="W17" s="98" t="n"/>
      <c r="X17" s="98" t="n"/>
      <c r="Y17" s="98" t="n"/>
      <c r="Z17" s="98" t="n"/>
      <c r="AA17" s="98" t="n"/>
      <c r="AB17" s="98" t="n"/>
      <c r="AC17" s="98" t="n"/>
      <c r="AD17" s="98" t="n"/>
      <c r="AE17" s="98" t="n"/>
      <c r="AF17" s="98" t="n"/>
      <c r="AG17" s="98" t="n"/>
      <c r="AH17" s="98" t="n"/>
      <c r="AI17" s="98" t="n"/>
      <c r="AJ17" s="98" t="n"/>
      <c r="AK17" s="98" t="n"/>
      <c r="AL17" s="98" t="n"/>
      <c r="AM17" s="98" t="n"/>
      <c r="AN17" s="98" t="n"/>
      <c r="AO17" s="98" t="n"/>
      <c r="AP17" s="98" t="n"/>
      <c r="AQ17" s="98" t="n"/>
      <c r="AR17" s="98" t="n"/>
      <c r="AS17" s="98" t="n"/>
      <c r="AT17" s="98" t="n"/>
      <c r="AU17" s="98" t="n"/>
      <c r="AV17" s="98" t="n"/>
      <c r="AW17" s="98" t="n"/>
      <c r="AX17" s="98" t="n"/>
      <c r="AY17" s="98" t="n"/>
      <c r="AZ17" s="98" t="n"/>
      <c r="BA17" s="98" t="n"/>
      <c r="BB17" s="98" t="n"/>
      <c r="BC17" s="98" t="n"/>
      <c r="BD17" s="98" t="n"/>
      <c r="BE17" s="98" t="n"/>
      <c r="BF17" s="98" t="n"/>
      <c r="BG17" s="98" t="n"/>
      <c r="BH17" s="98" t="n"/>
      <c r="BI17" s="98" t="n"/>
      <c r="BJ17" s="98" t="n"/>
      <c r="BK17" s="98" t="n"/>
      <c r="BL17" s="98" t="n"/>
      <c r="BM17" s="98" t="n"/>
      <c r="BN17" s="98" t="n"/>
      <c r="BO17" s="98" t="n"/>
      <c r="BP17" s="98" t="n"/>
      <c r="BQ17" s="98" t="n"/>
      <c r="BR17" s="98" t="n"/>
      <c r="BS17" s="98" t="n"/>
      <c r="BT17" s="98" t="n"/>
      <c r="BU17" s="98" t="n"/>
      <c r="BV17" s="98" t="n"/>
      <c r="BW17" s="98" t="n"/>
      <c r="BX17" s="98" t="n"/>
      <c r="BY17" s="98" t="n"/>
      <c r="BZ17" s="98" t="n"/>
      <c r="CA17" s="98" t="n"/>
      <c r="CH17" s="21" t="n"/>
    </row>
    <row r="18" ht="15" customHeight="1">
      <c r="B18" s="99" t="inlineStr">
        <is>
          <t xml:space="preserve">The person in charge of Admin or another  → Admin Manager →　Accounting   → GD 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>
      <c r="B19" s="100" t="inlineStr">
        <is>
          <t>→ Cashier  →　Accounting Divison　→　GD  　 * Copy:Cashier,Applicant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1" t="inlineStr">
        <is>
          <t>The person in charge of Admin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101" t="inlineStr">
        <is>
          <t>Admin Manager</t>
        </is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101" t="inlineStr">
        <is>
          <t>Accounting Divison</t>
        </is>
      </c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101" t="inlineStr">
        <is>
          <t>Head of Branch</t>
        </is>
      </c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101" t="inlineStr">
        <is>
          <t>General Director</t>
        </is>
      </c>
      <c r="AY20" s="2" t="n"/>
      <c r="AZ20" s="2" t="n"/>
      <c r="BA20" s="2" t="n"/>
      <c r="BB20" s="2" t="n"/>
      <c r="BC20" s="2" t="n"/>
      <c r="BD20" s="2" t="n"/>
      <c r="BE20" s="2" t="n"/>
      <c r="BF20" s="2" t="inlineStr">
        <is>
          <t xml:space="preserve"> </t>
        </is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Date</t>
        </is>
      </c>
      <c r="C21" s="7" t="n"/>
      <c r="D21" s="8" t="n"/>
      <c r="E21" s="103">
        <f>TODAY()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Date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Date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Date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Date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Signature</t>
        </is>
      </c>
      <c r="C22" s="7" t="n"/>
      <c r="D22" s="8" t="n"/>
      <c r="E22" s="104">
        <f>BP5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Signature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Signature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Signature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Signature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9.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Cashier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5" t="inlineStr">
        <is>
          <t>Issued voucher by Accounting Divison</t>
        </is>
      </c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2" t="n"/>
      <c r="AL24" s="101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inlineStr">
        <is>
          <t>\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</sheetData>
  <mergeCells count="141">
    <mergeCell ref="AP4:AT4"/>
    <mergeCell ref="BN10:BQ10"/>
    <mergeCell ref="Q25:X25"/>
    <mergeCell ref="AI12:AL12"/>
    <mergeCell ref="AI14:AL14"/>
    <mergeCell ref="BF10:BI10"/>
    <mergeCell ref="BV11:BX11"/>
    <mergeCell ref="AI13:AL13"/>
    <mergeCell ref="B2:CA2"/>
    <mergeCell ref="X12:AG12"/>
    <mergeCell ref="BG5:BK7"/>
    <mergeCell ref="BB9:BE10"/>
    <mergeCell ref="BF9:BQ9"/>
    <mergeCell ref="AX16:BE16"/>
    <mergeCell ref="BP6:CA6"/>
    <mergeCell ref="X13:AG13"/>
    <mergeCell ref="C9:E10"/>
    <mergeCell ref="AI9:BA9"/>
    <mergeCell ref="Q22:X22"/>
    <mergeCell ref="BN12:BQ12"/>
    <mergeCell ref="AL22:AN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AC21:AJ21"/>
    <mergeCell ref="Z26:AB26"/>
    <mergeCell ref="AX12:BA12"/>
    <mergeCell ref="Z24:AJ24"/>
    <mergeCell ref="AX21:AZ21"/>
    <mergeCell ref="BY9:CA10"/>
    <mergeCell ref="F13:I13"/>
    <mergeCell ref="BJ13:BM13"/>
    <mergeCell ref="BA21:BH21"/>
    <mergeCell ref="C12:E12"/>
    <mergeCell ref="AP16:AS16"/>
    <mergeCell ref="AM11:AO11"/>
    <mergeCell ref="AT13:AW13"/>
    <mergeCell ref="X9:AH10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BR16:BU16"/>
    <mergeCell ref="AC25:AJ25"/>
    <mergeCell ref="N12:W12"/>
    <mergeCell ref="AY5:BF5"/>
    <mergeCell ref="X14:AH14"/>
    <mergeCell ref="AU6:AX6"/>
    <mergeCell ref="A9:A10"/>
    <mergeCell ref="N22:P22"/>
    <mergeCell ref="J11:M11"/>
    <mergeCell ref="AX22:AZ22"/>
    <mergeCell ref="E22:L22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AX14:BA14"/>
    <mergeCell ref="C11:E11"/>
    <mergeCell ref="BL5:BO5"/>
    <mergeCell ref="BJ14:BM14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Q26:X26"/>
    <mergeCell ref="B9:B10"/>
    <mergeCell ref="BF13:BI13"/>
    <mergeCell ref="N9:W10"/>
    <mergeCell ref="BY11:CA11"/>
    <mergeCell ref="BR13:BU13"/>
    <mergeCell ref="AP10:AS10"/>
    <mergeCell ref="N25:P25"/>
    <mergeCell ref="AM14:AO14"/>
    <mergeCell ref="B22:D22"/>
    <mergeCell ref="AY7:BF7"/>
    <mergeCell ref="L16:AI16"/>
    <mergeCell ref="AM13:AO13"/>
    <mergeCell ref="AT10:AW10"/>
    <mergeCell ref="BJ16:BM16"/>
    <mergeCell ref="BY12:CA12"/>
    <mergeCell ref="N13:W13"/>
    <mergeCell ref="Z22:AB22"/>
    <mergeCell ref="AU4:CA4"/>
    <mergeCell ref="AU7:AX7"/>
    <mergeCell ref="Z21:AB21"/>
    <mergeCell ref="BB11:BE11"/>
    <mergeCell ref="BP5:CA5"/>
    <mergeCell ref="AT11:AW11"/>
    <mergeCell ref="BY13:CA13"/>
    <mergeCell ref="BN11:BQ11"/>
    <mergeCell ref="BA22:BH22"/>
    <mergeCell ref="AM10:AO10"/>
    <mergeCell ref="BR14:BU14"/>
    <mergeCell ref="F11:I11"/>
    <mergeCell ref="AP12:AS12"/>
    <mergeCell ref="B16:K16"/>
    <mergeCell ref="BR11:BU11"/>
    <mergeCell ref="BB12:BE12"/>
    <mergeCell ref="AI10:AL10"/>
    <mergeCell ref="J13:M13"/>
    <mergeCell ref="AP14:AS14"/>
    <mergeCell ref="AT12:AW12"/>
    <mergeCell ref="BN13:BQ13"/>
    <mergeCell ref="F12:I12"/>
    <mergeCell ref="BF12:BI12"/>
    <mergeCell ref="N26:P26"/>
    <mergeCell ref="BL6:BO6"/>
    <mergeCell ref="AT14:AW14"/>
    <mergeCell ref="AI11:AL11"/>
    <mergeCell ref="F9:M9"/>
    <mergeCell ref="BF14:BI14"/>
    <mergeCell ref="BR9:BU10"/>
    <mergeCell ref="BP7:CA7"/>
    <mergeCell ref="AX13:BA13"/>
    <mergeCell ref="AO21:AV21"/>
    <mergeCell ref="Z25:AB25"/>
    <mergeCell ref="BL7:BO7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78  CÔNG TY TNHH HASHIKAWA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2412000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78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Nippon Paint Việt Nam (Hà Nội)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C6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vat 96 - tiêu hao  dụng cụ cho tu2 - mỵ  Imported goods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78000000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96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1061  Công ty TNHH Kamogawa Việt Nam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2160000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1061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1061  Công ty TNHH Kamogawa Việt Nam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42000000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1061</t>
        </is>
      </c>
      <c r="BZ13" s="49" t="n"/>
      <c r="CA13" s="50" t="n"/>
      <c r="CE13" s="21" t="n"/>
      <c r="CF13" s="21" t="n"/>
      <c r="CG13" s="21" t="n"/>
      <c r="CH13" s="21" t="n"/>
    </row>
    <row r="14" ht="35.1" customHeight="1">
      <c r="A14" s="62">
        <f>IF(TYPE(MATCH($CH$4,OFFSET('[1]Payment List'!$C$5,#REF!,0):'[1]Payment List'!$C$1000007,0)+#REF!)=10,"",MATCH($CH$4,OFFSET('[1]Payment List'!$C$5,#REF!,0):'[1]Payment List'!$C$1000007,0)+#REF!)</f>
        <v/>
      </c>
      <c r="B14" s="63" t="n"/>
      <c r="C14" s="64" t="n"/>
      <c r="D14" s="65" t="n"/>
      <c r="E14" s="65" t="n"/>
      <c r="F14" s="65" t="n"/>
      <c r="G14" s="65" t="n"/>
      <c r="H14" s="65" t="n"/>
      <c r="I14" s="65" t="n"/>
      <c r="J14" s="65" t="n"/>
      <c r="K14" s="65" t="n"/>
      <c r="L14" s="65" t="n"/>
      <c r="M14" s="65" t="n"/>
      <c r="N14" s="65" t="n"/>
      <c r="O14" s="65" t="n"/>
      <c r="P14" s="65" t="n"/>
      <c r="Q14" s="65" t="n"/>
      <c r="R14" s="65" t="n"/>
      <c r="S14" s="65" t="n"/>
      <c r="T14" s="65" t="n"/>
      <c r="U14" s="65" t="n"/>
      <c r="V14" s="65" t="n"/>
      <c r="W14" s="65" t="n"/>
      <c r="X14" s="66" t="inlineStr">
        <is>
          <t>TOTAL</t>
        </is>
      </c>
      <c r="Y14" s="67" t="n"/>
      <c r="Z14" s="67" t="n"/>
      <c r="AA14" s="67" t="n"/>
      <c r="AB14" s="67" t="n"/>
      <c r="AC14" s="67" t="n"/>
      <c r="AD14" s="67" t="n"/>
      <c r="AE14" s="67" t="n"/>
      <c r="AF14" s="67" t="n"/>
      <c r="AG14" s="67" t="n"/>
      <c r="AH14" s="68" t="n"/>
      <c r="AI14" s="69">
        <f>AI9</f>
        <v/>
      </c>
      <c r="AJ14" s="67" t="n"/>
      <c r="AK14" s="67" t="n"/>
      <c r="AL14" s="68" t="n"/>
      <c r="AM14" s="70" t="n"/>
      <c r="AN14" s="67" t="n"/>
      <c r="AO14" s="68" t="n"/>
      <c r="AP14" s="71">
        <f>SUM(AP9:AS13)</f>
        <v/>
      </c>
      <c r="AQ14" s="67" t="n"/>
      <c r="AR14" s="67" t="n"/>
      <c r="AS14" s="68" t="n"/>
      <c r="AT14" s="72">
        <f>+IF(AM14=0,0,ROUND(AM14*AP14/100,2))</f>
        <v/>
      </c>
      <c r="AU14" s="67" t="n"/>
      <c r="AV14" s="67" t="n"/>
      <c r="AW14" s="68" t="n"/>
      <c r="AX14" s="73">
        <f>SUM(AP14:AW14)</f>
        <v/>
      </c>
      <c r="AY14" s="67" t="n"/>
      <c r="AZ14" s="67" t="n"/>
      <c r="BA14" s="68" t="n"/>
      <c r="BB14" s="74" t="n"/>
      <c r="BC14" s="67" t="n"/>
      <c r="BD14" s="67" t="n"/>
      <c r="BE14" s="68" t="n"/>
      <c r="BF14" s="72">
        <f>IFERROR(IF(AI14="VND",AP14,ROUND(AP14*BB14,0)),"")</f>
        <v/>
      </c>
      <c r="BG14" s="67" t="n"/>
      <c r="BH14" s="67" t="n"/>
      <c r="BI14" s="68" t="n"/>
      <c r="BJ14" s="75">
        <f>IF(AI14="VND",AT14,ROUND(AT14*BB14,0))</f>
        <v/>
      </c>
      <c r="BK14" s="67" t="n"/>
      <c r="BL14" s="67" t="n"/>
      <c r="BM14" s="68" t="n"/>
      <c r="BN14" s="75">
        <f>SUM(BF14:BM14)</f>
        <v/>
      </c>
      <c r="BO14" s="67" t="n"/>
      <c r="BP14" s="67" t="n"/>
      <c r="BQ14" s="68" t="n"/>
      <c r="BR14" s="76" t="n"/>
      <c r="BS14" s="67" t="n"/>
      <c r="BT14" s="67" t="n"/>
      <c r="BU14" s="68" t="n"/>
      <c r="BV14" s="77" t="n"/>
      <c r="BW14" s="67" t="n"/>
      <c r="BX14" s="68" t="n"/>
      <c r="BY14" s="78" t="n"/>
      <c r="BZ14" s="67" t="n"/>
      <c r="CA14" s="68" t="n"/>
      <c r="CE14" s="21" t="n"/>
      <c r="CF14" s="21" t="n"/>
      <c r="CG14" s="21" t="n"/>
      <c r="CH14" s="21" t="n"/>
    </row>
    <row r="15" ht="24.75" customHeight="1">
      <c r="A15" s="79" t="n"/>
      <c r="B15" s="80" t="inlineStr">
        <is>
          <t>*Applicant writes consecutive numbering from "1" on the receipts and into above "Receipts number" item , and be attached receipts and/or official invoice.</t>
        </is>
      </c>
      <c r="C15" s="81" t="n"/>
      <c r="D15" s="81" t="n"/>
      <c r="E15" s="81" t="n"/>
      <c r="F15" s="81" t="n"/>
      <c r="G15" s="81" t="n"/>
      <c r="H15" s="81" t="n"/>
      <c r="I15" s="81" t="n"/>
      <c r="J15" s="81" t="n"/>
      <c r="K15" s="81" t="n"/>
      <c r="L15" s="81" t="n"/>
      <c r="M15" s="81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81" t="n"/>
      <c r="Y15" s="81" t="n"/>
      <c r="Z15" s="81" t="n"/>
      <c r="AA15" s="81" t="n"/>
      <c r="AB15" s="81" t="n"/>
      <c r="AC15" s="81" t="n"/>
      <c r="AD15" s="81" t="n"/>
      <c r="AE15" s="81" t="n"/>
      <c r="AF15" s="81" t="n"/>
      <c r="AG15" s="81" t="n"/>
      <c r="AH15" s="81" t="n"/>
      <c r="AI15" s="82" t="n"/>
      <c r="AJ15" s="82" t="n"/>
      <c r="AK15" s="82" t="n"/>
      <c r="AL15" s="82" t="n"/>
      <c r="AM15" s="82" t="n"/>
      <c r="AN15" s="82" t="n"/>
      <c r="AO15" s="82" t="n"/>
      <c r="AP15" s="83" t="n"/>
      <c r="AQ15" s="83" t="n"/>
      <c r="AR15" s="83" t="n"/>
      <c r="AS15" s="83" t="n"/>
      <c r="AT15" s="83" t="n"/>
      <c r="AU15" s="83" t="n"/>
      <c r="AV15" s="83" t="n"/>
      <c r="AW15" s="83" t="n"/>
      <c r="AX15" s="83" t="n"/>
      <c r="AY15" s="83" t="n"/>
      <c r="AZ15" s="83" t="n"/>
      <c r="BA15" s="83" t="n"/>
      <c r="BB15" s="83" t="n"/>
      <c r="BC15" s="83" t="n"/>
      <c r="BD15" s="83" t="n"/>
      <c r="BE15" s="83" t="n"/>
      <c r="BF15" s="83" t="n"/>
      <c r="BG15" s="83" t="n"/>
      <c r="BH15" s="83" t="n"/>
      <c r="BI15" s="83" t="n"/>
      <c r="BJ15" s="83" t="n"/>
      <c r="BK15" s="83" t="n"/>
      <c r="BL15" s="83" t="n"/>
      <c r="BM15" s="83" t="n"/>
      <c r="BN15" s="83" t="n"/>
      <c r="BO15" s="83" t="n"/>
      <c r="BP15" s="83" t="n"/>
      <c r="BQ15" s="83" t="n"/>
      <c r="BR15" s="83" t="n"/>
      <c r="BS15" s="83" t="n"/>
      <c r="BT15" s="83" t="n"/>
      <c r="BU15" s="83" t="n"/>
      <c r="BV15" s="84" t="n"/>
      <c r="BW15" s="84" t="n"/>
      <c r="BX15" s="84" t="n"/>
      <c r="BY15" s="84" t="n"/>
      <c r="BZ15" s="84" t="n"/>
      <c r="CA15" s="84" t="n"/>
    </row>
    <row r="16" ht="29.25" customHeight="1">
      <c r="B16" s="85" t="inlineStr">
        <is>
          <t>Supplier name</t>
        </is>
      </c>
      <c r="C16" s="7" t="n"/>
      <c r="D16" s="7" t="n"/>
      <c r="E16" s="7" t="n"/>
      <c r="F16" s="7" t="n"/>
      <c r="G16" s="7" t="n"/>
      <c r="H16" s="7" t="n"/>
      <c r="I16" s="7" t="n"/>
      <c r="J16" s="7" t="n"/>
      <c r="K16" s="86" t="n"/>
      <c r="L16" s="87" t="inlineStr">
        <is>
          <t>Công TY Cổ Phần Phát Triển Công Nghệ Việt Mỹ</t>
        </is>
      </c>
      <c r="M16" s="88" t="n"/>
      <c r="N16" s="88" t="n"/>
      <c r="O16" s="88" t="n"/>
      <c r="P16" s="88" t="n"/>
      <c r="Q16" s="88" t="n"/>
      <c r="R16" s="88" t="n"/>
      <c r="S16" s="88" t="n"/>
      <c r="T16" s="88" t="n"/>
      <c r="U16" s="88" t="n"/>
      <c r="V16" s="88" t="n"/>
      <c r="W16" s="88" t="n"/>
      <c r="X16" s="88" t="n"/>
      <c r="Y16" s="88" t="n"/>
      <c r="Z16" s="88" t="n"/>
      <c r="AA16" s="88" t="n"/>
      <c r="AB16" s="88" t="n"/>
      <c r="AC16" s="88" t="n"/>
      <c r="AD16" s="88" t="n"/>
      <c r="AE16" s="88" t="n"/>
      <c r="AF16" s="88" t="n"/>
      <c r="AG16" s="88" t="n"/>
      <c r="AH16" s="88" t="n"/>
      <c r="AI16" s="89" t="n"/>
      <c r="AJ16" s="1" t="n"/>
      <c r="AK16" s="1" t="n"/>
      <c r="AL16" s="1" t="n"/>
      <c r="AM16" s="1" t="n"/>
      <c r="AN16" s="1" t="n"/>
      <c r="AO16" s="1" t="n"/>
      <c r="AP16" s="90">
        <f>X14</f>
        <v/>
      </c>
      <c r="AQ16" s="91" t="n"/>
      <c r="AR16" s="91" t="n"/>
      <c r="AS16" s="91" t="n"/>
      <c r="AT16" s="92">
        <f>AI14</f>
        <v/>
      </c>
      <c r="AU16" s="91" t="n"/>
      <c r="AV16" s="91" t="n"/>
      <c r="AW16" s="91" t="n"/>
      <c r="AX16" s="93">
        <f>IF(OR(AI14="US$",AI14="JPY"),AX14,BN14)</f>
        <v/>
      </c>
      <c r="AY16" s="91" t="n"/>
      <c r="AZ16" s="91" t="n"/>
      <c r="BA16" s="91" t="n"/>
      <c r="BB16" s="91" t="n"/>
      <c r="BC16" s="91" t="n"/>
      <c r="BD16" s="91" t="n"/>
      <c r="BE16" s="91" t="n"/>
      <c r="BF16" s="94" t="n"/>
      <c r="BG16" s="91" t="n"/>
      <c r="BH16" s="91" t="n"/>
      <c r="BI16" s="91" t="n"/>
      <c r="BJ16" s="94" t="n"/>
      <c r="BK16" s="91" t="n"/>
      <c r="BL16" s="91" t="n"/>
      <c r="BM16" s="91" t="n"/>
      <c r="BN16" s="94" t="n"/>
      <c r="BO16" s="91" t="n"/>
      <c r="BP16" s="91" t="n"/>
      <c r="BQ16" s="91" t="n"/>
      <c r="BR16" s="95" t="n"/>
      <c r="BS16" s="91" t="n"/>
      <c r="BT16" s="91" t="n"/>
      <c r="BU16" s="96" t="n"/>
      <c r="BV16" s="1" t="n"/>
      <c r="BW16" s="1" t="n"/>
      <c r="BX16" s="1" t="n"/>
      <c r="BY16" s="1" t="n"/>
      <c r="BZ16" s="1" t="n"/>
      <c r="CA16" s="1" t="n"/>
      <c r="CH16" s="21" t="n"/>
    </row>
    <row r="17" ht="6" customHeight="1">
      <c r="B17" s="97" t="n"/>
      <c r="C17" s="98" t="n"/>
      <c r="D17" s="98" t="n"/>
      <c r="E17" s="98" t="n"/>
      <c r="F17" s="98" t="n"/>
      <c r="G17" s="98" t="n"/>
      <c r="H17" s="98" t="n"/>
      <c r="I17" s="98" t="n"/>
      <c r="J17" s="98" t="n"/>
      <c r="K17" s="98" t="n"/>
      <c r="L17" s="98" t="n"/>
      <c r="M17" s="98" t="n"/>
      <c r="N17" s="98" t="n"/>
      <c r="O17" s="98" t="n"/>
      <c r="P17" s="98" t="n"/>
      <c r="Q17" s="98" t="n"/>
      <c r="R17" s="98" t="n"/>
      <c r="S17" s="98" t="n"/>
      <c r="T17" s="98" t="n"/>
      <c r="U17" s="98" t="n"/>
      <c r="V17" s="98" t="n"/>
      <c r="W17" s="98" t="n"/>
      <c r="X17" s="98" t="n"/>
      <c r="Y17" s="98" t="n"/>
      <c r="Z17" s="98" t="n"/>
      <c r="AA17" s="98" t="n"/>
      <c r="AB17" s="98" t="n"/>
      <c r="AC17" s="98" t="n"/>
      <c r="AD17" s="98" t="n"/>
      <c r="AE17" s="98" t="n"/>
      <c r="AF17" s="98" t="n"/>
      <c r="AG17" s="98" t="n"/>
      <c r="AH17" s="98" t="n"/>
      <c r="AI17" s="98" t="n"/>
      <c r="AJ17" s="98" t="n"/>
      <c r="AK17" s="98" t="n"/>
      <c r="AL17" s="98" t="n"/>
      <c r="AM17" s="98" t="n"/>
      <c r="AN17" s="98" t="n"/>
      <c r="AO17" s="98" t="n"/>
      <c r="AP17" s="98" t="n"/>
      <c r="AQ17" s="98" t="n"/>
      <c r="AR17" s="98" t="n"/>
      <c r="AS17" s="98" t="n"/>
      <c r="AT17" s="98" t="n"/>
      <c r="AU17" s="98" t="n"/>
      <c r="AV17" s="98" t="n"/>
      <c r="AW17" s="98" t="n"/>
      <c r="AX17" s="98" t="n"/>
      <c r="AY17" s="98" t="n"/>
      <c r="AZ17" s="98" t="n"/>
      <c r="BA17" s="98" t="n"/>
      <c r="BB17" s="98" t="n"/>
      <c r="BC17" s="98" t="n"/>
      <c r="BD17" s="98" t="n"/>
      <c r="BE17" s="98" t="n"/>
      <c r="BF17" s="98" t="n"/>
      <c r="BG17" s="98" t="n"/>
      <c r="BH17" s="98" t="n"/>
      <c r="BI17" s="98" t="n"/>
      <c r="BJ17" s="98" t="n"/>
      <c r="BK17" s="98" t="n"/>
      <c r="BL17" s="98" t="n"/>
      <c r="BM17" s="98" t="n"/>
      <c r="BN17" s="98" t="n"/>
      <c r="BO17" s="98" t="n"/>
      <c r="BP17" s="98" t="n"/>
      <c r="BQ17" s="98" t="n"/>
      <c r="BR17" s="98" t="n"/>
      <c r="BS17" s="98" t="n"/>
      <c r="BT17" s="98" t="n"/>
      <c r="BU17" s="98" t="n"/>
      <c r="BV17" s="98" t="n"/>
      <c r="BW17" s="98" t="n"/>
      <c r="BX17" s="98" t="n"/>
      <c r="BY17" s="98" t="n"/>
      <c r="BZ17" s="98" t="n"/>
      <c r="CA17" s="98" t="n"/>
      <c r="CH17" s="21" t="n"/>
    </row>
    <row r="18" ht="15" customHeight="1">
      <c r="B18" s="99" t="inlineStr">
        <is>
          <t xml:space="preserve">The person in charge of Admin or another  → Admin Manager →　Accounting   → GD 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>
      <c r="B19" s="100" t="inlineStr">
        <is>
          <t>→ Cashier  →　Accounting Divison　→　GD  　 * Copy:Cashier,Applicant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1" t="inlineStr">
        <is>
          <t>The person in charge of Admin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101" t="inlineStr">
        <is>
          <t>Admin Manager</t>
        </is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101" t="inlineStr">
        <is>
          <t>Accounting Divison</t>
        </is>
      </c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101" t="inlineStr">
        <is>
          <t>Head of Branch</t>
        </is>
      </c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101" t="inlineStr">
        <is>
          <t>General Director</t>
        </is>
      </c>
      <c r="AY20" s="2" t="n"/>
      <c r="AZ20" s="2" t="n"/>
      <c r="BA20" s="2" t="n"/>
      <c r="BB20" s="2" t="n"/>
      <c r="BC20" s="2" t="n"/>
      <c r="BD20" s="2" t="n"/>
      <c r="BE20" s="2" t="n"/>
      <c r="BF20" s="2" t="inlineStr">
        <is>
          <t xml:space="preserve"> </t>
        </is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Date</t>
        </is>
      </c>
      <c r="C21" s="7" t="n"/>
      <c r="D21" s="8" t="n"/>
      <c r="E21" s="103">
        <f>TODAY()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Date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Date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Date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Date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Signature</t>
        </is>
      </c>
      <c r="C22" s="7" t="n"/>
      <c r="D22" s="8" t="n"/>
      <c r="E22" s="104">
        <f>BP5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Signature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Signature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Signature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Signature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9.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Cashier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5" t="inlineStr">
        <is>
          <t>Issued voucher by Accounting Divison</t>
        </is>
      </c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2" t="n"/>
      <c r="AL24" s="101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inlineStr">
        <is>
          <t>\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</sheetData>
  <mergeCells count="141">
    <mergeCell ref="AP4:AT4"/>
    <mergeCell ref="BN10:BQ10"/>
    <mergeCell ref="Q25:X25"/>
    <mergeCell ref="AI12:AL12"/>
    <mergeCell ref="AI14:AL14"/>
    <mergeCell ref="BF10:BI10"/>
    <mergeCell ref="BV11:BX11"/>
    <mergeCell ref="AI13:AL13"/>
    <mergeCell ref="B2:CA2"/>
    <mergeCell ref="X12:AG12"/>
    <mergeCell ref="BG5:BK7"/>
    <mergeCell ref="BB9:BE10"/>
    <mergeCell ref="BF9:BQ9"/>
    <mergeCell ref="AX16:BE16"/>
    <mergeCell ref="BP6:CA6"/>
    <mergeCell ref="X13:AG13"/>
    <mergeCell ref="C9:E10"/>
    <mergeCell ref="AI9:BA9"/>
    <mergeCell ref="Q22:X22"/>
    <mergeCell ref="BN12:BQ12"/>
    <mergeCell ref="AL22:AN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AC21:AJ21"/>
    <mergeCell ref="Z26:AB26"/>
    <mergeCell ref="AX12:BA12"/>
    <mergeCell ref="Z24:AJ24"/>
    <mergeCell ref="AX21:AZ21"/>
    <mergeCell ref="BY9:CA10"/>
    <mergeCell ref="F13:I13"/>
    <mergeCell ref="BJ13:BM13"/>
    <mergeCell ref="BA21:BH21"/>
    <mergeCell ref="C12:E12"/>
    <mergeCell ref="AP16:AS16"/>
    <mergeCell ref="AM11:AO11"/>
    <mergeCell ref="AT13:AW13"/>
    <mergeCell ref="X9:AH10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BR16:BU16"/>
    <mergeCell ref="AC25:AJ25"/>
    <mergeCell ref="N12:W12"/>
    <mergeCell ref="AY5:BF5"/>
    <mergeCell ref="X14:AH14"/>
    <mergeCell ref="AU6:AX6"/>
    <mergeCell ref="A9:A10"/>
    <mergeCell ref="N22:P22"/>
    <mergeCell ref="J11:M11"/>
    <mergeCell ref="AX22:AZ22"/>
    <mergeCell ref="E22:L22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AX14:BA14"/>
    <mergeCell ref="C11:E11"/>
    <mergeCell ref="BL5:BO5"/>
    <mergeCell ref="BJ14:BM14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Q26:X26"/>
    <mergeCell ref="B9:B10"/>
    <mergeCell ref="BF13:BI13"/>
    <mergeCell ref="N9:W10"/>
    <mergeCell ref="BY11:CA11"/>
    <mergeCell ref="BR13:BU13"/>
    <mergeCell ref="AP10:AS10"/>
    <mergeCell ref="N25:P25"/>
    <mergeCell ref="AM14:AO14"/>
    <mergeCell ref="B22:D22"/>
    <mergeCell ref="AY7:BF7"/>
    <mergeCell ref="L16:AI16"/>
    <mergeCell ref="AM13:AO13"/>
    <mergeCell ref="AT10:AW10"/>
    <mergeCell ref="BJ16:BM16"/>
    <mergeCell ref="BY12:CA12"/>
    <mergeCell ref="N13:W13"/>
    <mergeCell ref="Z22:AB22"/>
    <mergeCell ref="AU4:CA4"/>
    <mergeCell ref="AU7:AX7"/>
    <mergeCell ref="Z21:AB21"/>
    <mergeCell ref="BB11:BE11"/>
    <mergeCell ref="BP5:CA5"/>
    <mergeCell ref="AT11:AW11"/>
    <mergeCell ref="BY13:CA13"/>
    <mergeCell ref="BN11:BQ11"/>
    <mergeCell ref="BA22:BH22"/>
    <mergeCell ref="AM10:AO10"/>
    <mergeCell ref="BR14:BU14"/>
    <mergeCell ref="F11:I11"/>
    <mergeCell ref="AP12:AS12"/>
    <mergeCell ref="B16:K16"/>
    <mergeCell ref="BR11:BU11"/>
    <mergeCell ref="BB12:BE12"/>
    <mergeCell ref="AI10:AL10"/>
    <mergeCell ref="J13:M13"/>
    <mergeCell ref="AP14:AS14"/>
    <mergeCell ref="AT12:AW12"/>
    <mergeCell ref="BN13:BQ13"/>
    <mergeCell ref="F12:I12"/>
    <mergeCell ref="BF12:BI12"/>
    <mergeCell ref="N26:P26"/>
    <mergeCell ref="BL6:BO6"/>
    <mergeCell ref="AT14:AW14"/>
    <mergeCell ref="AI11:AL11"/>
    <mergeCell ref="F9:M9"/>
    <mergeCell ref="BF14:BI14"/>
    <mergeCell ref="BR9:BU10"/>
    <mergeCell ref="BP7:CA7"/>
    <mergeCell ref="AX13:BA13"/>
    <mergeCell ref="AO21:AV21"/>
    <mergeCell ref="Z25:AB25"/>
    <mergeCell ref="BL7:BO7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1061  Công ty TNHH Kamogawa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13200000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1061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VNA LINH DŨNG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1061  Công ty TNHH Kamogawa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42000000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1061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GIẢI PHÁP VÀ CÔNG NGHỆ VPTECH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133  Imported goods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31898880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133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NNMSAFETY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00000118  CÔNG TY CỔ PHẦN DỊCH VỤ VÀ GIẢI PHÁP CÔNG NGHIỆP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22300000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00000118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MỘT THÀNH VIÊN VIỆT NAM VẬT LIỆU &amp; NGUỒN LỰC HANWA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C71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00002025  Công ty TNHH Nippon Paint Việt Nam (Hà Nội)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6256800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00002025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00000384  Công TY Cổ Phần Phát Triển Công Nghệ Việt Mỹ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27650000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00000384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00000384  Công TY Cổ Phần Phát Triển Công Nghệ Việt Mỹ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13050000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00000384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00000447  Công TY Cổ Phần Phát Triển Công Nghệ Việt Mỹ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3475000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00000447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Inv 8941 printal rental / DV thuê máy in số máy 173994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1511540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n"/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Inv 8940 printal rental / DV thuê máy in số máy 203484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12697380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n"/>
      <c r="BZ16" s="49" t="n"/>
      <c r="CA16" s="50" t="n"/>
      <c r="CE16" s="21" t="n"/>
      <c r="CF16" s="21" t="n"/>
      <c r="CG16" s="21" t="n"/>
      <c r="CH16" s="21" t="n"/>
    </row>
    <row r="17" ht="35.1" customHeight="1">
      <c r="A17" s="62">
        <f>IF(TYPE(MATCH($CH$4,OFFSET('[1]Payment List'!$C$5,#REF!,0):'[1]Payment List'!$C$1000007,0)+#REF!)=10,"",MATCH($CH$4,OFFSET('[1]Payment List'!$C$5,#REF!,0):'[1]Payment List'!$C$1000007,0)+#REF!)</f>
        <v/>
      </c>
      <c r="B17" s="63" t="n"/>
      <c r="C17" s="64" t="n"/>
      <c r="D17" s="65" t="n"/>
      <c r="E17" s="65" t="n"/>
      <c r="F17" s="65" t="n"/>
      <c r="G17" s="65" t="n"/>
      <c r="H17" s="65" t="n"/>
      <c r="I17" s="65" t="n"/>
      <c r="J17" s="65" t="n"/>
      <c r="K17" s="65" t="n"/>
      <c r="L17" s="65" t="n"/>
      <c r="M17" s="65" t="n"/>
      <c r="N17" s="65" t="n"/>
      <c r="O17" s="65" t="n"/>
      <c r="P17" s="65" t="n"/>
      <c r="Q17" s="65" t="n"/>
      <c r="R17" s="65" t="n"/>
      <c r="S17" s="65" t="n"/>
      <c r="T17" s="65" t="n"/>
      <c r="U17" s="65" t="n"/>
      <c r="V17" s="65" t="n"/>
      <c r="W17" s="65" t="n"/>
      <c r="X17" s="66" t="inlineStr">
        <is>
          <t>TOTAL</t>
        </is>
      </c>
      <c r="Y17" s="67" t="n"/>
      <c r="Z17" s="67" t="n"/>
      <c r="AA17" s="67" t="n"/>
      <c r="AB17" s="67" t="n"/>
      <c r="AC17" s="67" t="n"/>
      <c r="AD17" s="67" t="n"/>
      <c r="AE17" s="67" t="n"/>
      <c r="AF17" s="67" t="n"/>
      <c r="AG17" s="67" t="n"/>
      <c r="AH17" s="68" t="n"/>
      <c r="AI17" s="69">
        <f>AI12</f>
        <v/>
      </c>
      <c r="AJ17" s="67" t="n"/>
      <c r="AK17" s="67" t="n"/>
      <c r="AL17" s="68" t="n"/>
      <c r="AM17" s="70" t="n"/>
      <c r="AN17" s="67" t="n"/>
      <c r="AO17" s="68" t="n"/>
      <c r="AP17" s="71">
        <f>SUM(AP12:AS16)</f>
        <v/>
      </c>
      <c r="AQ17" s="67" t="n"/>
      <c r="AR17" s="67" t="n"/>
      <c r="AS17" s="68" t="n"/>
      <c r="AT17" s="72">
        <f>+IF(AM17=0,0,ROUND(AM17*AP17/100,2))</f>
        <v/>
      </c>
      <c r="AU17" s="67" t="n"/>
      <c r="AV17" s="67" t="n"/>
      <c r="AW17" s="68" t="n"/>
      <c r="AX17" s="73">
        <f>SUM(AP17:AW17)</f>
        <v/>
      </c>
      <c r="AY17" s="67" t="n"/>
      <c r="AZ17" s="67" t="n"/>
      <c r="BA17" s="68" t="n"/>
      <c r="BB17" s="74" t="n"/>
      <c r="BC17" s="67" t="n"/>
      <c r="BD17" s="67" t="n"/>
      <c r="BE17" s="68" t="n"/>
      <c r="BF17" s="72">
        <f>IFERROR(IF(AI17="VND",AP17,ROUND(AP17*BB17,0)),"")</f>
        <v/>
      </c>
      <c r="BG17" s="67" t="n"/>
      <c r="BH17" s="67" t="n"/>
      <c r="BI17" s="68" t="n"/>
      <c r="BJ17" s="75">
        <f>IF(AI17="VND",AT17,ROUND(AT17*BB17,0))</f>
        <v/>
      </c>
      <c r="BK17" s="67" t="n"/>
      <c r="BL17" s="67" t="n"/>
      <c r="BM17" s="68" t="n"/>
      <c r="BN17" s="75">
        <f>SUM(BF17:BM17)</f>
        <v/>
      </c>
      <c r="BO17" s="67" t="n"/>
      <c r="BP17" s="67" t="n"/>
      <c r="BQ17" s="68" t="n"/>
      <c r="BR17" s="76" t="n"/>
      <c r="BS17" s="67" t="n"/>
      <c r="BT17" s="67" t="n"/>
      <c r="BU17" s="68" t="n"/>
      <c r="BV17" s="77" t="n"/>
      <c r="BW17" s="67" t="n"/>
      <c r="BX17" s="68" t="n"/>
      <c r="BY17" s="78" t="n"/>
      <c r="BZ17" s="67" t="n"/>
      <c r="CA17" s="68" t="n"/>
      <c r="CE17" s="21" t="n"/>
      <c r="CF17" s="21" t="n"/>
      <c r="CG17" s="21" t="n"/>
      <c r="CH17" s="21" t="n"/>
    </row>
    <row r="18" ht="24.75" customHeight="1">
      <c r="A18" s="79" t="n"/>
      <c r="B18" s="80" t="inlineStr">
        <is>
          <t>*Applicant writes consecutive numbering from "1" on the receipts and into above "Receipts number" item , and be attached receipts and/or official invoice.</t>
        </is>
      </c>
      <c r="C18" s="81" t="n"/>
      <c r="D18" s="81" t="n"/>
      <c r="E18" s="81" t="n"/>
      <c r="F18" s="81" t="n"/>
      <c r="G18" s="81" t="n"/>
      <c r="H18" s="81" t="n"/>
      <c r="I18" s="81" t="n"/>
      <c r="J18" s="81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81" t="n"/>
      <c r="X18" s="81" t="n"/>
      <c r="Y18" s="81" t="n"/>
      <c r="Z18" s="81" t="n"/>
      <c r="AA18" s="81" t="n"/>
      <c r="AB18" s="81" t="n"/>
      <c r="AC18" s="81" t="n"/>
      <c r="AD18" s="81" t="n"/>
      <c r="AE18" s="81" t="n"/>
      <c r="AF18" s="81" t="n"/>
      <c r="AG18" s="81" t="n"/>
      <c r="AH18" s="81" t="n"/>
      <c r="AI18" s="82" t="n"/>
      <c r="AJ18" s="82" t="n"/>
      <c r="AK18" s="82" t="n"/>
      <c r="AL18" s="82" t="n"/>
      <c r="AM18" s="82" t="n"/>
      <c r="AN18" s="82" t="n"/>
      <c r="AO18" s="82" t="n"/>
      <c r="AP18" s="83" t="n"/>
      <c r="AQ18" s="83" t="n"/>
      <c r="AR18" s="83" t="n"/>
      <c r="AS18" s="83" t="n"/>
      <c r="AT18" s="83" t="n"/>
      <c r="AU18" s="83" t="n"/>
      <c r="AV18" s="83" t="n"/>
      <c r="AW18" s="83" t="n"/>
      <c r="AX18" s="83" t="n"/>
      <c r="AY18" s="83" t="n"/>
      <c r="AZ18" s="83" t="n"/>
      <c r="BA18" s="83" t="n"/>
      <c r="BB18" s="83" t="n"/>
      <c r="BC18" s="83" t="n"/>
      <c r="BD18" s="83" t="n"/>
      <c r="BE18" s="83" t="n"/>
      <c r="BF18" s="83" t="n"/>
      <c r="BG18" s="83" t="n"/>
      <c r="BH18" s="83" t="n"/>
      <c r="BI18" s="83" t="n"/>
      <c r="BJ18" s="83" t="n"/>
      <c r="BK18" s="83" t="n"/>
      <c r="BL18" s="83" t="n"/>
      <c r="BM18" s="83" t="n"/>
      <c r="BN18" s="83" t="n"/>
      <c r="BO18" s="83" t="n"/>
      <c r="BP18" s="83" t="n"/>
      <c r="BQ18" s="83" t="n"/>
      <c r="BR18" s="83" t="n"/>
      <c r="BS18" s="83" t="n"/>
      <c r="BT18" s="83" t="n"/>
      <c r="BU18" s="83" t="n"/>
      <c r="BV18" s="84" t="n"/>
      <c r="BW18" s="84" t="n"/>
      <c r="BX18" s="84" t="n"/>
      <c r="BY18" s="84" t="n"/>
      <c r="BZ18" s="84" t="n"/>
      <c r="CA18" s="84" t="n"/>
    </row>
    <row r="19" ht="29.25" customHeight="1">
      <c r="B19" s="85" t="inlineStr">
        <is>
          <t>Supplier name</t>
        </is>
      </c>
      <c r="C19" s="7" t="n"/>
      <c r="D19" s="7" t="n"/>
      <c r="E19" s="7" t="n"/>
      <c r="F19" s="7" t="n"/>
      <c r="G19" s="7" t="n"/>
      <c r="H19" s="7" t="n"/>
      <c r="I19" s="7" t="n"/>
      <c r="J19" s="7" t="n"/>
      <c r="K19" s="86" t="n"/>
      <c r="L19" s="87" t="inlineStr">
        <is>
          <t>Công ty TNHH Netmarks Việt Nam</t>
        </is>
      </c>
      <c r="M19" s="88" t="n"/>
      <c r="N19" s="88" t="n"/>
      <c r="O19" s="88" t="n"/>
      <c r="P19" s="88" t="n"/>
      <c r="Q19" s="88" t="n"/>
      <c r="R19" s="88" t="n"/>
      <c r="S19" s="88" t="n"/>
      <c r="T19" s="88" t="n"/>
      <c r="U19" s="88" t="n"/>
      <c r="V19" s="88" t="n"/>
      <c r="W19" s="88" t="n"/>
      <c r="X19" s="88" t="n"/>
      <c r="Y19" s="88" t="n"/>
      <c r="Z19" s="88" t="n"/>
      <c r="AA19" s="88" t="n"/>
      <c r="AB19" s="88" t="n"/>
      <c r="AC19" s="88" t="n"/>
      <c r="AD19" s="88" t="n"/>
      <c r="AE19" s="88" t="n"/>
      <c r="AF19" s="88" t="n"/>
      <c r="AG19" s="88" t="n"/>
      <c r="AH19" s="88" t="n"/>
      <c r="AI19" s="89" t="n"/>
      <c r="AJ19" s="1" t="n"/>
      <c r="AK19" s="1" t="n"/>
      <c r="AL19" s="1" t="n"/>
      <c r="AM19" s="1" t="n"/>
      <c r="AN19" s="1" t="n"/>
      <c r="AO19" s="1" t="n"/>
      <c r="AP19" s="90">
        <f>X17</f>
        <v/>
      </c>
      <c r="AQ19" s="91" t="n"/>
      <c r="AR19" s="91" t="n"/>
      <c r="AS19" s="91" t="n"/>
      <c r="AT19" s="92">
        <f>AI17</f>
        <v/>
      </c>
      <c r="AU19" s="91" t="n"/>
      <c r="AV19" s="91" t="n"/>
      <c r="AW19" s="91" t="n"/>
      <c r="AX19" s="93">
        <f>IF(OR(AI17="US$",AI17="JPY"),AX17,BN17)</f>
        <v/>
      </c>
      <c r="AY19" s="91" t="n"/>
      <c r="AZ19" s="91" t="n"/>
      <c r="BA19" s="91" t="n"/>
      <c r="BB19" s="91" t="n"/>
      <c r="BC19" s="91" t="n"/>
      <c r="BD19" s="91" t="n"/>
      <c r="BE19" s="91" t="n"/>
      <c r="BF19" s="94" t="n"/>
      <c r="BG19" s="91" t="n"/>
      <c r="BH19" s="91" t="n"/>
      <c r="BI19" s="91" t="n"/>
      <c r="BJ19" s="94" t="n"/>
      <c r="BK19" s="91" t="n"/>
      <c r="BL19" s="91" t="n"/>
      <c r="BM19" s="91" t="n"/>
      <c r="BN19" s="94" t="n"/>
      <c r="BO19" s="91" t="n"/>
      <c r="BP19" s="91" t="n"/>
      <c r="BQ19" s="91" t="n"/>
      <c r="BR19" s="95" t="n"/>
      <c r="BS19" s="91" t="n"/>
      <c r="BT19" s="91" t="n"/>
      <c r="BU19" s="96" t="n"/>
      <c r="BV19" s="1" t="n"/>
      <c r="BW19" s="1" t="n"/>
      <c r="BX19" s="1" t="n"/>
      <c r="BY19" s="1" t="n"/>
      <c r="BZ19" s="1" t="n"/>
      <c r="CA19" s="1" t="n"/>
      <c r="CH19" s="21" t="n"/>
    </row>
    <row r="20" ht="6" customHeight="1">
      <c r="B20" s="97" t="n"/>
      <c r="C20" s="98" t="n"/>
      <c r="D20" s="98" t="n"/>
      <c r="E20" s="98" t="n"/>
      <c r="F20" s="98" t="n"/>
      <c r="G20" s="98" t="n"/>
      <c r="H20" s="98" t="n"/>
      <c r="I20" s="98" t="n"/>
      <c r="J20" s="98" t="n"/>
      <c r="K20" s="98" t="n"/>
      <c r="L20" s="98" t="n"/>
      <c r="M20" s="98" t="n"/>
      <c r="N20" s="98" t="n"/>
      <c r="O20" s="98" t="n"/>
      <c r="P20" s="98" t="n"/>
      <c r="Q20" s="98" t="n"/>
      <c r="R20" s="98" t="n"/>
      <c r="S20" s="98" t="n"/>
      <c r="T20" s="98" t="n"/>
      <c r="U20" s="98" t="n"/>
      <c r="V20" s="98" t="n"/>
      <c r="W20" s="98" t="n"/>
      <c r="X20" s="98" t="n"/>
      <c r="Y20" s="98" t="n"/>
      <c r="Z20" s="98" t="n"/>
      <c r="AA20" s="98" t="n"/>
      <c r="AB20" s="98" t="n"/>
      <c r="AC20" s="98" t="n"/>
      <c r="AD20" s="98" t="n"/>
      <c r="AE20" s="98" t="n"/>
      <c r="AF20" s="98" t="n"/>
      <c r="AG20" s="98" t="n"/>
      <c r="AH20" s="98" t="n"/>
      <c r="AI20" s="98" t="n"/>
      <c r="AJ20" s="98" t="n"/>
      <c r="AK20" s="98" t="n"/>
      <c r="AL20" s="98" t="n"/>
      <c r="AM20" s="98" t="n"/>
      <c r="AN20" s="98" t="n"/>
      <c r="AO20" s="98" t="n"/>
      <c r="AP20" s="98" t="n"/>
      <c r="AQ20" s="98" t="n"/>
      <c r="AR20" s="98" t="n"/>
      <c r="AS20" s="98" t="n"/>
      <c r="AT20" s="98" t="n"/>
      <c r="AU20" s="98" t="n"/>
      <c r="AV20" s="98" t="n"/>
      <c r="AW20" s="98" t="n"/>
      <c r="AX20" s="98" t="n"/>
      <c r="AY20" s="98" t="n"/>
      <c r="AZ20" s="98" t="n"/>
      <c r="BA20" s="98" t="n"/>
      <c r="BB20" s="98" t="n"/>
      <c r="BC20" s="98" t="n"/>
      <c r="BD20" s="98" t="n"/>
      <c r="BE20" s="98" t="n"/>
      <c r="BF20" s="98" t="n"/>
      <c r="BG20" s="98" t="n"/>
      <c r="BH20" s="98" t="n"/>
      <c r="BI20" s="98" t="n"/>
      <c r="BJ20" s="98" t="n"/>
      <c r="BK20" s="98" t="n"/>
      <c r="BL20" s="98" t="n"/>
      <c r="BM20" s="98" t="n"/>
      <c r="BN20" s="98" t="n"/>
      <c r="BO20" s="98" t="n"/>
      <c r="BP20" s="98" t="n"/>
      <c r="BQ20" s="98" t="n"/>
      <c r="BR20" s="98" t="n"/>
      <c r="BS20" s="98" t="n"/>
      <c r="BT20" s="98" t="n"/>
      <c r="BU20" s="98" t="n"/>
      <c r="BV20" s="98" t="n"/>
      <c r="BW20" s="98" t="n"/>
      <c r="BX20" s="98" t="n"/>
      <c r="BY20" s="98" t="n"/>
      <c r="BZ20" s="98" t="n"/>
      <c r="CA20" s="98" t="n"/>
      <c r="CH20" s="21" t="n"/>
    </row>
    <row r="21" ht="15" customHeight="1">
      <c r="B21" s="99" t="inlineStr">
        <is>
          <t xml:space="preserve">The person in charge of Admin or another  → Admin Manager →　Accounting   → GD </t>
        </is>
      </c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>
      <c r="B22" s="100" t="inlineStr">
        <is>
          <t>→ Cashier  →　Accounting Divison　→　GD  　 * Copy:Cashier,Applicant</t>
        </is>
      </c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01" t="inlineStr">
        <is>
          <t>The person in charge of Admin</t>
        </is>
      </c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Admin Manager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1" t="inlineStr">
        <is>
          <t>Accounting Divison</t>
        </is>
      </c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101" t="inlineStr">
        <is>
          <t>Head of Branch</t>
        </is>
      </c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1" t="inlineStr">
        <is>
          <t>General Director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inlineStr">
        <is>
          <t xml:space="preserve"> </t>
        </is>
      </c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02" t="inlineStr">
        <is>
          <t>Date</t>
        </is>
      </c>
      <c r="C24" s="7" t="n"/>
      <c r="D24" s="8" t="n"/>
      <c r="E24" s="103">
        <f>TODAY()</f>
        <v/>
      </c>
      <c r="F24" s="7" t="n"/>
      <c r="G24" s="7" t="n"/>
      <c r="H24" s="7" t="n"/>
      <c r="I24" s="7" t="n"/>
      <c r="J24" s="7" t="n"/>
      <c r="K24" s="7" t="n"/>
      <c r="L24" s="8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102" t="inlineStr">
        <is>
          <t>Date</t>
        </is>
      </c>
      <c r="AM24" s="7" t="n"/>
      <c r="AN24" s="8" t="n"/>
      <c r="AO24" s="104" t="n"/>
      <c r="AP24" s="7" t="n"/>
      <c r="AQ24" s="7" t="n"/>
      <c r="AR24" s="7" t="n"/>
      <c r="AS24" s="7" t="n"/>
      <c r="AT24" s="7" t="n"/>
      <c r="AU24" s="7" t="n"/>
      <c r="AV24" s="8" t="n"/>
      <c r="AW24" s="2" t="n"/>
      <c r="AX24" s="102" t="inlineStr">
        <is>
          <t>Date</t>
        </is>
      </c>
      <c r="AY24" s="7" t="n"/>
      <c r="AZ24" s="8" t="n"/>
      <c r="BA24" s="104" t="n"/>
      <c r="BB24" s="7" t="n"/>
      <c r="BC24" s="7" t="n"/>
      <c r="BD24" s="7" t="n"/>
      <c r="BE24" s="7" t="n"/>
      <c r="BF24" s="7" t="n"/>
      <c r="BG24" s="7" t="n"/>
      <c r="BH24" s="8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102" t="inlineStr">
        <is>
          <t>Signature</t>
        </is>
      </c>
      <c r="C25" s="7" t="n"/>
      <c r="D25" s="8" t="n"/>
      <c r="E25" s="104">
        <f>BP8</f>
        <v/>
      </c>
      <c r="F25" s="7" t="n"/>
      <c r="G25" s="7" t="n"/>
      <c r="H25" s="7" t="n"/>
      <c r="I25" s="7" t="n"/>
      <c r="J25" s="7" t="n"/>
      <c r="K25" s="7" t="n"/>
      <c r="L25" s="8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102" t="inlineStr">
        <is>
          <t>Signature</t>
        </is>
      </c>
      <c r="AM25" s="7" t="n"/>
      <c r="AN25" s="8" t="n"/>
      <c r="AO25" s="104" t="n"/>
      <c r="AP25" s="7" t="n"/>
      <c r="AQ25" s="7" t="n"/>
      <c r="AR25" s="7" t="n"/>
      <c r="AS25" s="7" t="n"/>
      <c r="AT25" s="7" t="n"/>
      <c r="AU25" s="7" t="n"/>
      <c r="AV25" s="8" t="n"/>
      <c r="AW25" s="2" t="n"/>
      <c r="AX25" s="102" t="inlineStr">
        <is>
          <t>Signature</t>
        </is>
      </c>
      <c r="AY25" s="7" t="n"/>
      <c r="AZ25" s="8" t="n"/>
      <c r="BA25" s="104" t="n"/>
      <c r="BB25" s="7" t="n"/>
      <c r="BC25" s="7" t="n"/>
      <c r="BD25" s="7" t="n"/>
      <c r="BE25" s="7" t="n"/>
      <c r="BF25" s="7" t="n"/>
      <c r="BG25" s="7" t="n"/>
      <c r="BH25" s="8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1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9.5" customHeight="1"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1" t="inlineStr">
        <is>
          <t>Cashier</t>
        </is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105" t="inlineStr">
        <is>
          <t>Issued voucher by Accounting Divison</t>
        </is>
      </c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2" t="n"/>
      <c r="AL27" s="101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inlineStr">
        <is>
          <t>\</t>
        </is>
      </c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 ht="15.75" customHeight="1"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102" t="inlineStr">
        <is>
          <t>Date</t>
        </is>
      </c>
      <c r="O28" s="7" t="n"/>
      <c r="P28" s="8" t="n"/>
      <c r="Q28" s="104" t="n"/>
      <c r="R28" s="7" t="n"/>
      <c r="S28" s="7" t="n"/>
      <c r="T28" s="7" t="n"/>
      <c r="U28" s="7" t="n"/>
      <c r="V28" s="7" t="n"/>
      <c r="W28" s="7" t="n"/>
      <c r="X28" s="8" t="n"/>
      <c r="Y28" s="2" t="n"/>
      <c r="Z28" s="102" t="inlineStr">
        <is>
          <t>Date</t>
        </is>
      </c>
      <c r="AA28" s="7" t="n"/>
      <c r="AB28" s="8" t="n"/>
      <c r="AC28" s="104" t="n"/>
      <c r="AD28" s="7" t="n"/>
      <c r="AE28" s="7" t="n"/>
      <c r="AF28" s="7" t="n"/>
      <c r="AG28" s="7" t="n"/>
      <c r="AH28" s="7" t="n"/>
      <c r="AI28" s="7" t="n"/>
      <c r="AJ28" s="8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106" t="n"/>
      <c r="AY28" s="106" t="n"/>
      <c r="AZ28" s="106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H28" s="21" t="n"/>
    </row>
    <row r="29" ht="15.75" customHeight="1"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102" t="inlineStr">
        <is>
          <t>Signature</t>
        </is>
      </c>
      <c r="O29" s="7" t="n"/>
      <c r="P29" s="8" t="n"/>
      <c r="Q29" s="104" t="n"/>
      <c r="R29" s="7" t="n"/>
      <c r="S29" s="7" t="n"/>
      <c r="T29" s="7" t="n"/>
      <c r="U29" s="7" t="n"/>
      <c r="V29" s="7" t="n"/>
      <c r="W29" s="7" t="n"/>
      <c r="X29" s="8" t="n"/>
      <c r="Y29" s="2" t="n"/>
      <c r="Z29" s="102" t="inlineStr">
        <is>
          <t>Signature</t>
        </is>
      </c>
      <c r="AA29" s="7" t="n"/>
      <c r="AB29" s="8" t="n"/>
      <c r="AC29" s="104" t="n"/>
      <c r="AD29" s="7" t="n"/>
      <c r="AE29" s="7" t="n"/>
      <c r="AF29" s="7" t="n"/>
      <c r="AG29" s="7" t="n"/>
      <c r="AH29" s="7" t="n"/>
      <c r="AI29" s="7" t="n"/>
      <c r="AJ29" s="8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106" t="n"/>
      <c r="AY29" s="106" t="n"/>
      <c r="AZ29" s="106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>
      <c r="CH37" s="21" t="n"/>
    </row>
    <row r="38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</sheetData>
  <mergeCells count="192">
    <mergeCell ref="AP4:AT4"/>
    <mergeCell ref="BN10:BQ10"/>
    <mergeCell ref="BV16:BX16"/>
    <mergeCell ref="Q25:X25"/>
    <mergeCell ref="AL25:AN25"/>
    <mergeCell ref="AI12:AL12"/>
    <mergeCell ref="AP17:AS17"/>
    <mergeCell ref="AI14:AL14"/>
    <mergeCell ref="BF10:BI10"/>
    <mergeCell ref="BV11:BX11"/>
    <mergeCell ref="N28:P28"/>
    <mergeCell ref="AT17:AW17"/>
    <mergeCell ref="AI13:AL13"/>
    <mergeCell ref="B2:CA2"/>
    <mergeCell ref="X12:AG12"/>
    <mergeCell ref="BG5:BK7"/>
    <mergeCell ref="BN17:BQ17"/>
    <mergeCell ref="F16:I16"/>
    <mergeCell ref="BB9:BE10"/>
    <mergeCell ref="BF9:BQ9"/>
    <mergeCell ref="BN19:BQ19"/>
    <mergeCell ref="AC29:AJ29"/>
    <mergeCell ref="BP6:CA6"/>
    <mergeCell ref="X13:AG13"/>
    <mergeCell ref="C9:E10"/>
    <mergeCell ref="AI9:BA9"/>
    <mergeCell ref="F15:I15"/>
    <mergeCell ref="BN12:BQ12"/>
    <mergeCell ref="BV9:BX10"/>
    <mergeCell ref="AX11:BA11"/>
    <mergeCell ref="X16:AG16"/>
    <mergeCell ref="BJ11:BM11"/>
    <mergeCell ref="BB14:BE14"/>
    <mergeCell ref="BY16:CA16"/>
    <mergeCell ref="BV14:BX14"/>
    <mergeCell ref="BN14:BQ14"/>
    <mergeCell ref="AX12:BA12"/>
    <mergeCell ref="AP15:AS15"/>
    <mergeCell ref="B19:K19"/>
    <mergeCell ref="BY9:CA10"/>
    <mergeCell ref="F13:I13"/>
    <mergeCell ref="BF15:BI15"/>
    <mergeCell ref="BJ13:BM13"/>
    <mergeCell ref="E24:L24"/>
    <mergeCell ref="AX15:BA15"/>
    <mergeCell ref="Z27:AJ27"/>
    <mergeCell ref="Q24:X24"/>
    <mergeCell ref="C12:E12"/>
    <mergeCell ref="AP16:AS16"/>
    <mergeCell ref="BJ15:BM15"/>
    <mergeCell ref="AM11:AO11"/>
    <mergeCell ref="X17:AH17"/>
    <mergeCell ref="AX25:AZ25"/>
    <mergeCell ref="AL24:AN24"/>
    <mergeCell ref="AT13:AW13"/>
    <mergeCell ref="X9:AH10"/>
    <mergeCell ref="AC24:AJ24"/>
    <mergeCell ref="AT16:AW16"/>
    <mergeCell ref="AO24:AV24"/>
    <mergeCell ref="X11:AG11"/>
    <mergeCell ref="AX10:BA10"/>
    <mergeCell ref="BY14:CA14"/>
    <mergeCell ref="BN16:BQ16"/>
    <mergeCell ref="BF16:BI16"/>
    <mergeCell ref="J10:M10"/>
    <mergeCell ref="AM12:AO12"/>
    <mergeCell ref="BJ10:BM10"/>
    <mergeCell ref="Z28:AB28"/>
    <mergeCell ref="C13:E13"/>
    <mergeCell ref="BR16:BU16"/>
    <mergeCell ref="AC25:AJ25"/>
    <mergeCell ref="N12:W12"/>
    <mergeCell ref="AI15:AL15"/>
    <mergeCell ref="AY5:BF5"/>
    <mergeCell ref="AU6:AX6"/>
    <mergeCell ref="C15:E15"/>
    <mergeCell ref="AP19:AS19"/>
    <mergeCell ref="N14:W14"/>
    <mergeCell ref="A9:A10"/>
    <mergeCell ref="J11:M11"/>
    <mergeCell ref="BJ17:BM17"/>
    <mergeCell ref="X15:AG15"/>
    <mergeCell ref="AY6:BF6"/>
    <mergeCell ref="AI16:AL16"/>
    <mergeCell ref="L19:AI19"/>
    <mergeCell ref="AP11:AS11"/>
    <mergeCell ref="C16:E16"/>
    <mergeCell ref="BJ19:BM19"/>
    <mergeCell ref="J12:M12"/>
    <mergeCell ref="BJ12:BM12"/>
    <mergeCell ref="AX19:BE19"/>
    <mergeCell ref="BV12:BX12"/>
    <mergeCell ref="BY17:CA17"/>
    <mergeCell ref="BF11:BI11"/>
    <mergeCell ref="AX14:BA14"/>
    <mergeCell ref="BR15:BU15"/>
    <mergeCell ref="C11:E11"/>
    <mergeCell ref="BL5:BO5"/>
    <mergeCell ref="BJ14:BM14"/>
    <mergeCell ref="AP13:AS13"/>
    <mergeCell ref="BR12:BU12"/>
    <mergeCell ref="AP5:AT7"/>
    <mergeCell ref="BB13:BE13"/>
    <mergeCell ref="BB16:BE16"/>
    <mergeCell ref="N11:W11"/>
    <mergeCell ref="BV13:BX13"/>
    <mergeCell ref="F10:I10"/>
    <mergeCell ref="AU5:AX5"/>
    <mergeCell ref="AX24:AZ24"/>
    <mergeCell ref="B9:B10"/>
    <mergeCell ref="AM15:AO15"/>
    <mergeCell ref="Z24:AB24"/>
    <mergeCell ref="BF13:BI13"/>
    <mergeCell ref="BV15:BX15"/>
    <mergeCell ref="N9:W10"/>
    <mergeCell ref="BY11:CA11"/>
    <mergeCell ref="BR13:BU13"/>
    <mergeCell ref="BA24:BH24"/>
    <mergeCell ref="B25:D25"/>
    <mergeCell ref="AP10:AS10"/>
    <mergeCell ref="N25:P25"/>
    <mergeCell ref="C14:E14"/>
    <mergeCell ref="AM14:AO14"/>
    <mergeCell ref="E25:L25"/>
    <mergeCell ref="AY7:BF7"/>
    <mergeCell ref="BY15:CA15"/>
    <mergeCell ref="AO25:AV25"/>
    <mergeCell ref="AX17:BA17"/>
    <mergeCell ref="AM13:AO13"/>
    <mergeCell ref="J16:M16"/>
    <mergeCell ref="BA25:BH25"/>
    <mergeCell ref="AT10:AW10"/>
    <mergeCell ref="BJ16:BM16"/>
    <mergeCell ref="BY12:CA12"/>
    <mergeCell ref="AT19:AW19"/>
    <mergeCell ref="X14:AG14"/>
    <mergeCell ref="N13:W13"/>
    <mergeCell ref="BR19:BU19"/>
    <mergeCell ref="AU4:CA4"/>
    <mergeCell ref="AU7:AX7"/>
    <mergeCell ref="Q28:X28"/>
    <mergeCell ref="BB17:BE17"/>
    <mergeCell ref="BB11:BE11"/>
    <mergeCell ref="N15:W15"/>
    <mergeCell ref="BP5:CA5"/>
    <mergeCell ref="AT11:AW11"/>
    <mergeCell ref="BY13:CA13"/>
    <mergeCell ref="AC28:AJ28"/>
    <mergeCell ref="F14:I14"/>
    <mergeCell ref="BV17:BX17"/>
    <mergeCell ref="N29:P29"/>
    <mergeCell ref="BN11:BQ11"/>
    <mergeCell ref="AM10:AO10"/>
    <mergeCell ref="Z29:AB29"/>
    <mergeCell ref="BR14:BU14"/>
    <mergeCell ref="AI17:AL17"/>
    <mergeCell ref="F11:I11"/>
    <mergeCell ref="BF17:BI17"/>
    <mergeCell ref="AP12:AS12"/>
    <mergeCell ref="Q29:X29"/>
    <mergeCell ref="J14:M14"/>
    <mergeCell ref="AM16:AO16"/>
    <mergeCell ref="BR17:BU17"/>
    <mergeCell ref="BR11:BU11"/>
    <mergeCell ref="BB12:BE12"/>
    <mergeCell ref="B24:D24"/>
    <mergeCell ref="AI10:AL10"/>
    <mergeCell ref="N16:W16"/>
    <mergeCell ref="BF19:BI19"/>
    <mergeCell ref="J13:M13"/>
    <mergeCell ref="N24:P24"/>
    <mergeCell ref="AP14:AS14"/>
    <mergeCell ref="Z25:AB25"/>
    <mergeCell ref="AT12:AW12"/>
    <mergeCell ref="BN13:BQ13"/>
    <mergeCell ref="F12:I12"/>
    <mergeCell ref="BF12:BI12"/>
    <mergeCell ref="J15:M15"/>
    <mergeCell ref="BB15:BE15"/>
    <mergeCell ref="BL6:BO6"/>
    <mergeCell ref="AM17:AO17"/>
    <mergeCell ref="AT14:AW14"/>
    <mergeCell ref="BN15:BQ15"/>
    <mergeCell ref="AI11:AL11"/>
    <mergeCell ref="F9:M9"/>
    <mergeCell ref="BF14:BI14"/>
    <mergeCell ref="BR9:BU10"/>
    <mergeCell ref="BP7:CA7"/>
    <mergeCell ref="AX13:BA13"/>
    <mergeCell ref="AX16:BA16"/>
    <mergeCell ref="AT15:AW15"/>
    <mergeCell ref="BL7:BO7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4  CÔNG TY CỔ PHẦN VNA LINH DŨNG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190250000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4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892  CÔNG TY TNHH GIẢI PHÁP VÀ CÔNG NGHỆ VPTECH VIỆT NAM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8800000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892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Cổ phần Thương mại và Dịch vụ CNO Việt Nam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432 Công ty TNHH Netmarks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1240000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432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HÓA CHẤT VÀ MÔI TRƯỜNG AUREOLE MITANI - CHI NHÁNH HẢI DƯƠNG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432 Công ty TNHH Netmarks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5700000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432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Đầu tư Phát triển Công nghệ và Thương mại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432 Công ty TNHH Netmarks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11450000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432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TOÀN THỊNH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00000375  Công ty Cổ phần Thương mại và Dịch vụ CNO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7940000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00000375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GK FINECHEM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00000375  Công ty Cổ phần Thương mại và Dịch vụ CNO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82000000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00000375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JP Corelex (Việt Nam)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368  Công ty TNHH Tomoe Vietnam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40000000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368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DU LỊCH JV ASIA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390  Công ty TNHH Tomoe Vietnam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16560000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390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KINH DOANH LPG VIỆT NAM - CHI NHÁNH MIỀN BẮC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00000658  Công ty TNHH Đầu tư Phát triển Công nghệ và Thương mại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3316000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00000658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9184 CÔNG TY TNHH TOÀN THỊNH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8200000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9184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TNHH đầu tư thương mại &amp; xây dựng Ngôi Sao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445  Công ty TNHH GK FINECHEM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6650000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445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CHI NHÁNH CÔNG TY TNHH LA VIE TẠI HÀ NỘI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C69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2871 Ms. Hà - HCNS  Giấy vệ sinh Otakami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7200000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408 Thuê Wifi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1155000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Inv 196,198 Bảng từ in nội dung theo yêu cầu KT: (4.3*1.8m)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10314000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198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Inv 2031 Ms. Tỉnh - QC  Túi đựng rác đen 5kg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555500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n"/>
      <c r="BZ14" s="49" t="n"/>
      <c r="CA14" s="50" t="n"/>
      <c r="CE14" s="21" t="n"/>
      <c r="CF14" s="21" t="n"/>
      <c r="CG14" s="21" t="n"/>
      <c r="CH14" s="21" t="n"/>
    </row>
    <row r="15" ht="35.1" customHeight="1">
      <c r="A15" s="62">
        <f>IF(TYPE(MATCH($CH$4,OFFSET('[1]Payment List'!$C$5,#REF!,0):'[1]Payment List'!$C$1000007,0)+#REF!)=10,"",MATCH($CH$4,OFFSET('[1]Payment List'!$C$5,#REF!,0):'[1]Payment List'!$C$1000007,0)+#REF!)</f>
        <v/>
      </c>
      <c r="B15" s="63" t="n"/>
      <c r="C15" s="64" t="n"/>
      <c r="D15" s="65" t="n"/>
      <c r="E15" s="65" t="n"/>
      <c r="F15" s="65" t="n"/>
      <c r="G15" s="65" t="n"/>
      <c r="H15" s="65" t="n"/>
      <c r="I15" s="65" t="n"/>
      <c r="J15" s="65" t="n"/>
      <c r="K15" s="65" t="n"/>
      <c r="L15" s="65" t="n"/>
      <c r="M15" s="65" t="n"/>
      <c r="N15" s="65" t="n"/>
      <c r="O15" s="65" t="n"/>
      <c r="P15" s="65" t="n"/>
      <c r="Q15" s="65" t="n"/>
      <c r="R15" s="65" t="n"/>
      <c r="S15" s="65" t="n"/>
      <c r="T15" s="65" t="n"/>
      <c r="U15" s="65" t="n"/>
      <c r="V15" s="65" t="n"/>
      <c r="W15" s="65" t="n"/>
      <c r="X15" s="66" t="inlineStr">
        <is>
          <t>TOTAL</t>
        </is>
      </c>
      <c r="Y15" s="67" t="n"/>
      <c r="Z15" s="67" t="n"/>
      <c r="AA15" s="67" t="n"/>
      <c r="AB15" s="67" t="n"/>
      <c r="AC15" s="67" t="n"/>
      <c r="AD15" s="67" t="n"/>
      <c r="AE15" s="67" t="n"/>
      <c r="AF15" s="67" t="n"/>
      <c r="AG15" s="67" t="n"/>
      <c r="AH15" s="68" t="n"/>
      <c r="AI15" s="69">
        <f>AI10</f>
        <v/>
      </c>
      <c r="AJ15" s="67" t="n"/>
      <c r="AK15" s="67" t="n"/>
      <c r="AL15" s="68" t="n"/>
      <c r="AM15" s="70" t="n"/>
      <c r="AN15" s="67" t="n"/>
      <c r="AO15" s="68" t="n"/>
      <c r="AP15" s="71">
        <f>SUM(AP10:AS14)</f>
        <v/>
      </c>
      <c r="AQ15" s="67" t="n"/>
      <c r="AR15" s="67" t="n"/>
      <c r="AS15" s="68" t="n"/>
      <c r="AT15" s="72">
        <f>+IF(AM15=0,0,ROUND(AM15*AP15/100,2))</f>
        <v/>
      </c>
      <c r="AU15" s="67" t="n"/>
      <c r="AV15" s="67" t="n"/>
      <c r="AW15" s="68" t="n"/>
      <c r="AX15" s="73">
        <f>SUM(AP15:AW15)</f>
        <v/>
      </c>
      <c r="AY15" s="67" t="n"/>
      <c r="AZ15" s="67" t="n"/>
      <c r="BA15" s="68" t="n"/>
      <c r="BB15" s="74" t="n"/>
      <c r="BC15" s="67" t="n"/>
      <c r="BD15" s="67" t="n"/>
      <c r="BE15" s="68" t="n"/>
      <c r="BF15" s="72">
        <f>IFERROR(IF(AI15="VND",AP15,ROUND(AP15*BB15,0)),"")</f>
        <v/>
      </c>
      <c r="BG15" s="67" t="n"/>
      <c r="BH15" s="67" t="n"/>
      <c r="BI15" s="68" t="n"/>
      <c r="BJ15" s="75">
        <f>IF(AI15="VND",AT15,ROUND(AT15*BB15,0))</f>
        <v/>
      </c>
      <c r="BK15" s="67" t="n"/>
      <c r="BL15" s="67" t="n"/>
      <c r="BM15" s="68" t="n"/>
      <c r="BN15" s="75">
        <f>SUM(BF15:BM15)</f>
        <v/>
      </c>
      <c r="BO15" s="67" t="n"/>
      <c r="BP15" s="67" t="n"/>
      <c r="BQ15" s="68" t="n"/>
      <c r="BR15" s="76" t="n"/>
      <c r="BS15" s="67" t="n"/>
      <c r="BT15" s="67" t="n"/>
      <c r="BU15" s="68" t="n"/>
      <c r="BV15" s="77" t="n"/>
      <c r="BW15" s="67" t="n"/>
      <c r="BX15" s="68" t="n"/>
      <c r="BY15" s="78" t="n"/>
      <c r="BZ15" s="67" t="n"/>
      <c r="CA15" s="68" t="n"/>
      <c r="CE15" s="21" t="n"/>
      <c r="CF15" s="21" t="n"/>
      <c r="CG15" s="21" t="n"/>
      <c r="CH15" s="21" t="n"/>
    </row>
    <row r="16" ht="24.75" customHeight="1">
      <c r="A16" s="79" t="n"/>
      <c r="B16" s="80" t="inlineStr">
        <is>
          <t>*Applicant writes consecutive numbering from "1" on the receipts and into above "Receipts number" item , and be attached receipts and/or official invoice.</t>
        </is>
      </c>
      <c r="C16" s="81" t="n"/>
      <c r="D16" s="81" t="n"/>
      <c r="E16" s="81" t="n"/>
      <c r="F16" s="81" t="n"/>
      <c r="G16" s="81" t="n"/>
      <c r="H16" s="81" t="n"/>
      <c r="I16" s="81" t="n"/>
      <c r="J16" s="81" t="n"/>
      <c r="K16" s="81" t="n"/>
      <c r="L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81" t="n"/>
      <c r="Y16" s="81" t="n"/>
      <c r="Z16" s="81" t="n"/>
      <c r="AA16" s="81" t="n"/>
      <c r="AB16" s="81" t="n"/>
      <c r="AC16" s="81" t="n"/>
      <c r="AD16" s="81" t="n"/>
      <c r="AE16" s="81" t="n"/>
      <c r="AF16" s="81" t="n"/>
      <c r="AG16" s="81" t="n"/>
      <c r="AH16" s="81" t="n"/>
      <c r="AI16" s="82" t="n"/>
      <c r="AJ16" s="82" t="n"/>
      <c r="AK16" s="82" t="n"/>
      <c r="AL16" s="82" t="n"/>
      <c r="AM16" s="82" t="n"/>
      <c r="AN16" s="82" t="n"/>
      <c r="AO16" s="82" t="n"/>
      <c r="AP16" s="83" t="n"/>
      <c r="AQ16" s="83" t="n"/>
      <c r="AR16" s="83" t="n"/>
      <c r="AS16" s="83" t="n"/>
      <c r="AT16" s="83" t="n"/>
      <c r="AU16" s="83" t="n"/>
      <c r="AV16" s="83" t="n"/>
      <c r="AW16" s="83" t="n"/>
      <c r="AX16" s="83" t="n"/>
      <c r="AY16" s="83" t="n"/>
      <c r="AZ16" s="83" t="n"/>
      <c r="BA16" s="83" t="n"/>
      <c r="BB16" s="83" t="n"/>
      <c r="BC16" s="83" t="n"/>
      <c r="BD16" s="83" t="n"/>
      <c r="BE16" s="83" t="n"/>
      <c r="BF16" s="83" t="n"/>
      <c r="BG16" s="83" t="n"/>
      <c r="BH16" s="83" t="n"/>
      <c r="BI16" s="83" t="n"/>
      <c r="BJ16" s="83" t="n"/>
      <c r="BK16" s="83" t="n"/>
      <c r="BL16" s="83" t="n"/>
      <c r="BM16" s="83" t="n"/>
      <c r="BN16" s="83" t="n"/>
      <c r="BO16" s="83" t="n"/>
      <c r="BP16" s="83" t="n"/>
      <c r="BQ16" s="83" t="n"/>
      <c r="BR16" s="83" t="n"/>
      <c r="BS16" s="83" t="n"/>
      <c r="BT16" s="83" t="n"/>
      <c r="BU16" s="83" t="n"/>
      <c r="BV16" s="84" t="n"/>
      <c r="BW16" s="84" t="n"/>
      <c r="BX16" s="84" t="n"/>
      <c r="BY16" s="84" t="n"/>
      <c r="BZ16" s="84" t="n"/>
      <c r="CA16" s="84" t="n"/>
    </row>
    <row r="17" ht="29.25" customHeight="1">
      <c r="B17" s="85" t="inlineStr">
        <is>
          <t>Supplier name</t>
        </is>
      </c>
      <c r="C17" s="7" t="n"/>
      <c r="D17" s="7" t="n"/>
      <c r="E17" s="7" t="n"/>
      <c r="F17" s="7" t="n"/>
      <c r="G17" s="7" t="n"/>
      <c r="H17" s="7" t="n"/>
      <c r="I17" s="7" t="n"/>
      <c r="J17" s="7" t="n"/>
      <c r="K17" s="86" t="n"/>
      <c r="L17" s="87" t="inlineStr">
        <is>
          <t>Công ty TNHH AJ Rental</t>
        </is>
      </c>
      <c r="M17" s="88" t="n"/>
      <c r="N17" s="88" t="n"/>
      <c r="O17" s="88" t="n"/>
      <c r="P17" s="88" t="n"/>
      <c r="Q17" s="88" t="n"/>
      <c r="R17" s="88" t="n"/>
      <c r="S17" s="88" t="n"/>
      <c r="T17" s="88" t="n"/>
      <c r="U17" s="88" t="n"/>
      <c r="V17" s="88" t="n"/>
      <c r="W17" s="88" t="n"/>
      <c r="X17" s="88" t="n"/>
      <c r="Y17" s="88" t="n"/>
      <c r="Z17" s="88" t="n"/>
      <c r="AA17" s="88" t="n"/>
      <c r="AB17" s="88" t="n"/>
      <c r="AC17" s="88" t="n"/>
      <c r="AD17" s="88" t="n"/>
      <c r="AE17" s="88" t="n"/>
      <c r="AF17" s="88" t="n"/>
      <c r="AG17" s="88" t="n"/>
      <c r="AH17" s="88" t="n"/>
      <c r="AI17" s="89" t="n"/>
      <c r="AJ17" s="1" t="n"/>
      <c r="AK17" s="1" t="n"/>
      <c r="AL17" s="1" t="n"/>
      <c r="AM17" s="1" t="n"/>
      <c r="AN17" s="1" t="n"/>
      <c r="AO17" s="1" t="n"/>
      <c r="AP17" s="90">
        <f>X15</f>
        <v/>
      </c>
      <c r="AQ17" s="91" t="n"/>
      <c r="AR17" s="91" t="n"/>
      <c r="AS17" s="91" t="n"/>
      <c r="AT17" s="92">
        <f>AI15</f>
        <v/>
      </c>
      <c r="AU17" s="91" t="n"/>
      <c r="AV17" s="91" t="n"/>
      <c r="AW17" s="91" t="n"/>
      <c r="AX17" s="93">
        <f>IF(OR(AI15="US$",AI15="JPY"),AX15,BN15)</f>
        <v/>
      </c>
      <c r="AY17" s="91" t="n"/>
      <c r="AZ17" s="91" t="n"/>
      <c r="BA17" s="91" t="n"/>
      <c r="BB17" s="91" t="n"/>
      <c r="BC17" s="91" t="n"/>
      <c r="BD17" s="91" t="n"/>
      <c r="BE17" s="91" t="n"/>
      <c r="BF17" s="94" t="n"/>
      <c r="BG17" s="91" t="n"/>
      <c r="BH17" s="91" t="n"/>
      <c r="BI17" s="91" t="n"/>
      <c r="BJ17" s="94" t="n"/>
      <c r="BK17" s="91" t="n"/>
      <c r="BL17" s="91" t="n"/>
      <c r="BM17" s="91" t="n"/>
      <c r="BN17" s="94" t="n"/>
      <c r="BO17" s="91" t="n"/>
      <c r="BP17" s="91" t="n"/>
      <c r="BQ17" s="91" t="n"/>
      <c r="BR17" s="95" t="n"/>
      <c r="BS17" s="91" t="n"/>
      <c r="BT17" s="91" t="n"/>
      <c r="BU17" s="96" t="n"/>
      <c r="BV17" s="1" t="n"/>
      <c r="BW17" s="1" t="n"/>
      <c r="BX17" s="1" t="n"/>
      <c r="BY17" s="1" t="n"/>
      <c r="BZ17" s="1" t="n"/>
      <c r="CA17" s="1" t="n"/>
      <c r="CH17" s="21" t="n"/>
    </row>
    <row r="18" ht="6" customHeight="1">
      <c r="B18" s="97" t="n"/>
      <c r="C18" s="98" t="n"/>
      <c r="D18" s="98" t="n"/>
      <c r="E18" s="98" t="n"/>
      <c r="F18" s="98" t="n"/>
      <c r="G18" s="98" t="n"/>
      <c r="H18" s="98" t="n"/>
      <c r="I18" s="98" t="n"/>
      <c r="J18" s="98" t="n"/>
      <c r="K18" s="98" t="n"/>
      <c r="L18" s="98" t="n"/>
      <c r="M18" s="98" t="n"/>
      <c r="N18" s="98" t="n"/>
      <c r="O18" s="98" t="n"/>
      <c r="P18" s="98" t="n"/>
      <c r="Q18" s="98" t="n"/>
      <c r="R18" s="98" t="n"/>
      <c r="S18" s="98" t="n"/>
      <c r="T18" s="98" t="n"/>
      <c r="U18" s="98" t="n"/>
      <c r="V18" s="98" t="n"/>
      <c r="W18" s="98" t="n"/>
      <c r="X18" s="98" t="n"/>
      <c r="Y18" s="98" t="n"/>
      <c r="Z18" s="98" t="n"/>
      <c r="AA18" s="98" t="n"/>
      <c r="AB18" s="98" t="n"/>
      <c r="AC18" s="98" t="n"/>
      <c r="AD18" s="98" t="n"/>
      <c r="AE18" s="98" t="n"/>
      <c r="AF18" s="98" t="n"/>
      <c r="AG18" s="98" t="n"/>
      <c r="AH18" s="98" t="n"/>
      <c r="AI18" s="98" t="n"/>
      <c r="AJ18" s="98" t="n"/>
      <c r="AK18" s="98" t="n"/>
      <c r="AL18" s="98" t="n"/>
      <c r="AM18" s="98" t="n"/>
      <c r="AN18" s="98" t="n"/>
      <c r="AO18" s="98" t="n"/>
      <c r="AP18" s="98" t="n"/>
      <c r="AQ18" s="98" t="n"/>
      <c r="AR18" s="98" t="n"/>
      <c r="AS18" s="98" t="n"/>
      <c r="AT18" s="98" t="n"/>
      <c r="AU18" s="98" t="n"/>
      <c r="AV18" s="98" t="n"/>
      <c r="AW18" s="98" t="n"/>
      <c r="AX18" s="98" t="n"/>
      <c r="AY18" s="98" t="n"/>
      <c r="AZ18" s="98" t="n"/>
      <c r="BA18" s="98" t="n"/>
      <c r="BB18" s="98" t="n"/>
      <c r="BC18" s="98" t="n"/>
      <c r="BD18" s="98" t="n"/>
      <c r="BE18" s="98" t="n"/>
      <c r="BF18" s="98" t="n"/>
      <c r="BG18" s="98" t="n"/>
      <c r="BH18" s="98" t="n"/>
      <c r="BI18" s="98" t="n"/>
      <c r="BJ18" s="98" t="n"/>
      <c r="BK18" s="98" t="n"/>
      <c r="BL18" s="98" t="n"/>
      <c r="BM18" s="98" t="n"/>
      <c r="BN18" s="98" t="n"/>
      <c r="BO18" s="98" t="n"/>
      <c r="BP18" s="98" t="n"/>
      <c r="BQ18" s="98" t="n"/>
      <c r="BR18" s="98" t="n"/>
      <c r="BS18" s="98" t="n"/>
      <c r="BT18" s="98" t="n"/>
      <c r="BU18" s="98" t="n"/>
      <c r="BV18" s="98" t="n"/>
      <c r="BW18" s="98" t="n"/>
      <c r="BX18" s="98" t="n"/>
      <c r="BY18" s="98" t="n"/>
      <c r="BZ18" s="98" t="n"/>
      <c r="CA18" s="98" t="n"/>
      <c r="CH18" s="21" t="n"/>
    </row>
    <row r="19" ht="15" customHeight="1">
      <c r="B19" s="99" t="inlineStr">
        <is>
          <t xml:space="preserve">The person in charge of Admin or another  → Admin Manager →　Accounting   → GD 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>
      <c r="B20" s="100" t="inlineStr">
        <is>
          <t>→ Cashier  →　Accounting Divison　→　GD  　 * Copy:Cashier,Applicant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1" t="inlineStr">
        <is>
          <t>The person in charge of Admin</t>
        </is>
      </c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101" t="inlineStr">
        <is>
          <t>Admin Manager</t>
        </is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101" t="inlineStr">
        <is>
          <t>Accounting Divison</t>
        </is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101" t="inlineStr">
        <is>
          <t>Head of Branch</t>
        </is>
      </c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101" t="inlineStr">
        <is>
          <t>General Director</t>
        </is>
      </c>
      <c r="AY21" s="2" t="n"/>
      <c r="AZ21" s="2" t="n"/>
      <c r="BA21" s="2" t="n"/>
      <c r="BB21" s="2" t="n"/>
      <c r="BC21" s="2" t="n"/>
      <c r="BD21" s="2" t="n"/>
      <c r="BE21" s="2" t="n"/>
      <c r="BF21" s="2" t="inlineStr">
        <is>
          <t xml:space="preserve"> </t>
        </is>
      </c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Date</t>
        </is>
      </c>
      <c r="C22" s="7" t="n"/>
      <c r="D22" s="8" t="n"/>
      <c r="E22" s="103">
        <f>TODAY()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Date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Date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Date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Date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02" t="inlineStr">
        <is>
          <t>Signature</t>
        </is>
      </c>
      <c r="C23" s="7" t="n"/>
      <c r="D23" s="8" t="n"/>
      <c r="E23" s="104">
        <f>BP6</f>
        <v/>
      </c>
      <c r="F23" s="7" t="n"/>
      <c r="G23" s="7" t="n"/>
      <c r="H23" s="7" t="n"/>
      <c r="I23" s="7" t="n"/>
      <c r="J23" s="7" t="n"/>
      <c r="K23" s="7" t="n"/>
      <c r="L23" s="8" t="n"/>
      <c r="M23" s="2" t="n"/>
      <c r="N23" s="102" t="inlineStr">
        <is>
          <t>Signature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Signature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102" t="inlineStr">
        <is>
          <t>Signature</t>
        </is>
      </c>
      <c r="AM23" s="7" t="n"/>
      <c r="AN23" s="8" t="n"/>
      <c r="AO23" s="104" t="n"/>
      <c r="AP23" s="7" t="n"/>
      <c r="AQ23" s="7" t="n"/>
      <c r="AR23" s="7" t="n"/>
      <c r="AS23" s="7" t="n"/>
      <c r="AT23" s="7" t="n"/>
      <c r="AU23" s="7" t="n"/>
      <c r="AV23" s="8" t="n"/>
      <c r="AW23" s="2" t="n"/>
      <c r="AX23" s="102" t="inlineStr">
        <is>
          <t>Signature</t>
        </is>
      </c>
      <c r="AY23" s="7" t="n"/>
      <c r="AZ23" s="8" t="n"/>
      <c r="BA23" s="104" t="n"/>
      <c r="BB23" s="7" t="n"/>
      <c r="BC23" s="7" t="n"/>
      <c r="BD23" s="7" t="n"/>
      <c r="BE23" s="7" t="n"/>
      <c r="BF23" s="7" t="n"/>
      <c r="BG23" s="7" t="n"/>
      <c r="BH23" s="8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9.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1" t="inlineStr">
        <is>
          <t>Cashier</t>
        </is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105" t="inlineStr">
        <is>
          <t>Issued voucher by Accounting Divison</t>
        </is>
      </c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2" t="n"/>
      <c r="AL25" s="101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inlineStr">
        <is>
          <t>\</t>
        </is>
      </c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Date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Date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5.75" customHeight="1"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2" t="inlineStr">
        <is>
          <t>Signature</t>
        </is>
      </c>
      <c r="O27" s="7" t="n"/>
      <c r="P27" s="8" t="n"/>
      <c r="Q27" s="104" t="n"/>
      <c r="R27" s="7" t="n"/>
      <c r="S27" s="7" t="n"/>
      <c r="T27" s="7" t="n"/>
      <c r="U27" s="7" t="n"/>
      <c r="V27" s="7" t="n"/>
      <c r="W27" s="7" t="n"/>
      <c r="X27" s="8" t="n"/>
      <c r="Y27" s="2" t="n"/>
      <c r="Z27" s="102" t="inlineStr">
        <is>
          <t>Signature</t>
        </is>
      </c>
      <c r="AA27" s="7" t="n"/>
      <c r="AB27" s="8" t="n"/>
      <c r="AC27" s="104" t="n"/>
      <c r="AD27" s="7" t="n"/>
      <c r="AE27" s="7" t="n"/>
      <c r="AF27" s="7" t="n"/>
      <c r="AG27" s="7" t="n"/>
      <c r="AH27" s="7" t="n"/>
      <c r="AI27" s="7" t="n"/>
      <c r="AJ27" s="8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106" t="n"/>
      <c r="AY27" s="106" t="n"/>
      <c r="AZ27" s="106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</sheetData>
  <mergeCells count="158">
    <mergeCell ref="AP4:AT4"/>
    <mergeCell ref="BN10:BQ10"/>
    <mergeCell ref="AI12:AL12"/>
    <mergeCell ref="AP17:AS17"/>
    <mergeCell ref="AI14:AL14"/>
    <mergeCell ref="BF10:BI10"/>
    <mergeCell ref="BV11:BX11"/>
    <mergeCell ref="AT17:AW17"/>
    <mergeCell ref="AI13:AL13"/>
    <mergeCell ref="B2:CA2"/>
    <mergeCell ref="X12:AG12"/>
    <mergeCell ref="BG5:BK7"/>
    <mergeCell ref="BN17:BQ17"/>
    <mergeCell ref="BB9:BE10"/>
    <mergeCell ref="BF9:BQ9"/>
    <mergeCell ref="BP6:CA6"/>
    <mergeCell ref="X15:AH15"/>
    <mergeCell ref="X13:AG13"/>
    <mergeCell ref="C9:E10"/>
    <mergeCell ref="AI9:BA9"/>
    <mergeCell ref="AL22:AN22"/>
    <mergeCell ref="BN12:BQ12"/>
    <mergeCell ref="Q22:X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B17:K17"/>
    <mergeCell ref="Z26:AB26"/>
    <mergeCell ref="AX12:BA12"/>
    <mergeCell ref="AP15:AS15"/>
    <mergeCell ref="BY9:CA10"/>
    <mergeCell ref="F13:I13"/>
    <mergeCell ref="BF15:BI15"/>
    <mergeCell ref="BJ13:BM13"/>
    <mergeCell ref="AX15:BA15"/>
    <mergeCell ref="C12:E12"/>
    <mergeCell ref="BA23:BH23"/>
    <mergeCell ref="AM11:AO11"/>
    <mergeCell ref="BJ15:BM15"/>
    <mergeCell ref="AT13:AW13"/>
    <mergeCell ref="X9:AH10"/>
    <mergeCell ref="X11:AG11"/>
    <mergeCell ref="AX10:BA10"/>
    <mergeCell ref="BY14:CA14"/>
    <mergeCell ref="J10:M10"/>
    <mergeCell ref="AM12:AO12"/>
    <mergeCell ref="AC26:AJ26"/>
    <mergeCell ref="BJ10:BM10"/>
    <mergeCell ref="C13:E13"/>
    <mergeCell ref="N12:W12"/>
    <mergeCell ref="AI15:AL15"/>
    <mergeCell ref="AY5:BF5"/>
    <mergeCell ref="AU6:AX6"/>
    <mergeCell ref="Q27:X27"/>
    <mergeCell ref="N14:W14"/>
    <mergeCell ref="A9:A10"/>
    <mergeCell ref="L17:AI17"/>
    <mergeCell ref="N22:P22"/>
    <mergeCell ref="J11:M11"/>
    <mergeCell ref="BJ17:BM17"/>
    <mergeCell ref="AX22:AZ22"/>
    <mergeCell ref="E22:L22"/>
    <mergeCell ref="AY6:BF6"/>
    <mergeCell ref="AP11:AS11"/>
    <mergeCell ref="B23:D23"/>
    <mergeCell ref="J12:M12"/>
    <mergeCell ref="N23:P23"/>
    <mergeCell ref="BJ12:BM12"/>
    <mergeCell ref="BV12:BX12"/>
    <mergeCell ref="E23:L23"/>
    <mergeCell ref="AO23:AV23"/>
    <mergeCell ref="BF11:BI11"/>
    <mergeCell ref="AX14:BA14"/>
    <mergeCell ref="BR15:BU15"/>
    <mergeCell ref="C11:E11"/>
    <mergeCell ref="BL5:BO5"/>
    <mergeCell ref="BJ14:BM14"/>
    <mergeCell ref="AP13:AS13"/>
    <mergeCell ref="AL23:AN23"/>
    <mergeCell ref="BR12:BU12"/>
    <mergeCell ref="AP5:AT7"/>
    <mergeCell ref="BB13:BE13"/>
    <mergeCell ref="Z25:AJ25"/>
    <mergeCell ref="AC23:AJ23"/>
    <mergeCell ref="N11:W11"/>
    <mergeCell ref="BV13:BX13"/>
    <mergeCell ref="F10:I10"/>
    <mergeCell ref="AU5:AX5"/>
    <mergeCell ref="Q26:X26"/>
    <mergeCell ref="B9:B10"/>
    <mergeCell ref="AM15:AO15"/>
    <mergeCell ref="BF13:BI13"/>
    <mergeCell ref="BV15:BX15"/>
    <mergeCell ref="N9:W10"/>
    <mergeCell ref="BY11:CA11"/>
    <mergeCell ref="BR13:BU13"/>
    <mergeCell ref="N27:P27"/>
    <mergeCell ref="AP10:AS10"/>
    <mergeCell ref="C14:E14"/>
    <mergeCell ref="Z27:AB27"/>
    <mergeCell ref="AM14:AO14"/>
    <mergeCell ref="B22:D22"/>
    <mergeCell ref="AY7:BF7"/>
    <mergeCell ref="BY15:CA15"/>
    <mergeCell ref="AM13:AO13"/>
    <mergeCell ref="AC27:AJ27"/>
    <mergeCell ref="AT10:AW10"/>
    <mergeCell ref="BY12:CA12"/>
    <mergeCell ref="X14:AG14"/>
    <mergeCell ref="N13:W13"/>
    <mergeCell ref="Z22:AB22"/>
    <mergeCell ref="AU4:CA4"/>
    <mergeCell ref="AU7:AX7"/>
    <mergeCell ref="BB11:BE11"/>
    <mergeCell ref="BP5:CA5"/>
    <mergeCell ref="AT11:AW11"/>
    <mergeCell ref="BY13:CA13"/>
    <mergeCell ref="F14:I14"/>
    <mergeCell ref="BN11:BQ11"/>
    <mergeCell ref="BA22:BH22"/>
    <mergeCell ref="AM10:AO10"/>
    <mergeCell ref="BR14:BU14"/>
    <mergeCell ref="Z23:AB23"/>
    <mergeCell ref="F11:I11"/>
    <mergeCell ref="BF17:BI17"/>
    <mergeCell ref="AP12:AS12"/>
    <mergeCell ref="Q23:X23"/>
    <mergeCell ref="J14:M14"/>
    <mergeCell ref="BR17:BU17"/>
    <mergeCell ref="BR11:BU11"/>
    <mergeCell ref="BB12:BE12"/>
    <mergeCell ref="AI10:AL10"/>
    <mergeCell ref="J13:M13"/>
    <mergeCell ref="AX17:BE17"/>
    <mergeCell ref="AP14:AS14"/>
    <mergeCell ref="AT12:AW12"/>
    <mergeCell ref="AX23:AZ23"/>
    <mergeCell ref="BN13:BQ13"/>
    <mergeCell ref="F12:I12"/>
    <mergeCell ref="BF12:BI12"/>
    <mergeCell ref="BB15:BE15"/>
    <mergeCell ref="N26:P26"/>
    <mergeCell ref="BL6:BO6"/>
    <mergeCell ref="AT14:AW14"/>
    <mergeCell ref="BN15:BQ15"/>
    <mergeCell ref="AI11:AL11"/>
    <mergeCell ref="F9:M9"/>
    <mergeCell ref="BF14:BI14"/>
    <mergeCell ref="BR9:BU10"/>
    <mergeCell ref="BP7:CA7"/>
    <mergeCell ref="AX13:BA13"/>
    <mergeCell ref="AT15:AW15"/>
    <mergeCell ref="BL7:BO7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C75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2553 Ms. Hà - HCNS  Bình gas công nghiệp Petrovietnam màu hồng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13546800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2553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1982  CÔNG TY TNHH YAMAZEN VIỆT NAM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21250000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1982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1982  CÔNG TY TNHH YAMAZEN VIỆT NAM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1670000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1982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1983  CÔNG TY TNHH YAMAZEN VIỆT NAM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38400000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1983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1982 CÔNG TY TNHH YAMAZEN VIỆT NAM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14280000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1982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1982  CÔNG TY TNHH YAMAZEN VIỆT NAM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45000000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1982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1982  CÔNG TY TNHH YAMAZEN VIỆT NAM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159000000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1982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1982  CÔNG TY TNHH YAMAZEN VIỆT NAM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356130000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1982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1982 CÔNG TY TNHH YAMAZEN VIỆT NAM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219525000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1982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1982 CÔNG TY TNHH YAMAZEN VIỆT NAM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75800000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1982</t>
        </is>
      </c>
      <c r="BZ20" s="49" t="n"/>
      <c r="CA20" s="50" t="n"/>
      <c r="CE20" s="21" t="n"/>
      <c r="CF20" s="21" t="n"/>
      <c r="CG20" s="21" t="n"/>
      <c r="CH20" s="21" t="n"/>
    </row>
    <row r="21" ht="35.1" customHeight="1">
      <c r="A21" s="62">
        <f>IF(TYPE(MATCH($CH$4,OFFSET('[1]Payment List'!$C$5,#REF!,0):'[1]Payment List'!$C$1000007,0)+#REF!)=10,"",MATCH($CH$4,OFFSET('[1]Payment List'!$C$5,#REF!,0):'[1]Payment List'!$C$1000007,0)+#REF!)</f>
        <v/>
      </c>
      <c r="B21" s="63" t="n"/>
      <c r="C21" s="64" t="n"/>
      <c r="D21" s="65" t="n"/>
      <c r="E21" s="65" t="n"/>
      <c r="F21" s="65" t="n"/>
      <c r="G21" s="65" t="n"/>
      <c r="H21" s="65" t="n"/>
      <c r="I21" s="65" t="n"/>
      <c r="J21" s="65" t="n"/>
      <c r="K21" s="65" t="n"/>
      <c r="L21" s="65" t="n"/>
      <c r="M21" s="65" t="n"/>
      <c r="N21" s="65" t="n"/>
      <c r="O21" s="65" t="n"/>
      <c r="P21" s="65" t="n"/>
      <c r="Q21" s="65" t="n"/>
      <c r="R21" s="65" t="n"/>
      <c r="S21" s="65" t="n"/>
      <c r="T21" s="65" t="n"/>
      <c r="U21" s="65" t="n"/>
      <c r="V21" s="65" t="n"/>
      <c r="W21" s="65" t="n"/>
      <c r="X21" s="66" t="inlineStr">
        <is>
          <t>TOTAL</t>
        </is>
      </c>
      <c r="Y21" s="67" t="n"/>
      <c r="Z21" s="67" t="n"/>
      <c r="AA21" s="67" t="n"/>
      <c r="AB21" s="67" t="n"/>
      <c r="AC21" s="67" t="n"/>
      <c r="AD21" s="67" t="n"/>
      <c r="AE21" s="67" t="n"/>
      <c r="AF21" s="67" t="n"/>
      <c r="AG21" s="67" t="n"/>
      <c r="AH21" s="68" t="n"/>
      <c r="AI21" s="69">
        <f>AI16</f>
        <v/>
      </c>
      <c r="AJ21" s="67" t="n"/>
      <c r="AK21" s="67" t="n"/>
      <c r="AL21" s="68" t="n"/>
      <c r="AM21" s="70" t="n"/>
      <c r="AN21" s="67" t="n"/>
      <c r="AO21" s="68" t="n"/>
      <c r="AP21" s="71">
        <f>SUM(AP16:AS20)</f>
        <v/>
      </c>
      <c r="AQ21" s="67" t="n"/>
      <c r="AR21" s="67" t="n"/>
      <c r="AS21" s="68" t="n"/>
      <c r="AT21" s="72">
        <f>+IF(AM21=0,0,ROUND(AM21*AP21/100,2))</f>
        <v/>
      </c>
      <c r="AU21" s="67" t="n"/>
      <c r="AV21" s="67" t="n"/>
      <c r="AW21" s="68" t="n"/>
      <c r="AX21" s="73">
        <f>SUM(AP21:AW21)</f>
        <v/>
      </c>
      <c r="AY21" s="67" t="n"/>
      <c r="AZ21" s="67" t="n"/>
      <c r="BA21" s="68" t="n"/>
      <c r="BB21" s="74" t="n"/>
      <c r="BC21" s="67" t="n"/>
      <c r="BD21" s="67" t="n"/>
      <c r="BE21" s="68" t="n"/>
      <c r="BF21" s="72">
        <f>IFERROR(IF(AI21="VND",AP21,ROUND(AP21*BB21,0)),"")</f>
        <v/>
      </c>
      <c r="BG21" s="67" t="n"/>
      <c r="BH21" s="67" t="n"/>
      <c r="BI21" s="68" t="n"/>
      <c r="BJ21" s="75">
        <f>IF(AI21="VND",AT21,ROUND(AT21*BB21,0))</f>
        <v/>
      </c>
      <c r="BK21" s="67" t="n"/>
      <c r="BL21" s="67" t="n"/>
      <c r="BM21" s="68" t="n"/>
      <c r="BN21" s="75">
        <f>SUM(BF21:BM21)</f>
        <v/>
      </c>
      <c r="BO21" s="67" t="n"/>
      <c r="BP21" s="67" t="n"/>
      <c r="BQ21" s="68" t="n"/>
      <c r="BR21" s="76" t="n"/>
      <c r="BS21" s="67" t="n"/>
      <c r="BT21" s="67" t="n"/>
      <c r="BU21" s="68" t="n"/>
      <c r="BV21" s="77" t="n"/>
      <c r="BW21" s="67" t="n"/>
      <c r="BX21" s="68" t="n"/>
      <c r="BY21" s="78" t="n"/>
      <c r="BZ21" s="67" t="n"/>
      <c r="CA21" s="68" t="n"/>
      <c r="CE21" s="21" t="n"/>
      <c r="CF21" s="21" t="n"/>
      <c r="CG21" s="21" t="n"/>
      <c r="CH21" s="21" t="n"/>
    </row>
    <row r="22" ht="24.75" customHeight="1">
      <c r="A22" s="79" t="n"/>
      <c r="B22" s="80" t="inlineStr">
        <is>
          <t>*Applicant writes consecutive numbering from "1" on the receipts and into above "Receipts number" item , and be attached receipts and/or official invoice.</t>
        </is>
      </c>
      <c r="C22" s="81" t="n"/>
      <c r="D22" s="81" t="n"/>
      <c r="E22" s="81" t="n"/>
      <c r="F22" s="81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81" t="n"/>
      <c r="X22" s="81" t="n"/>
      <c r="Y22" s="81" t="n"/>
      <c r="Z22" s="81" t="n"/>
      <c r="AA22" s="81" t="n"/>
      <c r="AB22" s="81" t="n"/>
      <c r="AC22" s="81" t="n"/>
      <c r="AD22" s="81" t="n"/>
      <c r="AE22" s="81" t="n"/>
      <c r="AF22" s="81" t="n"/>
      <c r="AG22" s="81" t="n"/>
      <c r="AH22" s="81" t="n"/>
      <c r="AI22" s="82" t="n"/>
      <c r="AJ22" s="82" t="n"/>
      <c r="AK22" s="82" t="n"/>
      <c r="AL22" s="82" t="n"/>
      <c r="AM22" s="82" t="n"/>
      <c r="AN22" s="82" t="n"/>
      <c r="AO22" s="82" t="n"/>
      <c r="AP22" s="83" t="n"/>
      <c r="AQ22" s="83" t="n"/>
      <c r="AR22" s="83" t="n"/>
      <c r="AS22" s="83" t="n"/>
      <c r="AT22" s="83" t="n"/>
      <c r="AU22" s="83" t="n"/>
      <c r="AV22" s="83" t="n"/>
      <c r="AW22" s="83" t="n"/>
      <c r="AX22" s="83" t="n"/>
      <c r="AY22" s="83" t="n"/>
      <c r="AZ22" s="83" t="n"/>
      <c r="BA22" s="83" t="n"/>
      <c r="BB22" s="83" t="n"/>
      <c r="BC22" s="83" t="n"/>
      <c r="BD22" s="83" t="n"/>
      <c r="BE22" s="83" t="n"/>
      <c r="BF22" s="83" t="n"/>
      <c r="BG22" s="83" t="n"/>
      <c r="BH22" s="83" t="n"/>
      <c r="BI22" s="83" t="n"/>
      <c r="BJ22" s="83" t="n"/>
      <c r="BK22" s="83" t="n"/>
      <c r="BL22" s="83" t="n"/>
      <c r="BM22" s="83" t="n"/>
      <c r="BN22" s="83" t="n"/>
      <c r="BO22" s="83" t="n"/>
      <c r="BP22" s="83" t="n"/>
      <c r="BQ22" s="83" t="n"/>
      <c r="BR22" s="83" t="n"/>
      <c r="BS22" s="83" t="n"/>
      <c r="BT22" s="83" t="n"/>
      <c r="BU22" s="83" t="n"/>
      <c r="BV22" s="84" t="n"/>
      <c r="BW22" s="84" t="n"/>
      <c r="BX22" s="84" t="n"/>
      <c r="BY22" s="84" t="n"/>
      <c r="BZ22" s="84" t="n"/>
      <c r="CA22" s="84" t="n"/>
    </row>
    <row r="23" ht="29.25" customHeight="1">
      <c r="B23" s="85" t="inlineStr">
        <is>
          <t>Supplier name</t>
        </is>
      </c>
      <c r="C23" s="7" t="n"/>
      <c r="D23" s="7" t="n"/>
      <c r="E23" s="7" t="n"/>
      <c r="F23" s="7" t="n"/>
      <c r="G23" s="7" t="n"/>
      <c r="H23" s="7" t="n"/>
      <c r="I23" s="7" t="n"/>
      <c r="J23" s="7" t="n"/>
      <c r="K23" s="86" t="n"/>
      <c r="L23" s="87" t="inlineStr">
        <is>
          <t>Công ty cổ phần dịch vụ văn phòng Bắc Hà</t>
        </is>
      </c>
      <c r="M23" s="88" t="n"/>
      <c r="N23" s="88" t="n"/>
      <c r="O23" s="88" t="n"/>
      <c r="P23" s="88" t="n"/>
      <c r="Q23" s="88" t="n"/>
      <c r="R23" s="88" t="n"/>
      <c r="S23" s="88" t="n"/>
      <c r="T23" s="88" t="n"/>
      <c r="U23" s="88" t="n"/>
      <c r="V23" s="88" t="n"/>
      <c r="W23" s="88" t="n"/>
      <c r="X23" s="88" t="n"/>
      <c r="Y23" s="88" t="n"/>
      <c r="Z23" s="88" t="n"/>
      <c r="AA23" s="88" t="n"/>
      <c r="AB23" s="88" t="n"/>
      <c r="AC23" s="88" t="n"/>
      <c r="AD23" s="88" t="n"/>
      <c r="AE23" s="88" t="n"/>
      <c r="AF23" s="88" t="n"/>
      <c r="AG23" s="88" t="n"/>
      <c r="AH23" s="88" t="n"/>
      <c r="AI23" s="89" t="n"/>
      <c r="AJ23" s="1" t="n"/>
      <c r="AK23" s="1" t="n"/>
      <c r="AL23" s="1" t="n"/>
      <c r="AM23" s="1" t="n"/>
      <c r="AN23" s="1" t="n"/>
      <c r="AO23" s="1" t="n"/>
      <c r="AP23" s="90">
        <f>X21</f>
        <v/>
      </c>
      <c r="AQ23" s="91" t="n"/>
      <c r="AR23" s="91" t="n"/>
      <c r="AS23" s="91" t="n"/>
      <c r="AT23" s="92">
        <f>AI21</f>
        <v/>
      </c>
      <c r="AU23" s="91" t="n"/>
      <c r="AV23" s="91" t="n"/>
      <c r="AW23" s="91" t="n"/>
      <c r="AX23" s="93">
        <f>IF(OR(AI21="US$",AI21="JPY"),AX21,BN21)</f>
        <v/>
      </c>
      <c r="AY23" s="91" t="n"/>
      <c r="AZ23" s="91" t="n"/>
      <c r="BA23" s="91" t="n"/>
      <c r="BB23" s="91" t="n"/>
      <c r="BC23" s="91" t="n"/>
      <c r="BD23" s="91" t="n"/>
      <c r="BE23" s="91" t="n"/>
      <c r="BF23" s="94" t="n"/>
      <c r="BG23" s="91" t="n"/>
      <c r="BH23" s="91" t="n"/>
      <c r="BI23" s="91" t="n"/>
      <c r="BJ23" s="94" t="n"/>
      <c r="BK23" s="91" t="n"/>
      <c r="BL23" s="91" t="n"/>
      <c r="BM23" s="91" t="n"/>
      <c r="BN23" s="94" t="n"/>
      <c r="BO23" s="91" t="n"/>
      <c r="BP23" s="91" t="n"/>
      <c r="BQ23" s="91" t="n"/>
      <c r="BR23" s="95" t="n"/>
      <c r="BS23" s="91" t="n"/>
      <c r="BT23" s="91" t="n"/>
      <c r="BU23" s="96" t="n"/>
      <c r="BV23" s="1" t="n"/>
      <c r="BW23" s="1" t="n"/>
      <c r="BX23" s="1" t="n"/>
      <c r="BY23" s="1" t="n"/>
      <c r="BZ23" s="1" t="n"/>
      <c r="CA23" s="1" t="n"/>
      <c r="CH23" s="21" t="n"/>
    </row>
    <row r="24" ht="6" customHeight="1">
      <c r="B24" s="97" t="n"/>
      <c r="C24" s="98" t="n"/>
      <c r="D24" s="98" t="n"/>
      <c r="E24" s="98" t="n"/>
      <c r="F24" s="98" t="n"/>
      <c r="G24" s="98" t="n"/>
      <c r="H24" s="98" t="n"/>
      <c r="I24" s="98" t="n"/>
      <c r="J24" s="98" t="n"/>
      <c r="K24" s="98" t="n"/>
      <c r="L24" s="98" t="n"/>
      <c r="M24" s="98" t="n"/>
      <c r="N24" s="98" t="n"/>
      <c r="O24" s="98" t="n"/>
      <c r="P24" s="98" t="n"/>
      <c r="Q24" s="98" t="n"/>
      <c r="R24" s="98" t="n"/>
      <c r="S24" s="98" t="n"/>
      <c r="T24" s="98" t="n"/>
      <c r="U24" s="98" t="n"/>
      <c r="V24" s="98" t="n"/>
      <c r="W24" s="98" t="n"/>
      <c r="X24" s="98" t="n"/>
      <c r="Y24" s="98" t="n"/>
      <c r="Z24" s="98" t="n"/>
      <c r="AA24" s="98" t="n"/>
      <c r="AB24" s="98" t="n"/>
      <c r="AC24" s="98" t="n"/>
      <c r="AD24" s="98" t="n"/>
      <c r="AE24" s="98" t="n"/>
      <c r="AF24" s="98" t="n"/>
      <c r="AG24" s="98" t="n"/>
      <c r="AH24" s="98" t="n"/>
      <c r="AI24" s="98" t="n"/>
      <c r="AJ24" s="98" t="n"/>
      <c r="AK24" s="98" t="n"/>
      <c r="AL24" s="98" t="n"/>
      <c r="AM24" s="98" t="n"/>
      <c r="AN24" s="98" t="n"/>
      <c r="AO24" s="98" t="n"/>
      <c r="AP24" s="98" t="n"/>
      <c r="AQ24" s="98" t="n"/>
      <c r="AR24" s="98" t="n"/>
      <c r="AS24" s="98" t="n"/>
      <c r="AT24" s="98" t="n"/>
      <c r="AU24" s="98" t="n"/>
      <c r="AV24" s="98" t="n"/>
      <c r="AW24" s="98" t="n"/>
      <c r="AX24" s="98" t="n"/>
      <c r="AY24" s="98" t="n"/>
      <c r="AZ24" s="98" t="n"/>
      <c r="BA24" s="98" t="n"/>
      <c r="BB24" s="98" t="n"/>
      <c r="BC24" s="98" t="n"/>
      <c r="BD24" s="98" t="n"/>
      <c r="BE24" s="98" t="n"/>
      <c r="BF24" s="98" t="n"/>
      <c r="BG24" s="98" t="n"/>
      <c r="BH24" s="98" t="n"/>
      <c r="BI24" s="98" t="n"/>
      <c r="BJ24" s="98" t="n"/>
      <c r="BK24" s="98" t="n"/>
      <c r="BL24" s="98" t="n"/>
      <c r="BM24" s="98" t="n"/>
      <c r="BN24" s="98" t="n"/>
      <c r="BO24" s="98" t="n"/>
      <c r="BP24" s="98" t="n"/>
      <c r="BQ24" s="98" t="n"/>
      <c r="BR24" s="98" t="n"/>
      <c r="BS24" s="98" t="n"/>
      <c r="BT24" s="98" t="n"/>
      <c r="BU24" s="98" t="n"/>
      <c r="BV24" s="98" t="n"/>
      <c r="BW24" s="98" t="n"/>
      <c r="BX24" s="98" t="n"/>
      <c r="BY24" s="98" t="n"/>
      <c r="BZ24" s="98" t="n"/>
      <c r="CA24" s="98" t="n"/>
      <c r="CH24" s="21" t="n"/>
    </row>
    <row r="25" ht="15" customHeight="1">
      <c r="B25" s="99" t="inlineStr">
        <is>
          <t xml:space="preserve">The person in charge of Admin or another  → Admin Manager →　Accounting   → GD </t>
        </is>
      </c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B26" s="100" t="inlineStr">
        <is>
          <t>→ Cashier  →　Accounting Divison　→　GD  　 * Copy:Cashier,Applicant</t>
        </is>
      </c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5.75" customHeight="1">
      <c r="B27" s="101" t="inlineStr">
        <is>
          <t>The person in charge of Admin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1" t="inlineStr">
        <is>
          <t>Admin Manager</t>
        </is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101" t="inlineStr">
        <is>
          <t>Accounting Divison</t>
        </is>
      </c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101" t="inlineStr">
        <is>
          <t>Head of Branch</t>
        </is>
      </c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101" t="inlineStr">
        <is>
          <t>General Director</t>
        </is>
      </c>
      <c r="AY27" s="2" t="n"/>
      <c r="AZ27" s="2" t="n"/>
      <c r="BA27" s="2" t="n"/>
      <c r="BB27" s="2" t="n"/>
      <c r="BC27" s="2" t="n"/>
      <c r="BD27" s="2" t="n"/>
      <c r="BE27" s="2" t="n"/>
      <c r="BF27" s="2" t="inlineStr">
        <is>
          <t xml:space="preserve"> </t>
        </is>
      </c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 ht="15.75" customHeight="1">
      <c r="B28" s="102" t="inlineStr">
        <is>
          <t>Date</t>
        </is>
      </c>
      <c r="C28" s="7" t="n"/>
      <c r="D28" s="8" t="n"/>
      <c r="E28" s="103">
        <f>TODAY()</f>
        <v/>
      </c>
      <c r="F28" s="7" t="n"/>
      <c r="G28" s="7" t="n"/>
      <c r="H28" s="7" t="n"/>
      <c r="I28" s="7" t="n"/>
      <c r="J28" s="7" t="n"/>
      <c r="K28" s="7" t="n"/>
      <c r="L28" s="8" t="n"/>
      <c r="M28" s="2" t="n"/>
      <c r="N28" s="102" t="inlineStr">
        <is>
          <t>Date</t>
        </is>
      </c>
      <c r="O28" s="7" t="n"/>
      <c r="P28" s="8" t="n"/>
      <c r="Q28" s="104" t="n"/>
      <c r="R28" s="7" t="n"/>
      <c r="S28" s="7" t="n"/>
      <c r="T28" s="7" t="n"/>
      <c r="U28" s="7" t="n"/>
      <c r="V28" s="7" t="n"/>
      <c r="W28" s="7" t="n"/>
      <c r="X28" s="8" t="n"/>
      <c r="Y28" s="2" t="n"/>
      <c r="Z28" s="102" t="inlineStr">
        <is>
          <t>Date</t>
        </is>
      </c>
      <c r="AA28" s="7" t="n"/>
      <c r="AB28" s="8" t="n"/>
      <c r="AC28" s="104" t="n"/>
      <c r="AD28" s="7" t="n"/>
      <c r="AE28" s="7" t="n"/>
      <c r="AF28" s="7" t="n"/>
      <c r="AG28" s="7" t="n"/>
      <c r="AH28" s="7" t="n"/>
      <c r="AI28" s="7" t="n"/>
      <c r="AJ28" s="8" t="n"/>
      <c r="AK28" s="2" t="n"/>
      <c r="AL28" s="102" t="inlineStr">
        <is>
          <t>Date</t>
        </is>
      </c>
      <c r="AM28" s="7" t="n"/>
      <c r="AN28" s="8" t="n"/>
      <c r="AO28" s="104" t="n"/>
      <c r="AP28" s="7" t="n"/>
      <c r="AQ28" s="7" t="n"/>
      <c r="AR28" s="7" t="n"/>
      <c r="AS28" s="7" t="n"/>
      <c r="AT28" s="7" t="n"/>
      <c r="AU28" s="7" t="n"/>
      <c r="AV28" s="8" t="n"/>
      <c r="AW28" s="2" t="n"/>
      <c r="AX28" s="102" t="inlineStr">
        <is>
          <t>Date</t>
        </is>
      </c>
      <c r="AY28" s="7" t="n"/>
      <c r="AZ28" s="8" t="n"/>
      <c r="BA28" s="104" t="n"/>
      <c r="BB28" s="7" t="n"/>
      <c r="BC28" s="7" t="n"/>
      <c r="BD28" s="7" t="n"/>
      <c r="BE28" s="7" t="n"/>
      <c r="BF28" s="7" t="n"/>
      <c r="BG28" s="7" t="n"/>
      <c r="BH28" s="8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H28" s="21" t="n"/>
    </row>
    <row r="29" ht="15.75" customHeight="1">
      <c r="B29" s="102" t="inlineStr">
        <is>
          <t>Signature</t>
        </is>
      </c>
      <c r="C29" s="7" t="n"/>
      <c r="D29" s="8" t="n"/>
      <c r="E29" s="104">
        <f>BP12</f>
        <v/>
      </c>
      <c r="F29" s="7" t="n"/>
      <c r="G29" s="7" t="n"/>
      <c r="H29" s="7" t="n"/>
      <c r="I29" s="7" t="n"/>
      <c r="J29" s="7" t="n"/>
      <c r="K29" s="7" t="n"/>
      <c r="L29" s="8" t="n"/>
      <c r="M29" s="2" t="n"/>
      <c r="N29" s="102" t="inlineStr">
        <is>
          <t>Signature</t>
        </is>
      </c>
      <c r="O29" s="7" t="n"/>
      <c r="P29" s="8" t="n"/>
      <c r="Q29" s="104" t="n"/>
      <c r="R29" s="7" t="n"/>
      <c r="S29" s="7" t="n"/>
      <c r="T29" s="7" t="n"/>
      <c r="U29" s="7" t="n"/>
      <c r="V29" s="7" t="n"/>
      <c r="W29" s="7" t="n"/>
      <c r="X29" s="8" t="n"/>
      <c r="Y29" s="2" t="n"/>
      <c r="Z29" s="102" t="inlineStr">
        <is>
          <t>Signature</t>
        </is>
      </c>
      <c r="AA29" s="7" t="n"/>
      <c r="AB29" s="8" t="n"/>
      <c r="AC29" s="104" t="n"/>
      <c r="AD29" s="7" t="n"/>
      <c r="AE29" s="7" t="n"/>
      <c r="AF29" s="7" t="n"/>
      <c r="AG29" s="7" t="n"/>
      <c r="AH29" s="7" t="n"/>
      <c r="AI29" s="7" t="n"/>
      <c r="AJ29" s="8" t="n"/>
      <c r="AK29" s="2" t="n"/>
      <c r="AL29" s="102" t="inlineStr">
        <is>
          <t>Signature</t>
        </is>
      </c>
      <c r="AM29" s="7" t="n"/>
      <c r="AN29" s="8" t="n"/>
      <c r="AO29" s="104" t="n"/>
      <c r="AP29" s="7" t="n"/>
      <c r="AQ29" s="7" t="n"/>
      <c r="AR29" s="7" t="n"/>
      <c r="AS29" s="7" t="n"/>
      <c r="AT29" s="7" t="n"/>
      <c r="AU29" s="7" t="n"/>
      <c r="AV29" s="8" t="n"/>
      <c r="AW29" s="2" t="n"/>
      <c r="AX29" s="102" t="inlineStr">
        <is>
          <t>Signature</t>
        </is>
      </c>
      <c r="AY29" s="7" t="n"/>
      <c r="AZ29" s="8" t="n"/>
      <c r="BA29" s="104" t="n"/>
      <c r="BB29" s="7" t="n"/>
      <c r="BC29" s="7" t="n"/>
      <c r="BD29" s="7" t="n"/>
      <c r="BE29" s="7" t="n"/>
      <c r="BF29" s="7" t="n"/>
      <c r="BG29" s="7" t="n"/>
      <c r="BH29" s="8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 ht="15.75" customHeight="1">
      <c r="B30" s="1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H30" s="21" t="n"/>
    </row>
    <row r="31" ht="19.5" customHeight="1"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101" t="inlineStr">
        <is>
          <t>Cashier</t>
        </is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105" t="inlineStr">
        <is>
          <t>Issued voucher by Accounting Divison</t>
        </is>
      </c>
      <c r="AA31" s="16" t="n"/>
      <c r="AB31" s="16" t="n"/>
      <c r="AC31" s="16" t="n"/>
      <c r="AD31" s="16" t="n"/>
      <c r="AE31" s="16" t="n"/>
      <c r="AF31" s="16" t="n"/>
      <c r="AG31" s="16" t="n"/>
      <c r="AH31" s="16" t="n"/>
      <c r="AI31" s="16" t="n"/>
      <c r="AJ31" s="16" t="n"/>
      <c r="AK31" s="2" t="n"/>
      <c r="AL31" s="101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inlineStr">
        <is>
          <t>\</t>
        </is>
      </c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H31" s="21" t="n"/>
    </row>
    <row r="32" ht="15.75" customHeight="1"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102" t="inlineStr">
        <is>
          <t>Date</t>
        </is>
      </c>
      <c r="O32" s="7" t="n"/>
      <c r="P32" s="8" t="n"/>
      <c r="Q32" s="104" t="n"/>
      <c r="R32" s="7" t="n"/>
      <c r="S32" s="7" t="n"/>
      <c r="T32" s="7" t="n"/>
      <c r="U32" s="7" t="n"/>
      <c r="V32" s="7" t="n"/>
      <c r="W32" s="7" t="n"/>
      <c r="X32" s="8" t="n"/>
      <c r="Y32" s="2" t="n"/>
      <c r="Z32" s="102" t="inlineStr">
        <is>
          <t>Date</t>
        </is>
      </c>
      <c r="AA32" s="7" t="n"/>
      <c r="AB32" s="8" t="n"/>
      <c r="AC32" s="104" t="n"/>
      <c r="AD32" s="7" t="n"/>
      <c r="AE32" s="7" t="n"/>
      <c r="AF32" s="7" t="n"/>
      <c r="AG32" s="7" t="n"/>
      <c r="AH32" s="7" t="n"/>
      <c r="AI32" s="7" t="n"/>
      <c r="AJ32" s="8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106" t="n"/>
      <c r="AY32" s="106" t="n"/>
      <c r="AZ32" s="106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H32" s="21" t="n"/>
    </row>
    <row r="33" ht="15.75" customHeight="1"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102" t="inlineStr">
        <is>
          <t>Signature</t>
        </is>
      </c>
      <c r="O33" s="7" t="n"/>
      <c r="P33" s="8" t="n"/>
      <c r="Q33" s="104" t="n"/>
      <c r="R33" s="7" t="n"/>
      <c r="S33" s="7" t="n"/>
      <c r="T33" s="7" t="n"/>
      <c r="U33" s="7" t="n"/>
      <c r="V33" s="7" t="n"/>
      <c r="W33" s="7" t="n"/>
      <c r="X33" s="8" t="n"/>
      <c r="Y33" s="2" t="n"/>
      <c r="Z33" s="102" t="inlineStr">
        <is>
          <t>Signature</t>
        </is>
      </c>
      <c r="AA33" s="7" t="n"/>
      <c r="AB33" s="8" t="n"/>
      <c r="AC33" s="104" t="n"/>
      <c r="AD33" s="7" t="n"/>
      <c r="AE33" s="7" t="n"/>
      <c r="AF33" s="7" t="n"/>
      <c r="AG33" s="7" t="n"/>
      <c r="AH33" s="7" t="n"/>
      <c r="AI33" s="7" t="n"/>
      <c r="AJ33" s="8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106" t="n"/>
      <c r="AY33" s="106" t="n"/>
      <c r="AZ33" s="106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H33" s="21" t="n"/>
    </row>
    <row r="34">
      <c r="CH34" s="21" t="n"/>
    </row>
    <row r="35">
      <c r="CH35" s="21" t="n"/>
    </row>
    <row r="36">
      <c r="CH36" s="21" t="n"/>
    </row>
    <row r="37">
      <c r="CH37" s="21" t="n"/>
    </row>
    <row r="38">
      <c r="CH38" s="21" t="n"/>
    </row>
    <row r="39">
      <c r="CH39" s="21" t="n"/>
    </row>
    <row r="40">
      <c r="CH40" s="21" t="n"/>
    </row>
    <row r="41">
      <c r="CH41" s="21" t="n"/>
    </row>
    <row r="42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</sheetData>
  <mergeCells count="260">
    <mergeCell ref="N19:W19"/>
    <mergeCell ref="AP4:AT4"/>
    <mergeCell ref="BN10:BQ10"/>
    <mergeCell ref="BV16:BX16"/>
    <mergeCell ref="N33:P33"/>
    <mergeCell ref="AX18:BA18"/>
    <mergeCell ref="AI12:AL12"/>
    <mergeCell ref="AI21:AL21"/>
    <mergeCell ref="AP17:AS17"/>
    <mergeCell ref="Q33:X33"/>
    <mergeCell ref="J18:M18"/>
    <mergeCell ref="B28:D28"/>
    <mergeCell ref="AI14:AL14"/>
    <mergeCell ref="BF10:BI10"/>
    <mergeCell ref="J17:M17"/>
    <mergeCell ref="BV11:BX11"/>
    <mergeCell ref="N28:P28"/>
    <mergeCell ref="AT17:AW17"/>
    <mergeCell ref="AX28:AZ28"/>
    <mergeCell ref="AI13:AL13"/>
    <mergeCell ref="B2:CA2"/>
    <mergeCell ref="X12:AG12"/>
    <mergeCell ref="BG5:BK7"/>
    <mergeCell ref="BN17:BQ17"/>
    <mergeCell ref="F16:I16"/>
    <mergeCell ref="E28:L28"/>
    <mergeCell ref="BB9:BE10"/>
    <mergeCell ref="BR20:BU20"/>
    <mergeCell ref="J19:M19"/>
    <mergeCell ref="BF9:BQ9"/>
    <mergeCell ref="BB19:BE19"/>
    <mergeCell ref="AM21:AO21"/>
    <mergeCell ref="AL29:AN29"/>
    <mergeCell ref="BN19:BQ19"/>
    <mergeCell ref="BF18:BI18"/>
    <mergeCell ref="AC29:AJ29"/>
    <mergeCell ref="BP6:CA6"/>
    <mergeCell ref="C18:E18"/>
    <mergeCell ref="X13:AG13"/>
    <mergeCell ref="C9:E10"/>
    <mergeCell ref="AI9:BA9"/>
    <mergeCell ref="F15:I15"/>
    <mergeCell ref="BN12:BQ12"/>
    <mergeCell ref="AP20:AS20"/>
    <mergeCell ref="BV9:BX10"/>
    <mergeCell ref="AX11:BA11"/>
    <mergeCell ref="X16:AG16"/>
    <mergeCell ref="BB20:BE20"/>
    <mergeCell ref="BJ11:BM11"/>
    <mergeCell ref="BB14:BE14"/>
    <mergeCell ref="N18:W18"/>
    <mergeCell ref="BV20:BX20"/>
    <mergeCell ref="BY16:CA16"/>
    <mergeCell ref="N32:P32"/>
    <mergeCell ref="BV14:BX14"/>
    <mergeCell ref="BN14:BQ14"/>
    <mergeCell ref="X18:AG18"/>
    <mergeCell ref="BA29:BH29"/>
    <mergeCell ref="AI20:AL20"/>
    <mergeCell ref="AX12:BA12"/>
    <mergeCell ref="AP15:AS15"/>
    <mergeCell ref="C20:E20"/>
    <mergeCell ref="BY18:CA18"/>
    <mergeCell ref="Q32:X32"/>
    <mergeCell ref="BY9:CA10"/>
    <mergeCell ref="F13:I13"/>
    <mergeCell ref="BY20:CA20"/>
    <mergeCell ref="BF15:BI15"/>
    <mergeCell ref="BJ13:BM13"/>
    <mergeCell ref="AT21:AW21"/>
    <mergeCell ref="AX15:BA15"/>
    <mergeCell ref="BF21:BI21"/>
    <mergeCell ref="C12:E12"/>
    <mergeCell ref="L23:AI23"/>
    <mergeCell ref="AP16:AS16"/>
    <mergeCell ref="BJ15:BM15"/>
    <mergeCell ref="AM11:AO11"/>
    <mergeCell ref="AM20:AO20"/>
    <mergeCell ref="Z33:AB33"/>
    <mergeCell ref="AT13:AW13"/>
    <mergeCell ref="X9:AH10"/>
    <mergeCell ref="AP18:AS18"/>
    <mergeCell ref="N20:W20"/>
    <mergeCell ref="AC33:AJ33"/>
    <mergeCell ref="AT16:AW16"/>
    <mergeCell ref="F19:I19"/>
    <mergeCell ref="X11:AG11"/>
    <mergeCell ref="AX10:BA10"/>
    <mergeCell ref="BY14:CA14"/>
    <mergeCell ref="BN16:BQ16"/>
    <mergeCell ref="BF16:BI16"/>
    <mergeCell ref="AX19:BA19"/>
    <mergeCell ref="J10:M10"/>
    <mergeCell ref="AM12:AO12"/>
    <mergeCell ref="BJ10:BM10"/>
    <mergeCell ref="Z28:AB28"/>
    <mergeCell ref="C13:E13"/>
    <mergeCell ref="AT18:AW18"/>
    <mergeCell ref="BV19:BX19"/>
    <mergeCell ref="BN18:BQ18"/>
    <mergeCell ref="BR16:BU16"/>
    <mergeCell ref="N12:W12"/>
    <mergeCell ref="AI15:AL15"/>
    <mergeCell ref="AY5:BF5"/>
    <mergeCell ref="F20:I20"/>
    <mergeCell ref="AU6:AX6"/>
    <mergeCell ref="C15:E15"/>
    <mergeCell ref="AP19:AS19"/>
    <mergeCell ref="B23:K23"/>
    <mergeCell ref="F17:I17"/>
    <mergeCell ref="N14:W14"/>
    <mergeCell ref="A9:A10"/>
    <mergeCell ref="J11:M11"/>
    <mergeCell ref="BJ17:BM17"/>
    <mergeCell ref="J20:M20"/>
    <mergeCell ref="X15:AG15"/>
    <mergeCell ref="AY6:BF6"/>
    <mergeCell ref="AI16:AL16"/>
    <mergeCell ref="BN20:BQ20"/>
    <mergeCell ref="Z31:AJ31"/>
    <mergeCell ref="BR18:BU18"/>
    <mergeCell ref="AP11:AS11"/>
    <mergeCell ref="C16:E16"/>
    <mergeCell ref="BJ19:BM19"/>
    <mergeCell ref="X21:AH21"/>
    <mergeCell ref="AI18:AL18"/>
    <mergeCell ref="J12:M12"/>
    <mergeCell ref="BJ12:BM12"/>
    <mergeCell ref="BB21:BE21"/>
    <mergeCell ref="AC32:AJ32"/>
    <mergeCell ref="BV12:BX12"/>
    <mergeCell ref="BY17:CA17"/>
    <mergeCell ref="AX20:BA20"/>
    <mergeCell ref="AO28:AV28"/>
    <mergeCell ref="BV21:BX21"/>
    <mergeCell ref="BF11:BI11"/>
    <mergeCell ref="AX14:BA14"/>
    <mergeCell ref="BN21:BQ21"/>
    <mergeCell ref="BR15:BU15"/>
    <mergeCell ref="C11:E11"/>
    <mergeCell ref="BL5:BO5"/>
    <mergeCell ref="BJ14:BM14"/>
    <mergeCell ref="AP13:AS13"/>
    <mergeCell ref="BY19:CA19"/>
    <mergeCell ref="BR12:BU12"/>
    <mergeCell ref="AP5:AT7"/>
    <mergeCell ref="BB13:BE13"/>
    <mergeCell ref="BN23:BQ23"/>
    <mergeCell ref="BR21:BU21"/>
    <mergeCell ref="BB16:BE16"/>
    <mergeCell ref="N11:W11"/>
    <mergeCell ref="BV13:BX13"/>
    <mergeCell ref="F10:I10"/>
    <mergeCell ref="AU5:AX5"/>
    <mergeCell ref="B9:B10"/>
    <mergeCell ref="AM15:AO15"/>
    <mergeCell ref="BF13:BI13"/>
    <mergeCell ref="BR23:BU23"/>
    <mergeCell ref="BB18:BE18"/>
    <mergeCell ref="BV15:BX15"/>
    <mergeCell ref="N9:W10"/>
    <mergeCell ref="BY11:CA11"/>
    <mergeCell ref="BR13:BU13"/>
    <mergeCell ref="BV18:BX18"/>
    <mergeCell ref="X19:AG19"/>
    <mergeCell ref="AP10:AS10"/>
    <mergeCell ref="F18:I18"/>
    <mergeCell ref="C14:E14"/>
    <mergeCell ref="AM14:AO14"/>
    <mergeCell ref="AY7:BF7"/>
    <mergeCell ref="BY15:CA15"/>
    <mergeCell ref="AX17:BA17"/>
    <mergeCell ref="AM13:AO13"/>
    <mergeCell ref="J16:M16"/>
    <mergeCell ref="AT10:AW10"/>
    <mergeCell ref="BJ16:BM16"/>
    <mergeCell ref="AX23:BE23"/>
    <mergeCell ref="BF23:BI23"/>
    <mergeCell ref="BY12:CA12"/>
    <mergeCell ref="AT19:AW19"/>
    <mergeCell ref="X20:AG20"/>
    <mergeCell ref="X14:AG14"/>
    <mergeCell ref="BY21:CA21"/>
    <mergeCell ref="N13:W13"/>
    <mergeCell ref="BR19:BU19"/>
    <mergeCell ref="AU4:CA4"/>
    <mergeCell ref="BJ18:BM18"/>
    <mergeCell ref="AU7:AX7"/>
    <mergeCell ref="AL28:AN28"/>
    <mergeCell ref="Q28:X28"/>
    <mergeCell ref="BB17:BE17"/>
    <mergeCell ref="B29:D29"/>
    <mergeCell ref="BB11:BE11"/>
    <mergeCell ref="N15:W15"/>
    <mergeCell ref="BP5:CA5"/>
    <mergeCell ref="AT11:AW11"/>
    <mergeCell ref="BY13:CA13"/>
    <mergeCell ref="AC28:AJ28"/>
    <mergeCell ref="F14:I14"/>
    <mergeCell ref="BV17:BX17"/>
    <mergeCell ref="BF20:BI20"/>
    <mergeCell ref="BN11:BQ11"/>
    <mergeCell ref="N29:P29"/>
    <mergeCell ref="AM10:AO10"/>
    <mergeCell ref="E29:L29"/>
    <mergeCell ref="Z29:AB29"/>
    <mergeCell ref="BR14:BU14"/>
    <mergeCell ref="AI17:AL17"/>
    <mergeCell ref="F11:I11"/>
    <mergeCell ref="BF17:BI17"/>
    <mergeCell ref="AP12:AS12"/>
    <mergeCell ref="C17:E17"/>
    <mergeCell ref="Q29:X29"/>
    <mergeCell ref="AP21:AS21"/>
    <mergeCell ref="J14:M14"/>
    <mergeCell ref="AM16:AO16"/>
    <mergeCell ref="BR17:BU17"/>
    <mergeCell ref="BR11:BU11"/>
    <mergeCell ref="BB12:BE12"/>
    <mergeCell ref="BJ20:BM20"/>
    <mergeCell ref="AI10:AL10"/>
    <mergeCell ref="BA28:BH28"/>
    <mergeCell ref="N16:W16"/>
    <mergeCell ref="AI19:AL19"/>
    <mergeCell ref="BF19:BI19"/>
    <mergeCell ref="J13:M13"/>
    <mergeCell ref="AP14:AS14"/>
    <mergeCell ref="C19:E19"/>
    <mergeCell ref="AX29:AZ29"/>
    <mergeCell ref="AT12:AW12"/>
    <mergeCell ref="AP23:AS23"/>
    <mergeCell ref="AM18:AO18"/>
    <mergeCell ref="BN13:BQ13"/>
    <mergeCell ref="F12:I12"/>
    <mergeCell ref="X17:AG17"/>
    <mergeCell ref="AO29:AV29"/>
    <mergeCell ref="BF12:BI12"/>
    <mergeCell ref="AX21:BA21"/>
    <mergeCell ref="J15:M15"/>
    <mergeCell ref="BB15:BE15"/>
    <mergeCell ref="BL6:BO6"/>
    <mergeCell ref="AM17:AO17"/>
    <mergeCell ref="AT20:AW20"/>
    <mergeCell ref="AT14:AW14"/>
    <mergeCell ref="BJ21:BM21"/>
    <mergeCell ref="BN15:BQ15"/>
    <mergeCell ref="AI11:AL11"/>
    <mergeCell ref="AT23:AW23"/>
    <mergeCell ref="F9:M9"/>
    <mergeCell ref="BF14:BI14"/>
    <mergeCell ref="BR9:BU10"/>
    <mergeCell ref="Z32:AB32"/>
    <mergeCell ref="N17:W17"/>
    <mergeCell ref="BP7:CA7"/>
    <mergeCell ref="AM19:AO19"/>
    <mergeCell ref="AX13:BA13"/>
    <mergeCell ref="BJ23:BM23"/>
    <mergeCell ref="AX16:BA16"/>
    <mergeCell ref="AT15:AW15"/>
    <mergeCell ref="BL7:BO7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196,198 Ms. Hà - HCNS  Biển mica: Kt: 0.8*0.8m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17668800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196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2637 printal rental / DV thuê máy in_VP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5275000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300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TNHH KỸ THUẬT CÔNG NGHIỆP BVH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2031 Chuông bấm kim loại để bàn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230000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DỊCH VỤ BẢO VỆ SAO VÀNG FB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629 Dấu chức danh (KT : 45 x 10mm)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420000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thương mại và dịch vụ D&amp;T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629 Dấu tròn Shiny R-524D (dấu tròn nhân viên)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800000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CHUYỂN PHÁT NHANH DHL – VNPT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C79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6858 Ms. Hà - HCNS  Nước Lavie bình 19l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14194000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504 CÔNG TY TNHH THƯƠNG MẠI VÀ DỊCH VỤ KỸ THUẬT UFO VIỆT NAM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650000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504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504 CÔNG TY TNHH THƯƠNG MẠI VÀ DỊCH VỤ KỸ THUẬT UFO VIỆT NAM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3895000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504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504  CÔNG TY TNHH THƯƠNG MẠI VÀ DỊCH VỤ KỸ THUẬT UFO VIỆT NAM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1272000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504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504 CÔNG TY TNHH THƯƠNG MẠI VÀ DỊCH VỤ KỸ THUẬT UFO VIỆT NAM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1060000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504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504  CÔNG TY TNHH THƯƠNG MẠI VÀ DỊCH VỤ KỸ THUẬT UFO VIỆT NAM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1312500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504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504  CÔNG TY TNHH THƯƠNG MẠI VÀ DỊCH VỤ KỸ THUẬT UFO VIỆT NAM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17330400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UFO20250415-01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504  CÔNG TY TNHH THƯƠNG MẠI VÀ DỊCH VỤ KỸ THUẬT UFO VIỆT NAM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3320000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504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504  CÔNG TY TNHH THƯƠNG MẠI VÀ DỊCH VỤ KỸ THUẬT UFO VIỆT NAM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45333500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504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504  CÔNG TY TNHH THƯƠNG MẠI VÀ DỊCH VỤ KỸ THUẬT UFO VIỆT NAM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563000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504</t>
        </is>
      </c>
      <c r="BZ20" s="49" t="n"/>
      <c r="CA20" s="50" t="n"/>
      <c r="CE20" s="21" t="n"/>
      <c r="CF20" s="21" t="n"/>
      <c r="CG20" s="21" t="n"/>
      <c r="CH20" s="21" t="n"/>
    </row>
    <row r="21" ht="64.5" customHeight="1">
      <c r="A21" s="46" t="n"/>
      <c r="B21" s="47" t="n"/>
      <c r="C21" s="48" t="inlineStr">
        <is>
          <t>2025/08/15</t>
        </is>
      </c>
      <c r="D21" s="49" t="n"/>
      <c r="E21" s="50" t="n"/>
      <c r="F21" s="51" t="inlineStr">
        <is>
          <t>PU</t>
        </is>
      </c>
      <c r="G21" s="49" t="n"/>
      <c r="H21" s="49" t="n"/>
      <c r="I21" s="50" t="n"/>
      <c r="J21" s="52" t="inlineStr">
        <is>
          <t>SX</t>
        </is>
      </c>
      <c r="K21" s="49" t="n"/>
      <c r="L21" s="49" t="n"/>
      <c r="M21" s="50" t="n"/>
      <c r="N21" s="53" t="inlineStr">
        <is>
          <t>504 CÔNG TY TNHH THƯƠNG MẠI VÀ DỊCH VỤ KỸ THUẬT UFO VIỆT NAM</t>
        </is>
      </c>
      <c r="O21" s="49" t="n"/>
      <c r="P21" s="49" t="n"/>
      <c r="Q21" s="49" t="n"/>
      <c r="R21" s="49" t="n"/>
      <c r="S21" s="49" t="n"/>
      <c r="T21" s="49" t="n"/>
      <c r="U21" s="49" t="n"/>
      <c r="V21" s="49" t="n"/>
      <c r="W21" s="50" t="n"/>
      <c r="X21" s="53" t="n"/>
      <c r="Y21" s="49" t="n"/>
      <c r="Z21" s="49" t="n"/>
      <c r="AA21" s="49" t="n"/>
      <c r="AB21" s="49" t="n"/>
      <c r="AC21" s="49" t="n"/>
      <c r="AD21" s="49" t="n"/>
      <c r="AE21" s="49" t="n"/>
      <c r="AF21" s="49" t="n"/>
      <c r="AG21" s="50" t="n"/>
      <c r="AH21" s="53" t="n"/>
      <c r="AI21" s="54" t="inlineStr">
        <is>
          <t>VND</t>
        </is>
      </c>
      <c r="AJ21" s="49" t="n"/>
      <c r="AK21" s="49" t="n"/>
      <c r="AL21" s="50" t="n"/>
      <c r="AM21" s="55" t="n"/>
      <c r="AN21" s="49" t="n"/>
      <c r="AO21" s="50" t="n"/>
      <c r="AP21" s="54" t="n">
        <v>1878500</v>
      </c>
      <c r="AQ21" s="49" t="n"/>
      <c r="AR21" s="49" t="n"/>
      <c r="AS21" s="50" t="n"/>
      <c r="AT21" s="56" t="n"/>
      <c r="AU21" s="49" t="n"/>
      <c r="AV21" s="49" t="n"/>
      <c r="AW21" s="50" t="n"/>
      <c r="AX21" s="57" t="n"/>
      <c r="AY21" s="49" t="n"/>
      <c r="AZ21" s="49" t="n"/>
      <c r="BA21" s="50" t="n"/>
      <c r="BB21" s="58" t="n"/>
      <c r="BC21" s="49" t="n"/>
      <c r="BD21" s="49" t="n"/>
      <c r="BE21" s="50" t="n"/>
      <c r="BF21" s="57" t="n"/>
      <c r="BG21" s="49" t="n"/>
      <c r="BH21" s="49" t="n"/>
      <c r="BI21" s="50" t="n"/>
      <c r="BJ21" s="56" t="n"/>
      <c r="BK21" s="49" t="n"/>
      <c r="BL21" s="49" t="n"/>
      <c r="BM21" s="50" t="n"/>
      <c r="BN21" s="56" t="n"/>
      <c r="BO21" s="49" t="n"/>
      <c r="BP21" s="49" t="n"/>
      <c r="BQ21" s="50" t="n"/>
      <c r="BR21" s="59" t="n"/>
      <c r="BS21" s="49" t="n"/>
      <c r="BT21" s="49" t="n"/>
      <c r="BU21" s="50" t="n"/>
      <c r="BV21" s="60" t="n"/>
      <c r="BW21" s="49" t="n"/>
      <c r="BX21" s="50" t="n"/>
      <c r="BY21" s="61" t="inlineStr">
        <is>
          <t>504</t>
        </is>
      </c>
      <c r="BZ21" s="49" t="n"/>
      <c r="CA21" s="50" t="n"/>
      <c r="CE21" s="21" t="n"/>
      <c r="CF21" s="21" t="n"/>
      <c r="CG21" s="21" t="n"/>
      <c r="CH21" s="21" t="n"/>
    </row>
    <row r="22" ht="64.5" customHeight="1">
      <c r="A22" s="46" t="n"/>
      <c r="B22" s="47" t="n"/>
      <c r="C22" s="48" t="inlineStr">
        <is>
          <t>2025/08/15</t>
        </is>
      </c>
      <c r="D22" s="49" t="n"/>
      <c r="E22" s="50" t="n"/>
      <c r="F22" s="51" t="inlineStr">
        <is>
          <t>PU</t>
        </is>
      </c>
      <c r="G22" s="49" t="n"/>
      <c r="H22" s="49" t="n"/>
      <c r="I22" s="50" t="n"/>
      <c r="J22" s="52" t="inlineStr">
        <is>
          <t>SX</t>
        </is>
      </c>
      <c r="K22" s="49" t="n"/>
      <c r="L22" s="49" t="n"/>
      <c r="M22" s="50" t="n"/>
      <c r="N22" s="53" t="inlineStr">
        <is>
          <t>134_KOYO_Outsourcing fee in Apr.25/Phí gia công ngoài tháng 4.2025  VUW-3.2N-V</t>
        </is>
      </c>
      <c r="O22" s="49" t="n"/>
      <c r="P22" s="49" t="n"/>
      <c r="Q22" s="49" t="n"/>
      <c r="R22" s="49" t="n"/>
      <c r="S22" s="49" t="n"/>
      <c r="T22" s="49" t="n"/>
      <c r="U22" s="49" t="n"/>
      <c r="V22" s="49" t="n"/>
      <c r="W22" s="50" t="n"/>
      <c r="X22" s="53" t="n"/>
      <c r="Y22" s="49" t="n"/>
      <c r="Z22" s="49" t="n"/>
      <c r="AA22" s="49" t="n"/>
      <c r="AB22" s="49" t="n"/>
      <c r="AC22" s="49" t="n"/>
      <c r="AD22" s="49" t="n"/>
      <c r="AE22" s="49" t="n"/>
      <c r="AF22" s="49" t="n"/>
      <c r="AG22" s="50" t="n"/>
      <c r="AH22" s="53" t="n"/>
      <c r="AI22" s="54" t="inlineStr">
        <is>
          <t>VND</t>
        </is>
      </c>
      <c r="AJ22" s="49" t="n"/>
      <c r="AK22" s="49" t="n"/>
      <c r="AL22" s="50" t="n"/>
      <c r="AM22" s="55" t="n"/>
      <c r="AN22" s="49" t="n"/>
      <c r="AO22" s="50" t="n"/>
      <c r="AP22" s="54" t="n">
        <v>57229089</v>
      </c>
      <c r="AQ22" s="49" t="n"/>
      <c r="AR22" s="49" t="n"/>
      <c r="AS22" s="50" t="n"/>
      <c r="AT22" s="56" t="n"/>
      <c r="AU22" s="49" t="n"/>
      <c r="AV22" s="49" t="n"/>
      <c r="AW22" s="50" t="n"/>
      <c r="AX22" s="57" t="n"/>
      <c r="AY22" s="49" t="n"/>
      <c r="AZ22" s="49" t="n"/>
      <c r="BA22" s="50" t="n"/>
      <c r="BB22" s="58" t="n"/>
      <c r="BC22" s="49" t="n"/>
      <c r="BD22" s="49" t="n"/>
      <c r="BE22" s="50" t="n"/>
      <c r="BF22" s="57" t="n"/>
      <c r="BG22" s="49" t="n"/>
      <c r="BH22" s="49" t="n"/>
      <c r="BI22" s="50" t="n"/>
      <c r="BJ22" s="56" t="n"/>
      <c r="BK22" s="49" t="n"/>
      <c r="BL22" s="49" t="n"/>
      <c r="BM22" s="50" t="n"/>
      <c r="BN22" s="56" t="n"/>
      <c r="BO22" s="49" t="n"/>
      <c r="BP22" s="49" t="n"/>
      <c r="BQ22" s="50" t="n"/>
      <c r="BR22" s="59" t="n"/>
      <c r="BS22" s="49" t="n"/>
      <c r="BT22" s="49" t="n"/>
      <c r="BU22" s="50" t="n"/>
      <c r="BV22" s="60" t="n"/>
      <c r="BW22" s="49" t="n"/>
      <c r="BX22" s="50" t="n"/>
      <c r="BY22" s="61" t="inlineStr">
        <is>
          <t>134</t>
        </is>
      </c>
      <c r="BZ22" s="49" t="n"/>
      <c r="CA22" s="50" t="n"/>
      <c r="CE22" s="21" t="n"/>
      <c r="CF22" s="21" t="n"/>
      <c r="CG22" s="21" t="n"/>
      <c r="CH22" s="21" t="n"/>
    </row>
    <row r="23" ht="64.5" customHeight="1">
      <c r="A23" s="46" t="n"/>
      <c r="B23" s="47" t="n"/>
      <c r="C23" s="48" t="inlineStr">
        <is>
          <t>2025/08/15</t>
        </is>
      </c>
      <c r="D23" s="49" t="n"/>
      <c r="E23" s="50" t="n"/>
      <c r="F23" s="51" t="inlineStr">
        <is>
          <t>PU</t>
        </is>
      </c>
      <c r="G23" s="49" t="n"/>
      <c r="H23" s="49" t="n"/>
      <c r="I23" s="50" t="n"/>
      <c r="J23" s="52" t="inlineStr">
        <is>
          <t>SX</t>
        </is>
      </c>
      <c r="K23" s="49" t="n"/>
      <c r="L23" s="49" t="n"/>
      <c r="M23" s="50" t="n"/>
      <c r="N23" s="53" t="inlineStr">
        <is>
          <t>438  CÔNG TY TNHH THƯƠNG MẠI XUẤT NHẬP KHẨU, SẢN XUẤT VÀ ĐẦU TƯ XÂY DỰNG VIỆT ANH</t>
        </is>
      </c>
      <c r="O23" s="49" t="n"/>
      <c r="P23" s="49" t="n"/>
      <c r="Q23" s="49" t="n"/>
      <c r="R23" s="49" t="n"/>
      <c r="S23" s="49" t="n"/>
      <c r="T23" s="49" t="n"/>
      <c r="U23" s="49" t="n"/>
      <c r="V23" s="49" t="n"/>
      <c r="W23" s="50" t="n"/>
      <c r="X23" s="53" t="n"/>
      <c r="Y23" s="49" t="n"/>
      <c r="Z23" s="49" t="n"/>
      <c r="AA23" s="49" t="n"/>
      <c r="AB23" s="49" t="n"/>
      <c r="AC23" s="49" t="n"/>
      <c r="AD23" s="49" t="n"/>
      <c r="AE23" s="49" t="n"/>
      <c r="AF23" s="49" t="n"/>
      <c r="AG23" s="50" t="n"/>
      <c r="AH23" s="53" t="n"/>
      <c r="AI23" s="54" t="inlineStr">
        <is>
          <t>VND</t>
        </is>
      </c>
      <c r="AJ23" s="49" t="n"/>
      <c r="AK23" s="49" t="n"/>
      <c r="AL23" s="50" t="n"/>
      <c r="AM23" s="55" t="n"/>
      <c r="AN23" s="49" t="n"/>
      <c r="AO23" s="50" t="n"/>
      <c r="AP23" s="54" t="n">
        <v>90000</v>
      </c>
      <c r="AQ23" s="49" t="n"/>
      <c r="AR23" s="49" t="n"/>
      <c r="AS23" s="50" t="n"/>
      <c r="AT23" s="56" t="n"/>
      <c r="AU23" s="49" t="n"/>
      <c r="AV23" s="49" t="n"/>
      <c r="AW23" s="50" t="n"/>
      <c r="AX23" s="57" t="n"/>
      <c r="AY23" s="49" t="n"/>
      <c r="AZ23" s="49" t="n"/>
      <c r="BA23" s="50" t="n"/>
      <c r="BB23" s="58" t="n"/>
      <c r="BC23" s="49" t="n"/>
      <c r="BD23" s="49" t="n"/>
      <c r="BE23" s="50" t="n"/>
      <c r="BF23" s="57" t="n"/>
      <c r="BG23" s="49" t="n"/>
      <c r="BH23" s="49" t="n"/>
      <c r="BI23" s="50" t="n"/>
      <c r="BJ23" s="56" t="n"/>
      <c r="BK23" s="49" t="n"/>
      <c r="BL23" s="49" t="n"/>
      <c r="BM23" s="50" t="n"/>
      <c r="BN23" s="56" t="n"/>
      <c r="BO23" s="49" t="n"/>
      <c r="BP23" s="49" t="n"/>
      <c r="BQ23" s="50" t="n"/>
      <c r="BR23" s="59" t="n"/>
      <c r="BS23" s="49" t="n"/>
      <c r="BT23" s="49" t="n"/>
      <c r="BU23" s="50" t="n"/>
      <c r="BV23" s="60" t="n"/>
      <c r="BW23" s="49" t="n"/>
      <c r="BX23" s="50" t="n"/>
      <c r="BY23" s="61" t="inlineStr">
        <is>
          <t>438</t>
        </is>
      </c>
      <c r="BZ23" s="49" t="n"/>
      <c r="CA23" s="50" t="n"/>
      <c r="CE23" s="21" t="n"/>
      <c r="CF23" s="21" t="n"/>
      <c r="CG23" s="21" t="n"/>
      <c r="CH23" s="21" t="n"/>
    </row>
    <row r="24" ht="64.5" customHeight="1">
      <c r="A24" s="46" t="n"/>
      <c r="B24" s="47" t="n"/>
      <c r="C24" s="48" t="inlineStr">
        <is>
          <t>2025/08/15</t>
        </is>
      </c>
      <c r="D24" s="49" t="n"/>
      <c r="E24" s="50" t="n"/>
      <c r="F24" s="51" t="inlineStr">
        <is>
          <t>PU</t>
        </is>
      </c>
      <c r="G24" s="49" t="n"/>
      <c r="H24" s="49" t="n"/>
      <c r="I24" s="50" t="n"/>
      <c r="J24" s="52" t="inlineStr">
        <is>
          <t>SX</t>
        </is>
      </c>
      <c r="K24" s="49" t="n"/>
      <c r="L24" s="49" t="n"/>
      <c r="M24" s="50" t="n"/>
      <c r="N24" s="53" t="inlineStr">
        <is>
          <t>438  CÔNG TY TNHH THƯƠNG MẠI XUẤT NHẬP KHẨU, SẢN XUẤT VÀ ĐẦU TƯ XÂY DỰNG VIỆT ANH</t>
        </is>
      </c>
      <c r="O24" s="49" t="n"/>
      <c r="P24" s="49" t="n"/>
      <c r="Q24" s="49" t="n"/>
      <c r="R24" s="49" t="n"/>
      <c r="S24" s="49" t="n"/>
      <c r="T24" s="49" t="n"/>
      <c r="U24" s="49" t="n"/>
      <c r="V24" s="49" t="n"/>
      <c r="W24" s="50" t="n"/>
      <c r="X24" s="53" t="n"/>
      <c r="Y24" s="49" t="n"/>
      <c r="Z24" s="49" t="n"/>
      <c r="AA24" s="49" t="n"/>
      <c r="AB24" s="49" t="n"/>
      <c r="AC24" s="49" t="n"/>
      <c r="AD24" s="49" t="n"/>
      <c r="AE24" s="49" t="n"/>
      <c r="AF24" s="49" t="n"/>
      <c r="AG24" s="50" t="n"/>
      <c r="AH24" s="53" t="n"/>
      <c r="AI24" s="54" t="inlineStr">
        <is>
          <t>VND</t>
        </is>
      </c>
      <c r="AJ24" s="49" t="n"/>
      <c r="AK24" s="49" t="n"/>
      <c r="AL24" s="50" t="n"/>
      <c r="AM24" s="55" t="n"/>
      <c r="AN24" s="49" t="n"/>
      <c r="AO24" s="50" t="n"/>
      <c r="AP24" s="54" t="n">
        <v>50000</v>
      </c>
      <c r="AQ24" s="49" t="n"/>
      <c r="AR24" s="49" t="n"/>
      <c r="AS24" s="50" t="n"/>
      <c r="AT24" s="56" t="n"/>
      <c r="AU24" s="49" t="n"/>
      <c r="AV24" s="49" t="n"/>
      <c r="AW24" s="50" t="n"/>
      <c r="AX24" s="57" t="n"/>
      <c r="AY24" s="49" t="n"/>
      <c r="AZ24" s="49" t="n"/>
      <c r="BA24" s="50" t="n"/>
      <c r="BB24" s="58" t="n"/>
      <c r="BC24" s="49" t="n"/>
      <c r="BD24" s="49" t="n"/>
      <c r="BE24" s="50" t="n"/>
      <c r="BF24" s="57" t="n"/>
      <c r="BG24" s="49" t="n"/>
      <c r="BH24" s="49" t="n"/>
      <c r="BI24" s="50" t="n"/>
      <c r="BJ24" s="56" t="n"/>
      <c r="BK24" s="49" t="n"/>
      <c r="BL24" s="49" t="n"/>
      <c r="BM24" s="50" t="n"/>
      <c r="BN24" s="56" t="n"/>
      <c r="BO24" s="49" t="n"/>
      <c r="BP24" s="49" t="n"/>
      <c r="BQ24" s="50" t="n"/>
      <c r="BR24" s="59" t="n"/>
      <c r="BS24" s="49" t="n"/>
      <c r="BT24" s="49" t="n"/>
      <c r="BU24" s="50" t="n"/>
      <c r="BV24" s="60" t="n"/>
      <c r="BW24" s="49" t="n"/>
      <c r="BX24" s="50" t="n"/>
      <c r="BY24" s="61" t="inlineStr">
        <is>
          <t>438</t>
        </is>
      </c>
      <c r="BZ24" s="49" t="n"/>
      <c r="CA24" s="50" t="n"/>
      <c r="CE24" s="21" t="n"/>
      <c r="CF24" s="21" t="n"/>
      <c r="CG24" s="21" t="n"/>
      <c r="CH24" s="21" t="n"/>
    </row>
    <row r="25" ht="35.1" customHeight="1">
      <c r="A25" s="62">
        <f>IF(TYPE(MATCH($CH$4,OFFSET('[1]Payment List'!$C$5,#REF!,0):'[1]Payment List'!$C$1000007,0)+#REF!)=10,"",MATCH($CH$4,OFFSET('[1]Payment List'!$C$5,#REF!,0):'[1]Payment List'!$C$1000007,0)+#REF!)</f>
        <v/>
      </c>
      <c r="B25" s="63" t="n"/>
      <c r="C25" s="64" t="n"/>
      <c r="D25" s="65" t="n"/>
      <c r="E25" s="65" t="n"/>
      <c r="F25" s="65" t="n"/>
      <c r="G25" s="65" t="n"/>
      <c r="H25" s="65" t="n"/>
      <c r="I25" s="65" t="n"/>
      <c r="J25" s="65" t="n"/>
      <c r="K25" s="65" t="n"/>
      <c r="L25" s="65" t="n"/>
      <c r="M25" s="65" t="n"/>
      <c r="N25" s="65" t="n"/>
      <c r="O25" s="65" t="n"/>
      <c r="P25" s="65" t="n"/>
      <c r="Q25" s="65" t="n"/>
      <c r="R25" s="65" t="n"/>
      <c r="S25" s="65" t="n"/>
      <c r="T25" s="65" t="n"/>
      <c r="U25" s="65" t="n"/>
      <c r="V25" s="65" t="n"/>
      <c r="W25" s="65" t="n"/>
      <c r="X25" s="66" t="inlineStr">
        <is>
          <t>TOTAL</t>
        </is>
      </c>
      <c r="Y25" s="67" t="n"/>
      <c r="Z25" s="67" t="n"/>
      <c r="AA25" s="67" t="n"/>
      <c r="AB25" s="67" t="n"/>
      <c r="AC25" s="67" t="n"/>
      <c r="AD25" s="67" t="n"/>
      <c r="AE25" s="67" t="n"/>
      <c r="AF25" s="67" t="n"/>
      <c r="AG25" s="67" t="n"/>
      <c r="AH25" s="68" t="n"/>
      <c r="AI25" s="69">
        <f>AI20</f>
        <v/>
      </c>
      <c r="AJ25" s="67" t="n"/>
      <c r="AK25" s="67" t="n"/>
      <c r="AL25" s="68" t="n"/>
      <c r="AM25" s="70" t="n"/>
      <c r="AN25" s="67" t="n"/>
      <c r="AO25" s="68" t="n"/>
      <c r="AP25" s="71">
        <f>SUM(AP20:AS24)</f>
        <v/>
      </c>
      <c r="AQ25" s="67" t="n"/>
      <c r="AR25" s="67" t="n"/>
      <c r="AS25" s="68" t="n"/>
      <c r="AT25" s="72">
        <f>+IF(AM25=0,0,ROUND(AM25*AP25/100,2))</f>
        <v/>
      </c>
      <c r="AU25" s="67" t="n"/>
      <c r="AV25" s="67" t="n"/>
      <c r="AW25" s="68" t="n"/>
      <c r="AX25" s="73">
        <f>SUM(AP25:AW25)</f>
        <v/>
      </c>
      <c r="AY25" s="67" t="n"/>
      <c r="AZ25" s="67" t="n"/>
      <c r="BA25" s="68" t="n"/>
      <c r="BB25" s="74" t="n"/>
      <c r="BC25" s="67" t="n"/>
      <c r="BD25" s="67" t="n"/>
      <c r="BE25" s="68" t="n"/>
      <c r="BF25" s="72">
        <f>IFERROR(IF(AI25="VND",AP25,ROUND(AP25*BB25,0)),"")</f>
        <v/>
      </c>
      <c r="BG25" s="67" t="n"/>
      <c r="BH25" s="67" t="n"/>
      <c r="BI25" s="68" t="n"/>
      <c r="BJ25" s="75">
        <f>IF(AI25="VND",AT25,ROUND(AT25*BB25,0))</f>
        <v/>
      </c>
      <c r="BK25" s="67" t="n"/>
      <c r="BL25" s="67" t="n"/>
      <c r="BM25" s="68" t="n"/>
      <c r="BN25" s="75">
        <f>SUM(BF25:BM25)</f>
        <v/>
      </c>
      <c r="BO25" s="67" t="n"/>
      <c r="BP25" s="67" t="n"/>
      <c r="BQ25" s="68" t="n"/>
      <c r="BR25" s="76" t="n"/>
      <c r="BS25" s="67" t="n"/>
      <c r="BT25" s="67" t="n"/>
      <c r="BU25" s="68" t="n"/>
      <c r="BV25" s="77" t="n"/>
      <c r="BW25" s="67" t="n"/>
      <c r="BX25" s="68" t="n"/>
      <c r="BY25" s="78" t="n"/>
      <c r="BZ25" s="67" t="n"/>
      <c r="CA25" s="68" t="n"/>
      <c r="CE25" s="21" t="n"/>
      <c r="CF25" s="21" t="n"/>
      <c r="CG25" s="21" t="n"/>
      <c r="CH25" s="21" t="n"/>
    </row>
    <row r="26" ht="24.75" customHeight="1">
      <c r="A26" s="79" t="n"/>
      <c r="B26" s="80" t="inlineStr">
        <is>
          <t>*Applicant writes consecutive numbering from "1" on the receipts and into above "Receipts number" item , and be attached receipts and/or official invoice.</t>
        </is>
      </c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81" t="n"/>
      <c r="X26" s="81" t="n"/>
      <c r="Y26" s="81" t="n"/>
      <c r="Z26" s="81" t="n"/>
      <c r="AA26" s="81" t="n"/>
      <c r="AB26" s="81" t="n"/>
      <c r="AC26" s="81" t="n"/>
      <c r="AD26" s="81" t="n"/>
      <c r="AE26" s="81" t="n"/>
      <c r="AF26" s="81" t="n"/>
      <c r="AG26" s="81" t="n"/>
      <c r="AH26" s="81" t="n"/>
      <c r="AI26" s="82" t="n"/>
      <c r="AJ26" s="82" t="n"/>
      <c r="AK26" s="82" t="n"/>
      <c r="AL26" s="82" t="n"/>
      <c r="AM26" s="82" t="n"/>
      <c r="AN26" s="82" t="n"/>
      <c r="AO26" s="82" t="n"/>
      <c r="AP26" s="83" t="n"/>
      <c r="AQ26" s="83" t="n"/>
      <c r="AR26" s="83" t="n"/>
      <c r="AS26" s="83" t="n"/>
      <c r="AT26" s="83" t="n"/>
      <c r="AU26" s="83" t="n"/>
      <c r="AV26" s="83" t="n"/>
      <c r="AW26" s="83" t="n"/>
      <c r="AX26" s="83" t="n"/>
      <c r="AY26" s="83" t="n"/>
      <c r="AZ26" s="83" t="n"/>
      <c r="BA26" s="83" t="n"/>
      <c r="BB26" s="83" t="n"/>
      <c r="BC26" s="83" t="n"/>
      <c r="BD26" s="83" t="n"/>
      <c r="BE26" s="83" t="n"/>
      <c r="BF26" s="83" t="n"/>
      <c r="BG26" s="83" t="n"/>
      <c r="BH26" s="83" t="n"/>
      <c r="BI26" s="83" t="n"/>
      <c r="BJ26" s="83" t="n"/>
      <c r="BK26" s="83" t="n"/>
      <c r="BL26" s="83" t="n"/>
      <c r="BM26" s="83" t="n"/>
      <c r="BN26" s="83" t="n"/>
      <c r="BO26" s="83" t="n"/>
      <c r="BP26" s="83" t="n"/>
      <c r="BQ26" s="83" t="n"/>
      <c r="BR26" s="83" t="n"/>
      <c r="BS26" s="83" t="n"/>
      <c r="BT26" s="83" t="n"/>
      <c r="BU26" s="83" t="n"/>
      <c r="BV26" s="84" t="n"/>
      <c r="BW26" s="84" t="n"/>
      <c r="BX26" s="84" t="n"/>
      <c r="BY26" s="84" t="n"/>
      <c r="BZ26" s="84" t="n"/>
      <c r="CA26" s="84" t="n"/>
    </row>
    <row r="27" ht="29.25" customHeight="1">
      <c r="B27" s="85" t="inlineStr">
        <is>
          <t>Supplier name</t>
        </is>
      </c>
      <c r="C27" s="7" t="n"/>
      <c r="D27" s="7" t="n"/>
      <c r="E27" s="7" t="n"/>
      <c r="F27" s="7" t="n"/>
      <c r="G27" s="7" t="n"/>
      <c r="H27" s="7" t="n"/>
      <c r="I27" s="7" t="n"/>
      <c r="J27" s="7" t="n"/>
      <c r="K27" s="86" t="n"/>
      <c r="L27" s="87" t="inlineStr">
        <is>
          <t>CÔNG TY TNHH THƯƠNG MẠI XUẤT NHẬP KHẨU, SẢN XUẤT VÀ ĐẦU TƯ XÂY DỰNG VIỆT ANH</t>
        </is>
      </c>
      <c r="M27" s="88" t="n"/>
      <c r="N27" s="88" t="n"/>
      <c r="O27" s="88" t="n"/>
      <c r="P27" s="88" t="n"/>
      <c r="Q27" s="88" t="n"/>
      <c r="R27" s="88" t="n"/>
      <c r="S27" s="88" t="n"/>
      <c r="T27" s="88" t="n"/>
      <c r="U27" s="88" t="n"/>
      <c r="V27" s="88" t="n"/>
      <c r="W27" s="88" t="n"/>
      <c r="X27" s="88" t="n"/>
      <c r="Y27" s="88" t="n"/>
      <c r="Z27" s="88" t="n"/>
      <c r="AA27" s="88" t="n"/>
      <c r="AB27" s="88" t="n"/>
      <c r="AC27" s="88" t="n"/>
      <c r="AD27" s="88" t="n"/>
      <c r="AE27" s="88" t="n"/>
      <c r="AF27" s="88" t="n"/>
      <c r="AG27" s="88" t="n"/>
      <c r="AH27" s="88" t="n"/>
      <c r="AI27" s="89" t="n"/>
      <c r="AJ27" s="1" t="n"/>
      <c r="AK27" s="1" t="n"/>
      <c r="AL27" s="1" t="n"/>
      <c r="AM27" s="1" t="n"/>
      <c r="AN27" s="1" t="n"/>
      <c r="AO27" s="1" t="n"/>
      <c r="AP27" s="90">
        <f>X25</f>
        <v/>
      </c>
      <c r="AQ27" s="91" t="n"/>
      <c r="AR27" s="91" t="n"/>
      <c r="AS27" s="91" t="n"/>
      <c r="AT27" s="92">
        <f>AI25</f>
        <v/>
      </c>
      <c r="AU27" s="91" t="n"/>
      <c r="AV27" s="91" t="n"/>
      <c r="AW27" s="91" t="n"/>
      <c r="AX27" s="93">
        <f>IF(OR(AI25="US$",AI25="JPY"),AX25,BN25)</f>
        <v/>
      </c>
      <c r="AY27" s="91" t="n"/>
      <c r="AZ27" s="91" t="n"/>
      <c r="BA27" s="91" t="n"/>
      <c r="BB27" s="91" t="n"/>
      <c r="BC27" s="91" t="n"/>
      <c r="BD27" s="91" t="n"/>
      <c r="BE27" s="91" t="n"/>
      <c r="BF27" s="94" t="n"/>
      <c r="BG27" s="91" t="n"/>
      <c r="BH27" s="91" t="n"/>
      <c r="BI27" s="91" t="n"/>
      <c r="BJ27" s="94" t="n"/>
      <c r="BK27" s="91" t="n"/>
      <c r="BL27" s="91" t="n"/>
      <c r="BM27" s="91" t="n"/>
      <c r="BN27" s="94" t="n"/>
      <c r="BO27" s="91" t="n"/>
      <c r="BP27" s="91" t="n"/>
      <c r="BQ27" s="91" t="n"/>
      <c r="BR27" s="95" t="n"/>
      <c r="BS27" s="91" t="n"/>
      <c r="BT27" s="91" t="n"/>
      <c r="BU27" s="96" t="n"/>
      <c r="BV27" s="1" t="n"/>
      <c r="BW27" s="1" t="n"/>
      <c r="BX27" s="1" t="n"/>
      <c r="BY27" s="1" t="n"/>
      <c r="BZ27" s="1" t="n"/>
      <c r="CA27" s="1" t="n"/>
      <c r="CH27" s="21" t="n"/>
    </row>
    <row r="28" ht="6" customHeight="1">
      <c r="B28" s="97" t="n"/>
      <c r="C28" s="98" t="n"/>
      <c r="D28" s="98" t="n"/>
      <c r="E28" s="98" t="n"/>
      <c r="F28" s="98" t="n"/>
      <c r="G28" s="98" t="n"/>
      <c r="H28" s="98" t="n"/>
      <c r="I28" s="98" t="n"/>
      <c r="J28" s="98" t="n"/>
      <c r="K28" s="98" t="n"/>
      <c r="L28" s="98" t="n"/>
      <c r="M28" s="98" t="n"/>
      <c r="N28" s="98" t="n"/>
      <c r="O28" s="98" t="n"/>
      <c r="P28" s="98" t="n"/>
      <c r="Q28" s="98" t="n"/>
      <c r="R28" s="98" t="n"/>
      <c r="S28" s="98" t="n"/>
      <c r="T28" s="98" t="n"/>
      <c r="U28" s="98" t="n"/>
      <c r="V28" s="98" t="n"/>
      <c r="W28" s="98" t="n"/>
      <c r="X28" s="98" t="n"/>
      <c r="Y28" s="98" t="n"/>
      <c r="Z28" s="98" t="n"/>
      <c r="AA28" s="98" t="n"/>
      <c r="AB28" s="98" t="n"/>
      <c r="AC28" s="98" t="n"/>
      <c r="AD28" s="98" t="n"/>
      <c r="AE28" s="98" t="n"/>
      <c r="AF28" s="98" t="n"/>
      <c r="AG28" s="98" t="n"/>
      <c r="AH28" s="98" t="n"/>
      <c r="AI28" s="98" t="n"/>
      <c r="AJ28" s="98" t="n"/>
      <c r="AK28" s="98" t="n"/>
      <c r="AL28" s="98" t="n"/>
      <c r="AM28" s="98" t="n"/>
      <c r="AN28" s="98" t="n"/>
      <c r="AO28" s="98" t="n"/>
      <c r="AP28" s="98" t="n"/>
      <c r="AQ28" s="98" t="n"/>
      <c r="AR28" s="98" t="n"/>
      <c r="AS28" s="98" t="n"/>
      <c r="AT28" s="98" t="n"/>
      <c r="AU28" s="98" t="n"/>
      <c r="AV28" s="98" t="n"/>
      <c r="AW28" s="98" t="n"/>
      <c r="AX28" s="98" t="n"/>
      <c r="AY28" s="98" t="n"/>
      <c r="AZ28" s="98" t="n"/>
      <c r="BA28" s="98" t="n"/>
      <c r="BB28" s="98" t="n"/>
      <c r="BC28" s="98" t="n"/>
      <c r="BD28" s="98" t="n"/>
      <c r="BE28" s="98" t="n"/>
      <c r="BF28" s="98" t="n"/>
      <c r="BG28" s="98" t="n"/>
      <c r="BH28" s="98" t="n"/>
      <c r="BI28" s="98" t="n"/>
      <c r="BJ28" s="98" t="n"/>
      <c r="BK28" s="98" t="n"/>
      <c r="BL28" s="98" t="n"/>
      <c r="BM28" s="98" t="n"/>
      <c r="BN28" s="98" t="n"/>
      <c r="BO28" s="98" t="n"/>
      <c r="BP28" s="98" t="n"/>
      <c r="BQ28" s="98" t="n"/>
      <c r="BR28" s="98" t="n"/>
      <c r="BS28" s="98" t="n"/>
      <c r="BT28" s="98" t="n"/>
      <c r="BU28" s="98" t="n"/>
      <c r="BV28" s="98" t="n"/>
      <c r="BW28" s="98" t="n"/>
      <c r="BX28" s="98" t="n"/>
      <c r="BY28" s="98" t="n"/>
      <c r="BZ28" s="98" t="n"/>
      <c r="CA28" s="98" t="n"/>
      <c r="CH28" s="21" t="n"/>
    </row>
    <row r="29" ht="15" customHeight="1">
      <c r="B29" s="99" t="inlineStr">
        <is>
          <t xml:space="preserve">The person in charge of Admin or another  → Admin Manager →　Accounting   → GD </t>
        </is>
      </c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>
      <c r="B30" s="100" t="inlineStr">
        <is>
          <t>→ Cashier  →　Accounting Divison　→　GD  　 * Copy:Cashier,Applicant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H30" s="21" t="n"/>
    </row>
    <row r="31" ht="15.75" customHeight="1">
      <c r="B31" s="101" t="inlineStr">
        <is>
          <t>The person in charge of Admin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101" t="inlineStr">
        <is>
          <t>Admin Manager</t>
        </is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101" t="inlineStr">
        <is>
          <t>Accounting Divison</t>
        </is>
      </c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101" t="inlineStr">
        <is>
          <t>Head of Branch</t>
        </is>
      </c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101" t="inlineStr">
        <is>
          <t>General Director</t>
        </is>
      </c>
      <c r="AY31" s="2" t="n"/>
      <c r="AZ31" s="2" t="n"/>
      <c r="BA31" s="2" t="n"/>
      <c r="BB31" s="2" t="n"/>
      <c r="BC31" s="2" t="n"/>
      <c r="BD31" s="2" t="n"/>
      <c r="BE31" s="2" t="n"/>
      <c r="BF31" s="2" t="inlineStr">
        <is>
          <t xml:space="preserve"> </t>
        </is>
      </c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H31" s="21" t="n"/>
    </row>
    <row r="32" ht="15.75" customHeight="1">
      <c r="B32" s="102" t="inlineStr">
        <is>
          <t>Date</t>
        </is>
      </c>
      <c r="C32" s="7" t="n"/>
      <c r="D32" s="8" t="n"/>
      <c r="E32" s="103">
        <f>TODAY()</f>
        <v/>
      </c>
      <c r="F32" s="7" t="n"/>
      <c r="G32" s="7" t="n"/>
      <c r="H32" s="7" t="n"/>
      <c r="I32" s="7" t="n"/>
      <c r="J32" s="7" t="n"/>
      <c r="K32" s="7" t="n"/>
      <c r="L32" s="8" t="n"/>
      <c r="M32" s="2" t="n"/>
      <c r="N32" s="102" t="inlineStr">
        <is>
          <t>Date</t>
        </is>
      </c>
      <c r="O32" s="7" t="n"/>
      <c r="P32" s="8" t="n"/>
      <c r="Q32" s="104" t="n"/>
      <c r="R32" s="7" t="n"/>
      <c r="S32" s="7" t="n"/>
      <c r="T32" s="7" t="n"/>
      <c r="U32" s="7" t="n"/>
      <c r="V32" s="7" t="n"/>
      <c r="W32" s="7" t="n"/>
      <c r="X32" s="8" t="n"/>
      <c r="Y32" s="2" t="n"/>
      <c r="Z32" s="102" t="inlineStr">
        <is>
          <t>Date</t>
        </is>
      </c>
      <c r="AA32" s="7" t="n"/>
      <c r="AB32" s="8" t="n"/>
      <c r="AC32" s="104" t="n"/>
      <c r="AD32" s="7" t="n"/>
      <c r="AE32" s="7" t="n"/>
      <c r="AF32" s="7" t="n"/>
      <c r="AG32" s="7" t="n"/>
      <c r="AH32" s="7" t="n"/>
      <c r="AI32" s="7" t="n"/>
      <c r="AJ32" s="8" t="n"/>
      <c r="AK32" s="2" t="n"/>
      <c r="AL32" s="102" t="inlineStr">
        <is>
          <t>Date</t>
        </is>
      </c>
      <c r="AM32" s="7" t="n"/>
      <c r="AN32" s="8" t="n"/>
      <c r="AO32" s="104" t="n"/>
      <c r="AP32" s="7" t="n"/>
      <c r="AQ32" s="7" t="n"/>
      <c r="AR32" s="7" t="n"/>
      <c r="AS32" s="7" t="n"/>
      <c r="AT32" s="7" t="n"/>
      <c r="AU32" s="7" t="n"/>
      <c r="AV32" s="8" t="n"/>
      <c r="AW32" s="2" t="n"/>
      <c r="AX32" s="102" t="inlineStr">
        <is>
          <t>Date</t>
        </is>
      </c>
      <c r="AY32" s="7" t="n"/>
      <c r="AZ32" s="8" t="n"/>
      <c r="BA32" s="104" t="n"/>
      <c r="BB32" s="7" t="n"/>
      <c r="BC32" s="7" t="n"/>
      <c r="BD32" s="7" t="n"/>
      <c r="BE32" s="7" t="n"/>
      <c r="BF32" s="7" t="n"/>
      <c r="BG32" s="7" t="n"/>
      <c r="BH32" s="8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H32" s="21" t="n"/>
    </row>
    <row r="33" ht="15.75" customHeight="1">
      <c r="B33" s="102" t="inlineStr">
        <is>
          <t>Signature</t>
        </is>
      </c>
      <c r="C33" s="7" t="n"/>
      <c r="D33" s="8" t="n"/>
      <c r="E33" s="104">
        <f>BP16</f>
        <v/>
      </c>
      <c r="F33" s="7" t="n"/>
      <c r="G33" s="7" t="n"/>
      <c r="H33" s="7" t="n"/>
      <c r="I33" s="7" t="n"/>
      <c r="J33" s="7" t="n"/>
      <c r="K33" s="7" t="n"/>
      <c r="L33" s="8" t="n"/>
      <c r="M33" s="2" t="n"/>
      <c r="N33" s="102" t="inlineStr">
        <is>
          <t>Signature</t>
        </is>
      </c>
      <c r="O33" s="7" t="n"/>
      <c r="P33" s="8" t="n"/>
      <c r="Q33" s="104" t="n"/>
      <c r="R33" s="7" t="n"/>
      <c r="S33" s="7" t="n"/>
      <c r="T33" s="7" t="n"/>
      <c r="U33" s="7" t="n"/>
      <c r="V33" s="7" t="n"/>
      <c r="W33" s="7" t="n"/>
      <c r="X33" s="8" t="n"/>
      <c r="Y33" s="2" t="n"/>
      <c r="Z33" s="102" t="inlineStr">
        <is>
          <t>Signature</t>
        </is>
      </c>
      <c r="AA33" s="7" t="n"/>
      <c r="AB33" s="8" t="n"/>
      <c r="AC33" s="104" t="n"/>
      <c r="AD33" s="7" t="n"/>
      <c r="AE33" s="7" t="n"/>
      <c r="AF33" s="7" t="n"/>
      <c r="AG33" s="7" t="n"/>
      <c r="AH33" s="7" t="n"/>
      <c r="AI33" s="7" t="n"/>
      <c r="AJ33" s="8" t="n"/>
      <c r="AK33" s="2" t="n"/>
      <c r="AL33" s="102" t="inlineStr">
        <is>
          <t>Signature</t>
        </is>
      </c>
      <c r="AM33" s="7" t="n"/>
      <c r="AN33" s="8" t="n"/>
      <c r="AO33" s="104" t="n"/>
      <c r="AP33" s="7" t="n"/>
      <c r="AQ33" s="7" t="n"/>
      <c r="AR33" s="7" t="n"/>
      <c r="AS33" s="7" t="n"/>
      <c r="AT33" s="7" t="n"/>
      <c r="AU33" s="7" t="n"/>
      <c r="AV33" s="8" t="n"/>
      <c r="AW33" s="2" t="n"/>
      <c r="AX33" s="102" t="inlineStr">
        <is>
          <t>Signature</t>
        </is>
      </c>
      <c r="AY33" s="7" t="n"/>
      <c r="AZ33" s="8" t="n"/>
      <c r="BA33" s="104" t="n"/>
      <c r="BB33" s="7" t="n"/>
      <c r="BC33" s="7" t="n"/>
      <c r="BD33" s="7" t="n"/>
      <c r="BE33" s="7" t="n"/>
      <c r="BF33" s="7" t="n"/>
      <c r="BG33" s="7" t="n"/>
      <c r="BH33" s="8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H33" s="21" t="n"/>
    </row>
    <row r="34" ht="15.75" customHeight="1">
      <c r="B34" s="1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H34" s="21" t="n"/>
    </row>
    <row r="35" ht="19.5" customHeight="1"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101" t="inlineStr">
        <is>
          <t>Cashier</t>
        </is>
      </c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105" t="inlineStr">
        <is>
          <t>Issued voucher by Accounting Divison</t>
        </is>
      </c>
      <c r="AA35" s="16" t="n"/>
      <c r="AB35" s="16" t="n"/>
      <c r="AC35" s="16" t="n"/>
      <c r="AD35" s="16" t="n"/>
      <c r="AE35" s="16" t="n"/>
      <c r="AF35" s="16" t="n"/>
      <c r="AG35" s="16" t="n"/>
      <c r="AH35" s="16" t="n"/>
      <c r="AI35" s="16" t="n"/>
      <c r="AJ35" s="16" t="n"/>
      <c r="AK35" s="2" t="n"/>
      <c r="AL35" s="101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inlineStr">
        <is>
          <t>\</t>
        </is>
      </c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H35" s="21" t="n"/>
    </row>
    <row r="36" ht="15.75" customHeight="1"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102" t="inlineStr">
        <is>
          <t>Date</t>
        </is>
      </c>
      <c r="O36" s="7" t="n"/>
      <c r="P36" s="8" t="n"/>
      <c r="Q36" s="104" t="n"/>
      <c r="R36" s="7" t="n"/>
      <c r="S36" s="7" t="n"/>
      <c r="T36" s="7" t="n"/>
      <c r="U36" s="7" t="n"/>
      <c r="V36" s="7" t="n"/>
      <c r="W36" s="7" t="n"/>
      <c r="X36" s="8" t="n"/>
      <c r="Y36" s="2" t="n"/>
      <c r="Z36" s="102" t="inlineStr">
        <is>
          <t>Date</t>
        </is>
      </c>
      <c r="AA36" s="7" t="n"/>
      <c r="AB36" s="8" t="n"/>
      <c r="AC36" s="104" t="n"/>
      <c r="AD36" s="7" t="n"/>
      <c r="AE36" s="7" t="n"/>
      <c r="AF36" s="7" t="n"/>
      <c r="AG36" s="7" t="n"/>
      <c r="AH36" s="7" t="n"/>
      <c r="AI36" s="7" t="n"/>
      <c r="AJ36" s="8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106" t="n"/>
      <c r="AY36" s="106" t="n"/>
      <c r="AZ36" s="106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H36" s="21" t="n"/>
    </row>
    <row r="37" ht="15.75" customHeight="1"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102" t="inlineStr">
        <is>
          <t>Signature</t>
        </is>
      </c>
      <c r="O37" s="7" t="n"/>
      <c r="P37" s="8" t="n"/>
      <c r="Q37" s="104" t="n"/>
      <c r="R37" s="7" t="n"/>
      <c r="S37" s="7" t="n"/>
      <c r="T37" s="7" t="n"/>
      <c r="U37" s="7" t="n"/>
      <c r="V37" s="7" t="n"/>
      <c r="W37" s="7" t="n"/>
      <c r="X37" s="8" t="n"/>
      <c r="Y37" s="2" t="n"/>
      <c r="Z37" s="102" t="inlineStr">
        <is>
          <t>Signature</t>
        </is>
      </c>
      <c r="AA37" s="7" t="n"/>
      <c r="AB37" s="8" t="n"/>
      <c r="AC37" s="104" t="n"/>
      <c r="AD37" s="7" t="n"/>
      <c r="AE37" s="7" t="n"/>
      <c r="AF37" s="7" t="n"/>
      <c r="AG37" s="7" t="n"/>
      <c r="AH37" s="7" t="n"/>
      <c r="AI37" s="7" t="n"/>
      <c r="AJ37" s="8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106" t="n"/>
      <c r="AY37" s="106" t="n"/>
      <c r="AZ37" s="106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H37" s="21" t="n"/>
    </row>
    <row r="38">
      <c r="CH38" s="21" t="n"/>
    </row>
    <row r="39">
      <c r="CH39" s="21" t="n"/>
    </row>
    <row r="40">
      <c r="CH40" s="21" t="n"/>
    </row>
    <row r="41">
      <c r="CH41" s="21" t="n"/>
    </row>
    <row r="42">
      <c r="CH42" s="21" t="n"/>
    </row>
    <row r="43">
      <c r="CH43" s="21" t="n"/>
    </row>
    <row r="44">
      <c r="CH44" s="21" t="n"/>
    </row>
    <row r="45">
      <c r="CH45" s="21" t="n"/>
    </row>
    <row r="46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  <row r="76" ht="26.1" customHeight="1">
      <c r="CH76" s="21" t="n"/>
    </row>
    <row r="77" ht="26.1" customHeight="1">
      <c r="CH77" s="21" t="n"/>
    </row>
    <row r="78" ht="26.1" customHeight="1">
      <c r="CH78" s="21" t="n"/>
    </row>
    <row r="79" ht="26.1" customHeight="1">
      <c r="CH79" s="21" t="n"/>
    </row>
  </sheetData>
  <mergeCells count="328">
    <mergeCell ref="AI12:AL12"/>
    <mergeCell ref="Q33:X33"/>
    <mergeCell ref="C21:E21"/>
    <mergeCell ref="AI14:AL14"/>
    <mergeCell ref="AT17:AW17"/>
    <mergeCell ref="C23:E23"/>
    <mergeCell ref="AI13:AL13"/>
    <mergeCell ref="X12:AG12"/>
    <mergeCell ref="BB19:BE19"/>
    <mergeCell ref="AM21:AO21"/>
    <mergeCell ref="BF18:BI18"/>
    <mergeCell ref="C18:E18"/>
    <mergeCell ref="X13:AG13"/>
    <mergeCell ref="BB20:BE20"/>
    <mergeCell ref="BJ11:BM11"/>
    <mergeCell ref="BB14:BE14"/>
    <mergeCell ref="BV20:BX20"/>
    <mergeCell ref="N32:P32"/>
    <mergeCell ref="BV14:BX14"/>
    <mergeCell ref="AI20:AL20"/>
    <mergeCell ref="AI25:AL25"/>
    <mergeCell ref="BV22:BX22"/>
    <mergeCell ref="F13:I13"/>
    <mergeCell ref="BF15:BI15"/>
    <mergeCell ref="AX32:AZ32"/>
    <mergeCell ref="AP16:AS16"/>
    <mergeCell ref="BR24:BU24"/>
    <mergeCell ref="BJ24:BM24"/>
    <mergeCell ref="AL33:AN33"/>
    <mergeCell ref="AT13:AW13"/>
    <mergeCell ref="AP18:AS18"/>
    <mergeCell ref="BY14:CA14"/>
    <mergeCell ref="J10:M10"/>
    <mergeCell ref="AI15:AL15"/>
    <mergeCell ref="Q36:X36"/>
    <mergeCell ref="C24:E24"/>
    <mergeCell ref="BJ17:BM17"/>
    <mergeCell ref="X15:AG15"/>
    <mergeCell ref="BR18:BU18"/>
    <mergeCell ref="AP11:AS11"/>
    <mergeCell ref="BJ19:BM19"/>
    <mergeCell ref="BB22:BE22"/>
    <mergeCell ref="AM24:AO24"/>
    <mergeCell ref="BJ12:BM12"/>
    <mergeCell ref="J21:M21"/>
    <mergeCell ref="BJ14:BM14"/>
    <mergeCell ref="BR21:BU21"/>
    <mergeCell ref="N11:W11"/>
    <mergeCell ref="AP24:AS24"/>
    <mergeCell ref="AM15:AO15"/>
    <mergeCell ref="BR23:BU23"/>
    <mergeCell ref="N9:W10"/>
    <mergeCell ref="BY11:CA11"/>
    <mergeCell ref="C14:E14"/>
    <mergeCell ref="BR27:BU27"/>
    <mergeCell ref="BY15:CA15"/>
    <mergeCell ref="J16:M16"/>
    <mergeCell ref="AT10:AW10"/>
    <mergeCell ref="BN25:BQ25"/>
    <mergeCell ref="Z37:AB37"/>
    <mergeCell ref="AU7:AX7"/>
    <mergeCell ref="F14:I14"/>
    <mergeCell ref="AM10:AO10"/>
    <mergeCell ref="AP12:AS12"/>
    <mergeCell ref="BR17:BU17"/>
    <mergeCell ref="BJ20:BM20"/>
    <mergeCell ref="BR11:BU11"/>
    <mergeCell ref="AP14:AS14"/>
    <mergeCell ref="BJ22:BM22"/>
    <mergeCell ref="BN13:BQ13"/>
    <mergeCell ref="B32:D32"/>
    <mergeCell ref="AX21:BA21"/>
    <mergeCell ref="BN15:BQ15"/>
    <mergeCell ref="AI11:AL11"/>
    <mergeCell ref="AT23:AW23"/>
    <mergeCell ref="F9:M9"/>
    <mergeCell ref="BP7:CA7"/>
    <mergeCell ref="AX16:BA16"/>
    <mergeCell ref="AP4:AT4"/>
    <mergeCell ref="BN10:BQ10"/>
    <mergeCell ref="BV16:BX16"/>
    <mergeCell ref="AP27:AS27"/>
    <mergeCell ref="AX18:BA18"/>
    <mergeCell ref="E33:L33"/>
    <mergeCell ref="AP25:AS25"/>
    <mergeCell ref="J18:M18"/>
    <mergeCell ref="J17:M17"/>
    <mergeCell ref="BV11:BX11"/>
    <mergeCell ref="BB9:BE10"/>
    <mergeCell ref="J19:M19"/>
    <mergeCell ref="F15:I15"/>
    <mergeCell ref="AP20:AS20"/>
    <mergeCell ref="AX11:BA11"/>
    <mergeCell ref="AP22:AS22"/>
    <mergeCell ref="AX12:BA12"/>
    <mergeCell ref="AP15:AS15"/>
    <mergeCell ref="AL32:AN32"/>
    <mergeCell ref="BF21:BI21"/>
    <mergeCell ref="AX24:BA24"/>
    <mergeCell ref="Z33:AB33"/>
    <mergeCell ref="BN16:BQ16"/>
    <mergeCell ref="BF16:BI16"/>
    <mergeCell ref="AX19:BA19"/>
    <mergeCell ref="BF27:BI27"/>
    <mergeCell ref="BV19:BX19"/>
    <mergeCell ref="BN18:BQ18"/>
    <mergeCell ref="Z36:AB36"/>
    <mergeCell ref="AY5:BF5"/>
    <mergeCell ref="N21:W21"/>
    <mergeCell ref="AU6:AX6"/>
    <mergeCell ref="N23:W23"/>
    <mergeCell ref="J20:M20"/>
    <mergeCell ref="N37:P37"/>
    <mergeCell ref="AY6:BF6"/>
    <mergeCell ref="C16:E16"/>
    <mergeCell ref="J22:M22"/>
    <mergeCell ref="AC32:AJ32"/>
    <mergeCell ref="AC37:AJ37"/>
    <mergeCell ref="BV12:BX12"/>
    <mergeCell ref="AX20:BA20"/>
    <mergeCell ref="BF11:BI11"/>
    <mergeCell ref="AX14:BA14"/>
    <mergeCell ref="C11:E11"/>
    <mergeCell ref="AX27:BE27"/>
    <mergeCell ref="AP5:AT7"/>
    <mergeCell ref="BB13:BE13"/>
    <mergeCell ref="BV13:BX13"/>
    <mergeCell ref="B9:B10"/>
    <mergeCell ref="BV15:BX15"/>
    <mergeCell ref="BA33:BH33"/>
    <mergeCell ref="BN24:BQ24"/>
    <mergeCell ref="BF24:BI24"/>
    <mergeCell ref="AM23:AO23"/>
    <mergeCell ref="AX25:BA25"/>
    <mergeCell ref="BB25:BE25"/>
    <mergeCell ref="BY21:CA21"/>
    <mergeCell ref="BV25:BX25"/>
    <mergeCell ref="BR19:BU19"/>
    <mergeCell ref="BY23:CA23"/>
    <mergeCell ref="N24:W24"/>
    <mergeCell ref="BR14:BU14"/>
    <mergeCell ref="BF17:BI17"/>
    <mergeCell ref="C17:E17"/>
    <mergeCell ref="AM16:AO16"/>
    <mergeCell ref="AI10:AL10"/>
    <mergeCell ref="BF19:BI19"/>
    <mergeCell ref="AX22:BA22"/>
    <mergeCell ref="C19:E19"/>
    <mergeCell ref="AM18:AO18"/>
    <mergeCell ref="F24:I24"/>
    <mergeCell ref="BF12:BI12"/>
    <mergeCell ref="F21:I21"/>
    <mergeCell ref="BB15:BE15"/>
    <mergeCell ref="AM17:AO17"/>
    <mergeCell ref="BF14:BI14"/>
    <mergeCell ref="BR9:BU10"/>
    <mergeCell ref="Z32:AB32"/>
    <mergeCell ref="N17:W17"/>
    <mergeCell ref="AM19:AO19"/>
    <mergeCell ref="BL7:BO7"/>
    <mergeCell ref="N19:W19"/>
    <mergeCell ref="N33:P33"/>
    <mergeCell ref="AI21:AL21"/>
    <mergeCell ref="AP17:AS17"/>
    <mergeCell ref="BN27:BQ27"/>
    <mergeCell ref="AI23:AL23"/>
    <mergeCell ref="F16:I16"/>
    <mergeCell ref="X21:AG21"/>
    <mergeCell ref="BR20:BU20"/>
    <mergeCell ref="BJ25:BM25"/>
    <mergeCell ref="BY24:CA24"/>
    <mergeCell ref="X23:AG23"/>
    <mergeCell ref="BR22:BU22"/>
    <mergeCell ref="BV9:BX10"/>
    <mergeCell ref="X16:AG16"/>
    <mergeCell ref="BB23:BE23"/>
    <mergeCell ref="X18:AG18"/>
    <mergeCell ref="F23:I23"/>
    <mergeCell ref="C20:E20"/>
    <mergeCell ref="Q32:X32"/>
    <mergeCell ref="BY9:CA10"/>
    <mergeCell ref="BJ13:BM13"/>
    <mergeCell ref="C22:E22"/>
    <mergeCell ref="AT21:AW21"/>
    <mergeCell ref="BJ15:BM15"/>
    <mergeCell ref="AM20:AO20"/>
    <mergeCell ref="N20:W20"/>
    <mergeCell ref="AT16:AW16"/>
    <mergeCell ref="X11:AG11"/>
    <mergeCell ref="AO33:AV33"/>
    <mergeCell ref="BJ10:BM10"/>
    <mergeCell ref="BB24:BE24"/>
    <mergeCell ref="AT27:AW27"/>
    <mergeCell ref="C13:E13"/>
    <mergeCell ref="N22:W22"/>
    <mergeCell ref="AT18:AW18"/>
    <mergeCell ref="N36:P36"/>
    <mergeCell ref="AI24:AL24"/>
    <mergeCell ref="C15:E15"/>
    <mergeCell ref="F17:I17"/>
    <mergeCell ref="A9:A10"/>
    <mergeCell ref="J11:M11"/>
    <mergeCell ref="X24:AG24"/>
    <mergeCell ref="J12:M12"/>
    <mergeCell ref="BN21:BQ21"/>
    <mergeCell ref="BL5:BO5"/>
    <mergeCell ref="AP13:AS13"/>
    <mergeCell ref="BR12:BU12"/>
    <mergeCell ref="BN23:BQ23"/>
    <mergeCell ref="F10:I10"/>
    <mergeCell ref="AU5:AX5"/>
    <mergeCell ref="BR13:BU13"/>
    <mergeCell ref="AT24:AW24"/>
    <mergeCell ref="X19:AG19"/>
    <mergeCell ref="AP10:AS10"/>
    <mergeCell ref="AY7:BF7"/>
    <mergeCell ref="AX17:BA17"/>
    <mergeCell ref="BJ16:BM16"/>
    <mergeCell ref="AT19:AW19"/>
    <mergeCell ref="X20:AG20"/>
    <mergeCell ref="X14:AG14"/>
    <mergeCell ref="BJ18:BM18"/>
    <mergeCell ref="BR25:BU25"/>
    <mergeCell ref="BP5:CA5"/>
    <mergeCell ref="BF20:BI20"/>
    <mergeCell ref="BN11:BQ11"/>
    <mergeCell ref="BF22:BI22"/>
    <mergeCell ref="AP21:AS21"/>
    <mergeCell ref="J14:M14"/>
    <mergeCell ref="N16:W16"/>
    <mergeCell ref="B33:D33"/>
    <mergeCell ref="J13:M13"/>
    <mergeCell ref="AT12:AW12"/>
    <mergeCell ref="AP23:AS23"/>
    <mergeCell ref="B27:K27"/>
    <mergeCell ref="J15:M15"/>
    <mergeCell ref="BL6:BO6"/>
    <mergeCell ref="AT20:AW20"/>
    <mergeCell ref="AT14:AW14"/>
    <mergeCell ref="Z35:AJ35"/>
    <mergeCell ref="AX13:BA13"/>
    <mergeCell ref="AT15:AW15"/>
    <mergeCell ref="AI22:AL22"/>
    <mergeCell ref="X22:AG22"/>
    <mergeCell ref="BF10:BI10"/>
    <mergeCell ref="B2:CA2"/>
    <mergeCell ref="BG5:BK7"/>
    <mergeCell ref="BN17:BQ17"/>
    <mergeCell ref="AT25:AW25"/>
    <mergeCell ref="BF9:BQ9"/>
    <mergeCell ref="BN19:BQ19"/>
    <mergeCell ref="BP6:CA6"/>
    <mergeCell ref="C9:E10"/>
    <mergeCell ref="AI9:BA9"/>
    <mergeCell ref="BN12:BQ12"/>
    <mergeCell ref="N18:W18"/>
    <mergeCell ref="BY16:CA16"/>
    <mergeCell ref="BN14:BQ14"/>
    <mergeCell ref="E32:L32"/>
    <mergeCell ref="AM22:AO22"/>
    <mergeCell ref="BY18:CA18"/>
    <mergeCell ref="BY20:CA20"/>
    <mergeCell ref="AX15:BA15"/>
    <mergeCell ref="AO32:AV32"/>
    <mergeCell ref="BY22:CA22"/>
    <mergeCell ref="C12:E12"/>
    <mergeCell ref="AM11:AO11"/>
    <mergeCell ref="J23:M23"/>
    <mergeCell ref="X9:AH10"/>
    <mergeCell ref="AC33:AJ33"/>
    <mergeCell ref="AX33:AZ33"/>
    <mergeCell ref="F19:I19"/>
    <mergeCell ref="AX10:BA10"/>
    <mergeCell ref="AM12:AO12"/>
    <mergeCell ref="BR16:BU16"/>
    <mergeCell ref="N12:W12"/>
    <mergeCell ref="F20:I20"/>
    <mergeCell ref="L27:AI27"/>
    <mergeCell ref="AP19:AS19"/>
    <mergeCell ref="BJ27:BM27"/>
    <mergeCell ref="N14:W14"/>
    <mergeCell ref="BN20:BQ20"/>
    <mergeCell ref="AI16:AL16"/>
    <mergeCell ref="BF25:BI25"/>
    <mergeCell ref="BN22:BQ22"/>
    <mergeCell ref="AI18:AL18"/>
    <mergeCell ref="BB21:BE21"/>
    <mergeCell ref="BY17:CA17"/>
    <mergeCell ref="BV21:BX21"/>
    <mergeCell ref="BR15:BU15"/>
    <mergeCell ref="AX23:BA23"/>
    <mergeCell ref="BY19:CA19"/>
    <mergeCell ref="BV23:BX23"/>
    <mergeCell ref="BB16:BE16"/>
    <mergeCell ref="BF13:BI13"/>
    <mergeCell ref="BB18:BE18"/>
    <mergeCell ref="BV24:BX24"/>
    <mergeCell ref="J24:M24"/>
    <mergeCell ref="BV18:BX18"/>
    <mergeCell ref="F18:I18"/>
    <mergeCell ref="AM14:AO14"/>
    <mergeCell ref="AM13:AO13"/>
    <mergeCell ref="AC36:AJ36"/>
    <mergeCell ref="BF23:BI23"/>
    <mergeCell ref="BY12:CA12"/>
    <mergeCell ref="F22:I22"/>
    <mergeCell ref="N13:W13"/>
    <mergeCell ref="AU4:CA4"/>
    <mergeCell ref="Q37:X37"/>
    <mergeCell ref="BB17:BE17"/>
    <mergeCell ref="BB11:BE11"/>
    <mergeCell ref="N15:W15"/>
    <mergeCell ref="AT11:AW11"/>
    <mergeCell ref="BY13:CA13"/>
    <mergeCell ref="BV17:BX17"/>
    <mergeCell ref="AT22:AW22"/>
    <mergeCell ref="AI17:AL17"/>
    <mergeCell ref="F11:I11"/>
    <mergeCell ref="BB12:BE12"/>
    <mergeCell ref="AM25:AO25"/>
    <mergeCell ref="AI19:AL19"/>
    <mergeCell ref="F12:I12"/>
    <mergeCell ref="X17:AG17"/>
    <mergeCell ref="BJ21:BM21"/>
    <mergeCell ref="BY25:CA25"/>
    <mergeCell ref="BJ23:BM23"/>
    <mergeCell ref="X25:AH25"/>
    <mergeCell ref="BA32:BH3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C69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2732 Chi phí thuê máy in FUJIFILM Apeos 4570  (132672) CPS 4 Trays _CNC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2900000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491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2926 printal rental / DV thuê máy in_Kho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5173000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635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Inv 1901 Bắc Hà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4927500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1901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Inv 114 Dịch vụ sửa mạch IO MF-EC1 máy NCL-034(Lỗi 0758 ALARM-P SaferyI/O Error 442A0101)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8246000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n"/>
      <c r="BZ14" s="49" t="n"/>
      <c r="CA14" s="50" t="n"/>
      <c r="CE14" s="21" t="n"/>
      <c r="CF14" s="21" t="n"/>
      <c r="CG14" s="21" t="n"/>
      <c r="CH14" s="21" t="n"/>
    </row>
    <row r="15" ht="35.1" customHeight="1">
      <c r="A15" s="62">
        <f>IF(TYPE(MATCH($CH$4,OFFSET('[1]Payment List'!$C$5,#REF!,0):'[1]Payment List'!$C$1000007,0)+#REF!)=10,"",MATCH($CH$4,OFFSET('[1]Payment List'!$C$5,#REF!,0):'[1]Payment List'!$C$1000007,0)+#REF!)</f>
        <v/>
      </c>
      <c r="B15" s="63" t="n"/>
      <c r="C15" s="64" t="n"/>
      <c r="D15" s="65" t="n"/>
      <c r="E15" s="65" t="n"/>
      <c r="F15" s="65" t="n"/>
      <c r="G15" s="65" t="n"/>
      <c r="H15" s="65" t="n"/>
      <c r="I15" s="65" t="n"/>
      <c r="J15" s="65" t="n"/>
      <c r="K15" s="65" t="n"/>
      <c r="L15" s="65" t="n"/>
      <c r="M15" s="65" t="n"/>
      <c r="N15" s="65" t="n"/>
      <c r="O15" s="65" t="n"/>
      <c r="P15" s="65" t="n"/>
      <c r="Q15" s="65" t="n"/>
      <c r="R15" s="65" t="n"/>
      <c r="S15" s="65" t="n"/>
      <c r="T15" s="65" t="n"/>
      <c r="U15" s="65" t="n"/>
      <c r="V15" s="65" t="n"/>
      <c r="W15" s="65" t="n"/>
      <c r="X15" s="66" t="inlineStr">
        <is>
          <t>TOTAL</t>
        </is>
      </c>
      <c r="Y15" s="67" t="n"/>
      <c r="Z15" s="67" t="n"/>
      <c r="AA15" s="67" t="n"/>
      <c r="AB15" s="67" t="n"/>
      <c r="AC15" s="67" t="n"/>
      <c r="AD15" s="67" t="n"/>
      <c r="AE15" s="67" t="n"/>
      <c r="AF15" s="67" t="n"/>
      <c r="AG15" s="67" t="n"/>
      <c r="AH15" s="68" t="n"/>
      <c r="AI15" s="69">
        <f>AI10</f>
        <v/>
      </c>
      <c r="AJ15" s="67" t="n"/>
      <c r="AK15" s="67" t="n"/>
      <c r="AL15" s="68" t="n"/>
      <c r="AM15" s="70" t="n"/>
      <c r="AN15" s="67" t="n"/>
      <c r="AO15" s="68" t="n"/>
      <c r="AP15" s="71">
        <f>SUM(AP10:AS14)</f>
        <v/>
      </c>
      <c r="AQ15" s="67" t="n"/>
      <c r="AR15" s="67" t="n"/>
      <c r="AS15" s="68" t="n"/>
      <c r="AT15" s="72">
        <f>+IF(AM15=0,0,ROUND(AM15*AP15/100,2))</f>
        <v/>
      </c>
      <c r="AU15" s="67" t="n"/>
      <c r="AV15" s="67" t="n"/>
      <c r="AW15" s="68" t="n"/>
      <c r="AX15" s="73">
        <f>SUM(AP15:AW15)</f>
        <v/>
      </c>
      <c r="AY15" s="67" t="n"/>
      <c r="AZ15" s="67" t="n"/>
      <c r="BA15" s="68" t="n"/>
      <c r="BB15" s="74" t="n"/>
      <c r="BC15" s="67" t="n"/>
      <c r="BD15" s="67" t="n"/>
      <c r="BE15" s="68" t="n"/>
      <c r="BF15" s="72">
        <f>IFERROR(IF(AI15="VND",AP15,ROUND(AP15*BB15,0)),"")</f>
        <v/>
      </c>
      <c r="BG15" s="67" t="n"/>
      <c r="BH15" s="67" t="n"/>
      <c r="BI15" s="68" t="n"/>
      <c r="BJ15" s="75">
        <f>IF(AI15="VND",AT15,ROUND(AT15*BB15,0))</f>
        <v/>
      </c>
      <c r="BK15" s="67" t="n"/>
      <c r="BL15" s="67" t="n"/>
      <c r="BM15" s="68" t="n"/>
      <c r="BN15" s="75">
        <f>SUM(BF15:BM15)</f>
        <v/>
      </c>
      <c r="BO15" s="67" t="n"/>
      <c r="BP15" s="67" t="n"/>
      <c r="BQ15" s="68" t="n"/>
      <c r="BR15" s="76" t="n"/>
      <c r="BS15" s="67" t="n"/>
      <c r="BT15" s="67" t="n"/>
      <c r="BU15" s="68" t="n"/>
      <c r="BV15" s="77" t="n"/>
      <c r="BW15" s="67" t="n"/>
      <c r="BX15" s="68" t="n"/>
      <c r="BY15" s="78" t="n"/>
      <c r="BZ15" s="67" t="n"/>
      <c r="CA15" s="68" t="n"/>
      <c r="CE15" s="21" t="n"/>
      <c r="CF15" s="21" t="n"/>
      <c r="CG15" s="21" t="n"/>
      <c r="CH15" s="21" t="n"/>
    </row>
    <row r="16" ht="24.75" customHeight="1">
      <c r="A16" s="79" t="n"/>
      <c r="B16" s="80" t="inlineStr">
        <is>
          <t>*Applicant writes consecutive numbering from "1" on the receipts and into above "Receipts number" item , and be attached receipts and/or official invoice.</t>
        </is>
      </c>
      <c r="C16" s="81" t="n"/>
      <c r="D16" s="81" t="n"/>
      <c r="E16" s="81" t="n"/>
      <c r="F16" s="81" t="n"/>
      <c r="G16" s="81" t="n"/>
      <c r="H16" s="81" t="n"/>
      <c r="I16" s="81" t="n"/>
      <c r="J16" s="81" t="n"/>
      <c r="K16" s="81" t="n"/>
      <c r="L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81" t="n"/>
      <c r="Y16" s="81" t="n"/>
      <c r="Z16" s="81" t="n"/>
      <c r="AA16" s="81" t="n"/>
      <c r="AB16" s="81" t="n"/>
      <c r="AC16" s="81" t="n"/>
      <c r="AD16" s="81" t="n"/>
      <c r="AE16" s="81" t="n"/>
      <c r="AF16" s="81" t="n"/>
      <c r="AG16" s="81" t="n"/>
      <c r="AH16" s="81" t="n"/>
      <c r="AI16" s="82" t="n"/>
      <c r="AJ16" s="82" t="n"/>
      <c r="AK16" s="82" t="n"/>
      <c r="AL16" s="82" t="n"/>
      <c r="AM16" s="82" t="n"/>
      <c r="AN16" s="82" t="n"/>
      <c r="AO16" s="82" t="n"/>
      <c r="AP16" s="83" t="n"/>
      <c r="AQ16" s="83" t="n"/>
      <c r="AR16" s="83" t="n"/>
      <c r="AS16" s="83" t="n"/>
      <c r="AT16" s="83" t="n"/>
      <c r="AU16" s="83" t="n"/>
      <c r="AV16" s="83" t="n"/>
      <c r="AW16" s="83" t="n"/>
      <c r="AX16" s="83" t="n"/>
      <c r="AY16" s="83" t="n"/>
      <c r="AZ16" s="83" t="n"/>
      <c r="BA16" s="83" t="n"/>
      <c r="BB16" s="83" t="n"/>
      <c r="BC16" s="83" t="n"/>
      <c r="BD16" s="83" t="n"/>
      <c r="BE16" s="83" t="n"/>
      <c r="BF16" s="83" t="n"/>
      <c r="BG16" s="83" t="n"/>
      <c r="BH16" s="83" t="n"/>
      <c r="BI16" s="83" t="n"/>
      <c r="BJ16" s="83" t="n"/>
      <c r="BK16" s="83" t="n"/>
      <c r="BL16" s="83" t="n"/>
      <c r="BM16" s="83" t="n"/>
      <c r="BN16" s="83" t="n"/>
      <c r="BO16" s="83" t="n"/>
      <c r="BP16" s="83" t="n"/>
      <c r="BQ16" s="83" t="n"/>
      <c r="BR16" s="83" t="n"/>
      <c r="BS16" s="83" t="n"/>
      <c r="BT16" s="83" t="n"/>
      <c r="BU16" s="83" t="n"/>
      <c r="BV16" s="84" t="n"/>
      <c r="BW16" s="84" t="n"/>
      <c r="BX16" s="84" t="n"/>
      <c r="BY16" s="84" t="n"/>
      <c r="BZ16" s="84" t="n"/>
      <c r="CA16" s="84" t="n"/>
    </row>
    <row r="17" ht="29.25" customHeight="1">
      <c r="B17" s="85" t="inlineStr">
        <is>
          <t>Supplier name</t>
        </is>
      </c>
      <c r="C17" s="7" t="n"/>
      <c r="D17" s="7" t="n"/>
      <c r="E17" s="7" t="n"/>
      <c r="F17" s="7" t="n"/>
      <c r="G17" s="7" t="n"/>
      <c r="H17" s="7" t="n"/>
      <c r="I17" s="7" t="n"/>
      <c r="J17" s="7" t="n"/>
      <c r="K17" s="86" t="n"/>
      <c r="L17" s="87" t="inlineStr">
        <is>
          <t>CÔNG TY TNHH FUJIFILM BUSINESS INNOVATION VIỆT NAM - CHI NHÁNH HÀ NỘI</t>
        </is>
      </c>
      <c r="M17" s="88" t="n"/>
      <c r="N17" s="88" t="n"/>
      <c r="O17" s="88" t="n"/>
      <c r="P17" s="88" t="n"/>
      <c r="Q17" s="88" t="n"/>
      <c r="R17" s="88" t="n"/>
      <c r="S17" s="88" t="n"/>
      <c r="T17" s="88" t="n"/>
      <c r="U17" s="88" t="n"/>
      <c r="V17" s="88" t="n"/>
      <c r="W17" s="88" t="n"/>
      <c r="X17" s="88" t="n"/>
      <c r="Y17" s="88" t="n"/>
      <c r="Z17" s="88" t="n"/>
      <c r="AA17" s="88" t="n"/>
      <c r="AB17" s="88" t="n"/>
      <c r="AC17" s="88" t="n"/>
      <c r="AD17" s="88" t="n"/>
      <c r="AE17" s="88" t="n"/>
      <c r="AF17" s="88" t="n"/>
      <c r="AG17" s="88" t="n"/>
      <c r="AH17" s="88" t="n"/>
      <c r="AI17" s="89" t="n"/>
      <c r="AJ17" s="1" t="n"/>
      <c r="AK17" s="1" t="n"/>
      <c r="AL17" s="1" t="n"/>
      <c r="AM17" s="1" t="n"/>
      <c r="AN17" s="1" t="n"/>
      <c r="AO17" s="1" t="n"/>
      <c r="AP17" s="90">
        <f>X15</f>
        <v/>
      </c>
      <c r="AQ17" s="91" t="n"/>
      <c r="AR17" s="91" t="n"/>
      <c r="AS17" s="91" t="n"/>
      <c r="AT17" s="92">
        <f>AI15</f>
        <v/>
      </c>
      <c r="AU17" s="91" t="n"/>
      <c r="AV17" s="91" t="n"/>
      <c r="AW17" s="91" t="n"/>
      <c r="AX17" s="93">
        <f>IF(OR(AI15="US$",AI15="JPY"),AX15,BN15)</f>
        <v/>
      </c>
      <c r="AY17" s="91" t="n"/>
      <c r="AZ17" s="91" t="n"/>
      <c r="BA17" s="91" t="n"/>
      <c r="BB17" s="91" t="n"/>
      <c r="BC17" s="91" t="n"/>
      <c r="BD17" s="91" t="n"/>
      <c r="BE17" s="91" t="n"/>
      <c r="BF17" s="94" t="n"/>
      <c r="BG17" s="91" t="n"/>
      <c r="BH17" s="91" t="n"/>
      <c r="BI17" s="91" t="n"/>
      <c r="BJ17" s="94" t="n"/>
      <c r="BK17" s="91" t="n"/>
      <c r="BL17" s="91" t="n"/>
      <c r="BM17" s="91" t="n"/>
      <c r="BN17" s="94" t="n"/>
      <c r="BO17" s="91" t="n"/>
      <c r="BP17" s="91" t="n"/>
      <c r="BQ17" s="91" t="n"/>
      <c r="BR17" s="95" t="n"/>
      <c r="BS17" s="91" t="n"/>
      <c r="BT17" s="91" t="n"/>
      <c r="BU17" s="96" t="n"/>
      <c r="BV17" s="1" t="n"/>
      <c r="BW17" s="1" t="n"/>
      <c r="BX17" s="1" t="n"/>
      <c r="BY17" s="1" t="n"/>
      <c r="BZ17" s="1" t="n"/>
      <c r="CA17" s="1" t="n"/>
      <c r="CH17" s="21" t="n"/>
    </row>
    <row r="18" ht="6" customHeight="1">
      <c r="B18" s="97" t="n"/>
      <c r="C18" s="98" t="n"/>
      <c r="D18" s="98" t="n"/>
      <c r="E18" s="98" t="n"/>
      <c r="F18" s="98" t="n"/>
      <c r="G18" s="98" t="n"/>
      <c r="H18" s="98" t="n"/>
      <c r="I18" s="98" t="n"/>
      <c r="J18" s="98" t="n"/>
      <c r="K18" s="98" t="n"/>
      <c r="L18" s="98" t="n"/>
      <c r="M18" s="98" t="n"/>
      <c r="N18" s="98" t="n"/>
      <c r="O18" s="98" t="n"/>
      <c r="P18" s="98" t="n"/>
      <c r="Q18" s="98" t="n"/>
      <c r="R18" s="98" t="n"/>
      <c r="S18" s="98" t="n"/>
      <c r="T18" s="98" t="n"/>
      <c r="U18" s="98" t="n"/>
      <c r="V18" s="98" t="n"/>
      <c r="W18" s="98" t="n"/>
      <c r="X18" s="98" t="n"/>
      <c r="Y18" s="98" t="n"/>
      <c r="Z18" s="98" t="n"/>
      <c r="AA18" s="98" t="n"/>
      <c r="AB18" s="98" t="n"/>
      <c r="AC18" s="98" t="n"/>
      <c r="AD18" s="98" t="n"/>
      <c r="AE18" s="98" t="n"/>
      <c r="AF18" s="98" t="n"/>
      <c r="AG18" s="98" t="n"/>
      <c r="AH18" s="98" t="n"/>
      <c r="AI18" s="98" t="n"/>
      <c r="AJ18" s="98" t="n"/>
      <c r="AK18" s="98" t="n"/>
      <c r="AL18" s="98" t="n"/>
      <c r="AM18" s="98" t="n"/>
      <c r="AN18" s="98" t="n"/>
      <c r="AO18" s="98" t="n"/>
      <c r="AP18" s="98" t="n"/>
      <c r="AQ18" s="98" t="n"/>
      <c r="AR18" s="98" t="n"/>
      <c r="AS18" s="98" t="n"/>
      <c r="AT18" s="98" t="n"/>
      <c r="AU18" s="98" t="n"/>
      <c r="AV18" s="98" t="n"/>
      <c r="AW18" s="98" t="n"/>
      <c r="AX18" s="98" t="n"/>
      <c r="AY18" s="98" t="n"/>
      <c r="AZ18" s="98" t="n"/>
      <c r="BA18" s="98" t="n"/>
      <c r="BB18" s="98" t="n"/>
      <c r="BC18" s="98" t="n"/>
      <c r="BD18" s="98" t="n"/>
      <c r="BE18" s="98" t="n"/>
      <c r="BF18" s="98" t="n"/>
      <c r="BG18" s="98" t="n"/>
      <c r="BH18" s="98" t="n"/>
      <c r="BI18" s="98" t="n"/>
      <c r="BJ18" s="98" t="n"/>
      <c r="BK18" s="98" t="n"/>
      <c r="BL18" s="98" t="n"/>
      <c r="BM18" s="98" t="n"/>
      <c r="BN18" s="98" t="n"/>
      <c r="BO18" s="98" t="n"/>
      <c r="BP18" s="98" t="n"/>
      <c r="BQ18" s="98" t="n"/>
      <c r="BR18" s="98" t="n"/>
      <c r="BS18" s="98" t="n"/>
      <c r="BT18" s="98" t="n"/>
      <c r="BU18" s="98" t="n"/>
      <c r="BV18" s="98" t="n"/>
      <c r="BW18" s="98" t="n"/>
      <c r="BX18" s="98" t="n"/>
      <c r="BY18" s="98" t="n"/>
      <c r="BZ18" s="98" t="n"/>
      <c r="CA18" s="98" t="n"/>
      <c r="CH18" s="21" t="n"/>
    </row>
    <row r="19" ht="15" customHeight="1">
      <c r="B19" s="99" t="inlineStr">
        <is>
          <t xml:space="preserve">The person in charge of Admin or another  → Admin Manager →　Accounting   → GD 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>
      <c r="B20" s="100" t="inlineStr">
        <is>
          <t>→ Cashier  →　Accounting Divison　→　GD  　 * Copy:Cashier,Applicant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1" t="inlineStr">
        <is>
          <t>The person in charge of Admin</t>
        </is>
      </c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101" t="inlineStr">
        <is>
          <t>Admin Manager</t>
        </is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101" t="inlineStr">
        <is>
          <t>Accounting Divison</t>
        </is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101" t="inlineStr">
        <is>
          <t>Head of Branch</t>
        </is>
      </c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101" t="inlineStr">
        <is>
          <t>General Director</t>
        </is>
      </c>
      <c r="AY21" s="2" t="n"/>
      <c r="AZ21" s="2" t="n"/>
      <c r="BA21" s="2" t="n"/>
      <c r="BB21" s="2" t="n"/>
      <c r="BC21" s="2" t="n"/>
      <c r="BD21" s="2" t="n"/>
      <c r="BE21" s="2" t="n"/>
      <c r="BF21" s="2" t="inlineStr">
        <is>
          <t xml:space="preserve"> </t>
        </is>
      </c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Date</t>
        </is>
      </c>
      <c r="C22" s="7" t="n"/>
      <c r="D22" s="8" t="n"/>
      <c r="E22" s="103">
        <f>TODAY()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Date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Date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Date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Date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02" t="inlineStr">
        <is>
          <t>Signature</t>
        </is>
      </c>
      <c r="C23" s="7" t="n"/>
      <c r="D23" s="8" t="n"/>
      <c r="E23" s="104">
        <f>BP6</f>
        <v/>
      </c>
      <c r="F23" s="7" t="n"/>
      <c r="G23" s="7" t="n"/>
      <c r="H23" s="7" t="n"/>
      <c r="I23" s="7" t="n"/>
      <c r="J23" s="7" t="n"/>
      <c r="K23" s="7" t="n"/>
      <c r="L23" s="8" t="n"/>
      <c r="M23" s="2" t="n"/>
      <c r="N23" s="102" t="inlineStr">
        <is>
          <t>Signature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Signature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102" t="inlineStr">
        <is>
          <t>Signature</t>
        </is>
      </c>
      <c r="AM23" s="7" t="n"/>
      <c r="AN23" s="8" t="n"/>
      <c r="AO23" s="104" t="n"/>
      <c r="AP23" s="7" t="n"/>
      <c r="AQ23" s="7" t="n"/>
      <c r="AR23" s="7" t="n"/>
      <c r="AS23" s="7" t="n"/>
      <c r="AT23" s="7" t="n"/>
      <c r="AU23" s="7" t="n"/>
      <c r="AV23" s="8" t="n"/>
      <c r="AW23" s="2" t="n"/>
      <c r="AX23" s="102" t="inlineStr">
        <is>
          <t>Signature</t>
        </is>
      </c>
      <c r="AY23" s="7" t="n"/>
      <c r="AZ23" s="8" t="n"/>
      <c r="BA23" s="104" t="n"/>
      <c r="BB23" s="7" t="n"/>
      <c r="BC23" s="7" t="n"/>
      <c r="BD23" s="7" t="n"/>
      <c r="BE23" s="7" t="n"/>
      <c r="BF23" s="7" t="n"/>
      <c r="BG23" s="7" t="n"/>
      <c r="BH23" s="8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9.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1" t="inlineStr">
        <is>
          <t>Cashier</t>
        </is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105" t="inlineStr">
        <is>
          <t>Issued voucher by Accounting Divison</t>
        </is>
      </c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2" t="n"/>
      <c r="AL25" s="101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inlineStr">
        <is>
          <t>\</t>
        </is>
      </c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Date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Date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5.75" customHeight="1"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2" t="inlineStr">
        <is>
          <t>Signature</t>
        </is>
      </c>
      <c r="O27" s="7" t="n"/>
      <c r="P27" s="8" t="n"/>
      <c r="Q27" s="104" t="n"/>
      <c r="R27" s="7" t="n"/>
      <c r="S27" s="7" t="n"/>
      <c r="T27" s="7" t="n"/>
      <c r="U27" s="7" t="n"/>
      <c r="V27" s="7" t="n"/>
      <c r="W27" s="7" t="n"/>
      <c r="X27" s="8" t="n"/>
      <c r="Y27" s="2" t="n"/>
      <c r="Z27" s="102" t="inlineStr">
        <is>
          <t>Signature</t>
        </is>
      </c>
      <c r="AA27" s="7" t="n"/>
      <c r="AB27" s="8" t="n"/>
      <c r="AC27" s="104" t="n"/>
      <c r="AD27" s="7" t="n"/>
      <c r="AE27" s="7" t="n"/>
      <c r="AF27" s="7" t="n"/>
      <c r="AG27" s="7" t="n"/>
      <c r="AH27" s="7" t="n"/>
      <c r="AI27" s="7" t="n"/>
      <c r="AJ27" s="8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106" t="n"/>
      <c r="AY27" s="106" t="n"/>
      <c r="AZ27" s="106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</sheetData>
  <mergeCells count="158">
    <mergeCell ref="AP4:AT4"/>
    <mergeCell ref="BN10:BQ10"/>
    <mergeCell ref="AI12:AL12"/>
    <mergeCell ref="AP17:AS17"/>
    <mergeCell ref="AI14:AL14"/>
    <mergeCell ref="BF10:BI10"/>
    <mergeCell ref="BV11:BX11"/>
    <mergeCell ref="AT17:AW17"/>
    <mergeCell ref="AI13:AL13"/>
    <mergeCell ref="B2:CA2"/>
    <mergeCell ref="X12:AG12"/>
    <mergeCell ref="BG5:BK7"/>
    <mergeCell ref="BN17:BQ17"/>
    <mergeCell ref="BB9:BE10"/>
    <mergeCell ref="BF9:BQ9"/>
    <mergeCell ref="BP6:CA6"/>
    <mergeCell ref="X15:AH15"/>
    <mergeCell ref="X13:AG13"/>
    <mergeCell ref="C9:E10"/>
    <mergeCell ref="AI9:BA9"/>
    <mergeCell ref="AL22:AN22"/>
    <mergeCell ref="BN12:BQ12"/>
    <mergeCell ref="Q22:X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B17:K17"/>
    <mergeCell ref="Z26:AB26"/>
    <mergeCell ref="AX12:BA12"/>
    <mergeCell ref="AP15:AS15"/>
    <mergeCell ref="BY9:CA10"/>
    <mergeCell ref="F13:I13"/>
    <mergeCell ref="BF15:BI15"/>
    <mergeCell ref="BJ13:BM13"/>
    <mergeCell ref="AX15:BA15"/>
    <mergeCell ref="C12:E12"/>
    <mergeCell ref="BA23:BH23"/>
    <mergeCell ref="AM11:AO11"/>
    <mergeCell ref="BJ15:BM15"/>
    <mergeCell ref="AT13:AW13"/>
    <mergeCell ref="X9:AH10"/>
    <mergeCell ref="X11:AG11"/>
    <mergeCell ref="AX10:BA10"/>
    <mergeCell ref="BY14:CA14"/>
    <mergeCell ref="J10:M10"/>
    <mergeCell ref="AM12:AO12"/>
    <mergeCell ref="AC26:AJ26"/>
    <mergeCell ref="BJ10:BM10"/>
    <mergeCell ref="C13:E13"/>
    <mergeCell ref="N12:W12"/>
    <mergeCell ref="AI15:AL15"/>
    <mergeCell ref="AY5:BF5"/>
    <mergeCell ref="AU6:AX6"/>
    <mergeCell ref="Q27:X27"/>
    <mergeCell ref="N14:W14"/>
    <mergeCell ref="A9:A10"/>
    <mergeCell ref="L17:AI17"/>
    <mergeCell ref="N22:P22"/>
    <mergeCell ref="J11:M11"/>
    <mergeCell ref="BJ17:BM17"/>
    <mergeCell ref="AX22:AZ22"/>
    <mergeCell ref="E22:L22"/>
    <mergeCell ref="AY6:BF6"/>
    <mergeCell ref="AP11:AS11"/>
    <mergeCell ref="B23:D23"/>
    <mergeCell ref="J12:M12"/>
    <mergeCell ref="N23:P23"/>
    <mergeCell ref="BJ12:BM12"/>
    <mergeCell ref="BV12:BX12"/>
    <mergeCell ref="E23:L23"/>
    <mergeCell ref="AO23:AV23"/>
    <mergeCell ref="BF11:BI11"/>
    <mergeCell ref="AX14:BA14"/>
    <mergeCell ref="BR15:BU15"/>
    <mergeCell ref="C11:E11"/>
    <mergeCell ref="BL5:BO5"/>
    <mergeCell ref="BJ14:BM14"/>
    <mergeCell ref="AP13:AS13"/>
    <mergeCell ref="AL23:AN23"/>
    <mergeCell ref="BR12:BU12"/>
    <mergeCell ref="AP5:AT7"/>
    <mergeCell ref="BB13:BE13"/>
    <mergeCell ref="Z25:AJ25"/>
    <mergeCell ref="AC23:AJ23"/>
    <mergeCell ref="N11:W11"/>
    <mergeCell ref="BV13:BX13"/>
    <mergeCell ref="F10:I10"/>
    <mergeCell ref="AU5:AX5"/>
    <mergeCell ref="Q26:X26"/>
    <mergeCell ref="B9:B10"/>
    <mergeCell ref="AM15:AO15"/>
    <mergeCell ref="BF13:BI13"/>
    <mergeCell ref="BV15:BX15"/>
    <mergeCell ref="N9:W10"/>
    <mergeCell ref="BY11:CA11"/>
    <mergeCell ref="BR13:BU13"/>
    <mergeCell ref="N27:P27"/>
    <mergeCell ref="AP10:AS10"/>
    <mergeCell ref="C14:E14"/>
    <mergeCell ref="Z27:AB27"/>
    <mergeCell ref="AM14:AO14"/>
    <mergeCell ref="B22:D22"/>
    <mergeCell ref="AY7:BF7"/>
    <mergeCell ref="BY15:CA15"/>
    <mergeCell ref="AM13:AO13"/>
    <mergeCell ref="AC27:AJ27"/>
    <mergeCell ref="AT10:AW10"/>
    <mergeCell ref="BY12:CA12"/>
    <mergeCell ref="X14:AG14"/>
    <mergeCell ref="N13:W13"/>
    <mergeCell ref="Z22:AB22"/>
    <mergeCell ref="AU4:CA4"/>
    <mergeCell ref="AU7:AX7"/>
    <mergeCell ref="BB11:BE11"/>
    <mergeCell ref="BP5:CA5"/>
    <mergeCell ref="AT11:AW11"/>
    <mergeCell ref="BY13:CA13"/>
    <mergeCell ref="F14:I14"/>
    <mergeCell ref="BN11:BQ11"/>
    <mergeCell ref="BA22:BH22"/>
    <mergeCell ref="AM10:AO10"/>
    <mergeCell ref="BR14:BU14"/>
    <mergeCell ref="Z23:AB23"/>
    <mergeCell ref="F11:I11"/>
    <mergeCell ref="BF17:BI17"/>
    <mergeCell ref="AP12:AS12"/>
    <mergeCell ref="Q23:X23"/>
    <mergeCell ref="J14:M14"/>
    <mergeCell ref="BR17:BU17"/>
    <mergeCell ref="BR11:BU11"/>
    <mergeCell ref="BB12:BE12"/>
    <mergeCell ref="AI10:AL10"/>
    <mergeCell ref="J13:M13"/>
    <mergeCell ref="AX17:BE17"/>
    <mergeCell ref="AP14:AS14"/>
    <mergeCell ref="AT12:AW12"/>
    <mergeCell ref="AX23:AZ23"/>
    <mergeCell ref="BN13:BQ13"/>
    <mergeCell ref="F12:I12"/>
    <mergeCell ref="BF12:BI12"/>
    <mergeCell ref="BB15:BE15"/>
    <mergeCell ref="N26:P26"/>
    <mergeCell ref="BL6:BO6"/>
    <mergeCell ref="AT14:AW14"/>
    <mergeCell ref="BN15:BQ15"/>
    <mergeCell ref="AI11:AL11"/>
    <mergeCell ref="F9:M9"/>
    <mergeCell ref="BF14:BI14"/>
    <mergeCell ref="BR9:BU10"/>
    <mergeCell ref="BP7:CA7"/>
    <mergeCell ref="AX13:BA13"/>
    <mergeCell ref="AT15:AW15"/>
    <mergeCell ref="BL7:BO7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2953 Chi phí thuê máy in FUJIFILMApeos 4570 (132615) CPS 4 Trays có card wifi/ tháng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2900000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661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Takasago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C6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495 protect service/ DV bảo vệ tháng 4.2025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55080000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856 cleaning service/ DV vệ sinh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22814000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Inv 10349 CÔNG TY TNHH CHUYỂN PHÁT NHANH DHL - VNPT Phí lưu Kho vận đơn  8410883784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337500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n"/>
      <c r="BZ13" s="49" t="n"/>
      <c r="CA13" s="50" t="n"/>
      <c r="CE13" s="21" t="n"/>
      <c r="CF13" s="21" t="n"/>
      <c r="CG13" s="21" t="n"/>
      <c r="CH13" s="21" t="n"/>
    </row>
    <row r="14" ht="35.1" customHeight="1">
      <c r="A14" s="62">
        <f>IF(TYPE(MATCH($CH$4,OFFSET('[1]Payment List'!$C$5,#REF!,0):'[1]Payment List'!$C$1000007,0)+#REF!)=10,"",MATCH($CH$4,OFFSET('[1]Payment List'!$C$5,#REF!,0):'[1]Payment List'!$C$1000007,0)+#REF!)</f>
        <v/>
      </c>
      <c r="B14" s="63" t="n"/>
      <c r="C14" s="64" t="n"/>
      <c r="D14" s="65" t="n"/>
      <c r="E14" s="65" t="n"/>
      <c r="F14" s="65" t="n"/>
      <c r="G14" s="65" t="n"/>
      <c r="H14" s="65" t="n"/>
      <c r="I14" s="65" t="n"/>
      <c r="J14" s="65" t="n"/>
      <c r="K14" s="65" t="n"/>
      <c r="L14" s="65" t="n"/>
      <c r="M14" s="65" t="n"/>
      <c r="N14" s="65" t="n"/>
      <c r="O14" s="65" t="n"/>
      <c r="P14" s="65" t="n"/>
      <c r="Q14" s="65" t="n"/>
      <c r="R14" s="65" t="n"/>
      <c r="S14" s="65" t="n"/>
      <c r="T14" s="65" t="n"/>
      <c r="U14" s="65" t="n"/>
      <c r="V14" s="65" t="n"/>
      <c r="W14" s="65" t="n"/>
      <c r="X14" s="66" t="inlineStr">
        <is>
          <t>TOTAL</t>
        </is>
      </c>
      <c r="Y14" s="67" t="n"/>
      <c r="Z14" s="67" t="n"/>
      <c r="AA14" s="67" t="n"/>
      <c r="AB14" s="67" t="n"/>
      <c r="AC14" s="67" t="n"/>
      <c r="AD14" s="67" t="n"/>
      <c r="AE14" s="67" t="n"/>
      <c r="AF14" s="67" t="n"/>
      <c r="AG14" s="67" t="n"/>
      <c r="AH14" s="68" t="n"/>
      <c r="AI14" s="69">
        <f>AI9</f>
        <v/>
      </c>
      <c r="AJ14" s="67" t="n"/>
      <c r="AK14" s="67" t="n"/>
      <c r="AL14" s="68" t="n"/>
      <c r="AM14" s="70" t="n"/>
      <c r="AN14" s="67" t="n"/>
      <c r="AO14" s="68" t="n"/>
      <c r="AP14" s="71">
        <f>SUM(AP9:AS13)</f>
        <v/>
      </c>
      <c r="AQ14" s="67" t="n"/>
      <c r="AR14" s="67" t="n"/>
      <c r="AS14" s="68" t="n"/>
      <c r="AT14" s="72">
        <f>+IF(AM14=0,0,ROUND(AM14*AP14/100,2))</f>
        <v/>
      </c>
      <c r="AU14" s="67" t="n"/>
      <c r="AV14" s="67" t="n"/>
      <c r="AW14" s="68" t="n"/>
      <c r="AX14" s="73">
        <f>SUM(AP14:AW14)</f>
        <v/>
      </c>
      <c r="AY14" s="67" t="n"/>
      <c r="AZ14" s="67" t="n"/>
      <c r="BA14" s="68" t="n"/>
      <c r="BB14" s="74" t="n"/>
      <c r="BC14" s="67" t="n"/>
      <c r="BD14" s="67" t="n"/>
      <c r="BE14" s="68" t="n"/>
      <c r="BF14" s="72">
        <f>IFERROR(IF(AI14="VND",AP14,ROUND(AP14*BB14,0)),"")</f>
        <v/>
      </c>
      <c r="BG14" s="67" t="n"/>
      <c r="BH14" s="67" t="n"/>
      <c r="BI14" s="68" t="n"/>
      <c r="BJ14" s="75">
        <f>IF(AI14="VND",AT14,ROUND(AT14*BB14,0))</f>
        <v/>
      </c>
      <c r="BK14" s="67" t="n"/>
      <c r="BL14" s="67" t="n"/>
      <c r="BM14" s="68" t="n"/>
      <c r="BN14" s="75">
        <f>SUM(BF14:BM14)</f>
        <v/>
      </c>
      <c r="BO14" s="67" t="n"/>
      <c r="BP14" s="67" t="n"/>
      <c r="BQ14" s="68" t="n"/>
      <c r="BR14" s="76" t="n"/>
      <c r="BS14" s="67" t="n"/>
      <c r="BT14" s="67" t="n"/>
      <c r="BU14" s="68" t="n"/>
      <c r="BV14" s="77" t="n"/>
      <c r="BW14" s="67" t="n"/>
      <c r="BX14" s="68" t="n"/>
      <c r="BY14" s="78" t="n"/>
      <c r="BZ14" s="67" t="n"/>
      <c r="CA14" s="68" t="n"/>
      <c r="CE14" s="21" t="n"/>
      <c r="CF14" s="21" t="n"/>
      <c r="CG14" s="21" t="n"/>
      <c r="CH14" s="21" t="n"/>
    </row>
    <row r="15" ht="24.75" customHeight="1">
      <c r="A15" s="79" t="n"/>
      <c r="B15" s="80" t="inlineStr">
        <is>
          <t>*Applicant writes consecutive numbering from "1" on the receipts and into above "Receipts number" item , and be attached receipts and/or official invoice.</t>
        </is>
      </c>
      <c r="C15" s="81" t="n"/>
      <c r="D15" s="81" t="n"/>
      <c r="E15" s="81" t="n"/>
      <c r="F15" s="81" t="n"/>
      <c r="G15" s="81" t="n"/>
      <c r="H15" s="81" t="n"/>
      <c r="I15" s="81" t="n"/>
      <c r="J15" s="81" t="n"/>
      <c r="K15" s="81" t="n"/>
      <c r="L15" s="81" t="n"/>
      <c r="M15" s="81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81" t="n"/>
      <c r="Y15" s="81" t="n"/>
      <c r="Z15" s="81" t="n"/>
      <c r="AA15" s="81" t="n"/>
      <c r="AB15" s="81" t="n"/>
      <c r="AC15" s="81" t="n"/>
      <c r="AD15" s="81" t="n"/>
      <c r="AE15" s="81" t="n"/>
      <c r="AF15" s="81" t="n"/>
      <c r="AG15" s="81" t="n"/>
      <c r="AH15" s="81" t="n"/>
      <c r="AI15" s="82" t="n"/>
      <c r="AJ15" s="82" t="n"/>
      <c r="AK15" s="82" t="n"/>
      <c r="AL15" s="82" t="n"/>
      <c r="AM15" s="82" t="n"/>
      <c r="AN15" s="82" t="n"/>
      <c r="AO15" s="82" t="n"/>
      <c r="AP15" s="83" t="n"/>
      <c r="AQ15" s="83" t="n"/>
      <c r="AR15" s="83" t="n"/>
      <c r="AS15" s="83" t="n"/>
      <c r="AT15" s="83" t="n"/>
      <c r="AU15" s="83" t="n"/>
      <c r="AV15" s="83" t="n"/>
      <c r="AW15" s="83" t="n"/>
      <c r="AX15" s="83" t="n"/>
      <c r="AY15" s="83" t="n"/>
      <c r="AZ15" s="83" t="n"/>
      <c r="BA15" s="83" t="n"/>
      <c r="BB15" s="83" t="n"/>
      <c r="BC15" s="83" t="n"/>
      <c r="BD15" s="83" t="n"/>
      <c r="BE15" s="83" t="n"/>
      <c r="BF15" s="83" t="n"/>
      <c r="BG15" s="83" t="n"/>
      <c r="BH15" s="83" t="n"/>
      <c r="BI15" s="83" t="n"/>
      <c r="BJ15" s="83" t="n"/>
      <c r="BK15" s="83" t="n"/>
      <c r="BL15" s="83" t="n"/>
      <c r="BM15" s="83" t="n"/>
      <c r="BN15" s="83" t="n"/>
      <c r="BO15" s="83" t="n"/>
      <c r="BP15" s="83" t="n"/>
      <c r="BQ15" s="83" t="n"/>
      <c r="BR15" s="83" t="n"/>
      <c r="BS15" s="83" t="n"/>
      <c r="BT15" s="83" t="n"/>
      <c r="BU15" s="83" t="n"/>
      <c r="BV15" s="84" t="n"/>
      <c r="BW15" s="84" t="n"/>
      <c r="BX15" s="84" t="n"/>
      <c r="BY15" s="84" t="n"/>
      <c r="BZ15" s="84" t="n"/>
      <c r="CA15" s="84" t="n"/>
    </row>
    <row r="16" ht="29.25" customHeight="1">
      <c r="B16" s="85" t="inlineStr">
        <is>
          <t>Supplier name</t>
        </is>
      </c>
      <c r="C16" s="7" t="n"/>
      <c r="D16" s="7" t="n"/>
      <c r="E16" s="7" t="n"/>
      <c r="F16" s="7" t="n"/>
      <c r="G16" s="7" t="n"/>
      <c r="H16" s="7" t="n"/>
      <c r="I16" s="7" t="n"/>
      <c r="J16" s="7" t="n"/>
      <c r="K16" s="86" t="n"/>
      <c r="L16" s="87" t="inlineStr">
        <is>
          <t>CÔNG TY TNHH SẢN XUẤT - THƯƠNG MẠI - DỊCH VỤ SA PAI - CHI NHÁNH BẮC NINH</t>
        </is>
      </c>
      <c r="M16" s="88" t="n"/>
      <c r="N16" s="88" t="n"/>
      <c r="O16" s="88" t="n"/>
      <c r="P16" s="88" t="n"/>
      <c r="Q16" s="88" t="n"/>
      <c r="R16" s="88" t="n"/>
      <c r="S16" s="88" t="n"/>
      <c r="T16" s="88" t="n"/>
      <c r="U16" s="88" t="n"/>
      <c r="V16" s="88" t="n"/>
      <c r="W16" s="88" t="n"/>
      <c r="X16" s="88" t="n"/>
      <c r="Y16" s="88" t="n"/>
      <c r="Z16" s="88" t="n"/>
      <c r="AA16" s="88" t="n"/>
      <c r="AB16" s="88" t="n"/>
      <c r="AC16" s="88" t="n"/>
      <c r="AD16" s="88" t="n"/>
      <c r="AE16" s="88" t="n"/>
      <c r="AF16" s="88" t="n"/>
      <c r="AG16" s="88" t="n"/>
      <c r="AH16" s="88" t="n"/>
      <c r="AI16" s="89" t="n"/>
      <c r="AJ16" s="1" t="n"/>
      <c r="AK16" s="1" t="n"/>
      <c r="AL16" s="1" t="n"/>
      <c r="AM16" s="1" t="n"/>
      <c r="AN16" s="1" t="n"/>
      <c r="AO16" s="1" t="n"/>
      <c r="AP16" s="90">
        <f>X14</f>
        <v/>
      </c>
      <c r="AQ16" s="91" t="n"/>
      <c r="AR16" s="91" t="n"/>
      <c r="AS16" s="91" t="n"/>
      <c r="AT16" s="92">
        <f>AI14</f>
        <v/>
      </c>
      <c r="AU16" s="91" t="n"/>
      <c r="AV16" s="91" t="n"/>
      <c r="AW16" s="91" t="n"/>
      <c r="AX16" s="93">
        <f>IF(OR(AI14="US$",AI14="JPY"),AX14,BN14)</f>
        <v/>
      </c>
      <c r="AY16" s="91" t="n"/>
      <c r="AZ16" s="91" t="n"/>
      <c r="BA16" s="91" t="n"/>
      <c r="BB16" s="91" t="n"/>
      <c r="BC16" s="91" t="n"/>
      <c r="BD16" s="91" t="n"/>
      <c r="BE16" s="91" t="n"/>
      <c r="BF16" s="94" t="n"/>
      <c r="BG16" s="91" t="n"/>
      <c r="BH16" s="91" t="n"/>
      <c r="BI16" s="91" t="n"/>
      <c r="BJ16" s="94" t="n"/>
      <c r="BK16" s="91" t="n"/>
      <c r="BL16" s="91" t="n"/>
      <c r="BM16" s="91" t="n"/>
      <c r="BN16" s="94" t="n"/>
      <c r="BO16" s="91" t="n"/>
      <c r="BP16" s="91" t="n"/>
      <c r="BQ16" s="91" t="n"/>
      <c r="BR16" s="95" t="n"/>
      <c r="BS16" s="91" t="n"/>
      <c r="BT16" s="91" t="n"/>
      <c r="BU16" s="96" t="n"/>
      <c r="BV16" s="1" t="n"/>
      <c r="BW16" s="1" t="n"/>
      <c r="BX16" s="1" t="n"/>
      <c r="BY16" s="1" t="n"/>
      <c r="BZ16" s="1" t="n"/>
      <c r="CA16" s="1" t="n"/>
      <c r="CH16" s="21" t="n"/>
    </row>
    <row r="17" ht="6" customHeight="1">
      <c r="B17" s="97" t="n"/>
      <c r="C17" s="98" t="n"/>
      <c r="D17" s="98" t="n"/>
      <c r="E17" s="98" t="n"/>
      <c r="F17" s="98" t="n"/>
      <c r="G17" s="98" t="n"/>
      <c r="H17" s="98" t="n"/>
      <c r="I17" s="98" t="n"/>
      <c r="J17" s="98" t="n"/>
      <c r="K17" s="98" t="n"/>
      <c r="L17" s="98" t="n"/>
      <c r="M17" s="98" t="n"/>
      <c r="N17" s="98" t="n"/>
      <c r="O17" s="98" t="n"/>
      <c r="P17" s="98" t="n"/>
      <c r="Q17" s="98" t="n"/>
      <c r="R17" s="98" t="n"/>
      <c r="S17" s="98" t="n"/>
      <c r="T17" s="98" t="n"/>
      <c r="U17" s="98" t="n"/>
      <c r="V17" s="98" t="n"/>
      <c r="W17" s="98" t="n"/>
      <c r="X17" s="98" t="n"/>
      <c r="Y17" s="98" t="n"/>
      <c r="Z17" s="98" t="n"/>
      <c r="AA17" s="98" t="n"/>
      <c r="AB17" s="98" t="n"/>
      <c r="AC17" s="98" t="n"/>
      <c r="AD17" s="98" t="n"/>
      <c r="AE17" s="98" t="n"/>
      <c r="AF17" s="98" t="n"/>
      <c r="AG17" s="98" t="n"/>
      <c r="AH17" s="98" t="n"/>
      <c r="AI17" s="98" t="n"/>
      <c r="AJ17" s="98" t="n"/>
      <c r="AK17" s="98" t="n"/>
      <c r="AL17" s="98" t="n"/>
      <c r="AM17" s="98" t="n"/>
      <c r="AN17" s="98" t="n"/>
      <c r="AO17" s="98" t="n"/>
      <c r="AP17" s="98" t="n"/>
      <c r="AQ17" s="98" t="n"/>
      <c r="AR17" s="98" t="n"/>
      <c r="AS17" s="98" t="n"/>
      <c r="AT17" s="98" t="n"/>
      <c r="AU17" s="98" t="n"/>
      <c r="AV17" s="98" t="n"/>
      <c r="AW17" s="98" t="n"/>
      <c r="AX17" s="98" t="n"/>
      <c r="AY17" s="98" t="n"/>
      <c r="AZ17" s="98" t="n"/>
      <c r="BA17" s="98" t="n"/>
      <c r="BB17" s="98" t="n"/>
      <c r="BC17" s="98" t="n"/>
      <c r="BD17" s="98" t="n"/>
      <c r="BE17" s="98" t="n"/>
      <c r="BF17" s="98" t="n"/>
      <c r="BG17" s="98" t="n"/>
      <c r="BH17" s="98" t="n"/>
      <c r="BI17" s="98" t="n"/>
      <c r="BJ17" s="98" t="n"/>
      <c r="BK17" s="98" t="n"/>
      <c r="BL17" s="98" t="n"/>
      <c r="BM17" s="98" t="n"/>
      <c r="BN17" s="98" t="n"/>
      <c r="BO17" s="98" t="n"/>
      <c r="BP17" s="98" t="n"/>
      <c r="BQ17" s="98" t="n"/>
      <c r="BR17" s="98" t="n"/>
      <c r="BS17" s="98" t="n"/>
      <c r="BT17" s="98" t="n"/>
      <c r="BU17" s="98" t="n"/>
      <c r="BV17" s="98" t="n"/>
      <c r="BW17" s="98" t="n"/>
      <c r="BX17" s="98" t="n"/>
      <c r="BY17" s="98" t="n"/>
      <c r="BZ17" s="98" t="n"/>
      <c r="CA17" s="98" t="n"/>
      <c r="CH17" s="21" t="n"/>
    </row>
    <row r="18" ht="15" customHeight="1">
      <c r="B18" s="99" t="inlineStr">
        <is>
          <t xml:space="preserve">The person in charge of Admin or another  → Admin Manager →　Accounting   → GD 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>
      <c r="B19" s="100" t="inlineStr">
        <is>
          <t>→ Cashier  →　Accounting Divison　→　GD  　 * Copy:Cashier,Applicant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1" t="inlineStr">
        <is>
          <t>The person in charge of Admin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101" t="inlineStr">
        <is>
          <t>Admin Manager</t>
        </is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101" t="inlineStr">
        <is>
          <t>Accounting Divison</t>
        </is>
      </c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101" t="inlineStr">
        <is>
          <t>Head of Branch</t>
        </is>
      </c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101" t="inlineStr">
        <is>
          <t>General Director</t>
        </is>
      </c>
      <c r="AY20" s="2" t="n"/>
      <c r="AZ20" s="2" t="n"/>
      <c r="BA20" s="2" t="n"/>
      <c r="BB20" s="2" t="n"/>
      <c r="BC20" s="2" t="n"/>
      <c r="BD20" s="2" t="n"/>
      <c r="BE20" s="2" t="n"/>
      <c r="BF20" s="2" t="inlineStr">
        <is>
          <t xml:space="preserve"> </t>
        </is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Date</t>
        </is>
      </c>
      <c r="C21" s="7" t="n"/>
      <c r="D21" s="8" t="n"/>
      <c r="E21" s="103">
        <f>TODAY()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Date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Date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Date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Date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Signature</t>
        </is>
      </c>
      <c r="C22" s="7" t="n"/>
      <c r="D22" s="8" t="n"/>
      <c r="E22" s="104">
        <f>BP5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Signature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Signature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Signature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Signature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9.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Cashier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5" t="inlineStr">
        <is>
          <t>Issued voucher by Accounting Divison</t>
        </is>
      </c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2" t="n"/>
      <c r="AL24" s="101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inlineStr">
        <is>
          <t>\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</sheetData>
  <mergeCells count="141">
    <mergeCell ref="AP4:AT4"/>
    <mergeCell ref="BN10:BQ10"/>
    <mergeCell ref="Q25:X25"/>
    <mergeCell ref="AI12:AL12"/>
    <mergeCell ref="AI14:AL14"/>
    <mergeCell ref="BF10:BI10"/>
    <mergeCell ref="BV11:BX11"/>
    <mergeCell ref="AI13:AL13"/>
    <mergeCell ref="B2:CA2"/>
    <mergeCell ref="X12:AG12"/>
    <mergeCell ref="BG5:BK7"/>
    <mergeCell ref="BB9:BE10"/>
    <mergeCell ref="BF9:BQ9"/>
    <mergeCell ref="AX16:BE16"/>
    <mergeCell ref="BP6:CA6"/>
    <mergeCell ref="X13:AG13"/>
    <mergeCell ref="C9:E10"/>
    <mergeCell ref="AI9:BA9"/>
    <mergeCell ref="Q22:X22"/>
    <mergeCell ref="BN12:BQ12"/>
    <mergeCell ref="AL22:AN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AC21:AJ21"/>
    <mergeCell ref="Z26:AB26"/>
    <mergeCell ref="AX12:BA12"/>
    <mergeCell ref="Z24:AJ24"/>
    <mergeCell ref="AX21:AZ21"/>
    <mergeCell ref="BY9:CA10"/>
    <mergeCell ref="F13:I13"/>
    <mergeCell ref="BJ13:BM13"/>
    <mergeCell ref="BA21:BH21"/>
    <mergeCell ref="C12:E12"/>
    <mergeCell ref="AP16:AS16"/>
    <mergeCell ref="AM11:AO11"/>
    <mergeCell ref="AT13:AW13"/>
    <mergeCell ref="X9:AH10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BR16:BU16"/>
    <mergeCell ref="AC25:AJ25"/>
    <mergeCell ref="N12:W12"/>
    <mergeCell ref="AY5:BF5"/>
    <mergeCell ref="X14:AH14"/>
    <mergeCell ref="AU6:AX6"/>
    <mergeCell ref="A9:A10"/>
    <mergeCell ref="N22:P22"/>
    <mergeCell ref="J11:M11"/>
    <mergeCell ref="AX22:AZ22"/>
    <mergeCell ref="E22:L22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AX14:BA14"/>
    <mergeCell ref="C11:E11"/>
    <mergeCell ref="BL5:BO5"/>
    <mergeCell ref="BJ14:BM14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Q26:X26"/>
    <mergeCell ref="B9:B10"/>
    <mergeCell ref="BF13:BI13"/>
    <mergeCell ref="N9:W10"/>
    <mergeCell ref="BY11:CA11"/>
    <mergeCell ref="BR13:BU13"/>
    <mergeCell ref="AP10:AS10"/>
    <mergeCell ref="N25:P25"/>
    <mergeCell ref="AM14:AO14"/>
    <mergeCell ref="B22:D22"/>
    <mergeCell ref="AY7:BF7"/>
    <mergeCell ref="L16:AI16"/>
    <mergeCell ref="AM13:AO13"/>
    <mergeCell ref="AT10:AW10"/>
    <mergeCell ref="BJ16:BM16"/>
    <mergeCell ref="BY12:CA12"/>
    <mergeCell ref="N13:W13"/>
    <mergeCell ref="Z22:AB22"/>
    <mergeCell ref="AU4:CA4"/>
    <mergeCell ref="AU7:AX7"/>
    <mergeCell ref="Z21:AB21"/>
    <mergeCell ref="BB11:BE11"/>
    <mergeCell ref="BP5:CA5"/>
    <mergeCell ref="AT11:AW11"/>
    <mergeCell ref="BY13:CA13"/>
    <mergeCell ref="BN11:BQ11"/>
    <mergeCell ref="BA22:BH22"/>
    <mergeCell ref="AM10:AO10"/>
    <mergeCell ref="BR14:BU14"/>
    <mergeCell ref="F11:I11"/>
    <mergeCell ref="AP12:AS12"/>
    <mergeCell ref="B16:K16"/>
    <mergeCell ref="BR11:BU11"/>
    <mergeCell ref="BB12:BE12"/>
    <mergeCell ref="AI10:AL10"/>
    <mergeCell ref="J13:M13"/>
    <mergeCell ref="AP14:AS14"/>
    <mergeCell ref="AT12:AW12"/>
    <mergeCell ref="BN13:BQ13"/>
    <mergeCell ref="F12:I12"/>
    <mergeCell ref="BF12:BI12"/>
    <mergeCell ref="N26:P26"/>
    <mergeCell ref="BL6:BO6"/>
    <mergeCell ref="AT14:AW14"/>
    <mergeCell ref="AI11:AL11"/>
    <mergeCell ref="F9:M9"/>
    <mergeCell ref="BF14:BI14"/>
    <mergeCell ref="BR9:BU10"/>
    <mergeCell ref="BP7:CA7"/>
    <mergeCell ref="AX13:BA13"/>
    <mergeCell ref="AO21:AV21"/>
    <mergeCell ref="Z25:AB25"/>
    <mergeCell ref="BL7:BO7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00000439 Nước rửa chén sunlight ( 4 lít/can )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1335000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00000439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DỊCH VỤ VÀ THƯƠNG MẠI GIẢI PHÁP KỸ THUẬT CÔNG NGHIỆP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C7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8943 printal rental / DV thuê máy in số máy 132615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1211280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8942 printal rental / DV thuê máy in số máy 132672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2123940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00000115  bảo trì  Imported goods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20000000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00000115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00000073 Dịch vụ đo đạc phòng sạch CR100, CR1000 và buồng sạch 10000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57000000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00000073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Inv 269 PU ESD SAFETY SHOES, PlAIN TYPE/ (CES2-ES11)Giày ống an toàn bít mũi ESD đế PU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26280000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269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Inv 323 Áo liền quần không nón FCS size L( MOQ=40 bộ)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9320000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n"/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339 Dịch vụ giặt áo liền quần không mũ (&gt;30 bộ)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17675350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339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00000137 Chi phí nhân công và sửa chữa định kỳ hàng tháng cho hệ thống máy STi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11250000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00000137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Yamashin Industry Co., Inc. 52936 Hàng đang đi đường tháng 4.2025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11158291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52936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Inv 00000488 Phần mềm Windows GGWA - Windows 11 Pro - Legalization Get Genuine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15740000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00000488</t>
        </is>
      </c>
      <c r="BZ20" s="49" t="n"/>
      <c r="CA20" s="50" t="n"/>
      <c r="CE20" s="21" t="n"/>
      <c r="CF20" s="21" t="n"/>
      <c r="CG20" s="21" t="n"/>
      <c r="CH20" s="21" t="n"/>
    </row>
    <row r="21" ht="64.5" customHeight="1">
      <c r="A21" s="46" t="n"/>
      <c r="B21" s="47" t="n"/>
      <c r="C21" s="48" t="inlineStr">
        <is>
          <t>2025/08/15</t>
        </is>
      </c>
      <c r="D21" s="49" t="n"/>
      <c r="E21" s="50" t="n"/>
      <c r="F21" s="51" t="inlineStr">
        <is>
          <t>PU</t>
        </is>
      </c>
      <c r="G21" s="49" t="n"/>
      <c r="H21" s="49" t="n"/>
      <c r="I21" s="50" t="n"/>
      <c r="J21" s="52" t="inlineStr">
        <is>
          <t>SX</t>
        </is>
      </c>
      <c r="K21" s="49" t="n"/>
      <c r="L21" s="49" t="n"/>
      <c r="M21" s="50" t="n"/>
      <c r="N21" s="53" t="inlineStr">
        <is>
          <t>Inv 488 DV sửa bàn phím máy tính</t>
        </is>
      </c>
      <c r="O21" s="49" t="n"/>
      <c r="P21" s="49" t="n"/>
      <c r="Q21" s="49" t="n"/>
      <c r="R21" s="49" t="n"/>
      <c r="S21" s="49" t="n"/>
      <c r="T21" s="49" t="n"/>
      <c r="U21" s="49" t="n"/>
      <c r="V21" s="49" t="n"/>
      <c r="W21" s="50" t="n"/>
      <c r="X21" s="53" t="n"/>
      <c r="Y21" s="49" t="n"/>
      <c r="Z21" s="49" t="n"/>
      <c r="AA21" s="49" t="n"/>
      <c r="AB21" s="49" t="n"/>
      <c r="AC21" s="49" t="n"/>
      <c r="AD21" s="49" t="n"/>
      <c r="AE21" s="49" t="n"/>
      <c r="AF21" s="49" t="n"/>
      <c r="AG21" s="50" t="n"/>
      <c r="AH21" s="53" t="n"/>
      <c r="AI21" s="54" t="inlineStr">
        <is>
          <t>VND</t>
        </is>
      </c>
      <c r="AJ21" s="49" t="n"/>
      <c r="AK21" s="49" t="n"/>
      <c r="AL21" s="50" t="n"/>
      <c r="AM21" s="55" t="n"/>
      <c r="AN21" s="49" t="n"/>
      <c r="AO21" s="50" t="n"/>
      <c r="AP21" s="54" t="n">
        <v>2500000</v>
      </c>
      <c r="AQ21" s="49" t="n"/>
      <c r="AR21" s="49" t="n"/>
      <c r="AS21" s="50" t="n"/>
      <c r="AT21" s="56" t="n"/>
      <c r="AU21" s="49" t="n"/>
      <c r="AV21" s="49" t="n"/>
      <c r="AW21" s="50" t="n"/>
      <c r="AX21" s="57" t="n"/>
      <c r="AY21" s="49" t="n"/>
      <c r="AZ21" s="49" t="n"/>
      <c r="BA21" s="50" t="n"/>
      <c r="BB21" s="58" t="n"/>
      <c r="BC21" s="49" t="n"/>
      <c r="BD21" s="49" t="n"/>
      <c r="BE21" s="50" t="n"/>
      <c r="BF21" s="57" t="n"/>
      <c r="BG21" s="49" t="n"/>
      <c r="BH21" s="49" t="n"/>
      <c r="BI21" s="50" t="n"/>
      <c r="BJ21" s="56" t="n"/>
      <c r="BK21" s="49" t="n"/>
      <c r="BL21" s="49" t="n"/>
      <c r="BM21" s="50" t="n"/>
      <c r="BN21" s="56" t="n"/>
      <c r="BO21" s="49" t="n"/>
      <c r="BP21" s="49" t="n"/>
      <c r="BQ21" s="50" t="n"/>
      <c r="BR21" s="59" t="n"/>
      <c r="BS21" s="49" t="n"/>
      <c r="BT21" s="49" t="n"/>
      <c r="BU21" s="50" t="n"/>
      <c r="BV21" s="60" t="n"/>
      <c r="BW21" s="49" t="n"/>
      <c r="BX21" s="50" t="n"/>
      <c r="BY21" s="61" t="n"/>
      <c r="BZ21" s="49" t="n"/>
      <c r="CA21" s="50" t="n"/>
      <c r="CE21" s="21" t="n"/>
      <c r="CF21" s="21" t="n"/>
      <c r="CG21" s="21" t="n"/>
      <c r="CH21" s="21" t="n"/>
    </row>
    <row r="22" ht="64.5" customHeight="1">
      <c r="A22" s="46" t="n"/>
      <c r="B22" s="47" t="n"/>
      <c r="C22" s="48" t="inlineStr">
        <is>
          <t>2025/08/15</t>
        </is>
      </c>
      <c r="D22" s="49" t="n"/>
      <c r="E22" s="50" t="n"/>
      <c r="F22" s="51" t="inlineStr">
        <is>
          <t>PU</t>
        </is>
      </c>
      <c r="G22" s="49" t="n"/>
      <c r="H22" s="49" t="n"/>
      <c r="I22" s="50" t="n"/>
      <c r="J22" s="52" t="inlineStr">
        <is>
          <t>SX</t>
        </is>
      </c>
      <c r="K22" s="49" t="n"/>
      <c r="L22" s="49" t="n"/>
      <c r="M22" s="50" t="n"/>
      <c r="N22" s="53" t="inlineStr">
        <is>
          <t>Inv 25 tiền ăn tháng  4.2025 VP</t>
        </is>
      </c>
      <c r="O22" s="49" t="n"/>
      <c r="P22" s="49" t="n"/>
      <c r="Q22" s="49" t="n"/>
      <c r="R22" s="49" t="n"/>
      <c r="S22" s="49" t="n"/>
      <c r="T22" s="49" t="n"/>
      <c r="U22" s="49" t="n"/>
      <c r="V22" s="49" t="n"/>
      <c r="W22" s="50" t="n"/>
      <c r="X22" s="53" t="n"/>
      <c r="Y22" s="49" t="n"/>
      <c r="Z22" s="49" t="n"/>
      <c r="AA22" s="49" t="n"/>
      <c r="AB22" s="49" t="n"/>
      <c r="AC22" s="49" t="n"/>
      <c r="AD22" s="49" t="n"/>
      <c r="AE22" s="49" t="n"/>
      <c r="AF22" s="49" t="n"/>
      <c r="AG22" s="50" t="n"/>
      <c r="AH22" s="53" t="n"/>
      <c r="AI22" s="54" t="inlineStr">
        <is>
          <t>VND</t>
        </is>
      </c>
      <c r="AJ22" s="49" t="n"/>
      <c r="AK22" s="49" t="n"/>
      <c r="AL22" s="50" t="n"/>
      <c r="AM22" s="55" t="n"/>
      <c r="AN22" s="49" t="n"/>
      <c r="AO22" s="50" t="n"/>
      <c r="AP22" s="54" t="n">
        <v>11625000</v>
      </c>
      <c r="AQ22" s="49" t="n"/>
      <c r="AR22" s="49" t="n"/>
      <c r="AS22" s="50" t="n"/>
      <c r="AT22" s="56" t="n"/>
      <c r="AU22" s="49" t="n"/>
      <c r="AV22" s="49" t="n"/>
      <c r="AW22" s="50" t="n"/>
      <c r="AX22" s="57" t="n"/>
      <c r="AY22" s="49" t="n"/>
      <c r="AZ22" s="49" t="n"/>
      <c r="BA22" s="50" t="n"/>
      <c r="BB22" s="58" t="n"/>
      <c r="BC22" s="49" t="n"/>
      <c r="BD22" s="49" t="n"/>
      <c r="BE22" s="50" t="n"/>
      <c r="BF22" s="57" t="n"/>
      <c r="BG22" s="49" t="n"/>
      <c r="BH22" s="49" t="n"/>
      <c r="BI22" s="50" t="n"/>
      <c r="BJ22" s="56" t="n"/>
      <c r="BK22" s="49" t="n"/>
      <c r="BL22" s="49" t="n"/>
      <c r="BM22" s="50" t="n"/>
      <c r="BN22" s="56" t="n"/>
      <c r="BO22" s="49" t="n"/>
      <c r="BP22" s="49" t="n"/>
      <c r="BQ22" s="50" t="n"/>
      <c r="BR22" s="59" t="n"/>
      <c r="BS22" s="49" t="n"/>
      <c r="BT22" s="49" t="n"/>
      <c r="BU22" s="50" t="n"/>
      <c r="BV22" s="60" t="n"/>
      <c r="BW22" s="49" t="n"/>
      <c r="BX22" s="50" t="n"/>
      <c r="BY22" s="61" t="n"/>
      <c r="BZ22" s="49" t="n"/>
      <c r="CA22" s="50" t="n"/>
      <c r="CE22" s="21" t="n"/>
      <c r="CF22" s="21" t="n"/>
      <c r="CG22" s="21" t="n"/>
      <c r="CH22" s="21" t="n"/>
    </row>
    <row r="23" ht="64.5" customHeight="1">
      <c r="A23" s="46" t="n"/>
      <c r="B23" s="47" t="n"/>
      <c r="C23" s="48" t="inlineStr">
        <is>
          <t>2025/08/15</t>
        </is>
      </c>
      <c r="D23" s="49" t="n"/>
      <c r="E23" s="50" t="n"/>
      <c r="F23" s="51" t="inlineStr">
        <is>
          <t>PU</t>
        </is>
      </c>
      <c r="G23" s="49" t="n"/>
      <c r="H23" s="49" t="n"/>
      <c r="I23" s="50" t="n"/>
      <c r="J23" s="52" t="inlineStr">
        <is>
          <t>SX</t>
        </is>
      </c>
      <c r="K23" s="49" t="n"/>
      <c r="L23" s="49" t="n"/>
      <c r="M23" s="50" t="n"/>
      <c r="N23" s="53" t="inlineStr">
        <is>
          <t>Inv 25 tiền ăn tháng    4.2025 Kho+QLSX</t>
        </is>
      </c>
      <c r="O23" s="49" t="n"/>
      <c r="P23" s="49" t="n"/>
      <c r="Q23" s="49" t="n"/>
      <c r="R23" s="49" t="n"/>
      <c r="S23" s="49" t="n"/>
      <c r="T23" s="49" t="n"/>
      <c r="U23" s="49" t="n"/>
      <c r="V23" s="49" t="n"/>
      <c r="W23" s="50" t="n"/>
      <c r="X23" s="53" t="n"/>
      <c r="Y23" s="49" t="n"/>
      <c r="Z23" s="49" t="n"/>
      <c r="AA23" s="49" t="n"/>
      <c r="AB23" s="49" t="n"/>
      <c r="AC23" s="49" t="n"/>
      <c r="AD23" s="49" t="n"/>
      <c r="AE23" s="49" t="n"/>
      <c r="AF23" s="49" t="n"/>
      <c r="AG23" s="50" t="n"/>
      <c r="AH23" s="53" t="n"/>
      <c r="AI23" s="54" t="inlineStr">
        <is>
          <t>VND</t>
        </is>
      </c>
      <c r="AJ23" s="49" t="n"/>
      <c r="AK23" s="49" t="n"/>
      <c r="AL23" s="50" t="n"/>
      <c r="AM23" s="55" t="n"/>
      <c r="AN23" s="49" t="n"/>
      <c r="AO23" s="50" t="n"/>
      <c r="AP23" s="54" t="n">
        <v>18500000</v>
      </c>
      <c r="AQ23" s="49" t="n"/>
      <c r="AR23" s="49" t="n"/>
      <c r="AS23" s="50" t="n"/>
      <c r="AT23" s="56" t="n"/>
      <c r="AU23" s="49" t="n"/>
      <c r="AV23" s="49" t="n"/>
      <c r="AW23" s="50" t="n"/>
      <c r="AX23" s="57" t="n"/>
      <c r="AY23" s="49" t="n"/>
      <c r="AZ23" s="49" t="n"/>
      <c r="BA23" s="50" t="n"/>
      <c r="BB23" s="58" t="n"/>
      <c r="BC23" s="49" t="n"/>
      <c r="BD23" s="49" t="n"/>
      <c r="BE23" s="50" t="n"/>
      <c r="BF23" s="57" t="n"/>
      <c r="BG23" s="49" t="n"/>
      <c r="BH23" s="49" t="n"/>
      <c r="BI23" s="50" t="n"/>
      <c r="BJ23" s="56" t="n"/>
      <c r="BK23" s="49" t="n"/>
      <c r="BL23" s="49" t="n"/>
      <c r="BM23" s="50" t="n"/>
      <c r="BN23" s="56" t="n"/>
      <c r="BO23" s="49" t="n"/>
      <c r="BP23" s="49" t="n"/>
      <c r="BQ23" s="50" t="n"/>
      <c r="BR23" s="59" t="n"/>
      <c r="BS23" s="49" t="n"/>
      <c r="BT23" s="49" t="n"/>
      <c r="BU23" s="50" t="n"/>
      <c r="BV23" s="60" t="n"/>
      <c r="BW23" s="49" t="n"/>
      <c r="BX23" s="50" t="n"/>
      <c r="BY23" s="61" t="n"/>
      <c r="BZ23" s="49" t="n"/>
      <c r="CA23" s="50" t="n"/>
      <c r="CE23" s="21" t="n"/>
      <c r="CF23" s="21" t="n"/>
      <c r="CG23" s="21" t="n"/>
      <c r="CH23" s="21" t="n"/>
    </row>
    <row r="24" ht="35.1" customHeight="1">
      <c r="A24" s="62">
        <f>IF(TYPE(MATCH($CH$4,OFFSET('[1]Payment List'!$C$5,#REF!,0):'[1]Payment List'!$C$1000007,0)+#REF!)=10,"",MATCH($CH$4,OFFSET('[1]Payment List'!$C$5,#REF!,0):'[1]Payment List'!$C$1000007,0)+#REF!)</f>
        <v/>
      </c>
      <c r="B24" s="63" t="n"/>
      <c r="C24" s="64" t="n"/>
      <c r="D24" s="65" t="n"/>
      <c r="E24" s="65" t="n"/>
      <c r="F24" s="65" t="n"/>
      <c r="G24" s="65" t="n"/>
      <c r="H24" s="65" t="n"/>
      <c r="I24" s="65" t="n"/>
      <c r="J24" s="65" t="n"/>
      <c r="K24" s="65" t="n"/>
      <c r="L24" s="65" t="n"/>
      <c r="M24" s="65" t="n"/>
      <c r="N24" s="65" t="n"/>
      <c r="O24" s="65" t="n"/>
      <c r="P24" s="65" t="n"/>
      <c r="Q24" s="65" t="n"/>
      <c r="R24" s="65" t="n"/>
      <c r="S24" s="65" t="n"/>
      <c r="T24" s="65" t="n"/>
      <c r="U24" s="65" t="n"/>
      <c r="V24" s="65" t="n"/>
      <c r="W24" s="65" t="n"/>
      <c r="X24" s="66" t="inlineStr">
        <is>
          <t>TOTAL</t>
        </is>
      </c>
      <c r="Y24" s="67" t="n"/>
      <c r="Z24" s="67" t="n"/>
      <c r="AA24" s="67" t="n"/>
      <c r="AB24" s="67" t="n"/>
      <c r="AC24" s="67" t="n"/>
      <c r="AD24" s="67" t="n"/>
      <c r="AE24" s="67" t="n"/>
      <c r="AF24" s="67" t="n"/>
      <c r="AG24" s="67" t="n"/>
      <c r="AH24" s="68" t="n"/>
      <c r="AI24" s="69">
        <f>AI19</f>
        <v/>
      </c>
      <c r="AJ24" s="67" t="n"/>
      <c r="AK24" s="67" t="n"/>
      <c r="AL24" s="68" t="n"/>
      <c r="AM24" s="70" t="n"/>
      <c r="AN24" s="67" t="n"/>
      <c r="AO24" s="68" t="n"/>
      <c r="AP24" s="71">
        <f>SUM(AP19:AS23)</f>
        <v/>
      </c>
      <c r="AQ24" s="67" t="n"/>
      <c r="AR24" s="67" t="n"/>
      <c r="AS24" s="68" t="n"/>
      <c r="AT24" s="72">
        <f>+IF(AM24=0,0,ROUND(AM24*AP24/100,2))</f>
        <v/>
      </c>
      <c r="AU24" s="67" t="n"/>
      <c r="AV24" s="67" t="n"/>
      <c r="AW24" s="68" t="n"/>
      <c r="AX24" s="73">
        <f>SUM(AP24:AW24)</f>
        <v/>
      </c>
      <c r="AY24" s="67" t="n"/>
      <c r="AZ24" s="67" t="n"/>
      <c r="BA24" s="68" t="n"/>
      <c r="BB24" s="74" t="n"/>
      <c r="BC24" s="67" t="n"/>
      <c r="BD24" s="67" t="n"/>
      <c r="BE24" s="68" t="n"/>
      <c r="BF24" s="72">
        <f>IFERROR(IF(AI24="VND",AP24,ROUND(AP24*BB24,0)),"")</f>
        <v/>
      </c>
      <c r="BG24" s="67" t="n"/>
      <c r="BH24" s="67" t="n"/>
      <c r="BI24" s="68" t="n"/>
      <c r="BJ24" s="75">
        <f>IF(AI24="VND",AT24,ROUND(AT24*BB24,0))</f>
        <v/>
      </c>
      <c r="BK24" s="67" t="n"/>
      <c r="BL24" s="67" t="n"/>
      <c r="BM24" s="68" t="n"/>
      <c r="BN24" s="75">
        <f>SUM(BF24:BM24)</f>
        <v/>
      </c>
      <c r="BO24" s="67" t="n"/>
      <c r="BP24" s="67" t="n"/>
      <c r="BQ24" s="68" t="n"/>
      <c r="BR24" s="76" t="n"/>
      <c r="BS24" s="67" t="n"/>
      <c r="BT24" s="67" t="n"/>
      <c r="BU24" s="68" t="n"/>
      <c r="BV24" s="77" t="n"/>
      <c r="BW24" s="67" t="n"/>
      <c r="BX24" s="68" t="n"/>
      <c r="BY24" s="78" t="n"/>
      <c r="BZ24" s="67" t="n"/>
      <c r="CA24" s="68" t="n"/>
      <c r="CE24" s="21" t="n"/>
      <c r="CF24" s="21" t="n"/>
      <c r="CG24" s="21" t="n"/>
      <c r="CH24" s="21" t="n"/>
    </row>
    <row r="25" ht="24.75" customHeight="1">
      <c r="A25" s="79" t="n"/>
      <c r="B25" s="80" t="inlineStr">
        <is>
          <t>*Applicant writes consecutive numbering from "1" on the receipts and into above "Receipts number" item , and be attached receipts and/or official invoice.</t>
        </is>
      </c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81" t="n"/>
      <c r="Y25" s="81" t="n"/>
      <c r="Z25" s="81" t="n"/>
      <c r="AA25" s="81" t="n"/>
      <c r="AB25" s="81" t="n"/>
      <c r="AC25" s="81" t="n"/>
      <c r="AD25" s="81" t="n"/>
      <c r="AE25" s="81" t="n"/>
      <c r="AF25" s="81" t="n"/>
      <c r="AG25" s="81" t="n"/>
      <c r="AH25" s="81" t="n"/>
      <c r="AI25" s="82" t="n"/>
      <c r="AJ25" s="82" t="n"/>
      <c r="AK25" s="82" t="n"/>
      <c r="AL25" s="82" t="n"/>
      <c r="AM25" s="82" t="n"/>
      <c r="AN25" s="82" t="n"/>
      <c r="AO25" s="82" t="n"/>
      <c r="AP25" s="83" t="n"/>
      <c r="AQ25" s="83" t="n"/>
      <c r="AR25" s="83" t="n"/>
      <c r="AS25" s="83" t="n"/>
      <c r="AT25" s="83" t="n"/>
      <c r="AU25" s="83" t="n"/>
      <c r="AV25" s="83" t="n"/>
      <c r="AW25" s="83" t="n"/>
      <c r="AX25" s="83" t="n"/>
      <c r="AY25" s="83" t="n"/>
      <c r="AZ25" s="83" t="n"/>
      <c r="BA25" s="83" t="n"/>
      <c r="BB25" s="83" t="n"/>
      <c r="BC25" s="83" t="n"/>
      <c r="BD25" s="83" t="n"/>
      <c r="BE25" s="83" t="n"/>
      <c r="BF25" s="83" t="n"/>
      <c r="BG25" s="83" t="n"/>
      <c r="BH25" s="83" t="n"/>
      <c r="BI25" s="83" t="n"/>
      <c r="BJ25" s="83" t="n"/>
      <c r="BK25" s="83" t="n"/>
      <c r="BL25" s="83" t="n"/>
      <c r="BM25" s="83" t="n"/>
      <c r="BN25" s="83" t="n"/>
      <c r="BO25" s="83" t="n"/>
      <c r="BP25" s="83" t="n"/>
      <c r="BQ25" s="83" t="n"/>
      <c r="BR25" s="83" t="n"/>
      <c r="BS25" s="83" t="n"/>
      <c r="BT25" s="83" t="n"/>
      <c r="BU25" s="83" t="n"/>
      <c r="BV25" s="84" t="n"/>
      <c r="BW25" s="84" t="n"/>
      <c r="BX25" s="84" t="n"/>
      <c r="BY25" s="84" t="n"/>
      <c r="BZ25" s="84" t="n"/>
      <c r="CA25" s="84" t="n"/>
    </row>
    <row r="26" ht="29.25" customHeight="1">
      <c r="B26" s="85" t="inlineStr">
        <is>
          <t>Supplier name</t>
        </is>
      </c>
      <c r="C26" s="7" t="n"/>
      <c r="D26" s="7" t="n"/>
      <c r="E26" s="7" t="n"/>
      <c r="F26" s="7" t="n"/>
      <c r="G26" s="7" t="n"/>
      <c r="H26" s="7" t="n"/>
      <c r="I26" s="7" t="n"/>
      <c r="J26" s="7" t="n"/>
      <c r="K26" s="86" t="n"/>
      <c r="L26" s="87" t="inlineStr">
        <is>
          <t>Công ty TNHH Phát triển Ngọc Thúy</t>
        </is>
      </c>
      <c r="M26" s="88" t="n"/>
      <c r="N26" s="88" t="n"/>
      <c r="O26" s="88" t="n"/>
      <c r="P26" s="88" t="n"/>
      <c r="Q26" s="88" t="n"/>
      <c r="R26" s="88" t="n"/>
      <c r="S26" s="88" t="n"/>
      <c r="T26" s="88" t="n"/>
      <c r="U26" s="88" t="n"/>
      <c r="V26" s="88" t="n"/>
      <c r="W26" s="88" t="n"/>
      <c r="X26" s="88" t="n"/>
      <c r="Y26" s="88" t="n"/>
      <c r="Z26" s="88" t="n"/>
      <c r="AA26" s="88" t="n"/>
      <c r="AB26" s="88" t="n"/>
      <c r="AC26" s="88" t="n"/>
      <c r="AD26" s="88" t="n"/>
      <c r="AE26" s="88" t="n"/>
      <c r="AF26" s="88" t="n"/>
      <c r="AG26" s="88" t="n"/>
      <c r="AH26" s="88" t="n"/>
      <c r="AI26" s="89" t="n"/>
      <c r="AJ26" s="1" t="n"/>
      <c r="AK26" s="1" t="n"/>
      <c r="AL26" s="1" t="n"/>
      <c r="AM26" s="1" t="n"/>
      <c r="AN26" s="1" t="n"/>
      <c r="AO26" s="1" t="n"/>
      <c r="AP26" s="90">
        <f>X24</f>
        <v/>
      </c>
      <c r="AQ26" s="91" t="n"/>
      <c r="AR26" s="91" t="n"/>
      <c r="AS26" s="91" t="n"/>
      <c r="AT26" s="92">
        <f>AI24</f>
        <v/>
      </c>
      <c r="AU26" s="91" t="n"/>
      <c r="AV26" s="91" t="n"/>
      <c r="AW26" s="91" t="n"/>
      <c r="AX26" s="93">
        <f>IF(OR(AI24="US$",AI24="JPY"),AX24,BN24)</f>
        <v/>
      </c>
      <c r="AY26" s="91" t="n"/>
      <c r="AZ26" s="91" t="n"/>
      <c r="BA26" s="91" t="n"/>
      <c r="BB26" s="91" t="n"/>
      <c r="BC26" s="91" t="n"/>
      <c r="BD26" s="91" t="n"/>
      <c r="BE26" s="91" t="n"/>
      <c r="BF26" s="94" t="n"/>
      <c r="BG26" s="91" t="n"/>
      <c r="BH26" s="91" t="n"/>
      <c r="BI26" s="91" t="n"/>
      <c r="BJ26" s="94" t="n"/>
      <c r="BK26" s="91" t="n"/>
      <c r="BL26" s="91" t="n"/>
      <c r="BM26" s="91" t="n"/>
      <c r="BN26" s="94" t="n"/>
      <c r="BO26" s="91" t="n"/>
      <c r="BP26" s="91" t="n"/>
      <c r="BQ26" s="91" t="n"/>
      <c r="BR26" s="95" t="n"/>
      <c r="BS26" s="91" t="n"/>
      <c r="BT26" s="91" t="n"/>
      <c r="BU26" s="96" t="n"/>
      <c r="BV26" s="1" t="n"/>
      <c r="BW26" s="1" t="n"/>
      <c r="BX26" s="1" t="n"/>
      <c r="BY26" s="1" t="n"/>
      <c r="BZ26" s="1" t="n"/>
      <c r="CA26" s="1" t="n"/>
      <c r="CH26" s="21" t="n"/>
    </row>
    <row r="27" ht="6" customHeight="1">
      <c r="B27" s="97" t="n"/>
      <c r="C27" s="98" t="n"/>
      <c r="D27" s="98" t="n"/>
      <c r="E27" s="98" t="n"/>
      <c r="F27" s="98" t="n"/>
      <c r="G27" s="98" t="n"/>
      <c r="H27" s="98" t="n"/>
      <c r="I27" s="98" t="n"/>
      <c r="J27" s="98" t="n"/>
      <c r="K27" s="98" t="n"/>
      <c r="L27" s="98" t="n"/>
      <c r="M27" s="98" t="n"/>
      <c r="N27" s="98" t="n"/>
      <c r="O27" s="98" t="n"/>
      <c r="P27" s="98" t="n"/>
      <c r="Q27" s="98" t="n"/>
      <c r="R27" s="98" t="n"/>
      <c r="S27" s="98" t="n"/>
      <c r="T27" s="98" t="n"/>
      <c r="U27" s="98" t="n"/>
      <c r="V27" s="98" t="n"/>
      <c r="W27" s="98" t="n"/>
      <c r="X27" s="98" t="n"/>
      <c r="Y27" s="98" t="n"/>
      <c r="Z27" s="98" t="n"/>
      <c r="AA27" s="98" t="n"/>
      <c r="AB27" s="98" t="n"/>
      <c r="AC27" s="98" t="n"/>
      <c r="AD27" s="98" t="n"/>
      <c r="AE27" s="98" t="n"/>
      <c r="AF27" s="98" t="n"/>
      <c r="AG27" s="98" t="n"/>
      <c r="AH27" s="98" t="n"/>
      <c r="AI27" s="98" t="n"/>
      <c r="AJ27" s="98" t="n"/>
      <c r="AK27" s="98" t="n"/>
      <c r="AL27" s="98" t="n"/>
      <c r="AM27" s="98" t="n"/>
      <c r="AN27" s="98" t="n"/>
      <c r="AO27" s="98" t="n"/>
      <c r="AP27" s="98" t="n"/>
      <c r="AQ27" s="98" t="n"/>
      <c r="AR27" s="98" t="n"/>
      <c r="AS27" s="98" t="n"/>
      <c r="AT27" s="98" t="n"/>
      <c r="AU27" s="98" t="n"/>
      <c r="AV27" s="98" t="n"/>
      <c r="AW27" s="98" t="n"/>
      <c r="AX27" s="98" t="n"/>
      <c r="AY27" s="98" t="n"/>
      <c r="AZ27" s="98" t="n"/>
      <c r="BA27" s="98" t="n"/>
      <c r="BB27" s="98" t="n"/>
      <c r="BC27" s="98" t="n"/>
      <c r="BD27" s="98" t="n"/>
      <c r="BE27" s="98" t="n"/>
      <c r="BF27" s="98" t="n"/>
      <c r="BG27" s="98" t="n"/>
      <c r="BH27" s="98" t="n"/>
      <c r="BI27" s="98" t="n"/>
      <c r="BJ27" s="98" t="n"/>
      <c r="BK27" s="98" t="n"/>
      <c r="BL27" s="98" t="n"/>
      <c r="BM27" s="98" t="n"/>
      <c r="BN27" s="98" t="n"/>
      <c r="BO27" s="98" t="n"/>
      <c r="BP27" s="98" t="n"/>
      <c r="BQ27" s="98" t="n"/>
      <c r="BR27" s="98" t="n"/>
      <c r="BS27" s="98" t="n"/>
      <c r="BT27" s="98" t="n"/>
      <c r="BU27" s="98" t="n"/>
      <c r="BV27" s="98" t="n"/>
      <c r="BW27" s="98" t="n"/>
      <c r="BX27" s="98" t="n"/>
      <c r="BY27" s="98" t="n"/>
      <c r="BZ27" s="98" t="n"/>
      <c r="CA27" s="98" t="n"/>
      <c r="CH27" s="21" t="n"/>
    </row>
    <row r="28" ht="15" customHeight="1">
      <c r="B28" s="99" t="inlineStr">
        <is>
          <t xml:space="preserve">The person in charge of Admin or another  → Admin Manager →　Accounting   → GD </t>
        </is>
      </c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H28" s="21" t="n"/>
    </row>
    <row r="29">
      <c r="B29" s="100" t="inlineStr">
        <is>
          <t>→ Cashier  →　Accounting Divison　→　GD  　 * Copy:Cashier,Applicant</t>
        </is>
      </c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 ht="15.75" customHeight="1">
      <c r="B30" s="101" t="inlineStr">
        <is>
          <t>The person in charge of Admin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101" t="inlineStr">
        <is>
          <t>Admin Manager</t>
        </is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101" t="inlineStr">
        <is>
          <t>Accounting Divison</t>
        </is>
      </c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101" t="inlineStr">
        <is>
          <t>Head of Branch</t>
        </is>
      </c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101" t="inlineStr">
        <is>
          <t>General Director</t>
        </is>
      </c>
      <c r="AY30" s="2" t="n"/>
      <c r="AZ30" s="2" t="n"/>
      <c r="BA30" s="2" t="n"/>
      <c r="BB30" s="2" t="n"/>
      <c r="BC30" s="2" t="n"/>
      <c r="BD30" s="2" t="n"/>
      <c r="BE30" s="2" t="n"/>
      <c r="BF30" s="2" t="inlineStr">
        <is>
          <t xml:space="preserve"> </t>
        </is>
      </c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H30" s="21" t="n"/>
    </row>
    <row r="31" ht="15.75" customHeight="1">
      <c r="B31" s="102" t="inlineStr">
        <is>
          <t>Date</t>
        </is>
      </c>
      <c r="C31" s="7" t="n"/>
      <c r="D31" s="8" t="n"/>
      <c r="E31" s="103">
        <f>TODAY()</f>
        <v/>
      </c>
      <c r="F31" s="7" t="n"/>
      <c r="G31" s="7" t="n"/>
      <c r="H31" s="7" t="n"/>
      <c r="I31" s="7" t="n"/>
      <c r="J31" s="7" t="n"/>
      <c r="K31" s="7" t="n"/>
      <c r="L31" s="8" t="n"/>
      <c r="M31" s="2" t="n"/>
      <c r="N31" s="102" t="inlineStr">
        <is>
          <t>Date</t>
        </is>
      </c>
      <c r="O31" s="7" t="n"/>
      <c r="P31" s="8" t="n"/>
      <c r="Q31" s="104" t="n"/>
      <c r="R31" s="7" t="n"/>
      <c r="S31" s="7" t="n"/>
      <c r="T31" s="7" t="n"/>
      <c r="U31" s="7" t="n"/>
      <c r="V31" s="7" t="n"/>
      <c r="W31" s="7" t="n"/>
      <c r="X31" s="8" t="n"/>
      <c r="Y31" s="2" t="n"/>
      <c r="Z31" s="102" t="inlineStr">
        <is>
          <t>Date</t>
        </is>
      </c>
      <c r="AA31" s="7" t="n"/>
      <c r="AB31" s="8" t="n"/>
      <c r="AC31" s="104" t="n"/>
      <c r="AD31" s="7" t="n"/>
      <c r="AE31" s="7" t="n"/>
      <c r="AF31" s="7" t="n"/>
      <c r="AG31" s="7" t="n"/>
      <c r="AH31" s="7" t="n"/>
      <c r="AI31" s="7" t="n"/>
      <c r="AJ31" s="8" t="n"/>
      <c r="AK31" s="2" t="n"/>
      <c r="AL31" s="102" t="inlineStr">
        <is>
          <t>Date</t>
        </is>
      </c>
      <c r="AM31" s="7" t="n"/>
      <c r="AN31" s="8" t="n"/>
      <c r="AO31" s="104" t="n"/>
      <c r="AP31" s="7" t="n"/>
      <c r="AQ31" s="7" t="n"/>
      <c r="AR31" s="7" t="n"/>
      <c r="AS31" s="7" t="n"/>
      <c r="AT31" s="7" t="n"/>
      <c r="AU31" s="7" t="n"/>
      <c r="AV31" s="8" t="n"/>
      <c r="AW31" s="2" t="n"/>
      <c r="AX31" s="102" t="inlineStr">
        <is>
          <t>Date</t>
        </is>
      </c>
      <c r="AY31" s="7" t="n"/>
      <c r="AZ31" s="8" t="n"/>
      <c r="BA31" s="104" t="n"/>
      <c r="BB31" s="7" t="n"/>
      <c r="BC31" s="7" t="n"/>
      <c r="BD31" s="7" t="n"/>
      <c r="BE31" s="7" t="n"/>
      <c r="BF31" s="7" t="n"/>
      <c r="BG31" s="7" t="n"/>
      <c r="BH31" s="8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H31" s="21" t="n"/>
    </row>
    <row r="32" ht="15.75" customHeight="1">
      <c r="B32" s="102" t="inlineStr">
        <is>
          <t>Signature</t>
        </is>
      </c>
      <c r="C32" s="7" t="n"/>
      <c r="D32" s="8" t="n"/>
      <c r="E32" s="104">
        <f>BP15</f>
        <v/>
      </c>
      <c r="F32" s="7" t="n"/>
      <c r="G32" s="7" t="n"/>
      <c r="H32" s="7" t="n"/>
      <c r="I32" s="7" t="n"/>
      <c r="J32" s="7" t="n"/>
      <c r="K32" s="7" t="n"/>
      <c r="L32" s="8" t="n"/>
      <c r="M32" s="2" t="n"/>
      <c r="N32" s="102" t="inlineStr">
        <is>
          <t>Signature</t>
        </is>
      </c>
      <c r="O32" s="7" t="n"/>
      <c r="P32" s="8" t="n"/>
      <c r="Q32" s="104" t="n"/>
      <c r="R32" s="7" t="n"/>
      <c r="S32" s="7" t="n"/>
      <c r="T32" s="7" t="n"/>
      <c r="U32" s="7" t="n"/>
      <c r="V32" s="7" t="n"/>
      <c r="W32" s="7" t="n"/>
      <c r="X32" s="8" t="n"/>
      <c r="Y32" s="2" t="n"/>
      <c r="Z32" s="102" t="inlineStr">
        <is>
          <t>Signature</t>
        </is>
      </c>
      <c r="AA32" s="7" t="n"/>
      <c r="AB32" s="8" t="n"/>
      <c r="AC32" s="104" t="n"/>
      <c r="AD32" s="7" t="n"/>
      <c r="AE32" s="7" t="n"/>
      <c r="AF32" s="7" t="n"/>
      <c r="AG32" s="7" t="n"/>
      <c r="AH32" s="7" t="n"/>
      <c r="AI32" s="7" t="n"/>
      <c r="AJ32" s="8" t="n"/>
      <c r="AK32" s="2" t="n"/>
      <c r="AL32" s="102" t="inlineStr">
        <is>
          <t>Signature</t>
        </is>
      </c>
      <c r="AM32" s="7" t="n"/>
      <c r="AN32" s="8" t="n"/>
      <c r="AO32" s="104" t="n"/>
      <c r="AP32" s="7" t="n"/>
      <c r="AQ32" s="7" t="n"/>
      <c r="AR32" s="7" t="n"/>
      <c r="AS32" s="7" t="n"/>
      <c r="AT32" s="7" t="n"/>
      <c r="AU32" s="7" t="n"/>
      <c r="AV32" s="8" t="n"/>
      <c r="AW32" s="2" t="n"/>
      <c r="AX32" s="102" t="inlineStr">
        <is>
          <t>Signature</t>
        </is>
      </c>
      <c r="AY32" s="7" t="n"/>
      <c r="AZ32" s="8" t="n"/>
      <c r="BA32" s="104" t="n"/>
      <c r="BB32" s="7" t="n"/>
      <c r="BC32" s="7" t="n"/>
      <c r="BD32" s="7" t="n"/>
      <c r="BE32" s="7" t="n"/>
      <c r="BF32" s="7" t="n"/>
      <c r="BG32" s="7" t="n"/>
      <c r="BH32" s="8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H32" s="21" t="n"/>
    </row>
    <row r="33" ht="15.75" customHeight="1">
      <c r="B33" s="1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H33" s="21" t="n"/>
    </row>
    <row r="34" ht="19.5" customHeight="1"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101" t="inlineStr">
        <is>
          <t>Cashier</t>
        </is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105" t="inlineStr">
        <is>
          <t>Issued voucher by Accounting Divison</t>
        </is>
      </c>
      <c r="AA34" s="16" t="n"/>
      <c r="AB34" s="16" t="n"/>
      <c r="AC34" s="16" t="n"/>
      <c r="AD34" s="16" t="n"/>
      <c r="AE34" s="16" t="n"/>
      <c r="AF34" s="16" t="n"/>
      <c r="AG34" s="16" t="n"/>
      <c r="AH34" s="16" t="n"/>
      <c r="AI34" s="16" t="n"/>
      <c r="AJ34" s="16" t="n"/>
      <c r="AK34" s="2" t="n"/>
      <c r="AL34" s="101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inlineStr">
        <is>
          <t>\</t>
        </is>
      </c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H34" s="21" t="n"/>
    </row>
    <row r="35" ht="15.75" customHeight="1"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102" t="inlineStr">
        <is>
          <t>Date</t>
        </is>
      </c>
      <c r="O35" s="7" t="n"/>
      <c r="P35" s="8" t="n"/>
      <c r="Q35" s="104" t="n"/>
      <c r="R35" s="7" t="n"/>
      <c r="S35" s="7" t="n"/>
      <c r="T35" s="7" t="n"/>
      <c r="U35" s="7" t="n"/>
      <c r="V35" s="7" t="n"/>
      <c r="W35" s="7" t="n"/>
      <c r="X35" s="8" t="n"/>
      <c r="Y35" s="2" t="n"/>
      <c r="Z35" s="102" t="inlineStr">
        <is>
          <t>Date</t>
        </is>
      </c>
      <c r="AA35" s="7" t="n"/>
      <c r="AB35" s="8" t="n"/>
      <c r="AC35" s="104" t="n"/>
      <c r="AD35" s="7" t="n"/>
      <c r="AE35" s="7" t="n"/>
      <c r="AF35" s="7" t="n"/>
      <c r="AG35" s="7" t="n"/>
      <c r="AH35" s="7" t="n"/>
      <c r="AI35" s="7" t="n"/>
      <c r="AJ35" s="8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106" t="n"/>
      <c r="AY35" s="106" t="n"/>
      <c r="AZ35" s="106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H35" s="21" t="n"/>
    </row>
    <row r="36" ht="15.75" customHeight="1"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102" t="inlineStr">
        <is>
          <t>Signature</t>
        </is>
      </c>
      <c r="O36" s="7" t="n"/>
      <c r="P36" s="8" t="n"/>
      <c r="Q36" s="104" t="n"/>
      <c r="R36" s="7" t="n"/>
      <c r="S36" s="7" t="n"/>
      <c r="T36" s="7" t="n"/>
      <c r="U36" s="7" t="n"/>
      <c r="V36" s="7" t="n"/>
      <c r="W36" s="7" t="n"/>
      <c r="X36" s="8" t="n"/>
      <c r="Y36" s="2" t="n"/>
      <c r="Z36" s="102" t="inlineStr">
        <is>
          <t>Signature</t>
        </is>
      </c>
      <c r="AA36" s="7" t="n"/>
      <c r="AB36" s="8" t="n"/>
      <c r="AC36" s="104" t="n"/>
      <c r="AD36" s="7" t="n"/>
      <c r="AE36" s="7" t="n"/>
      <c r="AF36" s="7" t="n"/>
      <c r="AG36" s="7" t="n"/>
      <c r="AH36" s="7" t="n"/>
      <c r="AI36" s="7" t="n"/>
      <c r="AJ36" s="8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106" t="n"/>
      <c r="AY36" s="106" t="n"/>
      <c r="AZ36" s="106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H36" s="21" t="n"/>
    </row>
    <row r="37">
      <c r="CH37" s="21" t="n"/>
    </row>
    <row r="38">
      <c r="CH38" s="21" t="n"/>
    </row>
    <row r="39">
      <c r="CH39" s="21" t="n"/>
    </row>
    <row r="40">
      <c r="CH40" s="21" t="n"/>
    </row>
    <row r="41">
      <c r="CH41" s="21" t="n"/>
    </row>
    <row r="42">
      <c r="CH42" s="21" t="n"/>
    </row>
    <row r="43">
      <c r="CH43" s="21" t="n"/>
    </row>
    <row r="44">
      <c r="CH44" s="21" t="n"/>
    </row>
    <row r="45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  <row r="76" ht="26.1" customHeight="1">
      <c r="CH76" s="21" t="n"/>
    </row>
    <row r="77" ht="26.1" customHeight="1">
      <c r="CH77" s="21" t="n"/>
    </row>
    <row r="78" ht="26.1" customHeight="1">
      <c r="CH78" s="21" t="n"/>
    </row>
  </sheetData>
  <mergeCells count="311">
    <mergeCell ref="AI12:AL12"/>
    <mergeCell ref="C21:E21"/>
    <mergeCell ref="AI14:AL14"/>
    <mergeCell ref="AT17:AW17"/>
    <mergeCell ref="C23:E23"/>
    <mergeCell ref="AI13:AL13"/>
    <mergeCell ref="X12:AG12"/>
    <mergeCell ref="BB19:BE19"/>
    <mergeCell ref="AM21:AO21"/>
    <mergeCell ref="BF18:BI18"/>
    <mergeCell ref="C18:E18"/>
    <mergeCell ref="X13:AG13"/>
    <mergeCell ref="BB20:BE20"/>
    <mergeCell ref="BJ11:BM11"/>
    <mergeCell ref="BB14:BE14"/>
    <mergeCell ref="BV20:BX20"/>
    <mergeCell ref="N32:P32"/>
    <mergeCell ref="BV14:BX14"/>
    <mergeCell ref="AX31:AZ31"/>
    <mergeCell ref="AI20:AL20"/>
    <mergeCell ref="BV22:BX22"/>
    <mergeCell ref="F13:I13"/>
    <mergeCell ref="BF15:BI15"/>
    <mergeCell ref="AX32:AZ32"/>
    <mergeCell ref="AP16:AS16"/>
    <mergeCell ref="BR24:BU24"/>
    <mergeCell ref="BJ24:BM24"/>
    <mergeCell ref="AT13:AW13"/>
    <mergeCell ref="AP18:AS18"/>
    <mergeCell ref="BR26:BU26"/>
    <mergeCell ref="BY14:CA14"/>
    <mergeCell ref="Q35:X35"/>
    <mergeCell ref="J10:M10"/>
    <mergeCell ref="AI15:AL15"/>
    <mergeCell ref="Q36:X36"/>
    <mergeCell ref="BJ17:BM17"/>
    <mergeCell ref="X15:AG15"/>
    <mergeCell ref="BR18:BU18"/>
    <mergeCell ref="AP11:AS11"/>
    <mergeCell ref="BJ19:BM19"/>
    <mergeCell ref="BB22:BE22"/>
    <mergeCell ref="AM24:AO24"/>
    <mergeCell ref="BJ12:BM12"/>
    <mergeCell ref="J21:M21"/>
    <mergeCell ref="BJ14:BM14"/>
    <mergeCell ref="BR21:BU21"/>
    <mergeCell ref="N11:W11"/>
    <mergeCell ref="AP24:AS24"/>
    <mergeCell ref="AM15:AO15"/>
    <mergeCell ref="BR23:BU23"/>
    <mergeCell ref="N9:W10"/>
    <mergeCell ref="BY11:CA11"/>
    <mergeCell ref="AP26:AS26"/>
    <mergeCell ref="N35:P35"/>
    <mergeCell ref="C14:E14"/>
    <mergeCell ref="BY15:CA15"/>
    <mergeCell ref="J16:M16"/>
    <mergeCell ref="AT10:AW10"/>
    <mergeCell ref="AU7:AX7"/>
    <mergeCell ref="F14:I14"/>
    <mergeCell ref="AM10:AO10"/>
    <mergeCell ref="AP12:AS12"/>
    <mergeCell ref="BR17:BU17"/>
    <mergeCell ref="BJ20:BM20"/>
    <mergeCell ref="BR11:BU11"/>
    <mergeCell ref="AP14:AS14"/>
    <mergeCell ref="BJ22:BM22"/>
    <mergeCell ref="BN13:BQ13"/>
    <mergeCell ref="X24:AH24"/>
    <mergeCell ref="B32:D32"/>
    <mergeCell ref="AX21:BA21"/>
    <mergeCell ref="BN15:BQ15"/>
    <mergeCell ref="AI11:AL11"/>
    <mergeCell ref="AT23:AW23"/>
    <mergeCell ref="F9:M9"/>
    <mergeCell ref="BP7:CA7"/>
    <mergeCell ref="AX16:BA16"/>
    <mergeCell ref="AP4:AT4"/>
    <mergeCell ref="BN10:BQ10"/>
    <mergeCell ref="BV16:BX16"/>
    <mergeCell ref="AX18:BA18"/>
    <mergeCell ref="J18:M18"/>
    <mergeCell ref="J17:M17"/>
    <mergeCell ref="BV11:BX11"/>
    <mergeCell ref="BB9:BE10"/>
    <mergeCell ref="J19:M19"/>
    <mergeCell ref="F15:I15"/>
    <mergeCell ref="AP20:AS20"/>
    <mergeCell ref="AX11:BA11"/>
    <mergeCell ref="AC31:AJ31"/>
    <mergeCell ref="AP22:AS22"/>
    <mergeCell ref="AX12:BA12"/>
    <mergeCell ref="AP15:AS15"/>
    <mergeCell ref="AL32:AN32"/>
    <mergeCell ref="BF21:BI21"/>
    <mergeCell ref="AX24:BA24"/>
    <mergeCell ref="Z35:AB35"/>
    <mergeCell ref="BN16:BQ16"/>
    <mergeCell ref="BF16:BI16"/>
    <mergeCell ref="AX19:BA19"/>
    <mergeCell ref="BV19:BX19"/>
    <mergeCell ref="BN18:BQ18"/>
    <mergeCell ref="Z36:AB36"/>
    <mergeCell ref="AY5:BF5"/>
    <mergeCell ref="N21:W21"/>
    <mergeCell ref="AU6:AX6"/>
    <mergeCell ref="N23:W23"/>
    <mergeCell ref="J20:M20"/>
    <mergeCell ref="AY6:BF6"/>
    <mergeCell ref="C16:E16"/>
    <mergeCell ref="J22:M22"/>
    <mergeCell ref="AX26:BE26"/>
    <mergeCell ref="AC32:AJ32"/>
    <mergeCell ref="BV12:BX12"/>
    <mergeCell ref="AX20:BA20"/>
    <mergeCell ref="BF11:BI11"/>
    <mergeCell ref="AX14:BA14"/>
    <mergeCell ref="C11:E11"/>
    <mergeCell ref="AP5:AT7"/>
    <mergeCell ref="BB13:BE13"/>
    <mergeCell ref="BV13:BX13"/>
    <mergeCell ref="B9:B10"/>
    <mergeCell ref="BV15:BX15"/>
    <mergeCell ref="BN24:BQ24"/>
    <mergeCell ref="BF24:BI24"/>
    <mergeCell ref="AM23:AO23"/>
    <mergeCell ref="Z34:AJ34"/>
    <mergeCell ref="BN26:BQ26"/>
    <mergeCell ref="BY21:CA21"/>
    <mergeCell ref="BR19:BU19"/>
    <mergeCell ref="BY23:CA23"/>
    <mergeCell ref="BR14:BU14"/>
    <mergeCell ref="BF17:BI17"/>
    <mergeCell ref="C17:E17"/>
    <mergeCell ref="AM16:AO16"/>
    <mergeCell ref="AI10:AL10"/>
    <mergeCell ref="BF19:BI19"/>
    <mergeCell ref="AX22:BA22"/>
    <mergeCell ref="Q31:X31"/>
    <mergeCell ref="C19:E19"/>
    <mergeCell ref="AM18:AO18"/>
    <mergeCell ref="BF12:BI12"/>
    <mergeCell ref="F21:I21"/>
    <mergeCell ref="BB15:BE15"/>
    <mergeCell ref="AM17:AO17"/>
    <mergeCell ref="BF14:BI14"/>
    <mergeCell ref="BR9:BU10"/>
    <mergeCell ref="Z32:AB32"/>
    <mergeCell ref="N17:W17"/>
    <mergeCell ref="AM19:AO19"/>
    <mergeCell ref="BL7:BO7"/>
    <mergeCell ref="N19:W19"/>
    <mergeCell ref="AI21:AL21"/>
    <mergeCell ref="AP17:AS17"/>
    <mergeCell ref="AI23:AL23"/>
    <mergeCell ref="F16:I16"/>
    <mergeCell ref="X21:AG21"/>
    <mergeCell ref="BR20:BU20"/>
    <mergeCell ref="BY24:CA24"/>
    <mergeCell ref="X23:AG23"/>
    <mergeCell ref="BR22:BU22"/>
    <mergeCell ref="BV9:BX10"/>
    <mergeCell ref="X16:AG16"/>
    <mergeCell ref="AL31:AN31"/>
    <mergeCell ref="BB23:BE23"/>
    <mergeCell ref="X18:AG18"/>
    <mergeCell ref="F23:I23"/>
    <mergeCell ref="C20:E20"/>
    <mergeCell ref="Q32:X32"/>
    <mergeCell ref="BA31:BH31"/>
    <mergeCell ref="BY9:CA10"/>
    <mergeCell ref="BJ13:BM13"/>
    <mergeCell ref="C22:E22"/>
    <mergeCell ref="AT21:AW21"/>
    <mergeCell ref="BJ15:BM15"/>
    <mergeCell ref="AM20:AO20"/>
    <mergeCell ref="N20:W20"/>
    <mergeCell ref="AT16:AW16"/>
    <mergeCell ref="X11:AG11"/>
    <mergeCell ref="BJ10:BM10"/>
    <mergeCell ref="BB24:BE24"/>
    <mergeCell ref="C13:E13"/>
    <mergeCell ref="N22:W22"/>
    <mergeCell ref="AT18:AW18"/>
    <mergeCell ref="N36:P36"/>
    <mergeCell ref="AI24:AL24"/>
    <mergeCell ref="C15:E15"/>
    <mergeCell ref="F17:I17"/>
    <mergeCell ref="A9:A10"/>
    <mergeCell ref="J11:M11"/>
    <mergeCell ref="J12:M12"/>
    <mergeCell ref="BN21:BQ21"/>
    <mergeCell ref="BL5:BO5"/>
    <mergeCell ref="AP13:AS13"/>
    <mergeCell ref="BR12:BU12"/>
    <mergeCell ref="BN23:BQ23"/>
    <mergeCell ref="BF26:BI26"/>
    <mergeCell ref="F10:I10"/>
    <mergeCell ref="AU5:AX5"/>
    <mergeCell ref="BR13:BU13"/>
    <mergeCell ref="AT24:AW24"/>
    <mergeCell ref="X19:AG19"/>
    <mergeCell ref="AP10:AS10"/>
    <mergeCell ref="AY7:BF7"/>
    <mergeCell ref="AX17:BA17"/>
    <mergeCell ref="BJ16:BM16"/>
    <mergeCell ref="AT19:AW19"/>
    <mergeCell ref="X20:AG20"/>
    <mergeCell ref="X14:AG14"/>
    <mergeCell ref="BJ18:BM18"/>
    <mergeCell ref="BP5:CA5"/>
    <mergeCell ref="BF20:BI20"/>
    <mergeCell ref="BN11:BQ11"/>
    <mergeCell ref="B26:K26"/>
    <mergeCell ref="BF22:BI22"/>
    <mergeCell ref="AP21:AS21"/>
    <mergeCell ref="J14:M14"/>
    <mergeCell ref="E31:L31"/>
    <mergeCell ref="N16:W16"/>
    <mergeCell ref="J13:M13"/>
    <mergeCell ref="AT12:AW12"/>
    <mergeCell ref="AP23:AS23"/>
    <mergeCell ref="J15:M15"/>
    <mergeCell ref="BL6:BO6"/>
    <mergeCell ref="AT20:AW20"/>
    <mergeCell ref="AT14:AW14"/>
    <mergeCell ref="AO31:AV31"/>
    <mergeCell ref="AX13:BA13"/>
    <mergeCell ref="AT15:AW15"/>
    <mergeCell ref="AI22:AL22"/>
    <mergeCell ref="X22:AG22"/>
    <mergeCell ref="BF10:BI10"/>
    <mergeCell ref="L26:AI26"/>
    <mergeCell ref="B2:CA2"/>
    <mergeCell ref="BJ26:BM26"/>
    <mergeCell ref="BG5:BK7"/>
    <mergeCell ref="BN17:BQ17"/>
    <mergeCell ref="BF9:BQ9"/>
    <mergeCell ref="BN19:BQ19"/>
    <mergeCell ref="BP6:CA6"/>
    <mergeCell ref="Z31:AB31"/>
    <mergeCell ref="C9:E10"/>
    <mergeCell ref="AI9:BA9"/>
    <mergeCell ref="BN12:BQ12"/>
    <mergeCell ref="N18:W18"/>
    <mergeCell ref="BY16:CA16"/>
    <mergeCell ref="BN14:BQ14"/>
    <mergeCell ref="E32:L32"/>
    <mergeCell ref="AM22:AO22"/>
    <mergeCell ref="BY18:CA18"/>
    <mergeCell ref="BY20:CA20"/>
    <mergeCell ref="AX15:BA15"/>
    <mergeCell ref="AO32:AV32"/>
    <mergeCell ref="AT26:AW26"/>
    <mergeCell ref="BY22:CA22"/>
    <mergeCell ref="C12:E12"/>
    <mergeCell ref="AM11:AO11"/>
    <mergeCell ref="J23:M23"/>
    <mergeCell ref="X9:AH10"/>
    <mergeCell ref="F19:I19"/>
    <mergeCell ref="AX10:BA10"/>
    <mergeCell ref="AM12:AO12"/>
    <mergeCell ref="AC35:AJ35"/>
    <mergeCell ref="BR16:BU16"/>
    <mergeCell ref="N12:W12"/>
    <mergeCell ref="F20:I20"/>
    <mergeCell ref="AP19:AS19"/>
    <mergeCell ref="N14:W14"/>
    <mergeCell ref="B31:D31"/>
    <mergeCell ref="BN20:BQ20"/>
    <mergeCell ref="AI16:AL16"/>
    <mergeCell ref="BN22:BQ22"/>
    <mergeCell ref="AI18:AL18"/>
    <mergeCell ref="BB21:BE21"/>
    <mergeCell ref="BY17:CA17"/>
    <mergeCell ref="BV21:BX21"/>
    <mergeCell ref="BR15:BU15"/>
    <mergeCell ref="AX23:BA23"/>
    <mergeCell ref="BY19:CA19"/>
    <mergeCell ref="BV23:BX23"/>
    <mergeCell ref="BB16:BE16"/>
    <mergeCell ref="BF13:BI13"/>
    <mergeCell ref="BB18:BE18"/>
    <mergeCell ref="BV24:BX24"/>
    <mergeCell ref="BV18:BX18"/>
    <mergeCell ref="F18:I18"/>
    <mergeCell ref="AM14:AO14"/>
    <mergeCell ref="AM13:AO13"/>
    <mergeCell ref="AC36:AJ36"/>
    <mergeCell ref="BF23:BI23"/>
    <mergeCell ref="BY12:CA12"/>
    <mergeCell ref="F22:I22"/>
    <mergeCell ref="N13:W13"/>
    <mergeCell ref="AU4:CA4"/>
    <mergeCell ref="BB17:BE17"/>
    <mergeCell ref="BB11:BE11"/>
    <mergeCell ref="N15:W15"/>
    <mergeCell ref="AT11:AW11"/>
    <mergeCell ref="BY13:CA13"/>
    <mergeCell ref="BV17:BX17"/>
    <mergeCell ref="AT22:AW22"/>
    <mergeCell ref="AI17:AL17"/>
    <mergeCell ref="F11:I11"/>
    <mergeCell ref="N31:P31"/>
    <mergeCell ref="BB12:BE12"/>
    <mergeCell ref="AI19:AL19"/>
    <mergeCell ref="F12:I12"/>
    <mergeCell ref="X17:AG17"/>
    <mergeCell ref="BJ21:BM21"/>
    <mergeCell ref="BJ23:BM23"/>
    <mergeCell ref="BA32:BH3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25 tiền ăn tháng    4.2025 KTSX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3100000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25 tiền ăn tháng    4.2025 Thiết kế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18955000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CỔ PHẦN K. HỆ THỐNG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C6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25 tiền ăn tháng    4.2025 CNC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55960000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25 tiền ăn tháng    4.2025 Up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111475000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1938 Công ty cổ phần dịch vụ văn phòng Bắc Hà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729000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1938</t>
        </is>
      </c>
      <c r="BZ13" s="49" t="n"/>
      <c r="CA13" s="50" t="n"/>
      <c r="CE13" s="21" t="n"/>
      <c r="CF13" s="21" t="n"/>
      <c r="CG13" s="21" t="n"/>
      <c r="CH13" s="21" t="n"/>
    </row>
    <row r="14" ht="35.1" customHeight="1">
      <c r="A14" s="62">
        <f>IF(TYPE(MATCH($CH$4,OFFSET('[1]Payment List'!$C$5,#REF!,0):'[1]Payment List'!$C$1000007,0)+#REF!)=10,"",MATCH($CH$4,OFFSET('[1]Payment List'!$C$5,#REF!,0):'[1]Payment List'!$C$1000007,0)+#REF!)</f>
        <v/>
      </c>
      <c r="B14" s="63" t="n"/>
      <c r="C14" s="64" t="n"/>
      <c r="D14" s="65" t="n"/>
      <c r="E14" s="65" t="n"/>
      <c r="F14" s="65" t="n"/>
      <c r="G14" s="65" t="n"/>
      <c r="H14" s="65" t="n"/>
      <c r="I14" s="65" t="n"/>
      <c r="J14" s="65" t="n"/>
      <c r="K14" s="65" t="n"/>
      <c r="L14" s="65" t="n"/>
      <c r="M14" s="65" t="n"/>
      <c r="N14" s="65" t="n"/>
      <c r="O14" s="65" t="n"/>
      <c r="P14" s="65" t="n"/>
      <c r="Q14" s="65" t="n"/>
      <c r="R14" s="65" t="n"/>
      <c r="S14" s="65" t="n"/>
      <c r="T14" s="65" t="n"/>
      <c r="U14" s="65" t="n"/>
      <c r="V14" s="65" t="n"/>
      <c r="W14" s="65" t="n"/>
      <c r="X14" s="66" t="inlineStr">
        <is>
          <t>TOTAL</t>
        </is>
      </c>
      <c r="Y14" s="67" t="n"/>
      <c r="Z14" s="67" t="n"/>
      <c r="AA14" s="67" t="n"/>
      <c r="AB14" s="67" t="n"/>
      <c r="AC14" s="67" t="n"/>
      <c r="AD14" s="67" t="n"/>
      <c r="AE14" s="67" t="n"/>
      <c r="AF14" s="67" t="n"/>
      <c r="AG14" s="67" t="n"/>
      <c r="AH14" s="68" t="n"/>
      <c r="AI14" s="69">
        <f>AI9</f>
        <v/>
      </c>
      <c r="AJ14" s="67" t="n"/>
      <c r="AK14" s="67" t="n"/>
      <c r="AL14" s="68" t="n"/>
      <c r="AM14" s="70" t="n"/>
      <c r="AN14" s="67" t="n"/>
      <c r="AO14" s="68" t="n"/>
      <c r="AP14" s="71">
        <f>SUM(AP9:AS13)</f>
        <v/>
      </c>
      <c r="AQ14" s="67" t="n"/>
      <c r="AR14" s="67" t="n"/>
      <c r="AS14" s="68" t="n"/>
      <c r="AT14" s="72">
        <f>+IF(AM14=0,0,ROUND(AM14*AP14/100,2))</f>
        <v/>
      </c>
      <c r="AU14" s="67" t="n"/>
      <c r="AV14" s="67" t="n"/>
      <c r="AW14" s="68" t="n"/>
      <c r="AX14" s="73">
        <f>SUM(AP14:AW14)</f>
        <v/>
      </c>
      <c r="AY14" s="67" t="n"/>
      <c r="AZ14" s="67" t="n"/>
      <c r="BA14" s="68" t="n"/>
      <c r="BB14" s="74" t="n"/>
      <c r="BC14" s="67" t="n"/>
      <c r="BD14" s="67" t="n"/>
      <c r="BE14" s="68" t="n"/>
      <c r="BF14" s="72">
        <f>IFERROR(IF(AI14="VND",AP14,ROUND(AP14*BB14,0)),"")</f>
        <v/>
      </c>
      <c r="BG14" s="67" t="n"/>
      <c r="BH14" s="67" t="n"/>
      <c r="BI14" s="68" t="n"/>
      <c r="BJ14" s="75">
        <f>IF(AI14="VND",AT14,ROUND(AT14*BB14,0))</f>
        <v/>
      </c>
      <c r="BK14" s="67" t="n"/>
      <c r="BL14" s="67" t="n"/>
      <c r="BM14" s="68" t="n"/>
      <c r="BN14" s="75">
        <f>SUM(BF14:BM14)</f>
        <v/>
      </c>
      <c r="BO14" s="67" t="n"/>
      <c r="BP14" s="67" t="n"/>
      <c r="BQ14" s="68" t="n"/>
      <c r="BR14" s="76" t="n"/>
      <c r="BS14" s="67" t="n"/>
      <c r="BT14" s="67" t="n"/>
      <c r="BU14" s="68" t="n"/>
      <c r="BV14" s="77" t="n"/>
      <c r="BW14" s="67" t="n"/>
      <c r="BX14" s="68" t="n"/>
      <c r="BY14" s="78" t="n"/>
      <c r="BZ14" s="67" t="n"/>
      <c r="CA14" s="68" t="n"/>
      <c r="CE14" s="21" t="n"/>
      <c r="CF14" s="21" t="n"/>
      <c r="CG14" s="21" t="n"/>
      <c r="CH14" s="21" t="n"/>
    </row>
    <row r="15" ht="24.75" customHeight="1">
      <c r="A15" s="79" t="n"/>
      <c r="B15" s="80" t="inlineStr">
        <is>
          <t>*Applicant writes consecutive numbering from "1" on the receipts and into above "Receipts number" item , and be attached receipts and/or official invoice.</t>
        </is>
      </c>
      <c r="C15" s="81" t="n"/>
      <c r="D15" s="81" t="n"/>
      <c r="E15" s="81" t="n"/>
      <c r="F15" s="81" t="n"/>
      <c r="G15" s="81" t="n"/>
      <c r="H15" s="81" t="n"/>
      <c r="I15" s="81" t="n"/>
      <c r="J15" s="81" t="n"/>
      <c r="K15" s="81" t="n"/>
      <c r="L15" s="81" t="n"/>
      <c r="M15" s="81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81" t="n"/>
      <c r="Y15" s="81" t="n"/>
      <c r="Z15" s="81" t="n"/>
      <c r="AA15" s="81" t="n"/>
      <c r="AB15" s="81" t="n"/>
      <c r="AC15" s="81" t="n"/>
      <c r="AD15" s="81" t="n"/>
      <c r="AE15" s="81" t="n"/>
      <c r="AF15" s="81" t="n"/>
      <c r="AG15" s="81" t="n"/>
      <c r="AH15" s="81" t="n"/>
      <c r="AI15" s="82" t="n"/>
      <c r="AJ15" s="82" t="n"/>
      <c r="AK15" s="82" t="n"/>
      <c r="AL15" s="82" t="n"/>
      <c r="AM15" s="82" t="n"/>
      <c r="AN15" s="82" t="n"/>
      <c r="AO15" s="82" t="n"/>
      <c r="AP15" s="83" t="n"/>
      <c r="AQ15" s="83" t="n"/>
      <c r="AR15" s="83" t="n"/>
      <c r="AS15" s="83" t="n"/>
      <c r="AT15" s="83" t="n"/>
      <c r="AU15" s="83" t="n"/>
      <c r="AV15" s="83" t="n"/>
      <c r="AW15" s="83" t="n"/>
      <c r="AX15" s="83" t="n"/>
      <c r="AY15" s="83" t="n"/>
      <c r="AZ15" s="83" t="n"/>
      <c r="BA15" s="83" t="n"/>
      <c r="BB15" s="83" t="n"/>
      <c r="BC15" s="83" t="n"/>
      <c r="BD15" s="83" t="n"/>
      <c r="BE15" s="83" t="n"/>
      <c r="BF15" s="83" t="n"/>
      <c r="BG15" s="83" t="n"/>
      <c r="BH15" s="83" t="n"/>
      <c r="BI15" s="83" t="n"/>
      <c r="BJ15" s="83" t="n"/>
      <c r="BK15" s="83" t="n"/>
      <c r="BL15" s="83" t="n"/>
      <c r="BM15" s="83" t="n"/>
      <c r="BN15" s="83" t="n"/>
      <c r="BO15" s="83" t="n"/>
      <c r="BP15" s="83" t="n"/>
      <c r="BQ15" s="83" t="n"/>
      <c r="BR15" s="83" t="n"/>
      <c r="BS15" s="83" t="n"/>
      <c r="BT15" s="83" t="n"/>
      <c r="BU15" s="83" t="n"/>
      <c r="BV15" s="84" t="n"/>
      <c r="BW15" s="84" t="n"/>
      <c r="BX15" s="84" t="n"/>
      <c r="BY15" s="84" t="n"/>
      <c r="BZ15" s="84" t="n"/>
      <c r="CA15" s="84" t="n"/>
    </row>
    <row r="16" ht="29.25" customHeight="1">
      <c r="B16" s="85" t="inlineStr">
        <is>
          <t>Supplier name</t>
        </is>
      </c>
      <c r="C16" s="7" t="n"/>
      <c r="D16" s="7" t="n"/>
      <c r="E16" s="7" t="n"/>
      <c r="F16" s="7" t="n"/>
      <c r="G16" s="7" t="n"/>
      <c r="H16" s="7" t="n"/>
      <c r="I16" s="7" t="n"/>
      <c r="J16" s="7" t="n"/>
      <c r="K16" s="86" t="n"/>
      <c r="L16" s="87" t="inlineStr">
        <is>
          <t>CÔNG TY CỔ PHẦN DI CHUYỂN XANH VÀ THÔNG MINH GSM</t>
        </is>
      </c>
      <c r="M16" s="88" t="n"/>
      <c r="N16" s="88" t="n"/>
      <c r="O16" s="88" t="n"/>
      <c r="P16" s="88" t="n"/>
      <c r="Q16" s="88" t="n"/>
      <c r="R16" s="88" t="n"/>
      <c r="S16" s="88" t="n"/>
      <c r="T16" s="88" t="n"/>
      <c r="U16" s="88" t="n"/>
      <c r="V16" s="88" t="n"/>
      <c r="W16" s="88" t="n"/>
      <c r="X16" s="88" t="n"/>
      <c r="Y16" s="88" t="n"/>
      <c r="Z16" s="88" t="n"/>
      <c r="AA16" s="88" t="n"/>
      <c r="AB16" s="88" t="n"/>
      <c r="AC16" s="88" t="n"/>
      <c r="AD16" s="88" t="n"/>
      <c r="AE16" s="88" t="n"/>
      <c r="AF16" s="88" t="n"/>
      <c r="AG16" s="88" t="n"/>
      <c r="AH16" s="88" t="n"/>
      <c r="AI16" s="89" t="n"/>
      <c r="AJ16" s="1" t="n"/>
      <c r="AK16" s="1" t="n"/>
      <c r="AL16" s="1" t="n"/>
      <c r="AM16" s="1" t="n"/>
      <c r="AN16" s="1" t="n"/>
      <c r="AO16" s="1" t="n"/>
      <c r="AP16" s="90">
        <f>X14</f>
        <v/>
      </c>
      <c r="AQ16" s="91" t="n"/>
      <c r="AR16" s="91" t="n"/>
      <c r="AS16" s="91" t="n"/>
      <c r="AT16" s="92">
        <f>AI14</f>
        <v/>
      </c>
      <c r="AU16" s="91" t="n"/>
      <c r="AV16" s="91" t="n"/>
      <c r="AW16" s="91" t="n"/>
      <c r="AX16" s="93">
        <f>IF(OR(AI14="US$",AI14="JPY"),AX14,BN14)</f>
        <v/>
      </c>
      <c r="AY16" s="91" t="n"/>
      <c r="AZ16" s="91" t="n"/>
      <c r="BA16" s="91" t="n"/>
      <c r="BB16" s="91" t="n"/>
      <c r="BC16" s="91" t="n"/>
      <c r="BD16" s="91" t="n"/>
      <c r="BE16" s="91" t="n"/>
      <c r="BF16" s="94" t="n"/>
      <c r="BG16" s="91" t="n"/>
      <c r="BH16" s="91" t="n"/>
      <c r="BI16" s="91" t="n"/>
      <c r="BJ16" s="94" t="n"/>
      <c r="BK16" s="91" t="n"/>
      <c r="BL16" s="91" t="n"/>
      <c r="BM16" s="91" t="n"/>
      <c r="BN16" s="94" t="n"/>
      <c r="BO16" s="91" t="n"/>
      <c r="BP16" s="91" t="n"/>
      <c r="BQ16" s="91" t="n"/>
      <c r="BR16" s="95" t="n"/>
      <c r="BS16" s="91" t="n"/>
      <c r="BT16" s="91" t="n"/>
      <c r="BU16" s="96" t="n"/>
      <c r="BV16" s="1" t="n"/>
      <c r="BW16" s="1" t="n"/>
      <c r="BX16" s="1" t="n"/>
      <c r="BY16" s="1" t="n"/>
      <c r="BZ16" s="1" t="n"/>
      <c r="CA16" s="1" t="n"/>
      <c r="CH16" s="21" t="n"/>
    </row>
    <row r="17" ht="6" customHeight="1">
      <c r="B17" s="97" t="n"/>
      <c r="C17" s="98" t="n"/>
      <c r="D17" s="98" t="n"/>
      <c r="E17" s="98" t="n"/>
      <c r="F17" s="98" t="n"/>
      <c r="G17" s="98" t="n"/>
      <c r="H17" s="98" t="n"/>
      <c r="I17" s="98" t="n"/>
      <c r="J17" s="98" t="n"/>
      <c r="K17" s="98" t="n"/>
      <c r="L17" s="98" t="n"/>
      <c r="M17" s="98" t="n"/>
      <c r="N17" s="98" t="n"/>
      <c r="O17" s="98" t="n"/>
      <c r="P17" s="98" t="n"/>
      <c r="Q17" s="98" t="n"/>
      <c r="R17" s="98" t="n"/>
      <c r="S17" s="98" t="n"/>
      <c r="T17" s="98" t="n"/>
      <c r="U17" s="98" t="n"/>
      <c r="V17" s="98" t="n"/>
      <c r="W17" s="98" t="n"/>
      <c r="X17" s="98" t="n"/>
      <c r="Y17" s="98" t="n"/>
      <c r="Z17" s="98" t="n"/>
      <c r="AA17" s="98" t="n"/>
      <c r="AB17" s="98" t="n"/>
      <c r="AC17" s="98" t="n"/>
      <c r="AD17" s="98" t="n"/>
      <c r="AE17" s="98" t="n"/>
      <c r="AF17" s="98" t="n"/>
      <c r="AG17" s="98" t="n"/>
      <c r="AH17" s="98" t="n"/>
      <c r="AI17" s="98" t="n"/>
      <c r="AJ17" s="98" t="n"/>
      <c r="AK17" s="98" t="n"/>
      <c r="AL17" s="98" t="n"/>
      <c r="AM17" s="98" t="n"/>
      <c r="AN17" s="98" t="n"/>
      <c r="AO17" s="98" t="n"/>
      <c r="AP17" s="98" t="n"/>
      <c r="AQ17" s="98" t="n"/>
      <c r="AR17" s="98" t="n"/>
      <c r="AS17" s="98" t="n"/>
      <c r="AT17" s="98" t="n"/>
      <c r="AU17" s="98" t="n"/>
      <c r="AV17" s="98" t="n"/>
      <c r="AW17" s="98" t="n"/>
      <c r="AX17" s="98" t="n"/>
      <c r="AY17" s="98" t="n"/>
      <c r="AZ17" s="98" t="n"/>
      <c r="BA17" s="98" t="n"/>
      <c r="BB17" s="98" t="n"/>
      <c r="BC17" s="98" t="n"/>
      <c r="BD17" s="98" t="n"/>
      <c r="BE17" s="98" t="n"/>
      <c r="BF17" s="98" t="n"/>
      <c r="BG17" s="98" t="n"/>
      <c r="BH17" s="98" t="n"/>
      <c r="BI17" s="98" t="n"/>
      <c r="BJ17" s="98" t="n"/>
      <c r="BK17" s="98" t="n"/>
      <c r="BL17" s="98" t="n"/>
      <c r="BM17" s="98" t="n"/>
      <c r="BN17" s="98" t="n"/>
      <c r="BO17" s="98" t="n"/>
      <c r="BP17" s="98" t="n"/>
      <c r="BQ17" s="98" t="n"/>
      <c r="BR17" s="98" t="n"/>
      <c r="BS17" s="98" t="n"/>
      <c r="BT17" s="98" t="n"/>
      <c r="BU17" s="98" t="n"/>
      <c r="BV17" s="98" t="n"/>
      <c r="BW17" s="98" t="n"/>
      <c r="BX17" s="98" t="n"/>
      <c r="BY17" s="98" t="n"/>
      <c r="BZ17" s="98" t="n"/>
      <c r="CA17" s="98" t="n"/>
      <c r="CH17" s="21" t="n"/>
    </row>
    <row r="18" ht="15" customHeight="1">
      <c r="B18" s="99" t="inlineStr">
        <is>
          <t xml:space="preserve">The person in charge of Admin or another  → Admin Manager →　Accounting   → GD 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>
      <c r="B19" s="100" t="inlineStr">
        <is>
          <t>→ Cashier  →　Accounting Divison　→　GD  　 * Copy:Cashier,Applicant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1" t="inlineStr">
        <is>
          <t>The person in charge of Admin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101" t="inlineStr">
        <is>
          <t>Admin Manager</t>
        </is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101" t="inlineStr">
        <is>
          <t>Accounting Divison</t>
        </is>
      </c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101" t="inlineStr">
        <is>
          <t>Head of Branch</t>
        </is>
      </c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101" t="inlineStr">
        <is>
          <t>General Director</t>
        </is>
      </c>
      <c r="AY20" s="2" t="n"/>
      <c r="AZ20" s="2" t="n"/>
      <c r="BA20" s="2" t="n"/>
      <c r="BB20" s="2" t="n"/>
      <c r="BC20" s="2" t="n"/>
      <c r="BD20" s="2" t="n"/>
      <c r="BE20" s="2" t="n"/>
      <c r="BF20" s="2" t="inlineStr">
        <is>
          <t xml:space="preserve"> </t>
        </is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Date</t>
        </is>
      </c>
      <c r="C21" s="7" t="n"/>
      <c r="D21" s="8" t="n"/>
      <c r="E21" s="103">
        <f>TODAY()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Date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Date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Date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Date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Signature</t>
        </is>
      </c>
      <c r="C22" s="7" t="n"/>
      <c r="D22" s="8" t="n"/>
      <c r="E22" s="104">
        <f>BP5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Signature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Signature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Signature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Signature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9.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Cashier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5" t="inlineStr">
        <is>
          <t>Issued voucher by Accounting Divison</t>
        </is>
      </c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2" t="n"/>
      <c r="AL24" s="101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inlineStr">
        <is>
          <t>\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</sheetData>
  <mergeCells count="141">
    <mergeCell ref="AP4:AT4"/>
    <mergeCell ref="BN10:BQ10"/>
    <mergeCell ref="Q25:X25"/>
    <mergeCell ref="AI12:AL12"/>
    <mergeCell ref="AI14:AL14"/>
    <mergeCell ref="BF10:BI10"/>
    <mergeCell ref="BV11:BX11"/>
    <mergeCell ref="AI13:AL13"/>
    <mergeCell ref="B2:CA2"/>
    <mergeCell ref="X12:AG12"/>
    <mergeCell ref="BG5:BK7"/>
    <mergeCell ref="BB9:BE10"/>
    <mergeCell ref="BF9:BQ9"/>
    <mergeCell ref="AX16:BE16"/>
    <mergeCell ref="BP6:CA6"/>
    <mergeCell ref="X13:AG13"/>
    <mergeCell ref="C9:E10"/>
    <mergeCell ref="AI9:BA9"/>
    <mergeCell ref="Q22:X22"/>
    <mergeCell ref="BN12:BQ12"/>
    <mergeCell ref="AL22:AN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AC21:AJ21"/>
    <mergeCell ref="Z26:AB26"/>
    <mergeCell ref="AX12:BA12"/>
    <mergeCell ref="Z24:AJ24"/>
    <mergeCell ref="AX21:AZ21"/>
    <mergeCell ref="BY9:CA10"/>
    <mergeCell ref="F13:I13"/>
    <mergeCell ref="BJ13:BM13"/>
    <mergeCell ref="BA21:BH21"/>
    <mergeCell ref="C12:E12"/>
    <mergeCell ref="AP16:AS16"/>
    <mergeCell ref="AM11:AO11"/>
    <mergeCell ref="AT13:AW13"/>
    <mergeCell ref="X9:AH10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BR16:BU16"/>
    <mergeCell ref="AC25:AJ25"/>
    <mergeCell ref="N12:W12"/>
    <mergeCell ref="AY5:BF5"/>
    <mergeCell ref="X14:AH14"/>
    <mergeCell ref="AU6:AX6"/>
    <mergeCell ref="A9:A10"/>
    <mergeCell ref="N22:P22"/>
    <mergeCell ref="J11:M11"/>
    <mergeCell ref="AX22:AZ22"/>
    <mergeCell ref="E22:L22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AX14:BA14"/>
    <mergeCell ref="C11:E11"/>
    <mergeCell ref="BL5:BO5"/>
    <mergeCell ref="BJ14:BM14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Q26:X26"/>
    <mergeCell ref="B9:B10"/>
    <mergeCell ref="BF13:BI13"/>
    <mergeCell ref="N9:W10"/>
    <mergeCell ref="BY11:CA11"/>
    <mergeCell ref="BR13:BU13"/>
    <mergeCell ref="AP10:AS10"/>
    <mergeCell ref="N25:P25"/>
    <mergeCell ref="AM14:AO14"/>
    <mergeCell ref="B22:D22"/>
    <mergeCell ref="AY7:BF7"/>
    <mergeCell ref="L16:AI16"/>
    <mergeCell ref="AM13:AO13"/>
    <mergeCell ref="AT10:AW10"/>
    <mergeCell ref="BJ16:BM16"/>
    <mergeCell ref="BY12:CA12"/>
    <mergeCell ref="N13:W13"/>
    <mergeCell ref="Z22:AB22"/>
    <mergeCell ref="AU4:CA4"/>
    <mergeCell ref="AU7:AX7"/>
    <mergeCell ref="Z21:AB21"/>
    <mergeCell ref="BB11:BE11"/>
    <mergeCell ref="BP5:CA5"/>
    <mergeCell ref="AT11:AW11"/>
    <mergeCell ref="BY13:CA13"/>
    <mergeCell ref="BN11:BQ11"/>
    <mergeCell ref="BA22:BH22"/>
    <mergeCell ref="AM10:AO10"/>
    <mergeCell ref="BR14:BU14"/>
    <mergeCell ref="F11:I11"/>
    <mergeCell ref="AP12:AS12"/>
    <mergeCell ref="B16:K16"/>
    <mergeCell ref="BR11:BU11"/>
    <mergeCell ref="BB12:BE12"/>
    <mergeCell ref="AI10:AL10"/>
    <mergeCell ref="J13:M13"/>
    <mergeCell ref="AP14:AS14"/>
    <mergeCell ref="AT12:AW12"/>
    <mergeCell ref="BN13:BQ13"/>
    <mergeCell ref="F12:I12"/>
    <mergeCell ref="BF12:BI12"/>
    <mergeCell ref="N26:P26"/>
    <mergeCell ref="BL6:BO6"/>
    <mergeCell ref="AT14:AW14"/>
    <mergeCell ref="AI11:AL11"/>
    <mergeCell ref="F9:M9"/>
    <mergeCell ref="BF14:BI14"/>
    <mergeCell ref="BR9:BU10"/>
    <mergeCell ref="BP7:CA7"/>
    <mergeCell ref="AX13:BA13"/>
    <mergeCell ref="AO21:AV21"/>
    <mergeCell ref="Z25:AB25"/>
    <mergeCell ref="BL7:BO7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25 tiền ăn tháng    4.2025 QC+QA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19700000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DỊCH VỤ CÔNG NGHIỆP HUY HOÀNG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25 tiền ăn tháng    4.2025 Hàn tay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1500000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Thuế và Tư vấn KPMG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25 tiền ăn tháng    4.2025 IT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3650000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chuyển phát nhanh New Post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25 tiền ăn tháng    4.2025 BV+LXe+VS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8575000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dụng cụ HSTC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25 tiền ăn tháng    4.2025 V-LOK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1907503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25 tiền ăn tháng    4.2025 Hàn tự động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46008984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CHI NHÁNH CÔNG TY CỔ PHẦN THƯƠNG MẠI VÀ DỊCH VỤ NGỌC HÀ TẠI BẮC NINH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25 tiền ăn tháng    4.2025 FCS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7248513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ĐẦU TƯ THƯƠNG MẠI VÀ DỊCH VỤ ĐỨC PHƯƠNG NHI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154 Dịch vụ tùy biến hệ thống phần mềm ERP  202503190007, giai đoạn 2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36000000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Off vì giai đoạn 1 xuất HĐ rồi Inv 154 Dịch vụ tùy biến hệ thống phần mềm ERP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-18000000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TNHH RADSAFE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1337 taxi fee/Thuê xe taxi 04.2025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4007000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THƯƠNG MẠI VÀ DỊCH VỤ ÁNH VY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C6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1865 taxi fee/Thuê xe taxi 04.2025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829825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260/Dịch vụ chăm cây 4.25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14500000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Inv 1271 Tax Advisory/ DV tư vấn thuế Dv tháng 4.2025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7500000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n"/>
      <c r="BZ13" s="49" t="n"/>
      <c r="CA13" s="50" t="n"/>
      <c r="CE13" s="21" t="n"/>
      <c r="CF13" s="21" t="n"/>
      <c r="CG13" s="21" t="n"/>
      <c r="CH13" s="21" t="n"/>
    </row>
    <row r="14" ht="35.1" customHeight="1">
      <c r="A14" s="62">
        <f>IF(TYPE(MATCH($CH$4,OFFSET('[1]Payment List'!$C$5,#REF!,0):'[1]Payment List'!$C$1000007,0)+#REF!)=10,"",MATCH($CH$4,OFFSET('[1]Payment List'!$C$5,#REF!,0):'[1]Payment List'!$C$1000007,0)+#REF!)</f>
        <v/>
      </c>
      <c r="B14" s="63" t="n"/>
      <c r="C14" s="64" t="n"/>
      <c r="D14" s="65" t="n"/>
      <c r="E14" s="65" t="n"/>
      <c r="F14" s="65" t="n"/>
      <c r="G14" s="65" t="n"/>
      <c r="H14" s="65" t="n"/>
      <c r="I14" s="65" t="n"/>
      <c r="J14" s="65" t="n"/>
      <c r="K14" s="65" t="n"/>
      <c r="L14" s="65" t="n"/>
      <c r="M14" s="65" t="n"/>
      <c r="N14" s="65" t="n"/>
      <c r="O14" s="65" t="n"/>
      <c r="P14" s="65" t="n"/>
      <c r="Q14" s="65" t="n"/>
      <c r="R14" s="65" t="n"/>
      <c r="S14" s="65" t="n"/>
      <c r="T14" s="65" t="n"/>
      <c r="U14" s="65" t="n"/>
      <c r="V14" s="65" t="n"/>
      <c r="W14" s="65" t="n"/>
      <c r="X14" s="66" t="inlineStr">
        <is>
          <t>TOTAL</t>
        </is>
      </c>
      <c r="Y14" s="67" t="n"/>
      <c r="Z14" s="67" t="n"/>
      <c r="AA14" s="67" t="n"/>
      <c r="AB14" s="67" t="n"/>
      <c r="AC14" s="67" t="n"/>
      <c r="AD14" s="67" t="n"/>
      <c r="AE14" s="67" t="n"/>
      <c r="AF14" s="67" t="n"/>
      <c r="AG14" s="67" t="n"/>
      <c r="AH14" s="68" t="n"/>
      <c r="AI14" s="69">
        <f>AI9</f>
        <v/>
      </c>
      <c r="AJ14" s="67" t="n"/>
      <c r="AK14" s="67" t="n"/>
      <c r="AL14" s="68" t="n"/>
      <c r="AM14" s="70" t="n"/>
      <c r="AN14" s="67" t="n"/>
      <c r="AO14" s="68" t="n"/>
      <c r="AP14" s="71">
        <f>SUM(AP9:AS13)</f>
        <v/>
      </c>
      <c r="AQ14" s="67" t="n"/>
      <c r="AR14" s="67" t="n"/>
      <c r="AS14" s="68" t="n"/>
      <c r="AT14" s="72">
        <f>+IF(AM14=0,0,ROUND(AM14*AP14/100,2))</f>
        <v/>
      </c>
      <c r="AU14" s="67" t="n"/>
      <c r="AV14" s="67" t="n"/>
      <c r="AW14" s="68" t="n"/>
      <c r="AX14" s="73">
        <f>SUM(AP14:AW14)</f>
        <v/>
      </c>
      <c r="AY14" s="67" t="n"/>
      <c r="AZ14" s="67" t="n"/>
      <c r="BA14" s="68" t="n"/>
      <c r="BB14" s="74" t="n"/>
      <c r="BC14" s="67" t="n"/>
      <c r="BD14" s="67" t="n"/>
      <c r="BE14" s="68" t="n"/>
      <c r="BF14" s="72">
        <f>IFERROR(IF(AI14="VND",AP14,ROUND(AP14*BB14,0)),"")</f>
        <v/>
      </c>
      <c r="BG14" s="67" t="n"/>
      <c r="BH14" s="67" t="n"/>
      <c r="BI14" s="68" t="n"/>
      <c r="BJ14" s="75">
        <f>IF(AI14="VND",AT14,ROUND(AT14*BB14,0))</f>
        <v/>
      </c>
      <c r="BK14" s="67" t="n"/>
      <c r="BL14" s="67" t="n"/>
      <c r="BM14" s="68" t="n"/>
      <c r="BN14" s="75">
        <f>SUM(BF14:BM14)</f>
        <v/>
      </c>
      <c r="BO14" s="67" t="n"/>
      <c r="BP14" s="67" t="n"/>
      <c r="BQ14" s="68" t="n"/>
      <c r="BR14" s="76" t="n"/>
      <c r="BS14" s="67" t="n"/>
      <c r="BT14" s="67" t="n"/>
      <c r="BU14" s="68" t="n"/>
      <c r="BV14" s="77" t="n"/>
      <c r="BW14" s="67" t="n"/>
      <c r="BX14" s="68" t="n"/>
      <c r="BY14" s="78" t="n"/>
      <c r="BZ14" s="67" t="n"/>
      <c r="CA14" s="68" t="n"/>
      <c r="CE14" s="21" t="n"/>
      <c r="CF14" s="21" t="n"/>
      <c r="CG14" s="21" t="n"/>
      <c r="CH14" s="21" t="n"/>
    </row>
    <row r="15" ht="24.75" customHeight="1">
      <c r="A15" s="79" t="n"/>
      <c r="B15" s="80" t="inlineStr">
        <is>
          <t>*Applicant writes consecutive numbering from "1" on the receipts and into above "Receipts number" item , and be attached receipts and/or official invoice.</t>
        </is>
      </c>
      <c r="C15" s="81" t="n"/>
      <c r="D15" s="81" t="n"/>
      <c r="E15" s="81" t="n"/>
      <c r="F15" s="81" t="n"/>
      <c r="G15" s="81" t="n"/>
      <c r="H15" s="81" t="n"/>
      <c r="I15" s="81" t="n"/>
      <c r="J15" s="81" t="n"/>
      <c r="K15" s="81" t="n"/>
      <c r="L15" s="81" t="n"/>
      <c r="M15" s="81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81" t="n"/>
      <c r="Y15" s="81" t="n"/>
      <c r="Z15" s="81" t="n"/>
      <c r="AA15" s="81" t="n"/>
      <c r="AB15" s="81" t="n"/>
      <c r="AC15" s="81" t="n"/>
      <c r="AD15" s="81" t="n"/>
      <c r="AE15" s="81" t="n"/>
      <c r="AF15" s="81" t="n"/>
      <c r="AG15" s="81" t="n"/>
      <c r="AH15" s="81" t="n"/>
      <c r="AI15" s="82" t="n"/>
      <c r="AJ15" s="82" t="n"/>
      <c r="AK15" s="82" t="n"/>
      <c r="AL15" s="82" t="n"/>
      <c r="AM15" s="82" t="n"/>
      <c r="AN15" s="82" t="n"/>
      <c r="AO15" s="82" t="n"/>
      <c r="AP15" s="83" t="n"/>
      <c r="AQ15" s="83" t="n"/>
      <c r="AR15" s="83" t="n"/>
      <c r="AS15" s="83" t="n"/>
      <c r="AT15" s="83" t="n"/>
      <c r="AU15" s="83" t="n"/>
      <c r="AV15" s="83" t="n"/>
      <c r="AW15" s="83" t="n"/>
      <c r="AX15" s="83" t="n"/>
      <c r="AY15" s="83" t="n"/>
      <c r="AZ15" s="83" t="n"/>
      <c r="BA15" s="83" t="n"/>
      <c r="BB15" s="83" t="n"/>
      <c r="BC15" s="83" t="n"/>
      <c r="BD15" s="83" t="n"/>
      <c r="BE15" s="83" t="n"/>
      <c r="BF15" s="83" t="n"/>
      <c r="BG15" s="83" t="n"/>
      <c r="BH15" s="83" t="n"/>
      <c r="BI15" s="83" t="n"/>
      <c r="BJ15" s="83" t="n"/>
      <c r="BK15" s="83" t="n"/>
      <c r="BL15" s="83" t="n"/>
      <c r="BM15" s="83" t="n"/>
      <c r="BN15" s="83" t="n"/>
      <c r="BO15" s="83" t="n"/>
      <c r="BP15" s="83" t="n"/>
      <c r="BQ15" s="83" t="n"/>
      <c r="BR15" s="83" t="n"/>
      <c r="BS15" s="83" t="n"/>
      <c r="BT15" s="83" t="n"/>
      <c r="BU15" s="83" t="n"/>
      <c r="BV15" s="84" t="n"/>
      <c r="BW15" s="84" t="n"/>
      <c r="BX15" s="84" t="n"/>
      <c r="BY15" s="84" t="n"/>
      <c r="BZ15" s="84" t="n"/>
      <c r="CA15" s="84" t="n"/>
    </row>
    <row r="16" ht="29.25" customHeight="1">
      <c r="B16" s="85" t="inlineStr">
        <is>
          <t>Supplier name</t>
        </is>
      </c>
      <c r="C16" s="7" t="n"/>
      <c r="D16" s="7" t="n"/>
      <c r="E16" s="7" t="n"/>
      <c r="F16" s="7" t="n"/>
      <c r="G16" s="7" t="n"/>
      <c r="H16" s="7" t="n"/>
      <c r="I16" s="7" t="n"/>
      <c r="J16" s="7" t="n"/>
      <c r="K16" s="86" t="n"/>
      <c r="L16" s="87" t="inlineStr">
        <is>
          <t>CÔNG TY TNHH TNT MOLD TECH VINA</t>
        </is>
      </c>
      <c r="M16" s="88" t="n"/>
      <c r="N16" s="88" t="n"/>
      <c r="O16" s="88" t="n"/>
      <c r="P16" s="88" t="n"/>
      <c r="Q16" s="88" t="n"/>
      <c r="R16" s="88" t="n"/>
      <c r="S16" s="88" t="n"/>
      <c r="T16" s="88" t="n"/>
      <c r="U16" s="88" t="n"/>
      <c r="V16" s="88" t="n"/>
      <c r="W16" s="88" t="n"/>
      <c r="X16" s="88" t="n"/>
      <c r="Y16" s="88" t="n"/>
      <c r="Z16" s="88" t="n"/>
      <c r="AA16" s="88" t="n"/>
      <c r="AB16" s="88" t="n"/>
      <c r="AC16" s="88" t="n"/>
      <c r="AD16" s="88" t="n"/>
      <c r="AE16" s="88" t="n"/>
      <c r="AF16" s="88" t="n"/>
      <c r="AG16" s="88" t="n"/>
      <c r="AH16" s="88" t="n"/>
      <c r="AI16" s="89" t="n"/>
      <c r="AJ16" s="1" t="n"/>
      <c r="AK16" s="1" t="n"/>
      <c r="AL16" s="1" t="n"/>
      <c r="AM16" s="1" t="n"/>
      <c r="AN16" s="1" t="n"/>
      <c r="AO16" s="1" t="n"/>
      <c r="AP16" s="90">
        <f>X14</f>
        <v/>
      </c>
      <c r="AQ16" s="91" t="n"/>
      <c r="AR16" s="91" t="n"/>
      <c r="AS16" s="91" t="n"/>
      <c r="AT16" s="92">
        <f>AI14</f>
        <v/>
      </c>
      <c r="AU16" s="91" t="n"/>
      <c r="AV16" s="91" t="n"/>
      <c r="AW16" s="91" t="n"/>
      <c r="AX16" s="93">
        <f>IF(OR(AI14="US$",AI14="JPY"),AX14,BN14)</f>
        <v/>
      </c>
      <c r="AY16" s="91" t="n"/>
      <c r="AZ16" s="91" t="n"/>
      <c r="BA16" s="91" t="n"/>
      <c r="BB16" s="91" t="n"/>
      <c r="BC16" s="91" t="n"/>
      <c r="BD16" s="91" t="n"/>
      <c r="BE16" s="91" t="n"/>
      <c r="BF16" s="94" t="n"/>
      <c r="BG16" s="91" t="n"/>
      <c r="BH16" s="91" t="n"/>
      <c r="BI16" s="91" t="n"/>
      <c r="BJ16" s="94" t="n"/>
      <c r="BK16" s="91" t="n"/>
      <c r="BL16" s="91" t="n"/>
      <c r="BM16" s="91" t="n"/>
      <c r="BN16" s="94" t="n"/>
      <c r="BO16" s="91" t="n"/>
      <c r="BP16" s="91" t="n"/>
      <c r="BQ16" s="91" t="n"/>
      <c r="BR16" s="95" t="n"/>
      <c r="BS16" s="91" t="n"/>
      <c r="BT16" s="91" t="n"/>
      <c r="BU16" s="96" t="n"/>
      <c r="BV16" s="1" t="n"/>
      <c r="BW16" s="1" t="n"/>
      <c r="BX16" s="1" t="n"/>
      <c r="BY16" s="1" t="n"/>
      <c r="BZ16" s="1" t="n"/>
      <c r="CA16" s="1" t="n"/>
      <c r="CH16" s="21" t="n"/>
    </row>
    <row r="17" ht="6" customHeight="1">
      <c r="B17" s="97" t="n"/>
      <c r="C17" s="98" t="n"/>
      <c r="D17" s="98" t="n"/>
      <c r="E17" s="98" t="n"/>
      <c r="F17" s="98" t="n"/>
      <c r="G17" s="98" t="n"/>
      <c r="H17" s="98" t="n"/>
      <c r="I17" s="98" t="n"/>
      <c r="J17" s="98" t="n"/>
      <c r="K17" s="98" t="n"/>
      <c r="L17" s="98" t="n"/>
      <c r="M17" s="98" t="n"/>
      <c r="N17" s="98" t="n"/>
      <c r="O17" s="98" t="n"/>
      <c r="P17" s="98" t="n"/>
      <c r="Q17" s="98" t="n"/>
      <c r="R17" s="98" t="n"/>
      <c r="S17" s="98" t="n"/>
      <c r="T17" s="98" t="n"/>
      <c r="U17" s="98" t="n"/>
      <c r="V17" s="98" t="n"/>
      <c r="W17" s="98" t="n"/>
      <c r="X17" s="98" t="n"/>
      <c r="Y17" s="98" t="n"/>
      <c r="Z17" s="98" t="n"/>
      <c r="AA17" s="98" t="n"/>
      <c r="AB17" s="98" t="n"/>
      <c r="AC17" s="98" t="n"/>
      <c r="AD17" s="98" t="n"/>
      <c r="AE17" s="98" t="n"/>
      <c r="AF17" s="98" t="n"/>
      <c r="AG17" s="98" t="n"/>
      <c r="AH17" s="98" t="n"/>
      <c r="AI17" s="98" t="n"/>
      <c r="AJ17" s="98" t="n"/>
      <c r="AK17" s="98" t="n"/>
      <c r="AL17" s="98" t="n"/>
      <c r="AM17" s="98" t="n"/>
      <c r="AN17" s="98" t="n"/>
      <c r="AO17" s="98" t="n"/>
      <c r="AP17" s="98" t="n"/>
      <c r="AQ17" s="98" t="n"/>
      <c r="AR17" s="98" t="n"/>
      <c r="AS17" s="98" t="n"/>
      <c r="AT17" s="98" t="n"/>
      <c r="AU17" s="98" t="n"/>
      <c r="AV17" s="98" t="n"/>
      <c r="AW17" s="98" t="n"/>
      <c r="AX17" s="98" t="n"/>
      <c r="AY17" s="98" t="n"/>
      <c r="AZ17" s="98" t="n"/>
      <c r="BA17" s="98" t="n"/>
      <c r="BB17" s="98" t="n"/>
      <c r="BC17" s="98" t="n"/>
      <c r="BD17" s="98" t="n"/>
      <c r="BE17" s="98" t="n"/>
      <c r="BF17" s="98" t="n"/>
      <c r="BG17" s="98" t="n"/>
      <c r="BH17" s="98" t="n"/>
      <c r="BI17" s="98" t="n"/>
      <c r="BJ17" s="98" t="n"/>
      <c r="BK17" s="98" t="n"/>
      <c r="BL17" s="98" t="n"/>
      <c r="BM17" s="98" t="n"/>
      <c r="BN17" s="98" t="n"/>
      <c r="BO17" s="98" t="n"/>
      <c r="BP17" s="98" t="n"/>
      <c r="BQ17" s="98" t="n"/>
      <c r="BR17" s="98" t="n"/>
      <c r="BS17" s="98" t="n"/>
      <c r="BT17" s="98" t="n"/>
      <c r="BU17" s="98" t="n"/>
      <c r="BV17" s="98" t="n"/>
      <c r="BW17" s="98" t="n"/>
      <c r="BX17" s="98" t="n"/>
      <c r="BY17" s="98" t="n"/>
      <c r="BZ17" s="98" t="n"/>
      <c r="CA17" s="98" t="n"/>
      <c r="CH17" s="21" t="n"/>
    </row>
    <row r="18" ht="15" customHeight="1">
      <c r="B18" s="99" t="inlineStr">
        <is>
          <t xml:space="preserve">The person in charge of Admin or another  → Admin Manager →　Accounting   → GD 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>
      <c r="B19" s="100" t="inlineStr">
        <is>
          <t>→ Cashier  →　Accounting Divison　→　GD  　 * Copy:Cashier,Applicant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1" t="inlineStr">
        <is>
          <t>The person in charge of Admin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101" t="inlineStr">
        <is>
          <t>Admin Manager</t>
        </is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101" t="inlineStr">
        <is>
          <t>Accounting Divison</t>
        </is>
      </c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101" t="inlineStr">
        <is>
          <t>Head of Branch</t>
        </is>
      </c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101" t="inlineStr">
        <is>
          <t>General Director</t>
        </is>
      </c>
      <c r="AY20" s="2" t="n"/>
      <c r="AZ20" s="2" t="n"/>
      <c r="BA20" s="2" t="n"/>
      <c r="BB20" s="2" t="n"/>
      <c r="BC20" s="2" t="n"/>
      <c r="BD20" s="2" t="n"/>
      <c r="BE20" s="2" t="n"/>
      <c r="BF20" s="2" t="inlineStr">
        <is>
          <t xml:space="preserve"> </t>
        </is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Date</t>
        </is>
      </c>
      <c r="C21" s="7" t="n"/>
      <c r="D21" s="8" t="n"/>
      <c r="E21" s="103">
        <f>TODAY()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Date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Date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Date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Date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Signature</t>
        </is>
      </c>
      <c r="C22" s="7" t="n"/>
      <c r="D22" s="8" t="n"/>
      <c r="E22" s="104">
        <f>BP5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Signature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Signature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Signature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Signature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9.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Cashier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5" t="inlineStr">
        <is>
          <t>Issued voucher by Accounting Divison</t>
        </is>
      </c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2" t="n"/>
      <c r="AL24" s="101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inlineStr">
        <is>
          <t>\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</sheetData>
  <mergeCells count="141">
    <mergeCell ref="AP4:AT4"/>
    <mergeCell ref="BN10:BQ10"/>
    <mergeCell ref="Q25:X25"/>
    <mergeCell ref="AI12:AL12"/>
    <mergeCell ref="AI14:AL14"/>
    <mergeCell ref="BF10:BI10"/>
    <mergeCell ref="BV11:BX11"/>
    <mergeCell ref="AI13:AL13"/>
    <mergeCell ref="B2:CA2"/>
    <mergeCell ref="X12:AG12"/>
    <mergeCell ref="BG5:BK7"/>
    <mergeCell ref="BB9:BE10"/>
    <mergeCell ref="BF9:BQ9"/>
    <mergeCell ref="AX16:BE16"/>
    <mergeCell ref="BP6:CA6"/>
    <mergeCell ref="X13:AG13"/>
    <mergeCell ref="C9:E10"/>
    <mergeCell ref="AI9:BA9"/>
    <mergeCell ref="Q22:X22"/>
    <mergeCell ref="BN12:BQ12"/>
    <mergeCell ref="AL22:AN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AC21:AJ21"/>
    <mergeCell ref="Z26:AB26"/>
    <mergeCell ref="AX12:BA12"/>
    <mergeCell ref="Z24:AJ24"/>
    <mergeCell ref="AX21:AZ21"/>
    <mergeCell ref="BY9:CA10"/>
    <mergeCell ref="F13:I13"/>
    <mergeCell ref="BJ13:BM13"/>
    <mergeCell ref="BA21:BH21"/>
    <mergeCell ref="C12:E12"/>
    <mergeCell ref="AP16:AS16"/>
    <mergeCell ref="AM11:AO11"/>
    <mergeCell ref="AT13:AW13"/>
    <mergeCell ref="X9:AH10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BR16:BU16"/>
    <mergeCell ref="AC25:AJ25"/>
    <mergeCell ref="N12:W12"/>
    <mergeCell ref="AY5:BF5"/>
    <mergeCell ref="X14:AH14"/>
    <mergeCell ref="AU6:AX6"/>
    <mergeCell ref="A9:A10"/>
    <mergeCell ref="N22:P22"/>
    <mergeCell ref="J11:M11"/>
    <mergeCell ref="AX22:AZ22"/>
    <mergeCell ref="E22:L22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AX14:BA14"/>
    <mergeCell ref="C11:E11"/>
    <mergeCell ref="BL5:BO5"/>
    <mergeCell ref="BJ14:BM14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Q26:X26"/>
    <mergeCell ref="B9:B10"/>
    <mergeCell ref="BF13:BI13"/>
    <mergeCell ref="N9:W10"/>
    <mergeCell ref="BY11:CA11"/>
    <mergeCell ref="BR13:BU13"/>
    <mergeCell ref="AP10:AS10"/>
    <mergeCell ref="N25:P25"/>
    <mergeCell ref="AM14:AO14"/>
    <mergeCell ref="B22:D22"/>
    <mergeCell ref="AY7:BF7"/>
    <mergeCell ref="L16:AI16"/>
    <mergeCell ref="AM13:AO13"/>
    <mergeCell ref="AT10:AW10"/>
    <mergeCell ref="BJ16:BM16"/>
    <mergeCell ref="BY12:CA12"/>
    <mergeCell ref="N13:W13"/>
    <mergeCell ref="Z22:AB22"/>
    <mergeCell ref="AU4:CA4"/>
    <mergeCell ref="AU7:AX7"/>
    <mergeCell ref="Z21:AB21"/>
    <mergeCell ref="BB11:BE11"/>
    <mergeCell ref="BP5:CA5"/>
    <mergeCell ref="AT11:AW11"/>
    <mergeCell ref="BY13:CA13"/>
    <mergeCell ref="BN11:BQ11"/>
    <mergeCell ref="BA22:BH22"/>
    <mergeCell ref="AM10:AO10"/>
    <mergeCell ref="BR14:BU14"/>
    <mergeCell ref="F11:I11"/>
    <mergeCell ref="AP12:AS12"/>
    <mergeCell ref="B16:K16"/>
    <mergeCell ref="BR11:BU11"/>
    <mergeCell ref="BB12:BE12"/>
    <mergeCell ref="AI10:AL10"/>
    <mergeCell ref="J13:M13"/>
    <mergeCell ref="AP14:AS14"/>
    <mergeCell ref="AT12:AW12"/>
    <mergeCell ref="BN13:BQ13"/>
    <mergeCell ref="F12:I12"/>
    <mergeCell ref="BF12:BI12"/>
    <mergeCell ref="N26:P26"/>
    <mergeCell ref="BL6:BO6"/>
    <mergeCell ref="AT14:AW14"/>
    <mergeCell ref="AI11:AL11"/>
    <mergeCell ref="F9:M9"/>
    <mergeCell ref="BF14:BI14"/>
    <mergeCell ref="BR9:BU10"/>
    <mergeCell ref="BP7:CA7"/>
    <mergeCell ref="AX13:BA13"/>
    <mergeCell ref="AO21:AV21"/>
    <mergeCell ref="Z25:AB25"/>
    <mergeCell ref="BL7:BO7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13873 Delivery services/ DV chuyển phát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1050003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KDDI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129  Công ty cổ phần dụng cụ HSTC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37710000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129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Nhật Ninh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1642 Trống mực in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1664000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1642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MTV CÔNG NGHỆ MÔI TRƯỜNG ORENTECH VN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1642 Dịch vụ đổ mực máy in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900000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1642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LUẬT TRÁCH NHIỆM HỮU HẠN SB LAW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45  CÔNG TY TNHH TNT MOLD TECH VINA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5820000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45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45  CÔNG TY TNHH TNT MOLD TECH VINA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23280000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45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CỔ PHẦN MÔI TRƯỜNG THUẬN THÀNH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1057  Lắp đặt hệ thống điện thoại không giây (phần vật tư) KDDI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1073045000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1057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Phát triển thương mại và tư vấn đầu tư TNC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Inv 128 Legal consulting service fees/Dv tư vấn pháp luật thường xuyên 4.2025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7500000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n"/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1269  Công ty TNHH Kamogawa Việt Nam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1820000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1269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CỔ PHẦN V-PROUD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C91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1269  Công ty TNHH Kamogawa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6930000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1269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1269  Công ty TNHH Kamogawa Việt Nam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3900000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1269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Inv 2264 /Waste disposal fee/ TT Phí xử lý rác thải (bùn thải)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16648800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n"/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Inv 113 rental car/ CP thuê xe tháng 4.25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148181816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n"/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1269  Công ty TNHH Kamogawa Việt Nam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27432900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1269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Inv 21, phân tích thành phần vật liệu cho mẫu sản phẩm theo yêu cầu (Mã #18, #201-6-1, #20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48000000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21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Freigh charge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450000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FVN250311BN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Freigh charge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2459954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03042025/A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Freigh charge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450000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03042025/A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1290  Công ty TNHH Kamogawa Việt Nam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67500000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1290</t>
        </is>
      </c>
      <c r="BZ20" s="49" t="n"/>
      <c r="CA20" s="50" t="n"/>
      <c r="CE20" s="21" t="n"/>
      <c r="CF20" s="21" t="n"/>
      <c r="CG20" s="21" t="n"/>
      <c r="CH20" s="21" t="n"/>
    </row>
    <row r="21" ht="64.5" customHeight="1">
      <c r="A21" s="46" t="n"/>
      <c r="B21" s="47" t="n"/>
      <c r="C21" s="48" t="inlineStr">
        <is>
          <t>2025/08/15</t>
        </is>
      </c>
      <c r="D21" s="49" t="n"/>
      <c r="E21" s="50" t="n"/>
      <c r="F21" s="51" t="inlineStr">
        <is>
          <t>PU</t>
        </is>
      </c>
      <c r="G21" s="49" t="n"/>
      <c r="H21" s="49" t="n"/>
      <c r="I21" s="50" t="n"/>
      <c r="J21" s="52" t="inlineStr">
        <is>
          <t>SX</t>
        </is>
      </c>
      <c r="K21" s="49" t="n"/>
      <c r="L21" s="49" t="n"/>
      <c r="M21" s="50" t="n"/>
      <c r="N21" s="53" t="inlineStr">
        <is>
          <t>ANCL Techco_Outsourcing fee in Apr.25/Phí gia công tháng 4.2025  BNU4-00094</t>
        </is>
      </c>
      <c r="O21" s="49" t="n"/>
      <c r="P21" s="49" t="n"/>
      <c r="Q21" s="49" t="n"/>
      <c r="R21" s="49" t="n"/>
      <c r="S21" s="49" t="n"/>
      <c r="T21" s="49" t="n"/>
      <c r="U21" s="49" t="n"/>
      <c r="V21" s="49" t="n"/>
      <c r="W21" s="50" t="n"/>
      <c r="X21" s="53" t="n"/>
      <c r="Y21" s="49" t="n"/>
      <c r="Z21" s="49" t="n"/>
      <c r="AA21" s="49" t="n"/>
      <c r="AB21" s="49" t="n"/>
      <c r="AC21" s="49" t="n"/>
      <c r="AD21" s="49" t="n"/>
      <c r="AE21" s="49" t="n"/>
      <c r="AF21" s="49" t="n"/>
      <c r="AG21" s="50" t="n"/>
      <c r="AH21" s="53" t="n"/>
      <c r="AI21" s="54" t="inlineStr">
        <is>
          <t>VND</t>
        </is>
      </c>
      <c r="AJ21" s="49" t="n"/>
      <c r="AK21" s="49" t="n"/>
      <c r="AL21" s="50" t="n"/>
      <c r="AM21" s="55" t="n"/>
      <c r="AN21" s="49" t="n"/>
      <c r="AO21" s="50" t="n"/>
      <c r="AP21" s="54" t="n">
        <v>2436545182</v>
      </c>
      <c r="AQ21" s="49" t="n"/>
      <c r="AR21" s="49" t="n"/>
      <c r="AS21" s="50" t="n"/>
      <c r="AT21" s="56" t="n"/>
      <c r="AU21" s="49" t="n"/>
      <c r="AV21" s="49" t="n"/>
      <c r="AW21" s="50" t="n"/>
      <c r="AX21" s="57" t="n"/>
      <c r="AY21" s="49" t="n"/>
      <c r="AZ21" s="49" t="n"/>
      <c r="BA21" s="50" t="n"/>
      <c r="BB21" s="58" t="n"/>
      <c r="BC21" s="49" t="n"/>
      <c r="BD21" s="49" t="n"/>
      <c r="BE21" s="50" t="n"/>
      <c r="BF21" s="57" t="n"/>
      <c r="BG21" s="49" t="n"/>
      <c r="BH21" s="49" t="n"/>
      <c r="BI21" s="50" t="n"/>
      <c r="BJ21" s="56" t="n"/>
      <c r="BK21" s="49" t="n"/>
      <c r="BL21" s="49" t="n"/>
      <c r="BM21" s="50" t="n"/>
      <c r="BN21" s="56" t="n"/>
      <c r="BO21" s="49" t="n"/>
      <c r="BP21" s="49" t="n"/>
      <c r="BQ21" s="50" t="n"/>
      <c r="BR21" s="59" t="n"/>
      <c r="BS21" s="49" t="n"/>
      <c r="BT21" s="49" t="n"/>
      <c r="BU21" s="50" t="n"/>
      <c r="BV21" s="60" t="n"/>
      <c r="BW21" s="49" t="n"/>
      <c r="BX21" s="50" t="n"/>
      <c r="BY21" s="61" t="n"/>
      <c r="BZ21" s="49" t="n"/>
      <c r="CA21" s="50" t="n"/>
      <c r="CE21" s="21" t="n"/>
      <c r="CF21" s="21" t="n"/>
      <c r="CG21" s="21" t="n"/>
      <c r="CH21" s="21" t="n"/>
    </row>
    <row r="22" ht="64.5" customHeight="1">
      <c r="A22" s="46" t="n"/>
      <c r="B22" s="47" t="n"/>
      <c r="C22" s="48" t="inlineStr">
        <is>
          <t>2025/08/15</t>
        </is>
      </c>
      <c r="D22" s="49" t="n"/>
      <c r="E22" s="50" t="n"/>
      <c r="F22" s="51" t="inlineStr">
        <is>
          <t>PU</t>
        </is>
      </c>
      <c r="G22" s="49" t="n"/>
      <c r="H22" s="49" t="n"/>
      <c r="I22" s="50" t="n"/>
      <c r="J22" s="52" t="inlineStr">
        <is>
          <t>SX</t>
        </is>
      </c>
      <c r="K22" s="49" t="n"/>
      <c r="L22" s="49" t="n"/>
      <c r="M22" s="50" t="n"/>
      <c r="N22" s="53" t="inlineStr">
        <is>
          <t>804_Disoco_Outsourcing fee in Apr.25/Phí gia công tháng 4.2025  VUWL-6-A</t>
        </is>
      </c>
      <c r="O22" s="49" t="n"/>
      <c r="P22" s="49" t="n"/>
      <c r="Q22" s="49" t="n"/>
      <c r="R22" s="49" t="n"/>
      <c r="S22" s="49" t="n"/>
      <c r="T22" s="49" t="n"/>
      <c r="U22" s="49" t="n"/>
      <c r="V22" s="49" t="n"/>
      <c r="W22" s="50" t="n"/>
      <c r="X22" s="53" t="n"/>
      <c r="Y22" s="49" t="n"/>
      <c r="Z22" s="49" t="n"/>
      <c r="AA22" s="49" t="n"/>
      <c r="AB22" s="49" t="n"/>
      <c r="AC22" s="49" t="n"/>
      <c r="AD22" s="49" t="n"/>
      <c r="AE22" s="49" t="n"/>
      <c r="AF22" s="49" t="n"/>
      <c r="AG22" s="50" t="n"/>
      <c r="AH22" s="53" t="n"/>
      <c r="AI22" s="54" t="inlineStr">
        <is>
          <t>VND</t>
        </is>
      </c>
      <c r="AJ22" s="49" t="n"/>
      <c r="AK22" s="49" t="n"/>
      <c r="AL22" s="50" t="n"/>
      <c r="AM22" s="55" t="n"/>
      <c r="AN22" s="49" t="n"/>
      <c r="AO22" s="50" t="n"/>
      <c r="AP22" s="54" t="n">
        <v>167444944</v>
      </c>
      <c r="AQ22" s="49" t="n"/>
      <c r="AR22" s="49" t="n"/>
      <c r="AS22" s="50" t="n"/>
      <c r="AT22" s="56" t="n"/>
      <c r="AU22" s="49" t="n"/>
      <c r="AV22" s="49" t="n"/>
      <c r="AW22" s="50" t="n"/>
      <c r="AX22" s="57" t="n"/>
      <c r="AY22" s="49" t="n"/>
      <c r="AZ22" s="49" t="n"/>
      <c r="BA22" s="50" t="n"/>
      <c r="BB22" s="58" t="n"/>
      <c r="BC22" s="49" t="n"/>
      <c r="BD22" s="49" t="n"/>
      <c r="BE22" s="50" t="n"/>
      <c r="BF22" s="57" t="n"/>
      <c r="BG22" s="49" t="n"/>
      <c r="BH22" s="49" t="n"/>
      <c r="BI22" s="50" t="n"/>
      <c r="BJ22" s="56" t="n"/>
      <c r="BK22" s="49" t="n"/>
      <c r="BL22" s="49" t="n"/>
      <c r="BM22" s="50" t="n"/>
      <c r="BN22" s="56" t="n"/>
      <c r="BO22" s="49" t="n"/>
      <c r="BP22" s="49" t="n"/>
      <c r="BQ22" s="50" t="n"/>
      <c r="BR22" s="59" t="n"/>
      <c r="BS22" s="49" t="n"/>
      <c r="BT22" s="49" t="n"/>
      <c r="BU22" s="50" t="n"/>
      <c r="BV22" s="60" t="n"/>
      <c r="BW22" s="49" t="n"/>
      <c r="BX22" s="50" t="n"/>
      <c r="BY22" s="61" t="inlineStr">
        <is>
          <t>804</t>
        </is>
      </c>
      <c r="BZ22" s="49" t="n"/>
      <c r="CA22" s="50" t="n"/>
      <c r="CE22" s="21" t="n"/>
      <c r="CF22" s="21" t="n"/>
      <c r="CG22" s="21" t="n"/>
      <c r="CH22" s="21" t="n"/>
    </row>
    <row r="23" ht="64.5" customHeight="1">
      <c r="A23" s="46" t="n"/>
      <c r="B23" s="47" t="n"/>
      <c r="C23" s="48" t="inlineStr">
        <is>
          <t>2025/08/15</t>
        </is>
      </c>
      <c r="D23" s="49" t="n"/>
      <c r="E23" s="50" t="n"/>
      <c r="F23" s="51" t="inlineStr">
        <is>
          <t>PU</t>
        </is>
      </c>
      <c r="G23" s="49" t="n"/>
      <c r="H23" s="49" t="n"/>
      <c r="I23" s="50" t="n"/>
      <c r="J23" s="52" t="inlineStr">
        <is>
          <t>SX</t>
        </is>
      </c>
      <c r="K23" s="49" t="n"/>
      <c r="L23" s="49" t="n"/>
      <c r="M23" s="50" t="n"/>
      <c r="N23" s="53" t="inlineStr">
        <is>
          <t>Freigh charge</t>
        </is>
      </c>
      <c r="O23" s="49" t="n"/>
      <c r="P23" s="49" t="n"/>
      <c r="Q23" s="49" t="n"/>
      <c r="R23" s="49" t="n"/>
      <c r="S23" s="49" t="n"/>
      <c r="T23" s="49" t="n"/>
      <c r="U23" s="49" t="n"/>
      <c r="V23" s="49" t="n"/>
      <c r="W23" s="50" t="n"/>
      <c r="X23" s="53" t="n"/>
      <c r="Y23" s="49" t="n"/>
      <c r="Z23" s="49" t="n"/>
      <c r="AA23" s="49" t="n"/>
      <c r="AB23" s="49" t="n"/>
      <c r="AC23" s="49" t="n"/>
      <c r="AD23" s="49" t="n"/>
      <c r="AE23" s="49" t="n"/>
      <c r="AF23" s="49" t="n"/>
      <c r="AG23" s="50" t="n"/>
      <c r="AH23" s="53" t="n"/>
      <c r="AI23" s="54" t="inlineStr">
        <is>
          <t>VND</t>
        </is>
      </c>
      <c r="AJ23" s="49" t="n"/>
      <c r="AK23" s="49" t="n"/>
      <c r="AL23" s="50" t="n"/>
      <c r="AM23" s="55" t="n"/>
      <c r="AN23" s="49" t="n"/>
      <c r="AO23" s="50" t="n"/>
      <c r="AP23" s="54" t="n">
        <v>288247</v>
      </c>
      <c r="AQ23" s="49" t="n"/>
      <c r="AR23" s="49" t="n"/>
      <c r="AS23" s="50" t="n"/>
      <c r="AT23" s="56" t="n"/>
      <c r="AU23" s="49" t="n"/>
      <c r="AV23" s="49" t="n"/>
      <c r="AW23" s="50" t="n"/>
      <c r="AX23" s="57" t="n"/>
      <c r="AY23" s="49" t="n"/>
      <c r="AZ23" s="49" t="n"/>
      <c r="BA23" s="50" t="n"/>
      <c r="BB23" s="58" t="n"/>
      <c r="BC23" s="49" t="n"/>
      <c r="BD23" s="49" t="n"/>
      <c r="BE23" s="50" t="n"/>
      <c r="BF23" s="57" t="n"/>
      <c r="BG23" s="49" t="n"/>
      <c r="BH23" s="49" t="n"/>
      <c r="BI23" s="50" t="n"/>
      <c r="BJ23" s="56" t="n"/>
      <c r="BK23" s="49" t="n"/>
      <c r="BL23" s="49" t="n"/>
      <c r="BM23" s="50" t="n"/>
      <c r="BN23" s="56" t="n"/>
      <c r="BO23" s="49" t="n"/>
      <c r="BP23" s="49" t="n"/>
      <c r="BQ23" s="50" t="n"/>
      <c r="BR23" s="59" t="n"/>
      <c r="BS23" s="49" t="n"/>
      <c r="BT23" s="49" t="n"/>
      <c r="BU23" s="50" t="n"/>
      <c r="BV23" s="60" t="n"/>
      <c r="BW23" s="49" t="n"/>
      <c r="BX23" s="50" t="n"/>
      <c r="BY23" s="61" t="inlineStr">
        <is>
          <t>KQB-25/011</t>
        </is>
      </c>
      <c r="BZ23" s="49" t="n"/>
      <c r="CA23" s="50" t="n"/>
      <c r="CE23" s="21" t="n"/>
      <c r="CF23" s="21" t="n"/>
      <c r="CG23" s="21" t="n"/>
      <c r="CH23" s="21" t="n"/>
    </row>
    <row r="24" ht="64.5" customHeight="1">
      <c r="A24" s="46" t="n"/>
      <c r="B24" s="47" t="n"/>
      <c r="C24" s="48" t="inlineStr">
        <is>
          <t>2025/08/15</t>
        </is>
      </c>
      <c r="D24" s="49" t="n"/>
      <c r="E24" s="50" t="n"/>
      <c r="F24" s="51" t="inlineStr">
        <is>
          <t>PU</t>
        </is>
      </c>
      <c r="G24" s="49" t="n"/>
      <c r="H24" s="49" t="n"/>
      <c r="I24" s="50" t="n"/>
      <c r="J24" s="52" t="inlineStr">
        <is>
          <t>SX</t>
        </is>
      </c>
      <c r="K24" s="49" t="n"/>
      <c r="L24" s="49" t="n"/>
      <c r="M24" s="50" t="n"/>
      <c r="N24" s="53" t="inlineStr">
        <is>
          <t>Freigh charge</t>
        </is>
      </c>
      <c r="O24" s="49" t="n"/>
      <c r="P24" s="49" t="n"/>
      <c r="Q24" s="49" t="n"/>
      <c r="R24" s="49" t="n"/>
      <c r="S24" s="49" t="n"/>
      <c r="T24" s="49" t="n"/>
      <c r="U24" s="49" t="n"/>
      <c r="V24" s="49" t="n"/>
      <c r="W24" s="50" t="n"/>
      <c r="X24" s="53" t="n"/>
      <c r="Y24" s="49" t="n"/>
      <c r="Z24" s="49" t="n"/>
      <c r="AA24" s="49" t="n"/>
      <c r="AB24" s="49" t="n"/>
      <c r="AC24" s="49" t="n"/>
      <c r="AD24" s="49" t="n"/>
      <c r="AE24" s="49" t="n"/>
      <c r="AF24" s="49" t="n"/>
      <c r="AG24" s="50" t="n"/>
      <c r="AH24" s="53" t="n"/>
      <c r="AI24" s="54" t="inlineStr">
        <is>
          <t>VND</t>
        </is>
      </c>
      <c r="AJ24" s="49" t="n"/>
      <c r="AK24" s="49" t="n"/>
      <c r="AL24" s="50" t="n"/>
      <c r="AM24" s="55" t="n"/>
      <c r="AN24" s="49" t="n"/>
      <c r="AO24" s="50" t="n"/>
      <c r="AP24" s="54" t="n">
        <v>1450000</v>
      </c>
      <c r="AQ24" s="49" t="n"/>
      <c r="AR24" s="49" t="n"/>
      <c r="AS24" s="50" t="n"/>
      <c r="AT24" s="56" t="n"/>
      <c r="AU24" s="49" t="n"/>
      <c r="AV24" s="49" t="n"/>
      <c r="AW24" s="50" t="n"/>
      <c r="AX24" s="57" t="n"/>
      <c r="AY24" s="49" t="n"/>
      <c r="AZ24" s="49" t="n"/>
      <c r="BA24" s="50" t="n"/>
      <c r="BB24" s="58" t="n"/>
      <c r="BC24" s="49" t="n"/>
      <c r="BD24" s="49" t="n"/>
      <c r="BE24" s="50" t="n"/>
      <c r="BF24" s="57" t="n"/>
      <c r="BG24" s="49" t="n"/>
      <c r="BH24" s="49" t="n"/>
      <c r="BI24" s="50" t="n"/>
      <c r="BJ24" s="56" t="n"/>
      <c r="BK24" s="49" t="n"/>
      <c r="BL24" s="49" t="n"/>
      <c r="BM24" s="50" t="n"/>
      <c r="BN24" s="56" t="n"/>
      <c r="BO24" s="49" t="n"/>
      <c r="BP24" s="49" t="n"/>
      <c r="BQ24" s="50" t="n"/>
      <c r="BR24" s="59" t="n"/>
      <c r="BS24" s="49" t="n"/>
      <c r="BT24" s="49" t="n"/>
      <c r="BU24" s="50" t="n"/>
      <c r="BV24" s="60" t="n"/>
      <c r="BW24" s="49" t="n"/>
      <c r="BX24" s="50" t="n"/>
      <c r="BY24" s="61" t="inlineStr">
        <is>
          <t>INV/2504/007</t>
        </is>
      </c>
      <c r="BZ24" s="49" t="n"/>
      <c r="CA24" s="50" t="n"/>
      <c r="CE24" s="21" t="n"/>
      <c r="CF24" s="21" t="n"/>
      <c r="CG24" s="21" t="n"/>
      <c r="CH24" s="21" t="n"/>
    </row>
    <row r="25" ht="64.5" customHeight="1">
      <c r="A25" s="46" t="n"/>
      <c r="B25" s="47" t="n"/>
      <c r="C25" s="48" t="inlineStr">
        <is>
          <t>2025/08/15</t>
        </is>
      </c>
      <c r="D25" s="49" t="n"/>
      <c r="E25" s="50" t="n"/>
      <c r="F25" s="51" t="inlineStr">
        <is>
          <t>PU</t>
        </is>
      </c>
      <c r="G25" s="49" t="n"/>
      <c r="H25" s="49" t="n"/>
      <c r="I25" s="50" t="n"/>
      <c r="J25" s="52" t="inlineStr">
        <is>
          <t>SX</t>
        </is>
      </c>
      <c r="K25" s="49" t="n"/>
      <c r="L25" s="49" t="n"/>
      <c r="M25" s="50" t="n"/>
      <c r="N25" s="53" t="inlineStr">
        <is>
          <t>Freigh charge</t>
        </is>
      </c>
      <c r="O25" s="49" t="n"/>
      <c r="P25" s="49" t="n"/>
      <c r="Q25" s="49" t="n"/>
      <c r="R25" s="49" t="n"/>
      <c r="S25" s="49" t="n"/>
      <c r="T25" s="49" t="n"/>
      <c r="U25" s="49" t="n"/>
      <c r="V25" s="49" t="n"/>
      <c r="W25" s="50" t="n"/>
      <c r="X25" s="53" t="n"/>
      <c r="Y25" s="49" t="n"/>
      <c r="Z25" s="49" t="n"/>
      <c r="AA25" s="49" t="n"/>
      <c r="AB25" s="49" t="n"/>
      <c r="AC25" s="49" t="n"/>
      <c r="AD25" s="49" t="n"/>
      <c r="AE25" s="49" t="n"/>
      <c r="AF25" s="49" t="n"/>
      <c r="AG25" s="50" t="n"/>
      <c r="AH25" s="53" t="n"/>
      <c r="AI25" s="54" t="inlineStr">
        <is>
          <t>VND</t>
        </is>
      </c>
      <c r="AJ25" s="49" t="n"/>
      <c r="AK25" s="49" t="n"/>
      <c r="AL25" s="50" t="n"/>
      <c r="AM25" s="55" t="n"/>
      <c r="AN25" s="49" t="n"/>
      <c r="AO25" s="50" t="n"/>
      <c r="AP25" s="54" t="n">
        <v>450000</v>
      </c>
      <c r="AQ25" s="49" t="n"/>
      <c r="AR25" s="49" t="n"/>
      <c r="AS25" s="50" t="n"/>
      <c r="AT25" s="56" t="n"/>
      <c r="AU25" s="49" t="n"/>
      <c r="AV25" s="49" t="n"/>
      <c r="AW25" s="50" t="n"/>
      <c r="AX25" s="57" t="n"/>
      <c r="AY25" s="49" t="n"/>
      <c r="AZ25" s="49" t="n"/>
      <c r="BA25" s="50" t="n"/>
      <c r="BB25" s="58" t="n"/>
      <c r="BC25" s="49" t="n"/>
      <c r="BD25" s="49" t="n"/>
      <c r="BE25" s="50" t="n"/>
      <c r="BF25" s="57" t="n"/>
      <c r="BG25" s="49" t="n"/>
      <c r="BH25" s="49" t="n"/>
      <c r="BI25" s="50" t="n"/>
      <c r="BJ25" s="56" t="n"/>
      <c r="BK25" s="49" t="n"/>
      <c r="BL25" s="49" t="n"/>
      <c r="BM25" s="50" t="n"/>
      <c r="BN25" s="56" t="n"/>
      <c r="BO25" s="49" t="n"/>
      <c r="BP25" s="49" t="n"/>
      <c r="BQ25" s="50" t="n"/>
      <c r="BR25" s="59" t="n"/>
      <c r="BS25" s="49" t="n"/>
      <c r="BT25" s="49" t="n"/>
      <c r="BU25" s="50" t="n"/>
      <c r="BV25" s="60" t="n"/>
      <c r="BW25" s="49" t="n"/>
      <c r="BX25" s="50" t="n"/>
      <c r="BY25" s="61" t="inlineStr">
        <is>
          <t>TQB-25/029</t>
        </is>
      </c>
      <c r="BZ25" s="49" t="n"/>
      <c r="CA25" s="50" t="n"/>
      <c r="CE25" s="21" t="n"/>
      <c r="CF25" s="21" t="n"/>
      <c r="CG25" s="21" t="n"/>
      <c r="CH25" s="21" t="n"/>
    </row>
    <row r="26" ht="64.5" customHeight="1">
      <c r="A26" s="46" t="n"/>
      <c r="B26" s="47" t="n"/>
      <c r="C26" s="48" t="inlineStr">
        <is>
          <t>2025/08/15</t>
        </is>
      </c>
      <c r="D26" s="49" t="n"/>
      <c r="E26" s="50" t="n"/>
      <c r="F26" s="51" t="inlineStr">
        <is>
          <t>PU</t>
        </is>
      </c>
      <c r="G26" s="49" t="n"/>
      <c r="H26" s="49" t="n"/>
      <c r="I26" s="50" t="n"/>
      <c r="J26" s="52" t="inlineStr">
        <is>
          <t>SX</t>
        </is>
      </c>
      <c r="K26" s="49" t="n"/>
      <c r="L26" s="49" t="n"/>
      <c r="M26" s="50" t="n"/>
      <c r="N26" s="53" t="inlineStr">
        <is>
          <t>Freigh charge</t>
        </is>
      </c>
      <c r="O26" s="49" t="n"/>
      <c r="P26" s="49" t="n"/>
      <c r="Q26" s="49" t="n"/>
      <c r="R26" s="49" t="n"/>
      <c r="S26" s="49" t="n"/>
      <c r="T26" s="49" t="n"/>
      <c r="U26" s="49" t="n"/>
      <c r="V26" s="49" t="n"/>
      <c r="W26" s="50" t="n"/>
      <c r="X26" s="53" t="n"/>
      <c r="Y26" s="49" t="n"/>
      <c r="Z26" s="49" t="n"/>
      <c r="AA26" s="49" t="n"/>
      <c r="AB26" s="49" t="n"/>
      <c r="AC26" s="49" t="n"/>
      <c r="AD26" s="49" t="n"/>
      <c r="AE26" s="49" t="n"/>
      <c r="AF26" s="49" t="n"/>
      <c r="AG26" s="50" t="n"/>
      <c r="AH26" s="53" t="n"/>
      <c r="AI26" s="54" t="inlineStr">
        <is>
          <t>VND</t>
        </is>
      </c>
      <c r="AJ26" s="49" t="n"/>
      <c r="AK26" s="49" t="n"/>
      <c r="AL26" s="50" t="n"/>
      <c r="AM26" s="55" t="n"/>
      <c r="AN26" s="49" t="n"/>
      <c r="AO26" s="50" t="n"/>
      <c r="AP26" s="54" t="n">
        <v>450000</v>
      </c>
      <c r="AQ26" s="49" t="n"/>
      <c r="AR26" s="49" t="n"/>
      <c r="AS26" s="50" t="n"/>
      <c r="AT26" s="56" t="n"/>
      <c r="AU26" s="49" t="n"/>
      <c r="AV26" s="49" t="n"/>
      <c r="AW26" s="50" t="n"/>
      <c r="AX26" s="57" t="n"/>
      <c r="AY26" s="49" t="n"/>
      <c r="AZ26" s="49" t="n"/>
      <c r="BA26" s="50" t="n"/>
      <c r="BB26" s="58" t="n"/>
      <c r="BC26" s="49" t="n"/>
      <c r="BD26" s="49" t="n"/>
      <c r="BE26" s="50" t="n"/>
      <c r="BF26" s="57" t="n"/>
      <c r="BG26" s="49" t="n"/>
      <c r="BH26" s="49" t="n"/>
      <c r="BI26" s="50" t="n"/>
      <c r="BJ26" s="56" t="n"/>
      <c r="BK26" s="49" t="n"/>
      <c r="BL26" s="49" t="n"/>
      <c r="BM26" s="50" t="n"/>
      <c r="BN26" s="56" t="n"/>
      <c r="BO26" s="49" t="n"/>
      <c r="BP26" s="49" t="n"/>
      <c r="BQ26" s="50" t="n"/>
      <c r="BR26" s="59" t="n"/>
      <c r="BS26" s="49" t="n"/>
      <c r="BT26" s="49" t="n"/>
      <c r="BU26" s="50" t="n"/>
      <c r="BV26" s="60" t="n"/>
      <c r="BW26" s="49" t="n"/>
      <c r="BX26" s="50" t="n"/>
      <c r="BY26" s="61" t="inlineStr">
        <is>
          <t>TQB-25/030</t>
        </is>
      </c>
      <c r="BZ26" s="49" t="n"/>
      <c r="CA26" s="50" t="n"/>
      <c r="CE26" s="21" t="n"/>
      <c r="CF26" s="21" t="n"/>
      <c r="CG26" s="21" t="n"/>
      <c r="CH26" s="21" t="n"/>
    </row>
    <row r="27" ht="64.5" customHeight="1">
      <c r="A27" s="46" t="n"/>
      <c r="B27" s="47" t="n"/>
      <c r="C27" s="48" t="inlineStr">
        <is>
          <t>2025/08/15</t>
        </is>
      </c>
      <c r="D27" s="49" t="n"/>
      <c r="E27" s="50" t="n"/>
      <c r="F27" s="51" t="inlineStr">
        <is>
          <t>PU</t>
        </is>
      </c>
      <c r="G27" s="49" t="n"/>
      <c r="H27" s="49" t="n"/>
      <c r="I27" s="50" t="n"/>
      <c r="J27" s="52" t="inlineStr">
        <is>
          <t>SX</t>
        </is>
      </c>
      <c r="K27" s="49" t="n"/>
      <c r="L27" s="49" t="n"/>
      <c r="M27" s="50" t="n"/>
      <c r="N27" s="53" t="inlineStr">
        <is>
          <t>Freigh charge</t>
        </is>
      </c>
      <c r="O27" s="49" t="n"/>
      <c r="P27" s="49" t="n"/>
      <c r="Q27" s="49" t="n"/>
      <c r="R27" s="49" t="n"/>
      <c r="S27" s="49" t="n"/>
      <c r="T27" s="49" t="n"/>
      <c r="U27" s="49" t="n"/>
      <c r="V27" s="49" t="n"/>
      <c r="W27" s="50" t="n"/>
      <c r="X27" s="53" t="n"/>
      <c r="Y27" s="49" t="n"/>
      <c r="Z27" s="49" t="n"/>
      <c r="AA27" s="49" t="n"/>
      <c r="AB27" s="49" t="n"/>
      <c r="AC27" s="49" t="n"/>
      <c r="AD27" s="49" t="n"/>
      <c r="AE27" s="49" t="n"/>
      <c r="AF27" s="49" t="n"/>
      <c r="AG27" s="50" t="n"/>
      <c r="AH27" s="53" t="n"/>
      <c r="AI27" s="54" t="inlineStr">
        <is>
          <t>VND</t>
        </is>
      </c>
      <c r="AJ27" s="49" t="n"/>
      <c r="AK27" s="49" t="n"/>
      <c r="AL27" s="50" t="n"/>
      <c r="AM27" s="55" t="n"/>
      <c r="AN27" s="49" t="n"/>
      <c r="AO27" s="50" t="n"/>
      <c r="AP27" s="54" t="n">
        <v>6994707</v>
      </c>
      <c r="AQ27" s="49" t="n"/>
      <c r="AR27" s="49" t="n"/>
      <c r="AS27" s="50" t="n"/>
      <c r="AT27" s="56" t="n"/>
      <c r="AU27" s="49" t="n"/>
      <c r="AV27" s="49" t="n"/>
      <c r="AW27" s="50" t="n"/>
      <c r="AX27" s="57" t="n"/>
      <c r="AY27" s="49" t="n"/>
      <c r="AZ27" s="49" t="n"/>
      <c r="BA27" s="50" t="n"/>
      <c r="BB27" s="58" t="n"/>
      <c r="BC27" s="49" t="n"/>
      <c r="BD27" s="49" t="n"/>
      <c r="BE27" s="50" t="n"/>
      <c r="BF27" s="57" t="n"/>
      <c r="BG27" s="49" t="n"/>
      <c r="BH27" s="49" t="n"/>
      <c r="BI27" s="50" t="n"/>
      <c r="BJ27" s="56" t="n"/>
      <c r="BK27" s="49" t="n"/>
      <c r="BL27" s="49" t="n"/>
      <c r="BM27" s="50" t="n"/>
      <c r="BN27" s="56" t="n"/>
      <c r="BO27" s="49" t="n"/>
      <c r="BP27" s="49" t="n"/>
      <c r="BQ27" s="50" t="n"/>
      <c r="BR27" s="59" t="n"/>
      <c r="BS27" s="49" t="n"/>
      <c r="BT27" s="49" t="n"/>
      <c r="BU27" s="50" t="n"/>
      <c r="BV27" s="60" t="n"/>
      <c r="BW27" s="49" t="n"/>
      <c r="BX27" s="50" t="n"/>
      <c r="BY27" s="61" t="inlineStr">
        <is>
          <t>37386</t>
        </is>
      </c>
      <c r="BZ27" s="49" t="n"/>
      <c r="CA27" s="50" t="n"/>
      <c r="CE27" s="21" t="n"/>
      <c r="CF27" s="21" t="n"/>
      <c r="CG27" s="21" t="n"/>
      <c r="CH27" s="21" t="n"/>
    </row>
    <row r="28" ht="64.5" customHeight="1">
      <c r="A28" s="46" t="n"/>
      <c r="B28" s="47" t="n"/>
      <c r="C28" s="48" t="inlineStr">
        <is>
          <t>2025/08/15</t>
        </is>
      </c>
      <c r="D28" s="49" t="n"/>
      <c r="E28" s="50" t="n"/>
      <c r="F28" s="51" t="inlineStr">
        <is>
          <t>PU</t>
        </is>
      </c>
      <c r="G28" s="49" t="n"/>
      <c r="H28" s="49" t="n"/>
      <c r="I28" s="50" t="n"/>
      <c r="J28" s="52" t="inlineStr">
        <is>
          <t>SX</t>
        </is>
      </c>
      <c r="K28" s="49" t="n"/>
      <c r="L28" s="49" t="n"/>
      <c r="M28" s="50" t="n"/>
      <c r="N28" s="53" t="inlineStr">
        <is>
          <t>Freigh charge</t>
        </is>
      </c>
      <c r="O28" s="49" t="n"/>
      <c r="P28" s="49" t="n"/>
      <c r="Q28" s="49" t="n"/>
      <c r="R28" s="49" t="n"/>
      <c r="S28" s="49" t="n"/>
      <c r="T28" s="49" t="n"/>
      <c r="U28" s="49" t="n"/>
      <c r="V28" s="49" t="n"/>
      <c r="W28" s="50" t="n"/>
      <c r="X28" s="53" t="n"/>
      <c r="Y28" s="49" t="n"/>
      <c r="Z28" s="49" t="n"/>
      <c r="AA28" s="49" t="n"/>
      <c r="AB28" s="49" t="n"/>
      <c r="AC28" s="49" t="n"/>
      <c r="AD28" s="49" t="n"/>
      <c r="AE28" s="49" t="n"/>
      <c r="AF28" s="49" t="n"/>
      <c r="AG28" s="50" t="n"/>
      <c r="AH28" s="53" t="n"/>
      <c r="AI28" s="54" t="inlineStr">
        <is>
          <t>VND</t>
        </is>
      </c>
      <c r="AJ28" s="49" t="n"/>
      <c r="AK28" s="49" t="n"/>
      <c r="AL28" s="50" t="n"/>
      <c r="AM28" s="55" t="n"/>
      <c r="AN28" s="49" t="n"/>
      <c r="AO28" s="50" t="n"/>
      <c r="AP28" s="54" t="n">
        <v>2136336</v>
      </c>
      <c r="AQ28" s="49" t="n"/>
      <c r="AR28" s="49" t="n"/>
      <c r="AS28" s="50" t="n"/>
      <c r="AT28" s="56" t="n"/>
      <c r="AU28" s="49" t="n"/>
      <c r="AV28" s="49" t="n"/>
      <c r="AW28" s="50" t="n"/>
      <c r="AX28" s="57" t="n"/>
      <c r="AY28" s="49" t="n"/>
      <c r="AZ28" s="49" t="n"/>
      <c r="BA28" s="50" t="n"/>
      <c r="BB28" s="58" t="n"/>
      <c r="BC28" s="49" t="n"/>
      <c r="BD28" s="49" t="n"/>
      <c r="BE28" s="50" t="n"/>
      <c r="BF28" s="57" t="n"/>
      <c r="BG28" s="49" t="n"/>
      <c r="BH28" s="49" t="n"/>
      <c r="BI28" s="50" t="n"/>
      <c r="BJ28" s="56" t="n"/>
      <c r="BK28" s="49" t="n"/>
      <c r="BL28" s="49" t="n"/>
      <c r="BM28" s="50" t="n"/>
      <c r="BN28" s="56" t="n"/>
      <c r="BO28" s="49" t="n"/>
      <c r="BP28" s="49" t="n"/>
      <c r="BQ28" s="50" t="n"/>
      <c r="BR28" s="59" t="n"/>
      <c r="BS28" s="49" t="n"/>
      <c r="BT28" s="49" t="n"/>
      <c r="BU28" s="50" t="n"/>
      <c r="BV28" s="60" t="n"/>
      <c r="BW28" s="49" t="n"/>
      <c r="BX28" s="50" t="n"/>
      <c r="BY28" s="61" t="inlineStr">
        <is>
          <t>KQB-25/010</t>
        </is>
      </c>
      <c r="BZ28" s="49" t="n"/>
      <c r="CA28" s="50" t="n"/>
      <c r="CE28" s="21" t="n"/>
      <c r="CF28" s="21" t="n"/>
      <c r="CG28" s="21" t="n"/>
      <c r="CH28" s="21" t="n"/>
    </row>
    <row r="29" ht="64.5" customHeight="1">
      <c r="A29" s="46" t="n"/>
      <c r="B29" s="47" t="n"/>
      <c r="C29" s="48" t="inlineStr">
        <is>
          <t>2025/08/15</t>
        </is>
      </c>
      <c r="D29" s="49" t="n"/>
      <c r="E29" s="50" t="n"/>
      <c r="F29" s="51" t="inlineStr">
        <is>
          <t>PU</t>
        </is>
      </c>
      <c r="G29" s="49" t="n"/>
      <c r="H29" s="49" t="n"/>
      <c r="I29" s="50" t="n"/>
      <c r="J29" s="52" t="inlineStr">
        <is>
          <t>SX</t>
        </is>
      </c>
      <c r="K29" s="49" t="n"/>
      <c r="L29" s="49" t="n"/>
      <c r="M29" s="50" t="n"/>
      <c r="N29" s="53" t="inlineStr">
        <is>
          <t>Freigh charge</t>
        </is>
      </c>
      <c r="O29" s="49" t="n"/>
      <c r="P29" s="49" t="n"/>
      <c r="Q29" s="49" t="n"/>
      <c r="R29" s="49" t="n"/>
      <c r="S29" s="49" t="n"/>
      <c r="T29" s="49" t="n"/>
      <c r="U29" s="49" t="n"/>
      <c r="V29" s="49" t="n"/>
      <c r="W29" s="50" t="n"/>
      <c r="X29" s="53" t="n"/>
      <c r="Y29" s="49" t="n"/>
      <c r="Z29" s="49" t="n"/>
      <c r="AA29" s="49" t="n"/>
      <c r="AB29" s="49" t="n"/>
      <c r="AC29" s="49" t="n"/>
      <c r="AD29" s="49" t="n"/>
      <c r="AE29" s="49" t="n"/>
      <c r="AF29" s="49" t="n"/>
      <c r="AG29" s="50" t="n"/>
      <c r="AH29" s="53" t="n"/>
      <c r="AI29" s="54" t="inlineStr">
        <is>
          <t>VND</t>
        </is>
      </c>
      <c r="AJ29" s="49" t="n"/>
      <c r="AK29" s="49" t="n"/>
      <c r="AL29" s="50" t="n"/>
      <c r="AM29" s="55" t="n"/>
      <c r="AN29" s="49" t="n"/>
      <c r="AO29" s="50" t="n"/>
      <c r="AP29" s="54" t="n">
        <v>450000</v>
      </c>
      <c r="AQ29" s="49" t="n"/>
      <c r="AR29" s="49" t="n"/>
      <c r="AS29" s="50" t="n"/>
      <c r="AT29" s="56" t="n"/>
      <c r="AU29" s="49" t="n"/>
      <c r="AV29" s="49" t="n"/>
      <c r="AW29" s="50" t="n"/>
      <c r="AX29" s="57" t="n"/>
      <c r="AY29" s="49" t="n"/>
      <c r="AZ29" s="49" t="n"/>
      <c r="BA29" s="50" t="n"/>
      <c r="BB29" s="58" t="n"/>
      <c r="BC29" s="49" t="n"/>
      <c r="BD29" s="49" t="n"/>
      <c r="BE29" s="50" t="n"/>
      <c r="BF29" s="57" t="n"/>
      <c r="BG29" s="49" t="n"/>
      <c r="BH29" s="49" t="n"/>
      <c r="BI29" s="50" t="n"/>
      <c r="BJ29" s="56" t="n"/>
      <c r="BK29" s="49" t="n"/>
      <c r="BL29" s="49" t="n"/>
      <c r="BM29" s="50" t="n"/>
      <c r="BN29" s="56" t="n"/>
      <c r="BO29" s="49" t="n"/>
      <c r="BP29" s="49" t="n"/>
      <c r="BQ29" s="50" t="n"/>
      <c r="BR29" s="59" t="n"/>
      <c r="BS29" s="49" t="n"/>
      <c r="BT29" s="49" t="n"/>
      <c r="BU29" s="50" t="n"/>
      <c r="BV29" s="60" t="n"/>
      <c r="BW29" s="49" t="n"/>
      <c r="BX29" s="50" t="n"/>
      <c r="BY29" s="61" t="inlineStr">
        <is>
          <t>4007698598</t>
        </is>
      </c>
      <c r="BZ29" s="49" t="n"/>
      <c r="CA29" s="50" t="n"/>
      <c r="CE29" s="21" t="n"/>
      <c r="CF29" s="21" t="n"/>
      <c r="CG29" s="21" t="n"/>
      <c r="CH29" s="21" t="n"/>
    </row>
    <row r="30" ht="64.5" customHeight="1">
      <c r="A30" s="46" t="n"/>
      <c r="B30" s="47" t="n"/>
      <c r="C30" s="48" t="inlineStr">
        <is>
          <t>2025/08/15</t>
        </is>
      </c>
      <c r="D30" s="49" t="n"/>
      <c r="E30" s="50" t="n"/>
      <c r="F30" s="51" t="inlineStr">
        <is>
          <t>PU</t>
        </is>
      </c>
      <c r="G30" s="49" t="n"/>
      <c r="H30" s="49" t="n"/>
      <c r="I30" s="50" t="n"/>
      <c r="J30" s="52" t="inlineStr">
        <is>
          <t>SX</t>
        </is>
      </c>
      <c r="K30" s="49" t="n"/>
      <c r="L30" s="49" t="n"/>
      <c r="M30" s="50" t="n"/>
      <c r="N30" s="53" t="inlineStr">
        <is>
          <t>Freigh charge</t>
        </is>
      </c>
      <c r="O30" s="49" t="n"/>
      <c r="P30" s="49" t="n"/>
      <c r="Q30" s="49" t="n"/>
      <c r="R30" s="49" t="n"/>
      <c r="S30" s="49" t="n"/>
      <c r="T30" s="49" t="n"/>
      <c r="U30" s="49" t="n"/>
      <c r="V30" s="49" t="n"/>
      <c r="W30" s="50" t="n"/>
      <c r="X30" s="53" t="n"/>
      <c r="Y30" s="49" t="n"/>
      <c r="Z30" s="49" t="n"/>
      <c r="AA30" s="49" t="n"/>
      <c r="AB30" s="49" t="n"/>
      <c r="AC30" s="49" t="n"/>
      <c r="AD30" s="49" t="n"/>
      <c r="AE30" s="49" t="n"/>
      <c r="AF30" s="49" t="n"/>
      <c r="AG30" s="50" t="n"/>
      <c r="AH30" s="53" t="n"/>
      <c r="AI30" s="54" t="inlineStr">
        <is>
          <t>VND</t>
        </is>
      </c>
      <c r="AJ30" s="49" t="n"/>
      <c r="AK30" s="49" t="n"/>
      <c r="AL30" s="50" t="n"/>
      <c r="AM30" s="55" t="n"/>
      <c r="AN30" s="49" t="n"/>
      <c r="AO30" s="50" t="n"/>
      <c r="AP30" s="54" t="n">
        <v>450000</v>
      </c>
      <c r="AQ30" s="49" t="n"/>
      <c r="AR30" s="49" t="n"/>
      <c r="AS30" s="50" t="n"/>
      <c r="AT30" s="56" t="n"/>
      <c r="AU30" s="49" t="n"/>
      <c r="AV30" s="49" t="n"/>
      <c r="AW30" s="50" t="n"/>
      <c r="AX30" s="57" t="n"/>
      <c r="AY30" s="49" t="n"/>
      <c r="AZ30" s="49" t="n"/>
      <c r="BA30" s="50" t="n"/>
      <c r="BB30" s="58" t="n"/>
      <c r="BC30" s="49" t="n"/>
      <c r="BD30" s="49" t="n"/>
      <c r="BE30" s="50" t="n"/>
      <c r="BF30" s="57" t="n"/>
      <c r="BG30" s="49" t="n"/>
      <c r="BH30" s="49" t="n"/>
      <c r="BI30" s="50" t="n"/>
      <c r="BJ30" s="56" t="n"/>
      <c r="BK30" s="49" t="n"/>
      <c r="BL30" s="49" t="n"/>
      <c r="BM30" s="50" t="n"/>
      <c r="BN30" s="56" t="n"/>
      <c r="BO30" s="49" t="n"/>
      <c r="BP30" s="49" t="n"/>
      <c r="BQ30" s="50" t="n"/>
      <c r="BR30" s="59" t="n"/>
      <c r="BS30" s="49" t="n"/>
      <c r="BT30" s="49" t="n"/>
      <c r="BU30" s="50" t="n"/>
      <c r="BV30" s="60" t="n"/>
      <c r="BW30" s="49" t="n"/>
      <c r="BX30" s="50" t="n"/>
      <c r="BY30" s="61" t="inlineStr">
        <is>
          <t>406106</t>
        </is>
      </c>
      <c r="BZ30" s="49" t="n"/>
      <c r="CA30" s="50" t="n"/>
      <c r="CE30" s="21" t="n"/>
      <c r="CF30" s="21" t="n"/>
      <c r="CG30" s="21" t="n"/>
      <c r="CH30" s="21" t="n"/>
    </row>
    <row r="31" ht="64.5" customHeight="1">
      <c r="A31" s="46" t="n"/>
      <c r="B31" s="47" t="n"/>
      <c r="C31" s="48" t="inlineStr">
        <is>
          <t>2025/08/15</t>
        </is>
      </c>
      <c r="D31" s="49" t="n"/>
      <c r="E31" s="50" t="n"/>
      <c r="F31" s="51" t="inlineStr">
        <is>
          <t>PU</t>
        </is>
      </c>
      <c r="G31" s="49" t="n"/>
      <c r="H31" s="49" t="n"/>
      <c r="I31" s="50" t="n"/>
      <c r="J31" s="52" t="inlineStr">
        <is>
          <t>SX</t>
        </is>
      </c>
      <c r="K31" s="49" t="n"/>
      <c r="L31" s="49" t="n"/>
      <c r="M31" s="50" t="n"/>
      <c r="N31" s="53" t="inlineStr">
        <is>
          <t>Freigh charge</t>
        </is>
      </c>
      <c r="O31" s="49" t="n"/>
      <c r="P31" s="49" t="n"/>
      <c r="Q31" s="49" t="n"/>
      <c r="R31" s="49" t="n"/>
      <c r="S31" s="49" t="n"/>
      <c r="T31" s="49" t="n"/>
      <c r="U31" s="49" t="n"/>
      <c r="V31" s="49" t="n"/>
      <c r="W31" s="50" t="n"/>
      <c r="X31" s="53" t="n"/>
      <c r="Y31" s="49" t="n"/>
      <c r="Z31" s="49" t="n"/>
      <c r="AA31" s="49" t="n"/>
      <c r="AB31" s="49" t="n"/>
      <c r="AC31" s="49" t="n"/>
      <c r="AD31" s="49" t="n"/>
      <c r="AE31" s="49" t="n"/>
      <c r="AF31" s="49" t="n"/>
      <c r="AG31" s="50" t="n"/>
      <c r="AH31" s="53" t="n"/>
      <c r="AI31" s="54" t="inlineStr">
        <is>
          <t>VND</t>
        </is>
      </c>
      <c r="AJ31" s="49" t="n"/>
      <c r="AK31" s="49" t="n"/>
      <c r="AL31" s="50" t="n"/>
      <c r="AM31" s="55" t="n"/>
      <c r="AN31" s="49" t="n"/>
      <c r="AO31" s="50" t="n"/>
      <c r="AP31" s="54" t="n">
        <v>450000</v>
      </c>
      <c r="AQ31" s="49" t="n"/>
      <c r="AR31" s="49" t="n"/>
      <c r="AS31" s="50" t="n"/>
      <c r="AT31" s="56" t="n"/>
      <c r="AU31" s="49" t="n"/>
      <c r="AV31" s="49" t="n"/>
      <c r="AW31" s="50" t="n"/>
      <c r="AX31" s="57" t="n"/>
      <c r="AY31" s="49" t="n"/>
      <c r="AZ31" s="49" t="n"/>
      <c r="BA31" s="50" t="n"/>
      <c r="BB31" s="58" t="n"/>
      <c r="BC31" s="49" t="n"/>
      <c r="BD31" s="49" t="n"/>
      <c r="BE31" s="50" t="n"/>
      <c r="BF31" s="57" t="n"/>
      <c r="BG31" s="49" t="n"/>
      <c r="BH31" s="49" t="n"/>
      <c r="BI31" s="50" t="n"/>
      <c r="BJ31" s="56" t="n"/>
      <c r="BK31" s="49" t="n"/>
      <c r="BL31" s="49" t="n"/>
      <c r="BM31" s="50" t="n"/>
      <c r="BN31" s="56" t="n"/>
      <c r="BO31" s="49" t="n"/>
      <c r="BP31" s="49" t="n"/>
      <c r="BQ31" s="50" t="n"/>
      <c r="BR31" s="59" t="n"/>
      <c r="BS31" s="49" t="n"/>
      <c r="BT31" s="49" t="n"/>
      <c r="BU31" s="50" t="n"/>
      <c r="BV31" s="60" t="n"/>
      <c r="BW31" s="49" t="n"/>
      <c r="BX31" s="50" t="n"/>
      <c r="BY31" s="61" t="inlineStr">
        <is>
          <t>TQB-25/031</t>
        </is>
      </c>
      <c r="BZ31" s="49" t="n"/>
      <c r="CA31" s="50" t="n"/>
      <c r="CE31" s="21" t="n"/>
      <c r="CF31" s="21" t="n"/>
      <c r="CG31" s="21" t="n"/>
      <c r="CH31" s="21" t="n"/>
    </row>
    <row r="32" ht="64.5" customHeight="1">
      <c r="A32" s="46" t="n"/>
      <c r="B32" s="47" t="n"/>
      <c r="C32" s="48" t="inlineStr">
        <is>
          <t>2025/08/15</t>
        </is>
      </c>
      <c r="D32" s="49" t="n"/>
      <c r="E32" s="50" t="n"/>
      <c r="F32" s="51" t="inlineStr">
        <is>
          <t>PU</t>
        </is>
      </c>
      <c r="G32" s="49" t="n"/>
      <c r="H32" s="49" t="n"/>
      <c r="I32" s="50" t="n"/>
      <c r="J32" s="52" t="inlineStr">
        <is>
          <t>SX</t>
        </is>
      </c>
      <c r="K32" s="49" t="n"/>
      <c r="L32" s="49" t="n"/>
      <c r="M32" s="50" t="n"/>
      <c r="N32" s="53" t="inlineStr">
        <is>
          <t>Freigh charge</t>
        </is>
      </c>
      <c r="O32" s="49" t="n"/>
      <c r="P32" s="49" t="n"/>
      <c r="Q32" s="49" t="n"/>
      <c r="R32" s="49" t="n"/>
      <c r="S32" s="49" t="n"/>
      <c r="T32" s="49" t="n"/>
      <c r="U32" s="49" t="n"/>
      <c r="V32" s="49" t="n"/>
      <c r="W32" s="50" t="n"/>
      <c r="X32" s="53" t="n"/>
      <c r="Y32" s="49" t="n"/>
      <c r="Z32" s="49" t="n"/>
      <c r="AA32" s="49" t="n"/>
      <c r="AB32" s="49" t="n"/>
      <c r="AC32" s="49" t="n"/>
      <c r="AD32" s="49" t="n"/>
      <c r="AE32" s="49" t="n"/>
      <c r="AF32" s="49" t="n"/>
      <c r="AG32" s="50" t="n"/>
      <c r="AH32" s="53" t="n"/>
      <c r="AI32" s="54" t="inlineStr">
        <is>
          <t>VND</t>
        </is>
      </c>
      <c r="AJ32" s="49" t="n"/>
      <c r="AK32" s="49" t="n"/>
      <c r="AL32" s="50" t="n"/>
      <c r="AM32" s="55" t="n"/>
      <c r="AN32" s="49" t="n"/>
      <c r="AO32" s="50" t="n"/>
      <c r="AP32" s="54" t="n">
        <v>6858025</v>
      </c>
      <c r="AQ32" s="49" t="n"/>
      <c r="AR32" s="49" t="n"/>
      <c r="AS32" s="50" t="n"/>
      <c r="AT32" s="56" t="n"/>
      <c r="AU32" s="49" t="n"/>
      <c r="AV32" s="49" t="n"/>
      <c r="AW32" s="50" t="n"/>
      <c r="AX32" s="57" t="n"/>
      <c r="AY32" s="49" t="n"/>
      <c r="AZ32" s="49" t="n"/>
      <c r="BA32" s="50" t="n"/>
      <c r="BB32" s="58" t="n"/>
      <c r="BC32" s="49" t="n"/>
      <c r="BD32" s="49" t="n"/>
      <c r="BE32" s="50" t="n"/>
      <c r="BF32" s="57" t="n"/>
      <c r="BG32" s="49" t="n"/>
      <c r="BH32" s="49" t="n"/>
      <c r="BI32" s="50" t="n"/>
      <c r="BJ32" s="56" t="n"/>
      <c r="BK32" s="49" t="n"/>
      <c r="BL32" s="49" t="n"/>
      <c r="BM32" s="50" t="n"/>
      <c r="BN32" s="56" t="n"/>
      <c r="BO32" s="49" t="n"/>
      <c r="BP32" s="49" t="n"/>
      <c r="BQ32" s="50" t="n"/>
      <c r="BR32" s="59" t="n"/>
      <c r="BS32" s="49" t="n"/>
      <c r="BT32" s="49" t="n"/>
      <c r="BU32" s="50" t="n"/>
      <c r="BV32" s="60" t="n"/>
      <c r="BW32" s="49" t="n"/>
      <c r="BX32" s="50" t="n"/>
      <c r="BY32" s="61" t="inlineStr">
        <is>
          <t>TKF-250415FV</t>
        </is>
      </c>
      <c r="BZ32" s="49" t="n"/>
      <c r="CA32" s="50" t="n"/>
      <c r="CE32" s="21" t="n"/>
      <c r="CF32" s="21" t="n"/>
      <c r="CG32" s="21" t="n"/>
      <c r="CH32" s="21" t="n"/>
    </row>
    <row r="33" ht="64.5" customHeight="1">
      <c r="A33" s="46" t="n"/>
      <c r="B33" s="47" t="n"/>
      <c r="C33" s="48" t="inlineStr">
        <is>
          <t>2025/08/15</t>
        </is>
      </c>
      <c r="D33" s="49" t="n"/>
      <c r="E33" s="50" t="n"/>
      <c r="F33" s="51" t="inlineStr">
        <is>
          <t>PU</t>
        </is>
      </c>
      <c r="G33" s="49" t="n"/>
      <c r="H33" s="49" t="n"/>
      <c r="I33" s="50" t="n"/>
      <c r="J33" s="52" t="inlineStr">
        <is>
          <t>SX</t>
        </is>
      </c>
      <c r="K33" s="49" t="n"/>
      <c r="L33" s="49" t="n"/>
      <c r="M33" s="50" t="n"/>
      <c r="N33" s="53" t="inlineStr">
        <is>
          <t>Freigh charge</t>
        </is>
      </c>
      <c r="O33" s="49" t="n"/>
      <c r="P33" s="49" t="n"/>
      <c r="Q33" s="49" t="n"/>
      <c r="R33" s="49" t="n"/>
      <c r="S33" s="49" t="n"/>
      <c r="T33" s="49" t="n"/>
      <c r="U33" s="49" t="n"/>
      <c r="V33" s="49" t="n"/>
      <c r="W33" s="50" t="n"/>
      <c r="X33" s="53" t="n"/>
      <c r="Y33" s="49" t="n"/>
      <c r="Z33" s="49" t="n"/>
      <c r="AA33" s="49" t="n"/>
      <c r="AB33" s="49" t="n"/>
      <c r="AC33" s="49" t="n"/>
      <c r="AD33" s="49" t="n"/>
      <c r="AE33" s="49" t="n"/>
      <c r="AF33" s="49" t="n"/>
      <c r="AG33" s="50" t="n"/>
      <c r="AH33" s="53" t="n"/>
      <c r="AI33" s="54" t="inlineStr">
        <is>
          <t>VND</t>
        </is>
      </c>
      <c r="AJ33" s="49" t="n"/>
      <c r="AK33" s="49" t="n"/>
      <c r="AL33" s="50" t="n"/>
      <c r="AM33" s="55" t="n"/>
      <c r="AN33" s="49" t="n"/>
      <c r="AO33" s="50" t="n"/>
      <c r="AP33" s="54" t="n">
        <v>450000</v>
      </c>
      <c r="AQ33" s="49" t="n"/>
      <c r="AR33" s="49" t="n"/>
      <c r="AS33" s="50" t="n"/>
      <c r="AT33" s="56" t="n"/>
      <c r="AU33" s="49" t="n"/>
      <c r="AV33" s="49" t="n"/>
      <c r="AW33" s="50" t="n"/>
      <c r="AX33" s="57" t="n"/>
      <c r="AY33" s="49" t="n"/>
      <c r="AZ33" s="49" t="n"/>
      <c r="BA33" s="50" t="n"/>
      <c r="BB33" s="58" t="n"/>
      <c r="BC33" s="49" t="n"/>
      <c r="BD33" s="49" t="n"/>
      <c r="BE33" s="50" t="n"/>
      <c r="BF33" s="57" t="n"/>
      <c r="BG33" s="49" t="n"/>
      <c r="BH33" s="49" t="n"/>
      <c r="BI33" s="50" t="n"/>
      <c r="BJ33" s="56" t="n"/>
      <c r="BK33" s="49" t="n"/>
      <c r="BL33" s="49" t="n"/>
      <c r="BM33" s="50" t="n"/>
      <c r="BN33" s="56" t="n"/>
      <c r="BO33" s="49" t="n"/>
      <c r="BP33" s="49" t="n"/>
      <c r="BQ33" s="50" t="n"/>
      <c r="BR33" s="59" t="n"/>
      <c r="BS33" s="49" t="n"/>
      <c r="BT33" s="49" t="n"/>
      <c r="BU33" s="50" t="n"/>
      <c r="BV33" s="60" t="n"/>
      <c r="BW33" s="49" t="n"/>
      <c r="BX33" s="50" t="n"/>
      <c r="BY33" s="61" t="inlineStr">
        <is>
          <t>TKF-250415FV</t>
        </is>
      </c>
      <c r="BZ33" s="49" t="n"/>
      <c r="CA33" s="50" t="n"/>
      <c r="CE33" s="21" t="n"/>
      <c r="CF33" s="21" t="n"/>
      <c r="CG33" s="21" t="n"/>
      <c r="CH33" s="21" t="n"/>
    </row>
    <row r="34" ht="64.5" customHeight="1">
      <c r="A34" s="46" t="n"/>
      <c r="B34" s="47" t="n"/>
      <c r="C34" s="48" t="inlineStr">
        <is>
          <t>2025/08/15</t>
        </is>
      </c>
      <c r="D34" s="49" t="n"/>
      <c r="E34" s="50" t="n"/>
      <c r="F34" s="51" t="inlineStr">
        <is>
          <t>PU</t>
        </is>
      </c>
      <c r="G34" s="49" t="n"/>
      <c r="H34" s="49" t="n"/>
      <c r="I34" s="50" t="n"/>
      <c r="J34" s="52" t="inlineStr">
        <is>
          <t>SX</t>
        </is>
      </c>
      <c r="K34" s="49" t="n"/>
      <c r="L34" s="49" t="n"/>
      <c r="M34" s="50" t="n"/>
      <c r="N34" s="53" t="inlineStr">
        <is>
          <t>1835  Công ty TNHH thương mại dịch vụ Tinh Hà</t>
        </is>
      </c>
      <c r="O34" s="49" t="n"/>
      <c r="P34" s="49" t="n"/>
      <c r="Q34" s="49" t="n"/>
      <c r="R34" s="49" t="n"/>
      <c r="S34" s="49" t="n"/>
      <c r="T34" s="49" t="n"/>
      <c r="U34" s="49" t="n"/>
      <c r="V34" s="49" t="n"/>
      <c r="W34" s="50" t="n"/>
      <c r="X34" s="53" t="n"/>
      <c r="Y34" s="49" t="n"/>
      <c r="Z34" s="49" t="n"/>
      <c r="AA34" s="49" t="n"/>
      <c r="AB34" s="49" t="n"/>
      <c r="AC34" s="49" t="n"/>
      <c r="AD34" s="49" t="n"/>
      <c r="AE34" s="49" t="n"/>
      <c r="AF34" s="49" t="n"/>
      <c r="AG34" s="50" t="n"/>
      <c r="AH34" s="53" t="n"/>
      <c r="AI34" s="54" t="inlineStr">
        <is>
          <t>VND</t>
        </is>
      </c>
      <c r="AJ34" s="49" t="n"/>
      <c r="AK34" s="49" t="n"/>
      <c r="AL34" s="50" t="n"/>
      <c r="AM34" s="55" t="n"/>
      <c r="AN34" s="49" t="n"/>
      <c r="AO34" s="50" t="n"/>
      <c r="AP34" s="54" t="n">
        <v>1321000</v>
      </c>
      <c r="AQ34" s="49" t="n"/>
      <c r="AR34" s="49" t="n"/>
      <c r="AS34" s="50" t="n"/>
      <c r="AT34" s="56" t="n"/>
      <c r="AU34" s="49" t="n"/>
      <c r="AV34" s="49" t="n"/>
      <c r="AW34" s="50" t="n"/>
      <c r="AX34" s="57" t="n"/>
      <c r="AY34" s="49" t="n"/>
      <c r="AZ34" s="49" t="n"/>
      <c r="BA34" s="50" t="n"/>
      <c r="BB34" s="58" t="n"/>
      <c r="BC34" s="49" t="n"/>
      <c r="BD34" s="49" t="n"/>
      <c r="BE34" s="50" t="n"/>
      <c r="BF34" s="57" t="n"/>
      <c r="BG34" s="49" t="n"/>
      <c r="BH34" s="49" t="n"/>
      <c r="BI34" s="50" t="n"/>
      <c r="BJ34" s="56" t="n"/>
      <c r="BK34" s="49" t="n"/>
      <c r="BL34" s="49" t="n"/>
      <c r="BM34" s="50" t="n"/>
      <c r="BN34" s="56" t="n"/>
      <c r="BO34" s="49" t="n"/>
      <c r="BP34" s="49" t="n"/>
      <c r="BQ34" s="50" t="n"/>
      <c r="BR34" s="59" t="n"/>
      <c r="BS34" s="49" t="n"/>
      <c r="BT34" s="49" t="n"/>
      <c r="BU34" s="50" t="n"/>
      <c r="BV34" s="60" t="n"/>
      <c r="BW34" s="49" t="n"/>
      <c r="BX34" s="50" t="n"/>
      <c r="BY34" s="61" t="inlineStr">
        <is>
          <t>1835</t>
        </is>
      </c>
      <c r="BZ34" s="49" t="n"/>
      <c r="CA34" s="50" t="n"/>
      <c r="CE34" s="21" t="n"/>
      <c r="CF34" s="21" t="n"/>
      <c r="CG34" s="21" t="n"/>
      <c r="CH34" s="21" t="n"/>
    </row>
    <row r="35" ht="64.5" customHeight="1">
      <c r="A35" s="46" t="n"/>
      <c r="B35" s="47" t="n"/>
      <c r="C35" s="48" t="inlineStr">
        <is>
          <t>2025/08/15</t>
        </is>
      </c>
      <c r="D35" s="49" t="n"/>
      <c r="E35" s="50" t="n"/>
      <c r="F35" s="51" t="inlineStr">
        <is>
          <t>PU</t>
        </is>
      </c>
      <c r="G35" s="49" t="n"/>
      <c r="H35" s="49" t="n"/>
      <c r="I35" s="50" t="n"/>
      <c r="J35" s="52" t="inlineStr">
        <is>
          <t>SX</t>
        </is>
      </c>
      <c r="K35" s="49" t="n"/>
      <c r="L35" s="49" t="n"/>
      <c r="M35" s="50" t="n"/>
      <c r="N35" s="53" t="inlineStr">
        <is>
          <t>487  Công ty TNHH Tomoe Vietnam</t>
        </is>
      </c>
      <c r="O35" s="49" t="n"/>
      <c r="P35" s="49" t="n"/>
      <c r="Q35" s="49" t="n"/>
      <c r="R35" s="49" t="n"/>
      <c r="S35" s="49" t="n"/>
      <c r="T35" s="49" t="n"/>
      <c r="U35" s="49" t="n"/>
      <c r="V35" s="49" t="n"/>
      <c r="W35" s="50" t="n"/>
      <c r="X35" s="53" t="n"/>
      <c r="Y35" s="49" t="n"/>
      <c r="Z35" s="49" t="n"/>
      <c r="AA35" s="49" t="n"/>
      <c r="AB35" s="49" t="n"/>
      <c r="AC35" s="49" t="n"/>
      <c r="AD35" s="49" t="n"/>
      <c r="AE35" s="49" t="n"/>
      <c r="AF35" s="49" t="n"/>
      <c r="AG35" s="50" t="n"/>
      <c r="AH35" s="53" t="n"/>
      <c r="AI35" s="54" t="inlineStr">
        <is>
          <t>VND</t>
        </is>
      </c>
      <c r="AJ35" s="49" t="n"/>
      <c r="AK35" s="49" t="n"/>
      <c r="AL35" s="50" t="n"/>
      <c r="AM35" s="55" t="n"/>
      <c r="AN35" s="49" t="n"/>
      <c r="AO35" s="50" t="n"/>
      <c r="AP35" s="54" t="n">
        <v>16560000</v>
      </c>
      <c r="AQ35" s="49" t="n"/>
      <c r="AR35" s="49" t="n"/>
      <c r="AS35" s="50" t="n"/>
      <c r="AT35" s="56" t="n"/>
      <c r="AU35" s="49" t="n"/>
      <c r="AV35" s="49" t="n"/>
      <c r="AW35" s="50" t="n"/>
      <c r="AX35" s="57" t="n"/>
      <c r="AY35" s="49" t="n"/>
      <c r="AZ35" s="49" t="n"/>
      <c r="BA35" s="50" t="n"/>
      <c r="BB35" s="58" t="n"/>
      <c r="BC35" s="49" t="n"/>
      <c r="BD35" s="49" t="n"/>
      <c r="BE35" s="50" t="n"/>
      <c r="BF35" s="57" t="n"/>
      <c r="BG35" s="49" t="n"/>
      <c r="BH35" s="49" t="n"/>
      <c r="BI35" s="50" t="n"/>
      <c r="BJ35" s="56" t="n"/>
      <c r="BK35" s="49" t="n"/>
      <c r="BL35" s="49" t="n"/>
      <c r="BM35" s="50" t="n"/>
      <c r="BN35" s="56" t="n"/>
      <c r="BO35" s="49" t="n"/>
      <c r="BP35" s="49" t="n"/>
      <c r="BQ35" s="50" t="n"/>
      <c r="BR35" s="59" t="n"/>
      <c r="BS35" s="49" t="n"/>
      <c r="BT35" s="49" t="n"/>
      <c r="BU35" s="50" t="n"/>
      <c r="BV35" s="60" t="n"/>
      <c r="BW35" s="49" t="n"/>
      <c r="BX35" s="50" t="n"/>
      <c r="BY35" s="61" t="inlineStr">
        <is>
          <t>487</t>
        </is>
      </c>
      <c r="BZ35" s="49" t="n"/>
      <c r="CA35" s="50" t="n"/>
      <c r="CE35" s="21" t="n"/>
      <c r="CF35" s="21" t="n"/>
      <c r="CG35" s="21" t="n"/>
      <c r="CH35" s="21" t="n"/>
    </row>
    <row r="36" ht="64.5" customHeight="1">
      <c r="A36" s="46" t="n"/>
      <c r="B36" s="47" t="n"/>
      <c r="C36" s="48" t="inlineStr">
        <is>
          <t>2025/08/15</t>
        </is>
      </c>
      <c r="D36" s="49" t="n"/>
      <c r="E36" s="50" t="n"/>
      <c r="F36" s="51" t="inlineStr">
        <is>
          <t>PU</t>
        </is>
      </c>
      <c r="G36" s="49" t="n"/>
      <c r="H36" s="49" t="n"/>
      <c r="I36" s="50" t="n"/>
      <c r="J36" s="52" t="inlineStr">
        <is>
          <t>SX</t>
        </is>
      </c>
      <c r="K36" s="49" t="n"/>
      <c r="L36" s="49" t="n"/>
      <c r="M36" s="50" t="n"/>
      <c r="N36" s="53" t="inlineStr">
        <is>
          <t>1938  Công ty cổ phần dịch vụ văn phòng Bắc Hà</t>
        </is>
      </c>
      <c r="O36" s="49" t="n"/>
      <c r="P36" s="49" t="n"/>
      <c r="Q36" s="49" t="n"/>
      <c r="R36" s="49" t="n"/>
      <c r="S36" s="49" t="n"/>
      <c r="T36" s="49" t="n"/>
      <c r="U36" s="49" t="n"/>
      <c r="V36" s="49" t="n"/>
      <c r="W36" s="50" t="n"/>
      <c r="X36" s="53" t="n"/>
      <c r="Y36" s="49" t="n"/>
      <c r="Z36" s="49" t="n"/>
      <c r="AA36" s="49" t="n"/>
      <c r="AB36" s="49" t="n"/>
      <c r="AC36" s="49" t="n"/>
      <c r="AD36" s="49" t="n"/>
      <c r="AE36" s="49" t="n"/>
      <c r="AF36" s="49" t="n"/>
      <c r="AG36" s="50" t="n"/>
      <c r="AH36" s="53" t="n"/>
      <c r="AI36" s="54" t="inlineStr">
        <is>
          <t>VND</t>
        </is>
      </c>
      <c r="AJ36" s="49" t="n"/>
      <c r="AK36" s="49" t="n"/>
      <c r="AL36" s="50" t="n"/>
      <c r="AM36" s="55" t="n"/>
      <c r="AN36" s="49" t="n"/>
      <c r="AO36" s="50" t="n"/>
      <c r="AP36" s="54" t="n">
        <v>1390000</v>
      </c>
      <c r="AQ36" s="49" t="n"/>
      <c r="AR36" s="49" t="n"/>
      <c r="AS36" s="50" t="n"/>
      <c r="AT36" s="56" t="n"/>
      <c r="AU36" s="49" t="n"/>
      <c r="AV36" s="49" t="n"/>
      <c r="AW36" s="50" t="n"/>
      <c r="AX36" s="57" t="n"/>
      <c r="AY36" s="49" t="n"/>
      <c r="AZ36" s="49" t="n"/>
      <c r="BA36" s="50" t="n"/>
      <c r="BB36" s="58" t="n"/>
      <c r="BC36" s="49" t="n"/>
      <c r="BD36" s="49" t="n"/>
      <c r="BE36" s="50" t="n"/>
      <c r="BF36" s="57" t="n"/>
      <c r="BG36" s="49" t="n"/>
      <c r="BH36" s="49" t="n"/>
      <c r="BI36" s="50" t="n"/>
      <c r="BJ36" s="56" t="n"/>
      <c r="BK36" s="49" t="n"/>
      <c r="BL36" s="49" t="n"/>
      <c r="BM36" s="50" t="n"/>
      <c r="BN36" s="56" t="n"/>
      <c r="BO36" s="49" t="n"/>
      <c r="BP36" s="49" t="n"/>
      <c r="BQ36" s="50" t="n"/>
      <c r="BR36" s="59" t="n"/>
      <c r="BS36" s="49" t="n"/>
      <c r="BT36" s="49" t="n"/>
      <c r="BU36" s="50" t="n"/>
      <c r="BV36" s="60" t="n"/>
      <c r="BW36" s="49" t="n"/>
      <c r="BX36" s="50" t="n"/>
      <c r="BY36" s="61" t="inlineStr">
        <is>
          <t>1938</t>
        </is>
      </c>
      <c r="BZ36" s="49" t="n"/>
      <c r="CA36" s="50" t="n"/>
      <c r="CE36" s="21" t="n"/>
      <c r="CF36" s="21" t="n"/>
      <c r="CG36" s="21" t="n"/>
      <c r="CH36" s="21" t="n"/>
    </row>
    <row r="37" ht="35.1" customHeight="1">
      <c r="A37" s="62">
        <f>IF(TYPE(MATCH($CH$4,OFFSET('[1]Payment List'!$C$5,#REF!,0):'[1]Payment List'!$C$1000007,0)+#REF!)=10,"",MATCH($CH$4,OFFSET('[1]Payment List'!$C$5,#REF!,0):'[1]Payment List'!$C$1000007,0)+#REF!)</f>
        <v/>
      </c>
      <c r="B37" s="63" t="n"/>
      <c r="C37" s="64" t="n"/>
      <c r="D37" s="65" t="n"/>
      <c r="E37" s="65" t="n"/>
      <c r="F37" s="65" t="n"/>
      <c r="G37" s="65" t="n"/>
      <c r="H37" s="65" t="n"/>
      <c r="I37" s="65" t="n"/>
      <c r="J37" s="65" t="n"/>
      <c r="K37" s="65" t="n"/>
      <c r="L37" s="65" t="n"/>
      <c r="M37" s="65" t="n"/>
      <c r="N37" s="65" t="n"/>
      <c r="O37" s="65" t="n"/>
      <c r="P37" s="65" t="n"/>
      <c r="Q37" s="65" t="n"/>
      <c r="R37" s="65" t="n"/>
      <c r="S37" s="65" t="n"/>
      <c r="T37" s="65" t="n"/>
      <c r="U37" s="65" t="n"/>
      <c r="V37" s="65" t="n"/>
      <c r="W37" s="65" t="n"/>
      <c r="X37" s="66" t="inlineStr">
        <is>
          <t>TOTAL</t>
        </is>
      </c>
      <c r="Y37" s="67" t="n"/>
      <c r="Z37" s="67" t="n"/>
      <c r="AA37" s="67" t="n"/>
      <c r="AB37" s="67" t="n"/>
      <c r="AC37" s="67" t="n"/>
      <c r="AD37" s="67" t="n"/>
      <c r="AE37" s="67" t="n"/>
      <c r="AF37" s="67" t="n"/>
      <c r="AG37" s="67" t="n"/>
      <c r="AH37" s="68" t="n"/>
      <c r="AI37" s="69">
        <f>AI32</f>
        <v/>
      </c>
      <c r="AJ37" s="67" t="n"/>
      <c r="AK37" s="67" t="n"/>
      <c r="AL37" s="68" t="n"/>
      <c r="AM37" s="70" t="n"/>
      <c r="AN37" s="67" t="n"/>
      <c r="AO37" s="68" t="n"/>
      <c r="AP37" s="71">
        <f>SUM(AP32:AS36)</f>
        <v/>
      </c>
      <c r="AQ37" s="67" t="n"/>
      <c r="AR37" s="67" t="n"/>
      <c r="AS37" s="68" t="n"/>
      <c r="AT37" s="72">
        <f>+IF(AM37=0,0,ROUND(AM37*AP37/100,2))</f>
        <v/>
      </c>
      <c r="AU37" s="67" t="n"/>
      <c r="AV37" s="67" t="n"/>
      <c r="AW37" s="68" t="n"/>
      <c r="AX37" s="73">
        <f>SUM(AP37:AW37)</f>
        <v/>
      </c>
      <c r="AY37" s="67" t="n"/>
      <c r="AZ37" s="67" t="n"/>
      <c r="BA37" s="68" t="n"/>
      <c r="BB37" s="74" t="n"/>
      <c r="BC37" s="67" t="n"/>
      <c r="BD37" s="67" t="n"/>
      <c r="BE37" s="68" t="n"/>
      <c r="BF37" s="72">
        <f>IFERROR(IF(AI37="VND",AP37,ROUND(AP37*BB37,0)),"")</f>
        <v/>
      </c>
      <c r="BG37" s="67" t="n"/>
      <c r="BH37" s="67" t="n"/>
      <c r="BI37" s="68" t="n"/>
      <c r="BJ37" s="75">
        <f>IF(AI37="VND",AT37,ROUND(AT37*BB37,0))</f>
        <v/>
      </c>
      <c r="BK37" s="67" t="n"/>
      <c r="BL37" s="67" t="n"/>
      <c r="BM37" s="68" t="n"/>
      <c r="BN37" s="75">
        <f>SUM(BF37:BM37)</f>
        <v/>
      </c>
      <c r="BO37" s="67" t="n"/>
      <c r="BP37" s="67" t="n"/>
      <c r="BQ37" s="68" t="n"/>
      <c r="BR37" s="76" t="n"/>
      <c r="BS37" s="67" t="n"/>
      <c r="BT37" s="67" t="n"/>
      <c r="BU37" s="68" t="n"/>
      <c r="BV37" s="77" t="n"/>
      <c r="BW37" s="67" t="n"/>
      <c r="BX37" s="68" t="n"/>
      <c r="BY37" s="78" t="n"/>
      <c r="BZ37" s="67" t="n"/>
      <c r="CA37" s="68" t="n"/>
      <c r="CE37" s="21" t="n"/>
      <c r="CF37" s="21" t="n"/>
      <c r="CG37" s="21" t="n"/>
      <c r="CH37" s="21" t="n"/>
    </row>
    <row r="38" ht="24.75" customHeight="1">
      <c r="A38" s="79" t="n"/>
      <c r="B38" s="80" t="inlineStr">
        <is>
          <t>*Applicant writes consecutive numbering from "1" on the receipts and into above "Receipts number" item , and be attached receipts and/or official invoice.</t>
        </is>
      </c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81" t="n"/>
      <c r="V38" s="81" t="n"/>
      <c r="W38" s="81" t="n"/>
      <c r="X38" s="81" t="n"/>
      <c r="Y38" s="81" t="n"/>
      <c r="Z38" s="81" t="n"/>
      <c r="AA38" s="81" t="n"/>
      <c r="AB38" s="81" t="n"/>
      <c r="AC38" s="81" t="n"/>
      <c r="AD38" s="81" t="n"/>
      <c r="AE38" s="81" t="n"/>
      <c r="AF38" s="81" t="n"/>
      <c r="AG38" s="81" t="n"/>
      <c r="AH38" s="81" t="n"/>
      <c r="AI38" s="82" t="n"/>
      <c r="AJ38" s="82" t="n"/>
      <c r="AK38" s="82" t="n"/>
      <c r="AL38" s="82" t="n"/>
      <c r="AM38" s="82" t="n"/>
      <c r="AN38" s="82" t="n"/>
      <c r="AO38" s="82" t="n"/>
      <c r="AP38" s="83" t="n"/>
      <c r="AQ38" s="83" t="n"/>
      <c r="AR38" s="83" t="n"/>
      <c r="AS38" s="83" t="n"/>
      <c r="AT38" s="83" t="n"/>
      <c r="AU38" s="83" t="n"/>
      <c r="AV38" s="83" t="n"/>
      <c r="AW38" s="83" t="n"/>
      <c r="AX38" s="83" t="n"/>
      <c r="AY38" s="83" t="n"/>
      <c r="AZ38" s="83" t="n"/>
      <c r="BA38" s="83" t="n"/>
      <c r="BB38" s="83" t="n"/>
      <c r="BC38" s="83" t="n"/>
      <c r="BD38" s="83" t="n"/>
      <c r="BE38" s="83" t="n"/>
      <c r="BF38" s="83" t="n"/>
      <c r="BG38" s="83" t="n"/>
      <c r="BH38" s="83" t="n"/>
      <c r="BI38" s="83" t="n"/>
      <c r="BJ38" s="83" t="n"/>
      <c r="BK38" s="83" t="n"/>
      <c r="BL38" s="83" t="n"/>
      <c r="BM38" s="83" t="n"/>
      <c r="BN38" s="83" t="n"/>
      <c r="BO38" s="83" t="n"/>
      <c r="BP38" s="83" t="n"/>
      <c r="BQ38" s="83" t="n"/>
      <c r="BR38" s="83" t="n"/>
      <c r="BS38" s="83" t="n"/>
      <c r="BT38" s="83" t="n"/>
      <c r="BU38" s="83" t="n"/>
      <c r="BV38" s="84" t="n"/>
      <c r="BW38" s="84" t="n"/>
      <c r="BX38" s="84" t="n"/>
      <c r="BY38" s="84" t="n"/>
      <c r="BZ38" s="84" t="n"/>
      <c r="CA38" s="84" t="n"/>
    </row>
    <row r="39" ht="29.25" customHeight="1">
      <c r="B39" s="85" t="inlineStr">
        <is>
          <t>Supplier name</t>
        </is>
      </c>
      <c r="C39" s="7" t="n"/>
      <c r="D39" s="7" t="n"/>
      <c r="E39" s="7" t="n"/>
      <c r="F39" s="7" t="n"/>
      <c r="G39" s="7" t="n"/>
      <c r="H39" s="7" t="n"/>
      <c r="I39" s="7" t="n"/>
      <c r="J39" s="7" t="n"/>
      <c r="K39" s="86" t="n"/>
      <c r="L39" s="87" t="inlineStr">
        <is>
          <t>CHI NHÁNH CÔNG TY CỔ PHẦN VINH VÂN MINH VÂN TẠI HÀ NỘI</t>
        </is>
      </c>
      <c r="M39" s="88" t="n"/>
      <c r="N39" s="88" t="n"/>
      <c r="O39" s="88" t="n"/>
      <c r="P39" s="88" t="n"/>
      <c r="Q39" s="88" t="n"/>
      <c r="R39" s="88" t="n"/>
      <c r="S39" s="88" t="n"/>
      <c r="T39" s="88" t="n"/>
      <c r="U39" s="88" t="n"/>
      <c r="V39" s="88" t="n"/>
      <c r="W39" s="88" t="n"/>
      <c r="X39" s="88" t="n"/>
      <c r="Y39" s="88" t="n"/>
      <c r="Z39" s="88" t="n"/>
      <c r="AA39" s="88" t="n"/>
      <c r="AB39" s="88" t="n"/>
      <c r="AC39" s="88" t="n"/>
      <c r="AD39" s="88" t="n"/>
      <c r="AE39" s="88" t="n"/>
      <c r="AF39" s="88" t="n"/>
      <c r="AG39" s="88" t="n"/>
      <c r="AH39" s="88" t="n"/>
      <c r="AI39" s="89" t="n"/>
      <c r="AJ39" s="1" t="n"/>
      <c r="AK39" s="1" t="n"/>
      <c r="AL39" s="1" t="n"/>
      <c r="AM39" s="1" t="n"/>
      <c r="AN39" s="1" t="n"/>
      <c r="AO39" s="1" t="n"/>
      <c r="AP39" s="90">
        <f>X37</f>
        <v/>
      </c>
      <c r="AQ39" s="91" t="n"/>
      <c r="AR39" s="91" t="n"/>
      <c r="AS39" s="91" t="n"/>
      <c r="AT39" s="92">
        <f>AI37</f>
        <v/>
      </c>
      <c r="AU39" s="91" t="n"/>
      <c r="AV39" s="91" t="n"/>
      <c r="AW39" s="91" t="n"/>
      <c r="AX39" s="93">
        <f>IF(OR(AI37="US$",AI37="JPY"),AX37,BN37)</f>
        <v/>
      </c>
      <c r="AY39" s="91" t="n"/>
      <c r="AZ39" s="91" t="n"/>
      <c r="BA39" s="91" t="n"/>
      <c r="BB39" s="91" t="n"/>
      <c r="BC39" s="91" t="n"/>
      <c r="BD39" s="91" t="n"/>
      <c r="BE39" s="91" t="n"/>
      <c r="BF39" s="94" t="n"/>
      <c r="BG39" s="91" t="n"/>
      <c r="BH39" s="91" t="n"/>
      <c r="BI39" s="91" t="n"/>
      <c r="BJ39" s="94" t="n"/>
      <c r="BK39" s="91" t="n"/>
      <c r="BL39" s="91" t="n"/>
      <c r="BM39" s="91" t="n"/>
      <c r="BN39" s="94" t="n"/>
      <c r="BO39" s="91" t="n"/>
      <c r="BP39" s="91" t="n"/>
      <c r="BQ39" s="91" t="n"/>
      <c r="BR39" s="95" t="n"/>
      <c r="BS39" s="91" t="n"/>
      <c r="BT39" s="91" t="n"/>
      <c r="BU39" s="96" t="n"/>
      <c r="BV39" s="1" t="n"/>
      <c r="BW39" s="1" t="n"/>
      <c r="BX39" s="1" t="n"/>
      <c r="BY39" s="1" t="n"/>
      <c r="BZ39" s="1" t="n"/>
      <c r="CA39" s="1" t="n"/>
      <c r="CH39" s="21" t="n"/>
    </row>
    <row r="40" ht="6" customHeight="1">
      <c r="B40" s="97" t="n"/>
      <c r="C40" s="98" t="n"/>
      <c r="D40" s="98" t="n"/>
      <c r="E40" s="98" t="n"/>
      <c r="F40" s="98" t="n"/>
      <c r="G40" s="98" t="n"/>
      <c r="H40" s="98" t="n"/>
      <c r="I40" s="98" t="n"/>
      <c r="J40" s="98" t="n"/>
      <c r="K40" s="98" t="n"/>
      <c r="L40" s="98" t="n"/>
      <c r="M40" s="98" t="n"/>
      <c r="N40" s="98" t="n"/>
      <c r="O40" s="98" t="n"/>
      <c r="P40" s="98" t="n"/>
      <c r="Q40" s="98" t="n"/>
      <c r="R40" s="98" t="n"/>
      <c r="S40" s="98" t="n"/>
      <c r="T40" s="98" t="n"/>
      <c r="U40" s="98" t="n"/>
      <c r="V40" s="98" t="n"/>
      <c r="W40" s="98" t="n"/>
      <c r="X40" s="98" t="n"/>
      <c r="Y40" s="98" t="n"/>
      <c r="Z40" s="98" t="n"/>
      <c r="AA40" s="98" t="n"/>
      <c r="AB40" s="98" t="n"/>
      <c r="AC40" s="98" t="n"/>
      <c r="AD40" s="98" t="n"/>
      <c r="AE40" s="98" t="n"/>
      <c r="AF40" s="98" t="n"/>
      <c r="AG40" s="98" t="n"/>
      <c r="AH40" s="98" t="n"/>
      <c r="AI40" s="98" t="n"/>
      <c r="AJ40" s="98" t="n"/>
      <c r="AK40" s="98" t="n"/>
      <c r="AL40" s="98" t="n"/>
      <c r="AM40" s="98" t="n"/>
      <c r="AN40" s="98" t="n"/>
      <c r="AO40" s="98" t="n"/>
      <c r="AP40" s="98" t="n"/>
      <c r="AQ40" s="98" t="n"/>
      <c r="AR40" s="98" t="n"/>
      <c r="AS40" s="98" t="n"/>
      <c r="AT40" s="98" t="n"/>
      <c r="AU40" s="98" t="n"/>
      <c r="AV40" s="98" t="n"/>
      <c r="AW40" s="98" t="n"/>
      <c r="AX40" s="98" t="n"/>
      <c r="AY40" s="98" t="n"/>
      <c r="AZ40" s="98" t="n"/>
      <c r="BA40" s="98" t="n"/>
      <c r="BB40" s="98" t="n"/>
      <c r="BC40" s="98" t="n"/>
      <c r="BD40" s="98" t="n"/>
      <c r="BE40" s="98" t="n"/>
      <c r="BF40" s="98" t="n"/>
      <c r="BG40" s="98" t="n"/>
      <c r="BH40" s="98" t="n"/>
      <c r="BI40" s="98" t="n"/>
      <c r="BJ40" s="98" t="n"/>
      <c r="BK40" s="98" t="n"/>
      <c r="BL40" s="98" t="n"/>
      <c r="BM40" s="98" t="n"/>
      <c r="BN40" s="98" t="n"/>
      <c r="BO40" s="98" t="n"/>
      <c r="BP40" s="98" t="n"/>
      <c r="BQ40" s="98" t="n"/>
      <c r="BR40" s="98" t="n"/>
      <c r="BS40" s="98" t="n"/>
      <c r="BT40" s="98" t="n"/>
      <c r="BU40" s="98" t="n"/>
      <c r="BV40" s="98" t="n"/>
      <c r="BW40" s="98" t="n"/>
      <c r="BX40" s="98" t="n"/>
      <c r="BY40" s="98" t="n"/>
      <c r="BZ40" s="98" t="n"/>
      <c r="CA40" s="98" t="n"/>
      <c r="CH40" s="21" t="n"/>
    </row>
    <row r="41" ht="15" customHeight="1">
      <c r="B41" s="99" t="inlineStr">
        <is>
          <t xml:space="preserve">The person in charge of Admin or another  → Admin Manager →　Accounting   → GD </t>
        </is>
      </c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H41" s="21" t="n"/>
    </row>
    <row r="42">
      <c r="B42" s="100" t="inlineStr">
        <is>
          <t>→ Cashier  →　Accounting Divison　→　GD  　 * Copy:Cashier,Applicant</t>
        </is>
      </c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H42" s="21" t="n"/>
    </row>
    <row r="43" ht="15.75" customHeight="1">
      <c r="B43" s="101" t="inlineStr">
        <is>
          <t>The person in charge of Admin</t>
        </is>
      </c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101" t="inlineStr">
        <is>
          <t>Admin Manager</t>
        </is>
      </c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101" t="inlineStr">
        <is>
          <t>Accounting Divison</t>
        </is>
      </c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101" t="inlineStr">
        <is>
          <t>Head of Branch</t>
        </is>
      </c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101" t="inlineStr">
        <is>
          <t>General Director</t>
        </is>
      </c>
      <c r="AY43" s="2" t="n"/>
      <c r="AZ43" s="2" t="n"/>
      <c r="BA43" s="2" t="n"/>
      <c r="BB43" s="2" t="n"/>
      <c r="BC43" s="2" t="n"/>
      <c r="BD43" s="2" t="n"/>
      <c r="BE43" s="2" t="n"/>
      <c r="BF43" s="2" t="inlineStr">
        <is>
          <t xml:space="preserve"> </t>
        </is>
      </c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H43" s="21" t="n"/>
    </row>
    <row r="44" ht="15.75" customHeight="1">
      <c r="B44" s="102" t="inlineStr">
        <is>
          <t>Date</t>
        </is>
      </c>
      <c r="C44" s="7" t="n"/>
      <c r="D44" s="8" t="n"/>
      <c r="E44" s="103">
        <f>TODAY()</f>
        <v/>
      </c>
      <c r="F44" s="7" t="n"/>
      <c r="G44" s="7" t="n"/>
      <c r="H44" s="7" t="n"/>
      <c r="I44" s="7" t="n"/>
      <c r="J44" s="7" t="n"/>
      <c r="K44" s="7" t="n"/>
      <c r="L44" s="8" t="n"/>
      <c r="M44" s="2" t="n"/>
      <c r="N44" s="102" t="inlineStr">
        <is>
          <t>Date</t>
        </is>
      </c>
      <c r="O44" s="7" t="n"/>
      <c r="P44" s="8" t="n"/>
      <c r="Q44" s="104" t="n"/>
      <c r="R44" s="7" t="n"/>
      <c r="S44" s="7" t="n"/>
      <c r="T44" s="7" t="n"/>
      <c r="U44" s="7" t="n"/>
      <c r="V44" s="7" t="n"/>
      <c r="W44" s="7" t="n"/>
      <c r="X44" s="8" t="n"/>
      <c r="Y44" s="2" t="n"/>
      <c r="Z44" s="102" t="inlineStr">
        <is>
          <t>Date</t>
        </is>
      </c>
      <c r="AA44" s="7" t="n"/>
      <c r="AB44" s="8" t="n"/>
      <c r="AC44" s="104" t="n"/>
      <c r="AD44" s="7" t="n"/>
      <c r="AE44" s="7" t="n"/>
      <c r="AF44" s="7" t="n"/>
      <c r="AG44" s="7" t="n"/>
      <c r="AH44" s="7" t="n"/>
      <c r="AI44" s="7" t="n"/>
      <c r="AJ44" s="8" t="n"/>
      <c r="AK44" s="2" t="n"/>
      <c r="AL44" s="102" t="inlineStr">
        <is>
          <t>Date</t>
        </is>
      </c>
      <c r="AM44" s="7" t="n"/>
      <c r="AN44" s="8" t="n"/>
      <c r="AO44" s="104" t="n"/>
      <c r="AP44" s="7" t="n"/>
      <c r="AQ44" s="7" t="n"/>
      <c r="AR44" s="7" t="n"/>
      <c r="AS44" s="7" t="n"/>
      <c r="AT44" s="7" t="n"/>
      <c r="AU44" s="7" t="n"/>
      <c r="AV44" s="8" t="n"/>
      <c r="AW44" s="2" t="n"/>
      <c r="AX44" s="102" t="inlineStr">
        <is>
          <t>Date</t>
        </is>
      </c>
      <c r="AY44" s="7" t="n"/>
      <c r="AZ44" s="8" t="n"/>
      <c r="BA44" s="104" t="n"/>
      <c r="BB44" s="7" t="n"/>
      <c r="BC44" s="7" t="n"/>
      <c r="BD44" s="7" t="n"/>
      <c r="BE44" s="7" t="n"/>
      <c r="BF44" s="7" t="n"/>
      <c r="BG44" s="7" t="n"/>
      <c r="BH44" s="8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H44" s="21" t="n"/>
    </row>
    <row r="45" ht="15.75" customHeight="1">
      <c r="B45" s="102" t="inlineStr">
        <is>
          <t>Signature</t>
        </is>
      </c>
      <c r="C45" s="7" t="n"/>
      <c r="D45" s="8" t="n"/>
      <c r="E45" s="104">
        <f>BP28</f>
        <v/>
      </c>
      <c r="F45" s="7" t="n"/>
      <c r="G45" s="7" t="n"/>
      <c r="H45" s="7" t="n"/>
      <c r="I45" s="7" t="n"/>
      <c r="J45" s="7" t="n"/>
      <c r="K45" s="7" t="n"/>
      <c r="L45" s="8" t="n"/>
      <c r="M45" s="2" t="n"/>
      <c r="N45" s="102" t="inlineStr">
        <is>
          <t>Signature</t>
        </is>
      </c>
      <c r="O45" s="7" t="n"/>
      <c r="P45" s="8" t="n"/>
      <c r="Q45" s="104" t="n"/>
      <c r="R45" s="7" t="n"/>
      <c r="S45" s="7" t="n"/>
      <c r="T45" s="7" t="n"/>
      <c r="U45" s="7" t="n"/>
      <c r="V45" s="7" t="n"/>
      <c r="W45" s="7" t="n"/>
      <c r="X45" s="8" t="n"/>
      <c r="Y45" s="2" t="n"/>
      <c r="Z45" s="102" t="inlineStr">
        <is>
          <t>Signature</t>
        </is>
      </c>
      <c r="AA45" s="7" t="n"/>
      <c r="AB45" s="8" t="n"/>
      <c r="AC45" s="104" t="n"/>
      <c r="AD45" s="7" t="n"/>
      <c r="AE45" s="7" t="n"/>
      <c r="AF45" s="7" t="n"/>
      <c r="AG45" s="7" t="n"/>
      <c r="AH45" s="7" t="n"/>
      <c r="AI45" s="7" t="n"/>
      <c r="AJ45" s="8" t="n"/>
      <c r="AK45" s="2" t="n"/>
      <c r="AL45" s="102" t="inlineStr">
        <is>
          <t>Signature</t>
        </is>
      </c>
      <c r="AM45" s="7" t="n"/>
      <c r="AN45" s="8" t="n"/>
      <c r="AO45" s="104" t="n"/>
      <c r="AP45" s="7" t="n"/>
      <c r="AQ45" s="7" t="n"/>
      <c r="AR45" s="7" t="n"/>
      <c r="AS45" s="7" t="n"/>
      <c r="AT45" s="7" t="n"/>
      <c r="AU45" s="7" t="n"/>
      <c r="AV45" s="8" t="n"/>
      <c r="AW45" s="2" t="n"/>
      <c r="AX45" s="102" t="inlineStr">
        <is>
          <t>Signature</t>
        </is>
      </c>
      <c r="AY45" s="7" t="n"/>
      <c r="AZ45" s="8" t="n"/>
      <c r="BA45" s="104" t="n"/>
      <c r="BB45" s="7" t="n"/>
      <c r="BC45" s="7" t="n"/>
      <c r="BD45" s="7" t="n"/>
      <c r="BE45" s="7" t="n"/>
      <c r="BF45" s="7" t="n"/>
      <c r="BG45" s="7" t="n"/>
      <c r="BH45" s="8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H45" s="21" t="n"/>
    </row>
    <row r="46" ht="15.75" customHeight="1">
      <c r="B46" s="1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H46" s="21" t="n"/>
    </row>
    <row r="47" ht="19.5" customHeight="1"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101" t="inlineStr">
        <is>
          <t>Cashier</t>
        </is>
      </c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105" t="inlineStr">
        <is>
          <t>Issued voucher by Accounting Divison</t>
        </is>
      </c>
      <c r="AA47" s="16" t="n"/>
      <c r="AB47" s="16" t="n"/>
      <c r="AC47" s="16" t="n"/>
      <c r="AD47" s="16" t="n"/>
      <c r="AE47" s="16" t="n"/>
      <c r="AF47" s="16" t="n"/>
      <c r="AG47" s="16" t="n"/>
      <c r="AH47" s="16" t="n"/>
      <c r="AI47" s="16" t="n"/>
      <c r="AJ47" s="16" t="n"/>
      <c r="AK47" s="2" t="n"/>
      <c r="AL47" s="101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inlineStr">
        <is>
          <t>\</t>
        </is>
      </c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H47" s="21" t="n"/>
    </row>
    <row r="48" ht="15.75" customHeight="1"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102" t="inlineStr">
        <is>
          <t>Date</t>
        </is>
      </c>
      <c r="O48" s="7" t="n"/>
      <c r="P48" s="8" t="n"/>
      <c r="Q48" s="104" t="n"/>
      <c r="R48" s="7" t="n"/>
      <c r="S48" s="7" t="n"/>
      <c r="T48" s="7" t="n"/>
      <c r="U48" s="7" t="n"/>
      <c r="V48" s="7" t="n"/>
      <c r="W48" s="7" t="n"/>
      <c r="X48" s="8" t="n"/>
      <c r="Y48" s="2" t="n"/>
      <c r="Z48" s="102" t="inlineStr">
        <is>
          <t>Date</t>
        </is>
      </c>
      <c r="AA48" s="7" t="n"/>
      <c r="AB48" s="8" t="n"/>
      <c r="AC48" s="104" t="n"/>
      <c r="AD48" s="7" t="n"/>
      <c r="AE48" s="7" t="n"/>
      <c r="AF48" s="7" t="n"/>
      <c r="AG48" s="7" t="n"/>
      <c r="AH48" s="7" t="n"/>
      <c r="AI48" s="7" t="n"/>
      <c r="AJ48" s="8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106" t="n"/>
      <c r="AY48" s="106" t="n"/>
      <c r="AZ48" s="106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H48" s="21" t="n"/>
    </row>
    <row r="49" ht="15.75" customHeight="1"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102" t="inlineStr">
        <is>
          <t>Signature</t>
        </is>
      </c>
      <c r="O49" s="7" t="n"/>
      <c r="P49" s="8" t="n"/>
      <c r="Q49" s="104" t="n"/>
      <c r="R49" s="7" t="n"/>
      <c r="S49" s="7" t="n"/>
      <c r="T49" s="7" t="n"/>
      <c r="U49" s="7" t="n"/>
      <c r="V49" s="7" t="n"/>
      <c r="W49" s="7" t="n"/>
      <c r="X49" s="8" t="n"/>
      <c r="Y49" s="2" t="n"/>
      <c r="Z49" s="102" t="inlineStr">
        <is>
          <t>Signature</t>
        </is>
      </c>
      <c r="AA49" s="7" t="n"/>
      <c r="AB49" s="8" t="n"/>
      <c r="AC49" s="104" t="n"/>
      <c r="AD49" s="7" t="n"/>
      <c r="AE49" s="7" t="n"/>
      <c r="AF49" s="7" t="n"/>
      <c r="AG49" s="7" t="n"/>
      <c r="AH49" s="7" t="n"/>
      <c r="AI49" s="7" t="n"/>
      <c r="AJ49" s="8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106" t="n"/>
      <c r="AY49" s="106" t="n"/>
      <c r="AZ49" s="106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s="2" t="n"/>
      <c r="BZ49" s="2" t="n"/>
      <c r="CA49" s="2" t="n"/>
      <c r="CH49" s="21" t="n"/>
    </row>
    <row r="50">
      <c r="CH50" s="21" t="n"/>
    </row>
    <row r="51">
      <c r="CH51" s="21" t="n"/>
    </row>
    <row r="52">
      <c r="CH52" s="21" t="n"/>
    </row>
    <row r="53">
      <c r="CH53" s="21" t="n"/>
    </row>
    <row r="54">
      <c r="CH54" s="21" t="n"/>
    </row>
    <row r="55">
      <c r="CH55" s="21" t="n"/>
    </row>
    <row r="56">
      <c r="CH56" s="21" t="n"/>
    </row>
    <row r="57">
      <c r="CH57" s="21" t="n"/>
    </row>
    <row r="58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  <row r="76" ht="26.1" customHeight="1">
      <c r="CH76" s="21" t="n"/>
    </row>
    <row r="77" ht="26.1" customHeight="1">
      <c r="CH77" s="21" t="n"/>
    </row>
    <row r="78" ht="26.1" customHeight="1">
      <c r="CH78" s="21" t="n"/>
    </row>
    <row r="79" ht="26.1" customHeight="1">
      <c r="CH79" s="21" t="n"/>
    </row>
    <row r="80" ht="26.1" customHeight="1">
      <c r="CH80" s="21" t="n"/>
    </row>
    <row r="81" ht="26.1" customHeight="1">
      <c r="CH81" s="21" t="n"/>
    </row>
    <row r="82" ht="26.1" customHeight="1">
      <c r="CH82" s="21" t="n"/>
    </row>
    <row r="83" ht="26.1" customHeight="1">
      <c r="CH83" s="21" t="n"/>
    </row>
    <row r="84" ht="26.1" customHeight="1">
      <c r="CH84" s="21" t="n"/>
    </row>
    <row r="85" ht="26.1" customHeight="1">
      <c r="CH85" s="21" t="n"/>
    </row>
    <row r="86" ht="26.1" customHeight="1">
      <c r="CH86" s="21" t="n"/>
    </row>
    <row r="87" ht="26.1" customHeight="1">
      <c r="CH87" s="21" t="n"/>
    </row>
    <row r="88" ht="26.1" customHeight="1">
      <c r="CH88" s="21" t="n"/>
    </row>
    <row r="89" ht="26.1" customHeight="1">
      <c r="CH89" s="21" t="n"/>
    </row>
    <row r="90" ht="26.1" customHeight="1">
      <c r="CH90" s="21" t="n"/>
    </row>
    <row r="91" ht="26.1" customHeight="1">
      <c r="CH91" s="21" t="n"/>
    </row>
  </sheetData>
  <mergeCells count="532">
    <mergeCell ref="N28:W28"/>
    <mergeCell ref="AI37:AL37"/>
    <mergeCell ref="AI12:AL12"/>
    <mergeCell ref="C21:E21"/>
    <mergeCell ref="N30:W30"/>
    <mergeCell ref="BR34:BU34"/>
    <mergeCell ref="N44:P44"/>
    <mergeCell ref="AI14:AL14"/>
    <mergeCell ref="AM30:AO30"/>
    <mergeCell ref="BN36:BQ36"/>
    <mergeCell ref="AT17:AW17"/>
    <mergeCell ref="C23:E23"/>
    <mergeCell ref="AI13:AL13"/>
    <mergeCell ref="X12:AG12"/>
    <mergeCell ref="F25:I25"/>
    <mergeCell ref="BB19:BE19"/>
    <mergeCell ref="AM21:AO21"/>
    <mergeCell ref="BY28:CA28"/>
    <mergeCell ref="BB37:BE37"/>
    <mergeCell ref="AX27:BA27"/>
    <mergeCell ref="BF18:BI18"/>
    <mergeCell ref="C18:E18"/>
    <mergeCell ref="X13:AG13"/>
    <mergeCell ref="C34:E34"/>
    <mergeCell ref="BB20:BE20"/>
    <mergeCell ref="BJ11:BM11"/>
    <mergeCell ref="BB14:BE14"/>
    <mergeCell ref="AI27:AL27"/>
    <mergeCell ref="BV20:BX20"/>
    <mergeCell ref="BV14:BX14"/>
    <mergeCell ref="AI20:AL20"/>
    <mergeCell ref="AI25:AL25"/>
    <mergeCell ref="BF29:BI29"/>
    <mergeCell ref="BV22:BX22"/>
    <mergeCell ref="AM34:AO34"/>
    <mergeCell ref="F13:I13"/>
    <mergeCell ref="BF15:BI15"/>
    <mergeCell ref="BY33:CA33"/>
    <mergeCell ref="AX45:AZ45"/>
    <mergeCell ref="N34:W34"/>
    <mergeCell ref="X25:AG25"/>
    <mergeCell ref="BJ37:BM37"/>
    <mergeCell ref="AP16:AS16"/>
    <mergeCell ref="BR24:BU24"/>
    <mergeCell ref="BJ24:BM24"/>
    <mergeCell ref="N36:W36"/>
    <mergeCell ref="BY34:CA34"/>
    <mergeCell ref="AT13:AW13"/>
    <mergeCell ref="AP18:AS18"/>
    <mergeCell ref="BR26:BU26"/>
    <mergeCell ref="BY14:CA14"/>
    <mergeCell ref="J10:M10"/>
    <mergeCell ref="BB33:BE33"/>
    <mergeCell ref="BV33:BX33"/>
    <mergeCell ref="N45:P45"/>
    <mergeCell ref="AI15:AL15"/>
    <mergeCell ref="Q49:X49"/>
    <mergeCell ref="F33:I33"/>
    <mergeCell ref="C24:E24"/>
    <mergeCell ref="BJ17:BM17"/>
    <mergeCell ref="C26:E26"/>
    <mergeCell ref="BR39:BU39"/>
    <mergeCell ref="X15:AG15"/>
    <mergeCell ref="BR18:BU18"/>
    <mergeCell ref="AP11:AS11"/>
    <mergeCell ref="F28:I28"/>
    <mergeCell ref="BJ19:BM19"/>
    <mergeCell ref="BB22:BE22"/>
    <mergeCell ref="AM24:AO24"/>
    <mergeCell ref="BJ12:BM12"/>
    <mergeCell ref="J21:M21"/>
    <mergeCell ref="L39:AI39"/>
    <mergeCell ref="BJ14:BM14"/>
    <mergeCell ref="BV36:BX36"/>
    <mergeCell ref="BR21:BU21"/>
    <mergeCell ref="N11:W11"/>
    <mergeCell ref="AI34:AL34"/>
    <mergeCell ref="BN32:BQ32"/>
    <mergeCell ref="AI28:AL28"/>
    <mergeCell ref="AP24:AS24"/>
    <mergeCell ref="AM15:AO15"/>
    <mergeCell ref="BR23:BU23"/>
    <mergeCell ref="N9:W10"/>
    <mergeCell ref="BY11:CA11"/>
    <mergeCell ref="AI30:AL30"/>
    <mergeCell ref="AP26:AS26"/>
    <mergeCell ref="AT33:AW33"/>
    <mergeCell ref="X34:AG34"/>
    <mergeCell ref="X28:AG28"/>
    <mergeCell ref="C14:E14"/>
    <mergeCell ref="BR27:BU27"/>
    <mergeCell ref="BB35:BE35"/>
    <mergeCell ref="BY15:CA15"/>
    <mergeCell ref="AT35:AW35"/>
    <mergeCell ref="X30:AG30"/>
    <mergeCell ref="J16:M16"/>
    <mergeCell ref="AT10:AW10"/>
    <mergeCell ref="BB34:BE34"/>
    <mergeCell ref="X29:AG29"/>
    <mergeCell ref="BN25:BQ25"/>
    <mergeCell ref="BB36:BE36"/>
    <mergeCell ref="AT39:AW39"/>
    <mergeCell ref="AU7:AX7"/>
    <mergeCell ref="BF30:BI30"/>
    <mergeCell ref="N48:P48"/>
    <mergeCell ref="F14:I14"/>
    <mergeCell ref="AM10:AO10"/>
    <mergeCell ref="C27:E27"/>
    <mergeCell ref="AP37:AS37"/>
    <mergeCell ref="AP12:AS12"/>
    <mergeCell ref="BR17:BU17"/>
    <mergeCell ref="BJ20:BM20"/>
    <mergeCell ref="J29:M29"/>
    <mergeCell ref="BR11:BU11"/>
    <mergeCell ref="BF31:BI31"/>
    <mergeCell ref="AT28:AW28"/>
    <mergeCell ref="AO45:AV45"/>
    <mergeCell ref="BJ35:BM35"/>
    <mergeCell ref="AP14:AS14"/>
    <mergeCell ref="BJ22:BM22"/>
    <mergeCell ref="BN13:BQ13"/>
    <mergeCell ref="AX21:BA21"/>
    <mergeCell ref="AT29:AW29"/>
    <mergeCell ref="BN15:BQ15"/>
    <mergeCell ref="AI11:AL11"/>
    <mergeCell ref="AT23:AW23"/>
    <mergeCell ref="AI36:AL36"/>
    <mergeCell ref="F9:M9"/>
    <mergeCell ref="BY30:CA30"/>
    <mergeCell ref="BP7:CA7"/>
    <mergeCell ref="BR37:BU37"/>
    <mergeCell ref="AX16:BA16"/>
    <mergeCell ref="AP4:AT4"/>
    <mergeCell ref="BN10:BQ10"/>
    <mergeCell ref="BV16:BX16"/>
    <mergeCell ref="AI31:AL31"/>
    <mergeCell ref="AP27:AS27"/>
    <mergeCell ref="AX18:BA18"/>
    <mergeCell ref="B44:D44"/>
    <mergeCell ref="AP25:AS25"/>
    <mergeCell ref="J18:M18"/>
    <mergeCell ref="BJ33:BM33"/>
    <mergeCell ref="X31:AG31"/>
    <mergeCell ref="J17:M17"/>
    <mergeCell ref="BV11:BX11"/>
    <mergeCell ref="X37:AH37"/>
    <mergeCell ref="BB9:BE10"/>
    <mergeCell ref="J19:M19"/>
    <mergeCell ref="X32:AG32"/>
    <mergeCell ref="BN28:BQ28"/>
    <mergeCell ref="AM36:AO36"/>
    <mergeCell ref="F15:I15"/>
    <mergeCell ref="AP20:AS20"/>
    <mergeCell ref="AX11:BA11"/>
    <mergeCell ref="AC44:AJ44"/>
    <mergeCell ref="BN30:BQ30"/>
    <mergeCell ref="AP22:AS22"/>
    <mergeCell ref="BR33:BU33"/>
    <mergeCell ref="AX12:BA12"/>
    <mergeCell ref="AP15:AS15"/>
    <mergeCell ref="BY36:CA36"/>
    <mergeCell ref="AT31:AW31"/>
    <mergeCell ref="BF21:BI21"/>
    <mergeCell ref="AX24:BA24"/>
    <mergeCell ref="BY31:CA31"/>
    <mergeCell ref="X27:AG27"/>
    <mergeCell ref="AX26:BA26"/>
    <mergeCell ref="AM31:AO31"/>
    <mergeCell ref="F34:I34"/>
    <mergeCell ref="BN16:BQ16"/>
    <mergeCell ref="BF16:BI16"/>
    <mergeCell ref="AX19:BA19"/>
    <mergeCell ref="AP33:AS33"/>
    <mergeCell ref="B45:D45"/>
    <mergeCell ref="BF27:BI27"/>
    <mergeCell ref="BV19:BX19"/>
    <mergeCell ref="BN18:BQ18"/>
    <mergeCell ref="F30:I30"/>
    <mergeCell ref="AP35:AS35"/>
    <mergeCell ref="AM32:AO32"/>
    <mergeCell ref="BJ34:BM34"/>
    <mergeCell ref="B39:K39"/>
    <mergeCell ref="AM26:AO26"/>
    <mergeCell ref="AY5:BF5"/>
    <mergeCell ref="N21:W21"/>
    <mergeCell ref="AU6:AX6"/>
    <mergeCell ref="BN34:BQ34"/>
    <mergeCell ref="J27:M27"/>
    <mergeCell ref="BJ36:BM36"/>
    <mergeCell ref="N23:W23"/>
    <mergeCell ref="AX44:AZ44"/>
    <mergeCell ref="J20:M20"/>
    <mergeCell ref="AP30:AS30"/>
    <mergeCell ref="AY6:BF6"/>
    <mergeCell ref="BN29:BQ29"/>
    <mergeCell ref="BY26:CA26"/>
    <mergeCell ref="C16:E16"/>
    <mergeCell ref="AX37:BA37"/>
    <mergeCell ref="J22:M22"/>
    <mergeCell ref="AC45:AJ45"/>
    <mergeCell ref="BN31:BQ31"/>
    <mergeCell ref="BV12:BX12"/>
    <mergeCell ref="AX20:BA20"/>
    <mergeCell ref="BF11:BI11"/>
    <mergeCell ref="AX14:BA14"/>
    <mergeCell ref="C36:E36"/>
    <mergeCell ref="C11:E11"/>
    <mergeCell ref="AP5:AT7"/>
    <mergeCell ref="BB13:BE13"/>
    <mergeCell ref="BV13:BX13"/>
    <mergeCell ref="B9:B10"/>
    <mergeCell ref="BV15:BX15"/>
    <mergeCell ref="BF37:BI37"/>
    <mergeCell ref="BN24:BQ24"/>
    <mergeCell ref="F36:I36"/>
    <mergeCell ref="BF24:BI24"/>
    <mergeCell ref="Z49:AB49"/>
    <mergeCell ref="AM29:AO29"/>
    <mergeCell ref="AM23:AO23"/>
    <mergeCell ref="J35:M35"/>
    <mergeCell ref="AP34:AS34"/>
    <mergeCell ref="BN26:BQ26"/>
    <mergeCell ref="AX25:BA25"/>
    <mergeCell ref="BB25:BE25"/>
    <mergeCell ref="N29:W29"/>
    <mergeCell ref="BY21:CA21"/>
    <mergeCell ref="BV25:BX25"/>
    <mergeCell ref="F31:I31"/>
    <mergeCell ref="AX33:BA33"/>
    <mergeCell ref="AP36:AS36"/>
    <mergeCell ref="BR19:BU19"/>
    <mergeCell ref="BV35:BX35"/>
    <mergeCell ref="N31:W31"/>
    <mergeCell ref="BY23:CA23"/>
    <mergeCell ref="N24:W24"/>
    <mergeCell ref="AI33:AL33"/>
    <mergeCell ref="BR14:BU14"/>
    <mergeCell ref="BF17:BI17"/>
    <mergeCell ref="BY27:CA27"/>
    <mergeCell ref="C17:E17"/>
    <mergeCell ref="N26:W26"/>
    <mergeCell ref="BN39:BQ39"/>
    <mergeCell ref="AM16:AO16"/>
    <mergeCell ref="AI10:AL10"/>
    <mergeCell ref="BF19:BI19"/>
    <mergeCell ref="AX22:BA22"/>
    <mergeCell ref="C19:E19"/>
    <mergeCell ref="BN37:BQ37"/>
    <mergeCell ref="AM18:AO18"/>
    <mergeCell ref="F24:I24"/>
    <mergeCell ref="BF12:BI12"/>
    <mergeCell ref="F21:I21"/>
    <mergeCell ref="BB15:BE15"/>
    <mergeCell ref="AM17:AO17"/>
    <mergeCell ref="F32:I32"/>
    <mergeCell ref="F26:I26"/>
    <mergeCell ref="BF14:BI14"/>
    <mergeCell ref="BR9:BU10"/>
    <mergeCell ref="N17:W17"/>
    <mergeCell ref="AM19:AO19"/>
    <mergeCell ref="BV30:BX30"/>
    <mergeCell ref="BL7:BO7"/>
    <mergeCell ref="N19:W19"/>
    <mergeCell ref="F27:I27"/>
    <mergeCell ref="AI21:AL21"/>
    <mergeCell ref="AP17:AS17"/>
    <mergeCell ref="BY29:CA29"/>
    <mergeCell ref="BN27:BQ27"/>
    <mergeCell ref="AI23:AL23"/>
    <mergeCell ref="AX35:BA35"/>
    <mergeCell ref="F16:I16"/>
    <mergeCell ref="X21:AG21"/>
    <mergeCell ref="AX34:BA34"/>
    <mergeCell ref="BR20:BU20"/>
    <mergeCell ref="BJ25:BM25"/>
    <mergeCell ref="BB28:BE28"/>
    <mergeCell ref="N32:W32"/>
    <mergeCell ref="BY37:CA37"/>
    <mergeCell ref="BY24:CA24"/>
    <mergeCell ref="X23:AG23"/>
    <mergeCell ref="BV34:BX34"/>
    <mergeCell ref="BV28:BX28"/>
    <mergeCell ref="AX36:BA36"/>
    <mergeCell ref="AP39:AS39"/>
    <mergeCell ref="BR22:BU22"/>
    <mergeCell ref="Q44:X44"/>
    <mergeCell ref="AL44:AN44"/>
    <mergeCell ref="Z45:AB45"/>
    <mergeCell ref="BB30:BE30"/>
    <mergeCell ref="BV9:BX10"/>
    <mergeCell ref="X16:AG16"/>
    <mergeCell ref="BB29:BE29"/>
    <mergeCell ref="AT32:AW32"/>
    <mergeCell ref="BB23:BE23"/>
    <mergeCell ref="BV29:BX29"/>
    <mergeCell ref="X18:AG18"/>
    <mergeCell ref="Q45:X45"/>
    <mergeCell ref="BB31:BE31"/>
    <mergeCell ref="BA44:BH44"/>
    <mergeCell ref="F23:I23"/>
    <mergeCell ref="C20:E20"/>
    <mergeCell ref="C25:E25"/>
    <mergeCell ref="BY9:CA10"/>
    <mergeCell ref="BV31:BX31"/>
    <mergeCell ref="AC48:AJ48"/>
    <mergeCell ref="BJ13:BM13"/>
    <mergeCell ref="C22:E22"/>
    <mergeCell ref="AT21:AW21"/>
    <mergeCell ref="BJ15:BM15"/>
    <mergeCell ref="AM20:AO20"/>
    <mergeCell ref="Z48:AB48"/>
    <mergeCell ref="AM35:AO35"/>
    <mergeCell ref="N20:W20"/>
    <mergeCell ref="AT16:AW16"/>
    <mergeCell ref="AI29:AL29"/>
    <mergeCell ref="BR35:BU35"/>
    <mergeCell ref="X11:AG11"/>
    <mergeCell ref="BJ10:BM10"/>
    <mergeCell ref="BB24:BE24"/>
    <mergeCell ref="AT27:AW27"/>
    <mergeCell ref="C13:E13"/>
    <mergeCell ref="N22:W22"/>
    <mergeCell ref="AT18:AW18"/>
    <mergeCell ref="N49:P49"/>
    <mergeCell ref="AI24:AL24"/>
    <mergeCell ref="C15:E15"/>
    <mergeCell ref="BF33:BI33"/>
    <mergeCell ref="C33:E33"/>
    <mergeCell ref="F17:I17"/>
    <mergeCell ref="A9:A10"/>
    <mergeCell ref="AI26:AL26"/>
    <mergeCell ref="J11:M11"/>
    <mergeCell ref="C35:E35"/>
    <mergeCell ref="X24:AG24"/>
    <mergeCell ref="AL45:AN45"/>
    <mergeCell ref="BJ28:BM28"/>
    <mergeCell ref="X26:AG26"/>
    <mergeCell ref="J12:M12"/>
    <mergeCell ref="BJ30:BM30"/>
    <mergeCell ref="BN21:BQ21"/>
    <mergeCell ref="BL5:BO5"/>
    <mergeCell ref="AP13:AS13"/>
    <mergeCell ref="BB32:BE32"/>
    <mergeCell ref="N35:W35"/>
    <mergeCell ref="BR12:BU12"/>
    <mergeCell ref="BN23:BQ23"/>
    <mergeCell ref="BF26:BI26"/>
    <mergeCell ref="BV32:BX32"/>
    <mergeCell ref="F10:I10"/>
    <mergeCell ref="AU5:AX5"/>
    <mergeCell ref="C28:E28"/>
    <mergeCell ref="BR13:BU13"/>
    <mergeCell ref="AT37:AW37"/>
    <mergeCell ref="AT24:AW24"/>
    <mergeCell ref="C30:E30"/>
    <mergeCell ref="X19:AG19"/>
    <mergeCell ref="AP10:AS10"/>
    <mergeCell ref="AX39:BE39"/>
    <mergeCell ref="BR36:BU36"/>
    <mergeCell ref="AY7:BF7"/>
    <mergeCell ref="AX17:BA17"/>
    <mergeCell ref="BJ16:BM16"/>
    <mergeCell ref="J25:M25"/>
    <mergeCell ref="AT19:AW19"/>
    <mergeCell ref="X20:AG20"/>
    <mergeCell ref="AI32:AL32"/>
    <mergeCell ref="X14:AG14"/>
    <mergeCell ref="BB27:BE27"/>
    <mergeCell ref="BJ18:BM18"/>
    <mergeCell ref="BF34:BI34"/>
    <mergeCell ref="BV27:BX27"/>
    <mergeCell ref="BR25:BU25"/>
    <mergeCell ref="BP5:CA5"/>
    <mergeCell ref="BF20:BI20"/>
    <mergeCell ref="BN11:BQ11"/>
    <mergeCell ref="AP28:AS28"/>
    <mergeCell ref="BF22:BI22"/>
    <mergeCell ref="AP21:AS21"/>
    <mergeCell ref="J14:M14"/>
    <mergeCell ref="BR29:BU29"/>
    <mergeCell ref="BJ29:BM29"/>
    <mergeCell ref="N16:W16"/>
    <mergeCell ref="J13:M13"/>
    <mergeCell ref="AT12:AW12"/>
    <mergeCell ref="AP23:AS23"/>
    <mergeCell ref="BR31:BU31"/>
    <mergeCell ref="BJ31:BM31"/>
    <mergeCell ref="J15:M15"/>
    <mergeCell ref="BL6:BO6"/>
    <mergeCell ref="AT20:AW20"/>
    <mergeCell ref="AT14:AW14"/>
    <mergeCell ref="AO44:AV44"/>
    <mergeCell ref="Q48:X48"/>
    <mergeCell ref="BR32:BU32"/>
    <mergeCell ref="AX13:BA13"/>
    <mergeCell ref="C29:E29"/>
    <mergeCell ref="AT15:AW15"/>
    <mergeCell ref="AI22:AL22"/>
    <mergeCell ref="C31:E31"/>
    <mergeCell ref="BY32:CA32"/>
    <mergeCell ref="J33:M33"/>
    <mergeCell ref="X22:AG22"/>
    <mergeCell ref="BF10:BI10"/>
    <mergeCell ref="E44:L44"/>
    <mergeCell ref="B2:CA2"/>
    <mergeCell ref="BJ26:BM26"/>
    <mergeCell ref="BG5:BK7"/>
    <mergeCell ref="BN17:BQ17"/>
    <mergeCell ref="AT25:AW25"/>
    <mergeCell ref="F29:I29"/>
    <mergeCell ref="BF9:BQ9"/>
    <mergeCell ref="J28:M28"/>
    <mergeCell ref="BN19:BQ19"/>
    <mergeCell ref="AM27:AO27"/>
    <mergeCell ref="BP6:CA6"/>
    <mergeCell ref="C9:E10"/>
    <mergeCell ref="AI9:BA9"/>
    <mergeCell ref="J30:M30"/>
    <mergeCell ref="BN12:BQ12"/>
    <mergeCell ref="AP29:AS29"/>
    <mergeCell ref="BR28:BU28"/>
    <mergeCell ref="N18:W18"/>
    <mergeCell ref="BY16:CA16"/>
    <mergeCell ref="BN14:BQ14"/>
    <mergeCell ref="AI35:AL35"/>
    <mergeCell ref="AP31:AS31"/>
    <mergeCell ref="AM22:AO22"/>
    <mergeCell ref="BJ39:BM39"/>
    <mergeCell ref="X33:AG33"/>
    <mergeCell ref="BY18:CA18"/>
    <mergeCell ref="BJ32:BM32"/>
    <mergeCell ref="BY20:CA20"/>
    <mergeCell ref="X35:AG35"/>
    <mergeCell ref="BY35:CA35"/>
    <mergeCell ref="AX15:BA15"/>
    <mergeCell ref="AT26:AW26"/>
    <mergeCell ref="BY22:CA22"/>
    <mergeCell ref="C12:E12"/>
    <mergeCell ref="AT30:AW30"/>
    <mergeCell ref="AM11:AO11"/>
    <mergeCell ref="J23:M23"/>
    <mergeCell ref="X36:AG36"/>
    <mergeCell ref="X9:AH10"/>
    <mergeCell ref="BF35:BI35"/>
    <mergeCell ref="F19:I19"/>
    <mergeCell ref="Z44:AB44"/>
    <mergeCell ref="AX10:BA10"/>
    <mergeCell ref="C32:E32"/>
    <mergeCell ref="AM12:AO12"/>
    <mergeCell ref="J34:M34"/>
    <mergeCell ref="BF36:BI36"/>
    <mergeCell ref="BR16:BU16"/>
    <mergeCell ref="N12:W12"/>
    <mergeCell ref="F20:I20"/>
    <mergeCell ref="E45:L45"/>
    <mergeCell ref="AP19:AS19"/>
    <mergeCell ref="BJ27:BM27"/>
    <mergeCell ref="J36:M36"/>
    <mergeCell ref="N14:W14"/>
    <mergeCell ref="AT34:AW34"/>
    <mergeCell ref="BN20:BQ20"/>
    <mergeCell ref="AI16:AL16"/>
    <mergeCell ref="BF25:BI25"/>
    <mergeCell ref="AX28:BA28"/>
    <mergeCell ref="J31:M31"/>
    <mergeCell ref="AT36:AW36"/>
    <mergeCell ref="BN22:BQ22"/>
    <mergeCell ref="AI18:AL18"/>
    <mergeCell ref="AX30:BA30"/>
    <mergeCell ref="BB21:BE21"/>
    <mergeCell ref="BY17:CA17"/>
    <mergeCell ref="BV21:BX21"/>
    <mergeCell ref="AX29:BA29"/>
    <mergeCell ref="AP32:AS32"/>
    <mergeCell ref="BR15:BU15"/>
    <mergeCell ref="AX23:BA23"/>
    <mergeCell ref="N27:W27"/>
    <mergeCell ref="BY19:CA19"/>
    <mergeCell ref="BV23:BX23"/>
    <mergeCell ref="BB16:BE16"/>
    <mergeCell ref="N25:W25"/>
    <mergeCell ref="BF13:BI13"/>
    <mergeCell ref="AM37:AO37"/>
    <mergeCell ref="BB18:BE18"/>
    <mergeCell ref="BV37:BX37"/>
    <mergeCell ref="BV24:BX24"/>
    <mergeCell ref="J24:M24"/>
    <mergeCell ref="BV18:BX18"/>
    <mergeCell ref="F18:I18"/>
    <mergeCell ref="BN33:BQ33"/>
    <mergeCell ref="AM14:AO14"/>
    <mergeCell ref="J26:M26"/>
    <mergeCell ref="AC49:AJ49"/>
    <mergeCell ref="AM13:AO13"/>
    <mergeCell ref="BN35:BQ35"/>
    <mergeCell ref="BF23:BI23"/>
    <mergeCell ref="BY12:CA12"/>
    <mergeCell ref="F22:I22"/>
    <mergeCell ref="N13:W13"/>
    <mergeCell ref="AU4:CA4"/>
    <mergeCell ref="BB17:BE17"/>
    <mergeCell ref="BF39:BI39"/>
    <mergeCell ref="BB11:BE11"/>
    <mergeCell ref="N15:W15"/>
    <mergeCell ref="AT11:AW11"/>
    <mergeCell ref="BY13:CA13"/>
    <mergeCell ref="BV17:BX17"/>
    <mergeCell ref="BR30:BU30"/>
    <mergeCell ref="AT22:AW22"/>
    <mergeCell ref="AI17:AL17"/>
    <mergeCell ref="F11:I11"/>
    <mergeCell ref="BB12:BE12"/>
    <mergeCell ref="AM25:AO25"/>
    <mergeCell ref="Z47:AJ47"/>
    <mergeCell ref="AI19:AL19"/>
    <mergeCell ref="BF28:BI28"/>
    <mergeCell ref="AX31:BA31"/>
    <mergeCell ref="AM33:AO33"/>
    <mergeCell ref="F12:I12"/>
    <mergeCell ref="X17:AG17"/>
    <mergeCell ref="BJ21:BM21"/>
    <mergeCell ref="N33:W33"/>
    <mergeCell ref="BF32:BI32"/>
    <mergeCell ref="BY25:CA25"/>
    <mergeCell ref="AX32:BA32"/>
    <mergeCell ref="F35:I35"/>
    <mergeCell ref="BA45:BH45"/>
    <mergeCell ref="BJ23:BM23"/>
    <mergeCell ref="BB26:BE26"/>
    <mergeCell ref="AM28:AO28"/>
    <mergeCell ref="J32:M32"/>
    <mergeCell ref="BV26:BX26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C85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1269  Công ty TNHH Kamogawa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8145000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1269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Inv 2265  /Waste disposal fee/ TT Phí xử lý rác thải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17740000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n"/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1269  Công ty TNHH Kamogawa Việt Nam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2400000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1269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1269  Công ty TNHH Kamogawa Việt Nam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2267100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1269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Freigh charge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13869200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25-02595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1290  Công ty TNHH Kamogawa Việt Nam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22590000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1290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1290  Công ty TNHH Kamogawa Việt Nam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3480000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1290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382 CÔNG TY CỔ PHẦN CÔNG NGHIỆP VÀ THƯƠNG MẠI HTV VIỆT NAM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54000000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382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381  CÔNG TY TNHH ORGANO (VIỆT NAM)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48000000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381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Freigh charge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2132172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KQB-25/011</t>
        </is>
      </c>
      <c r="BZ20" s="49" t="n"/>
      <c r="CA20" s="50" t="n"/>
      <c r="CE20" s="21" t="n"/>
      <c r="CF20" s="21" t="n"/>
      <c r="CG20" s="21" t="n"/>
      <c r="CH20" s="21" t="n"/>
    </row>
    <row r="21" ht="64.5" customHeight="1">
      <c r="A21" s="46" t="n"/>
      <c r="B21" s="47" t="n"/>
      <c r="C21" s="48" t="inlineStr">
        <is>
          <t>2025/08/15</t>
        </is>
      </c>
      <c r="D21" s="49" t="n"/>
      <c r="E21" s="50" t="n"/>
      <c r="F21" s="51" t="inlineStr">
        <is>
          <t>PU</t>
        </is>
      </c>
      <c r="G21" s="49" t="n"/>
      <c r="H21" s="49" t="n"/>
      <c r="I21" s="50" t="n"/>
      <c r="J21" s="52" t="inlineStr">
        <is>
          <t>SX</t>
        </is>
      </c>
      <c r="K21" s="49" t="n"/>
      <c r="L21" s="49" t="n"/>
      <c r="M21" s="50" t="n"/>
      <c r="N21" s="53" t="inlineStr">
        <is>
          <t>Freigh charge</t>
        </is>
      </c>
      <c r="O21" s="49" t="n"/>
      <c r="P21" s="49" t="n"/>
      <c r="Q21" s="49" t="n"/>
      <c r="R21" s="49" t="n"/>
      <c r="S21" s="49" t="n"/>
      <c r="T21" s="49" t="n"/>
      <c r="U21" s="49" t="n"/>
      <c r="V21" s="49" t="n"/>
      <c r="W21" s="50" t="n"/>
      <c r="X21" s="53" t="n"/>
      <c r="Y21" s="49" t="n"/>
      <c r="Z21" s="49" t="n"/>
      <c r="AA21" s="49" t="n"/>
      <c r="AB21" s="49" t="n"/>
      <c r="AC21" s="49" t="n"/>
      <c r="AD21" s="49" t="n"/>
      <c r="AE21" s="49" t="n"/>
      <c r="AF21" s="49" t="n"/>
      <c r="AG21" s="50" t="n"/>
      <c r="AH21" s="53" t="n"/>
      <c r="AI21" s="54" t="inlineStr">
        <is>
          <t>VND</t>
        </is>
      </c>
      <c r="AJ21" s="49" t="n"/>
      <c r="AK21" s="49" t="n"/>
      <c r="AL21" s="50" t="n"/>
      <c r="AM21" s="55" t="n"/>
      <c r="AN21" s="49" t="n"/>
      <c r="AO21" s="50" t="n"/>
      <c r="AP21" s="54" t="n">
        <v>1948545</v>
      </c>
      <c r="AQ21" s="49" t="n"/>
      <c r="AR21" s="49" t="n"/>
      <c r="AS21" s="50" t="n"/>
      <c r="AT21" s="56" t="n"/>
      <c r="AU21" s="49" t="n"/>
      <c r="AV21" s="49" t="n"/>
      <c r="AW21" s="50" t="n"/>
      <c r="AX21" s="57" t="n"/>
      <c r="AY21" s="49" t="n"/>
      <c r="AZ21" s="49" t="n"/>
      <c r="BA21" s="50" t="n"/>
      <c r="BB21" s="58" t="n"/>
      <c r="BC21" s="49" t="n"/>
      <c r="BD21" s="49" t="n"/>
      <c r="BE21" s="50" t="n"/>
      <c r="BF21" s="57" t="n"/>
      <c r="BG21" s="49" t="n"/>
      <c r="BH21" s="49" t="n"/>
      <c r="BI21" s="50" t="n"/>
      <c r="BJ21" s="56" t="n"/>
      <c r="BK21" s="49" t="n"/>
      <c r="BL21" s="49" t="n"/>
      <c r="BM21" s="50" t="n"/>
      <c r="BN21" s="56" t="n"/>
      <c r="BO21" s="49" t="n"/>
      <c r="BP21" s="49" t="n"/>
      <c r="BQ21" s="50" t="n"/>
      <c r="BR21" s="59" t="n"/>
      <c r="BS21" s="49" t="n"/>
      <c r="BT21" s="49" t="n"/>
      <c r="BU21" s="50" t="n"/>
      <c r="BV21" s="60" t="n"/>
      <c r="BW21" s="49" t="n"/>
      <c r="BX21" s="50" t="n"/>
      <c r="BY21" s="61" t="inlineStr">
        <is>
          <t>TQB-25/029</t>
        </is>
      </c>
      <c r="BZ21" s="49" t="n"/>
      <c r="CA21" s="50" t="n"/>
      <c r="CE21" s="21" t="n"/>
      <c r="CF21" s="21" t="n"/>
      <c r="CG21" s="21" t="n"/>
      <c r="CH21" s="21" t="n"/>
    </row>
    <row r="22" ht="64.5" customHeight="1">
      <c r="A22" s="46" t="n"/>
      <c r="B22" s="47" t="n"/>
      <c r="C22" s="48" t="inlineStr">
        <is>
          <t>2025/08/15</t>
        </is>
      </c>
      <c r="D22" s="49" t="n"/>
      <c r="E22" s="50" t="n"/>
      <c r="F22" s="51" t="inlineStr">
        <is>
          <t>PU</t>
        </is>
      </c>
      <c r="G22" s="49" t="n"/>
      <c r="H22" s="49" t="n"/>
      <c r="I22" s="50" t="n"/>
      <c r="J22" s="52" t="inlineStr">
        <is>
          <t>SX</t>
        </is>
      </c>
      <c r="K22" s="49" t="n"/>
      <c r="L22" s="49" t="n"/>
      <c r="M22" s="50" t="n"/>
      <c r="N22" s="53" t="inlineStr">
        <is>
          <t>Freigh charge</t>
        </is>
      </c>
      <c r="O22" s="49" t="n"/>
      <c r="P22" s="49" t="n"/>
      <c r="Q22" s="49" t="n"/>
      <c r="R22" s="49" t="n"/>
      <c r="S22" s="49" t="n"/>
      <c r="T22" s="49" t="n"/>
      <c r="U22" s="49" t="n"/>
      <c r="V22" s="49" t="n"/>
      <c r="W22" s="50" t="n"/>
      <c r="X22" s="53" t="n"/>
      <c r="Y22" s="49" t="n"/>
      <c r="Z22" s="49" t="n"/>
      <c r="AA22" s="49" t="n"/>
      <c r="AB22" s="49" t="n"/>
      <c r="AC22" s="49" t="n"/>
      <c r="AD22" s="49" t="n"/>
      <c r="AE22" s="49" t="n"/>
      <c r="AF22" s="49" t="n"/>
      <c r="AG22" s="50" t="n"/>
      <c r="AH22" s="53" t="n"/>
      <c r="AI22" s="54" t="inlineStr">
        <is>
          <t>VND</t>
        </is>
      </c>
      <c r="AJ22" s="49" t="n"/>
      <c r="AK22" s="49" t="n"/>
      <c r="AL22" s="50" t="n"/>
      <c r="AM22" s="55" t="n"/>
      <c r="AN22" s="49" t="n"/>
      <c r="AO22" s="50" t="n"/>
      <c r="AP22" s="54" t="n">
        <v>1956172</v>
      </c>
      <c r="AQ22" s="49" t="n"/>
      <c r="AR22" s="49" t="n"/>
      <c r="AS22" s="50" t="n"/>
      <c r="AT22" s="56" t="n"/>
      <c r="AU22" s="49" t="n"/>
      <c r="AV22" s="49" t="n"/>
      <c r="AW22" s="50" t="n"/>
      <c r="AX22" s="57" t="n"/>
      <c r="AY22" s="49" t="n"/>
      <c r="AZ22" s="49" t="n"/>
      <c r="BA22" s="50" t="n"/>
      <c r="BB22" s="58" t="n"/>
      <c r="BC22" s="49" t="n"/>
      <c r="BD22" s="49" t="n"/>
      <c r="BE22" s="50" t="n"/>
      <c r="BF22" s="57" t="n"/>
      <c r="BG22" s="49" t="n"/>
      <c r="BH22" s="49" t="n"/>
      <c r="BI22" s="50" t="n"/>
      <c r="BJ22" s="56" t="n"/>
      <c r="BK22" s="49" t="n"/>
      <c r="BL22" s="49" t="n"/>
      <c r="BM22" s="50" t="n"/>
      <c r="BN22" s="56" t="n"/>
      <c r="BO22" s="49" t="n"/>
      <c r="BP22" s="49" t="n"/>
      <c r="BQ22" s="50" t="n"/>
      <c r="BR22" s="59" t="n"/>
      <c r="BS22" s="49" t="n"/>
      <c r="BT22" s="49" t="n"/>
      <c r="BU22" s="50" t="n"/>
      <c r="BV22" s="60" t="n"/>
      <c r="BW22" s="49" t="n"/>
      <c r="BX22" s="50" t="n"/>
      <c r="BY22" s="61" t="inlineStr">
        <is>
          <t>TQB-25/030</t>
        </is>
      </c>
      <c r="BZ22" s="49" t="n"/>
      <c r="CA22" s="50" t="n"/>
      <c r="CE22" s="21" t="n"/>
      <c r="CF22" s="21" t="n"/>
      <c r="CG22" s="21" t="n"/>
      <c r="CH22" s="21" t="n"/>
    </row>
    <row r="23" ht="64.5" customHeight="1">
      <c r="A23" s="46" t="n"/>
      <c r="B23" s="47" t="n"/>
      <c r="C23" s="48" t="inlineStr">
        <is>
          <t>2025/08/15</t>
        </is>
      </c>
      <c r="D23" s="49" t="n"/>
      <c r="E23" s="50" t="n"/>
      <c r="F23" s="51" t="inlineStr">
        <is>
          <t>PU</t>
        </is>
      </c>
      <c r="G23" s="49" t="n"/>
      <c r="H23" s="49" t="n"/>
      <c r="I23" s="50" t="n"/>
      <c r="J23" s="52" t="inlineStr">
        <is>
          <t>SX</t>
        </is>
      </c>
      <c r="K23" s="49" t="n"/>
      <c r="L23" s="49" t="n"/>
      <c r="M23" s="50" t="n"/>
      <c r="N23" s="53" t="inlineStr">
        <is>
          <t>Freigh charge</t>
        </is>
      </c>
      <c r="O23" s="49" t="n"/>
      <c r="P23" s="49" t="n"/>
      <c r="Q23" s="49" t="n"/>
      <c r="R23" s="49" t="n"/>
      <c r="S23" s="49" t="n"/>
      <c r="T23" s="49" t="n"/>
      <c r="U23" s="49" t="n"/>
      <c r="V23" s="49" t="n"/>
      <c r="W23" s="50" t="n"/>
      <c r="X23" s="53" t="n"/>
      <c r="Y23" s="49" t="n"/>
      <c r="Z23" s="49" t="n"/>
      <c r="AA23" s="49" t="n"/>
      <c r="AB23" s="49" t="n"/>
      <c r="AC23" s="49" t="n"/>
      <c r="AD23" s="49" t="n"/>
      <c r="AE23" s="49" t="n"/>
      <c r="AF23" s="49" t="n"/>
      <c r="AG23" s="50" t="n"/>
      <c r="AH23" s="53" t="n"/>
      <c r="AI23" s="54" t="inlineStr">
        <is>
          <t>VND</t>
        </is>
      </c>
      <c r="AJ23" s="49" t="n"/>
      <c r="AK23" s="49" t="n"/>
      <c r="AL23" s="50" t="n"/>
      <c r="AM23" s="55" t="n"/>
      <c r="AN23" s="49" t="n"/>
      <c r="AO23" s="50" t="n"/>
      <c r="AP23" s="54" t="n">
        <v>450000</v>
      </c>
      <c r="AQ23" s="49" t="n"/>
      <c r="AR23" s="49" t="n"/>
      <c r="AS23" s="50" t="n"/>
      <c r="AT23" s="56" t="n"/>
      <c r="AU23" s="49" t="n"/>
      <c r="AV23" s="49" t="n"/>
      <c r="AW23" s="50" t="n"/>
      <c r="AX23" s="57" t="n"/>
      <c r="AY23" s="49" t="n"/>
      <c r="AZ23" s="49" t="n"/>
      <c r="BA23" s="50" t="n"/>
      <c r="BB23" s="58" t="n"/>
      <c r="BC23" s="49" t="n"/>
      <c r="BD23" s="49" t="n"/>
      <c r="BE23" s="50" t="n"/>
      <c r="BF23" s="57" t="n"/>
      <c r="BG23" s="49" t="n"/>
      <c r="BH23" s="49" t="n"/>
      <c r="BI23" s="50" t="n"/>
      <c r="BJ23" s="56" t="n"/>
      <c r="BK23" s="49" t="n"/>
      <c r="BL23" s="49" t="n"/>
      <c r="BM23" s="50" t="n"/>
      <c r="BN23" s="56" t="n"/>
      <c r="BO23" s="49" t="n"/>
      <c r="BP23" s="49" t="n"/>
      <c r="BQ23" s="50" t="n"/>
      <c r="BR23" s="59" t="n"/>
      <c r="BS23" s="49" t="n"/>
      <c r="BT23" s="49" t="n"/>
      <c r="BU23" s="50" t="n"/>
      <c r="BV23" s="60" t="n"/>
      <c r="BW23" s="49" t="n"/>
      <c r="BX23" s="50" t="n"/>
      <c r="BY23" s="61" t="inlineStr">
        <is>
          <t>37386</t>
        </is>
      </c>
      <c r="BZ23" s="49" t="n"/>
      <c r="CA23" s="50" t="n"/>
      <c r="CE23" s="21" t="n"/>
      <c r="CF23" s="21" t="n"/>
      <c r="CG23" s="21" t="n"/>
      <c r="CH23" s="21" t="n"/>
    </row>
    <row r="24" ht="64.5" customHeight="1">
      <c r="A24" s="46" t="n"/>
      <c r="B24" s="47" t="n"/>
      <c r="C24" s="48" t="inlineStr">
        <is>
          <t>2025/08/15</t>
        </is>
      </c>
      <c r="D24" s="49" t="n"/>
      <c r="E24" s="50" t="n"/>
      <c r="F24" s="51" t="inlineStr">
        <is>
          <t>PU</t>
        </is>
      </c>
      <c r="G24" s="49" t="n"/>
      <c r="H24" s="49" t="n"/>
      <c r="I24" s="50" t="n"/>
      <c r="J24" s="52" t="inlineStr">
        <is>
          <t>SX</t>
        </is>
      </c>
      <c r="K24" s="49" t="n"/>
      <c r="L24" s="49" t="n"/>
      <c r="M24" s="50" t="n"/>
      <c r="N24" s="53" t="inlineStr">
        <is>
          <t>Freigh charge</t>
        </is>
      </c>
      <c r="O24" s="49" t="n"/>
      <c r="P24" s="49" t="n"/>
      <c r="Q24" s="49" t="n"/>
      <c r="R24" s="49" t="n"/>
      <c r="S24" s="49" t="n"/>
      <c r="T24" s="49" t="n"/>
      <c r="U24" s="49" t="n"/>
      <c r="V24" s="49" t="n"/>
      <c r="W24" s="50" t="n"/>
      <c r="X24" s="53" t="n"/>
      <c r="Y24" s="49" t="n"/>
      <c r="Z24" s="49" t="n"/>
      <c r="AA24" s="49" t="n"/>
      <c r="AB24" s="49" t="n"/>
      <c r="AC24" s="49" t="n"/>
      <c r="AD24" s="49" t="n"/>
      <c r="AE24" s="49" t="n"/>
      <c r="AF24" s="49" t="n"/>
      <c r="AG24" s="50" t="n"/>
      <c r="AH24" s="53" t="n"/>
      <c r="AI24" s="54" t="inlineStr">
        <is>
          <t>VND</t>
        </is>
      </c>
      <c r="AJ24" s="49" t="n"/>
      <c r="AK24" s="49" t="n"/>
      <c r="AL24" s="50" t="n"/>
      <c r="AM24" s="55" t="n"/>
      <c r="AN24" s="49" t="n"/>
      <c r="AO24" s="50" t="n"/>
      <c r="AP24" s="54" t="n">
        <v>450000</v>
      </c>
      <c r="AQ24" s="49" t="n"/>
      <c r="AR24" s="49" t="n"/>
      <c r="AS24" s="50" t="n"/>
      <c r="AT24" s="56" t="n"/>
      <c r="AU24" s="49" t="n"/>
      <c r="AV24" s="49" t="n"/>
      <c r="AW24" s="50" t="n"/>
      <c r="AX24" s="57" t="n"/>
      <c r="AY24" s="49" t="n"/>
      <c r="AZ24" s="49" t="n"/>
      <c r="BA24" s="50" t="n"/>
      <c r="BB24" s="58" t="n"/>
      <c r="BC24" s="49" t="n"/>
      <c r="BD24" s="49" t="n"/>
      <c r="BE24" s="50" t="n"/>
      <c r="BF24" s="57" t="n"/>
      <c r="BG24" s="49" t="n"/>
      <c r="BH24" s="49" t="n"/>
      <c r="BI24" s="50" t="n"/>
      <c r="BJ24" s="56" t="n"/>
      <c r="BK24" s="49" t="n"/>
      <c r="BL24" s="49" t="n"/>
      <c r="BM24" s="50" t="n"/>
      <c r="BN24" s="56" t="n"/>
      <c r="BO24" s="49" t="n"/>
      <c r="BP24" s="49" t="n"/>
      <c r="BQ24" s="50" t="n"/>
      <c r="BR24" s="59" t="n"/>
      <c r="BS24" s="49" t="n"/>
      <c r="BT24" s="49" t="n"/>
      <c r="BU24" s="50" t="n"/>
      <c r="BV24" s="60" t="n"/>
      <c r="BW24" s="49" t="n"/>
      <c r="BX24" s="50" t="n"/>
      <c r="BY24" s="61" t="inlineStr">
        <is>
          <t>KQB-25/010</t>
        </is>
      </c>
      <c r="BZ24" s="49" t="n"/>
      <c r="CA24" s="50" t="n"/>
      <c r="CE24" s="21" t="n"/>
      <c r="CF24" s="21" t="n"/>
      <c r="CG24" s="21" t="n"/>
      <c r="CH24" s="21" t="n"/>
    </row>
    <row r="25" ht="64.5" customHeight="1">
      <c r="A25" s="46" t="n"/>
      <c r="B25" s="47" t="n"/>
      <c r="C25" s="48" t="inlineStr">
        <is>
          <t>2025/08/15</t>
        </is>
      </c>
      <c r="D25" s="49" t="n"/>
      <c r="E25" s="50" t="n"/>
      <c r="F25" s="51" t="inlineStr">
        <is>
          <t>PU</t>
        </is>
      </c>
      <c r="G25" s="49" t="n"/>
      <c r="H25" s="49" t="n"/>
      <c r="I25" s="50" t="n"/>
      <c r="J25" s="52" t="inlineStr">
        <is>
          <t>SX</t>
        </is>
      </c>
      <c r="K25" s="49" t="n"/>
      <c r="L25" s="49" t="n"/>
      <c r="M25" s="50" t="n"/>
      <c r="N25" s="53" t="inlineStr">
        <is>
          <t>4007698598  YAMAZEN CORPORATION</t>
        </is>
      </c>
      <c r="O25" s="49" t="n"/>
      <c r="P25" s="49" t="n"/>
      <c r="Q25" s="49" t="n"/>
      <c r="R25" s="49" t="n"/>
      <c r="S25" s="49" t="n"/>
      <c r="T25" s="49" t="n"/>
      <c r="U25" s="49" t="n"/>
      <c r="V25" s="49" t="n"/>
      <c r="W25" s="50" t="n"/>
      <c r="X25" s="53" t="n"/>
      <c r="Y25" s="49" t="n"/>
      <c r="Z25" s="49" t="n"/>
      <c r="AA25" s="49" t="n"/>
      <c r="AB25" s="49" t="n"/>
      <c r="AC25" s="49" t="n"/>
      <c r="AD25" s="49" t="n"/>
      <c r="AE25" s="49" t="n"/>
      <c r="AF25" s="49" t="n"/>
      <c r="AG25" s="50" t="n"/>
      <c r="AH25" s="53" t="n"/>
      <c r="AI25" s="54" t="inlineStr">
        <is>
          <t>VND</t>
        </is>
      </c>
      <c r="AJ25" s="49" t="n"/>
      <c r="AK25" s="49" t="n"/>
      <c r="AL25" s="50" t="n"/>
      <c r="AM25" s="55" t="n"/>
      <c r="AN25" s="49" t="n"/>
      <c r="AO25" s="50" t="n"/>
      <c r="AP25" s="54" t="n">
        <v>566000</v>
      </c>
      <c r="AQ25" s="49" t="n"/>
      <c r="AR25" s="49" t="n"/>
      <c r="AS25" s="50" t="n"/>
      <c r="AT25" s="56" t="n"/>
      <c r="AU25" s="49" t="n"/>
      <c r="AV25" s="49" t="n"/>
      <c r="AW25" s="50" t="n"/>
      <c r="AX25" s="57" t="n"/>
      <c r="AY25" s="49" t="n"/>
      <c r="AZ25" s="49" t="n"/>
      <c r="BA25" s="50" t="n"/>
      <c r="BB25" s="58" t="n"/>
      <c r="BC25" s="49" t="n"/>
      <c r="BD25" s="49" t="n"/>
      <c r="BE25" s="50" t="n"/>
      <c r="BF25" s="57" t="n"/>
      <c r="BG25" s="49" t="n"/>
      <c r="BH25" s="49" t="n"/>
      <c r="BI25" s="50" t="n"/>
      <c r="BJ25" s="56" t="n"/>
      <c r="BK25" s="49" t="n"/>
      <c r="BL25" s="49" t="n"/>
      <c r="BM25" s="50" t="n"/>
      <c r="BN25" s="56" t="n"/>
      <c r="BO25" s="49" t="n"/>
      <c r="BP25" s="49" t="n"/>
      <c r="BQ25" s="50" t="n"/>
      <c r="BR25" s="59" t="n"/>
      <c r="BS25" s="49" t="n"/>
      <c r="BT25" s="49" t="n"/>
      <c r="BU25" s="50" t="n"/>
      <c r="BV25" s="60" t="n"/>
      <c r="BW25" s="49" t="n"/>
      <c r="BX25" s="50" t="n"/>
      <c r="BY25" s="61" t="inlineStr">
        <is>
          <t>4007698598</t>
        </is>
      </c>
      <c r="BZ25" s="49" t="n"/>
      <c r="CA25" s="50" t="n"/>
      <c r="CE25" s="21" t="n"/>
      <c r="CF25" s="21" t="n"/>
      <c r="CG25" s="21" t="n"/>
      <c r="CH25" s="21" t="n"/>
    </row>
    <row r="26" ht="64.5" customHeight="1">
      <c r="A26" s="46" t="n"/>
      <c r="B26" s="47" t="n"/>
      <c r="C26" s="48" t="inlineStr">
        <is>
          <t>2025/08/15</t>
        </is>
      </c>
      <c r="D26" s="49" t="n"/>
      <c r="E26" s="50" t="n"/>
      <c r="F26" s="51" t="inlineStr">
        <is>
          <t>PU</t>
        </is>
      </c>
      <c r="G26" s="49" t="n"/>
      <c r="H26" s="49" t="n"/>
      <c r="I26" s="50" t="n"/>
      <c r="J26" s="52" t="inlineStr">
        <is>
          <t>SX</t>
        </is>
      </c>
      <c r="K26" s="49" t="n"/>
      <c r="L26" s="49" t="n"/>
      <c r="M26" s="50" t="n"/>
      <c r="N26" s="53" t="inlineStr">
        <is>
          <t>Freigh charge</t>
        </is>
      </c>
      <c r="O26" s="49" t="n"/>
      <c r="P26" s="49" t="n"/>
      <c r="Q26" s="49" t="n"/>
      <c r="R26" s="49" t="n"/>
      <c r="S26" s="49" t="n"/>
      <c r="T26" s="49" t="n"/>
      <c r="U26" s="49" t="n"/>
      <c r="V26" s="49" t="n"/>
      <c r="W26" s="50" t="n"/>
      <c r="X26" s="53" t="n"/>
      <c r="Y26" s="49" t="n"/>
      <c r="Z26" s="49" t="n"/>
      <c r="AA26" s="49" t="n"/>
      <c r="AB26" s="49" t="n"/>
      <c r="AC26" s="49" t="n"/>
      <c r="AD26" s="49" t="n"/>
      <c r="AE26" s="49" t="n"/>
      <c r="AF26" s="49" t="n"/>
      <c r="AG26" s="50" t="n"/>
      <c r="AH26" s="53" t="n"/>
      <c r="AI26" s="54" t="inlineStr">
        <is>
          <t>VND</t>
        </is>
      </c>
      <c r="AJ26" s="49" t="n"/>
      <c r="AK26" s="49" t="n"/>
      <c r="AL26" s="50" t="n"/>
      <c r="AM26" s="55" t="n"/>
      <c r="AN26" s="49" t="n"/>
      <c r="AO26" s="50" t="n"/>
      <c r="AP26" s="54" t="n">
        <v>3347075</v>
      </c>
      <c r="AQ26" s="49" t="n"/>
      <c r="AR26" s="49" t="n"/>
      <c r="AS26" s="50" t="n"/>
      <c r="AT26" s="56" t="n"/>
      <c r="AU26" s="49" t="n"/>
      <c r="AV26" s="49" t="n"/>
      <c r="AW26" s="50" t="n"/>
      <c r="AX26" s="57" t="n"/>
      <c r="AY26" s="49" t="n"/>
      <c r="AZ26" s="49" t="n"/>
      <c r="BA26" s="50" t="n"/>
      <c r="BB26" s="58" t="n"/>
      <c r="BC26" s="49" t="n"/>
      <c r="BD26" s="49" t="n"/>
      <c r="BE26" s="50" t="n"/>
      <c r="BF26" s="57" t="n"/>
      <c r="BG26" s="49" t="n"/>
      <c r="BH26" s="49" t="n"/>
      <c r="BI26" s="50" t="n"/>
      <c r="BJ26" s="56" t="n"/>
      <c r="BK26" s="49" t="n"/>
      <c r="BL26" s="49" t="n"/>
      <c r="BM26" s="50" t="n"/>
      <c r="BN26" s="56" t="n"/>
      <c r="BO26" s="49" t="n"/>
      <c r="BP26" s="49" t="n"/>
      <c r="BQ26" s="50" t="n"/>
      <c r="BR26" s="59" t="n"/>
      <c r="BS26" s="49" t="n"/>
      <c r="BT26" s="49" t="n"/>
      <c r="BU26" s="50" t="n"/>
      <c r="BV26" s="60" t="n"/>
      <c r="BW26" s="49" t="n"/>
      <c r="BX26" s="50" t="n"/>
      <c r="BY26" s="61" t="inlineStr">
        <is>
          <t>406106</t>
        </is>
      </c>
      <c r="BZ26" s="49" t="n"/>
      <c r="CA26" s="50" t="n"/>
      <c r="CE26" s="21" t="n"/>
      <c r="CF26" s="21" t="n"/>
      <c r="CG26" s="21" t="n"/>
      <c r="CH26" s="21" t="n"/>
    </row>
    <row r="27" ht="64.5" customHeight="1">
      <c r="A27" s="46" t="n"/>
      <c r="B27" s="47" t="n"/>
      <c r="C27" s="48" t="inlineStr">
        <is>
          <t>2025/08/15</t>
        </is>
      </c>
      <c r="D27" s="49" t="n"/>
      <c r="E27" s="50" t="n"/>
      <c r="F27" s="51" t="inlineStr">
        <is>
          <t>PU</t>
        </is>
      </c>
      <c r="G27" s="49" t="n"/>
      <c r="H27" s="49" t="n"/>
      <c r="I27" s="50" t="n"/>
      <c r="J27" s="52" t="inlineStr">
        <is>
          <t>SX</t>
        </is>
      </c>
      <c r="K27" s="49" t="n"/>
      <c r="L27" s="49" t="n"/>
      <c r="M27" s="50" t="n"/>
      <c r="N27" s="53" t="inlineStr">
        <is>
          <t>3410-2025  Techsteel Fabrication Pte Ltd</t>
        </is>
      </c>
      <c r="O27" s="49" t="n"/>
      <c r="P27" s="49" t="n"/>
      <c r="Q27" s="49" t="n"/>
      <c r="R27" s="49" t="n"/>
      <c r="S27" s="49" t="n"/>
      <c r="T27" s="49" t="n"/>
      <c r="U27" s="49" t="n"/>
      <c r="V27" s="49" t="n"/>
      <c r="W27" s="50" t="n"/>
      <c r="X27" s="53" t="n"/>
      <c r="Y27" s="49" t="n"/>
      <c r="Z27" s="49" t="n"/>
      <c r="AA27" s="49" t="n"/>
      <c r="AB27" s="49" t="n"/>
      <c r="AC27" s="49" t="n"/>
      <c r="AD27" s="49" t="n"/>
      <c r="AE27" s="49" t="n"/>
      <c r="AF27" s="49" t="n"/>
      <c r="AG27" s="50" t="n"/>
      <c r="AH27" s="53" t="n"/>
      <c r="AI27" s="54" t="inlineStr">
        <is>
          <t>VND</t>
        </is>
      </c>
      <c r="AJ27" s="49" t="n"/>
      <c r="AK27" s="49" t="n"/>
      <c r="AL27" s="50" t="n"/>
      <c r="AM27" s="55" t="n"/>
      <c r="AN27" s="49" t="n"/>
      <c r="AO27" s="50" t="n"/>
      <c r="AP27" s="54" t="n">
        <v>18907.67</v>
      </c>
      <c r="AQ27" s="49" t="n"/>
      <c r="AR27" s="49" t="n"/>
      <c r="AS27" s="50" t="n"/>
      <c r="AT27" s="56" t="n"/>
      <c r="AU27" s="49" t="n"/>
      <c r="AV27" s="49" t="n"/>
      <c r="AW27" s="50" t="n"/>
      <c r="AX27" s="57" t="n"/>
      <c r="AY27" s="49" t="n"/>
      <c r="AZ27" s="49" t="n"/>
      <c r="BA27" s="50" t="n"/>
      <c r="BB27" s="58" t="n"/>
      <c r="BC27" s="49" t="n"/>
      <c r="BD27" s="49" t="n"/>
      <c r="BE27" s="50" t="n"/>
      <c r="BF27" s="57" t="n"/>
      <c r="BG27" s="49" t="n"/>
      <c r="BH27" s="49" t="n"/>
      <c r="BI27" s="50" t="n"/>
      <c r="BJ27" s="56" t="n"/>
      <c r="BK27" s="49" t="n"/>
      <c r="BL27" s="49" t="n"/>
      <c r="BM27" s="50" t="n"/>
      <c r="BN27" s="56" t="n"/>
      <c r="BO27" s="49" t="n"/>
      <c r="BP27" s="49" t="n"/>
      <c r="BQ27" s="50" t="n"/>
      <c r="BR27" s="59" t="n"/>
      <c r="BS27" s="49" t="n"/>
      <c r="BT27" s="49" t="n"/>
      <c r="BU27" s="50" t="n"/>
      <c r="BV27" s="60" t="n"/>
      <c r="BW27" s="49" t="n"/>
      <c r="BX27" s="50" t="n"/>
      <c r="BY27" s="61" t="n"/>
      <c r="BZ27" s="49" t="n"/>
      <c r="CA27" s="50" t="n"/>
      <c r="CE27" s="21" t="n"/>
      <c r="CF27" s="21" t="n"/>
      <c r="CG27" s="21" t="n"/>
      <c r="CH27" s="21" t="n"/>
    </row>
    <row r="28" ht="64.5" customHeight="1">
      <c r="A28" s="46" t="n"/>
      <c r="B28" s="47" t="n"/>
      <c r="C28" s="48" t="inlineStr">
        <is>
          <t>2025/08/15</t>
        </is>
      </c>
      <c r="D28" s="49" t="n"/>
      <c r="E28" s="50" t="n"/>
      <c r="F28" s="51" t="inlineStr">
        <is>
          <t>PU</t>
        </is>
      </c>
      <c r="G28" s="49" t="n"/>
      <c r="H28" s="49" t="n"/>
      <c r="I28" s="50" t="n"/>
      <c r="J28" s="52" t="inlineStr">
        <is>
          <t>SX</t>
        </is>
      </c>
      <c r="K28" s="49" t="n"/>
      <c r="L28" s="49" t="n"/>
      <c r="M28" s="50" t="n"/>
      <c r="N28" s="53" t="inlineStr">
        <is>
          <t>Freigh charge</t>
        </is>
      </c>
      <c r="O28" s="49" t="n"/>
      <c r="P28" s="49" t="n"/>
      <c r="Q28" s="49" t="n"/>
      <c r="R28" s="49" t="n"/>
      <c r="S28" s="49" t="n"/>
      <c r="T28" s="49" t="n"/>
      <c r="U28" s="49" t="n"/>
      <c r="V28" s="49" t="n"/>
      <c r="W28" s="50" t="n"/>
      <c r="X28" s="53" t="n"/>
      <c r="Y28" s="49" t="n"/>
      <c r="Z28" s="49" t="n"/>
      <c r="AA28" s="49" t="n"/>
      <c r="AB28" s="49" t="n"/>
      <c r="AC28" s="49" t="n"/>
      <c r="AD28" s="49" t="n"/>
      <c r="AE28" s="49" t="n"/>
      <c r="AF28" s="49" t="n"/>
      <c r="AG28" s="50" t="n"/>
      <c r="AH28" s="53" t="n"/>
      <c r="AI28" s="54" t="inlineStr">
        <is>
          <t>VND</t>
        </is>
      </c>
      <c r="AJ28" s="49" t="n"/>
      <c r="AK28" s="49" t="n"/>
      <c r="AL28" s="50" t="n"/>
      <c r="AM28" s="55" t="n"/>
      <c r="AN28" s="49" t="n"/>
      <c r="AO28" s="50" t="n"/>
      <c r="AP28" s="54" t="n">
        <v>26508503</v>
      </c>
      <c r="AQ28" s="49" t="n"/>
      <c r="AR28" s="49" t="n"/>
      <c r="AS28" s="50" t="n"/>
      <c r="AT28" s="56" t="n"/>
      <c r="AU28" s="49" t="n"/>
      <c r="AV28" s="49" t="n"/>
      <c r="AW28" s="50" t="n"/>
      <c r="AX28" s="57" t="n"/>
      <c r="AY28" s="49" t="n"/>
      <c r="AZ28" s="49" t="n"/>
      <c r="BA28" s="50" t="n"/>
      <c r="BB28" s="58" t="n"/>
      <c r="BC28" s="49" t="n"/>
      <c r="BD28" s="49" t="n"/>
      <c r="BE28" s="50" t="n"/>
      <c r="BF28" s="57" t="n"/>
      <c r="BG28" s="49" t="n"/>
      <c r="BH28" s="49" t="n"/>
      <c r="BI28" s="50" t="n"/>
      <c r="BJ28" s="56" t="n"/>
      <c r="BK28" s="49" t="n"/>
      <c r="BL28" s="49" t="n"/>
      <c r="BM28" s="50" t="n"/>
      <c r="BN28" s="56" t="n"/>
      <c r="BO28" s="49" t="n"/>
      <c r="BP28" s="49" t="n"/>
      <c r="BQ28" s="50" t="n"/>
      <c r="BR28" s="59" t="n"/>
      <c r="BS28" s="49" t="n"/>
      <c r="BT28" s="49" t="n"/>
      <c r="BU28" s="50" t="n"/>
      <c r="BV28" s="60" t="n"/>
      <c r="BW28" s="49" t="n"/>
      <c r="BX28" s="50" t="n"/>
      <c r="BY28" s="61" t="inlineStr">
        <is>
          <t>3410-2025</t>
        </is>
      </c>
      <c r="BZ28" s="49" t="n"/>
      <c r="CA28" s="50" t="n"/>
      <c r="CE28" s="21" t="n"/>
      <c r="CF28" s="21" t="n"/>
      <c r="CG28" s="21" t="n"/>
      <c r="CH28" s="21" t="n"/>
    </row>
    <row r="29" ht="64.5" customHeight="1">
      <c r="A29" s="46" t="n"/>
      <c r="B29" s="47" t="n"/>
      <c r="C29" s="48" t="inlineStr">
        <is>
          <t>2025/08/15</t>
        </is>
      </c>
      <c r="D29" s="49" t="n"/>
      <c r="E29" s="50" t="n"/>
      <c r="F29" s="51" t="inlineStr">
        <is>
          <t>PU</t>
        </is>
      </c>
      <c r="G29" s="49" t="n"/>
      <c r="H29" s="49" t="n"/>
      <c r="I29" s="50" t="n"/>
      <c r="J29" s="52" t="inlineStr">
        <is>
          <t>SX</t>
        </is>
      </c>
      <c r="K29" s="49" t="n"/>
      <c r="L29" s="49" t="n"/>
      <c r="M29" s="50" t="n"/>
      <c r="N29" s="53" t="inlineStr">
        <is>
          <t>1938  Công ty cổ phần dịch vụ văn phòng Bắc Hà</t>
        </is>
      </c>
      <c r="O29" s="49" t="n"/>
      <c r="P29" s="49" t="n"/>
      <c r="Q29" s="49" t="n"/>
      <c r="R29" s="49" t="n"/>
      <c r="S29" s="49" t="n"/>
      <c r="T29" s="49" t="n"/>
      <c r="U29" s="49" t="n"/>
      <c r="V29" s="49" t="n"/>
      <c r="W29" s="50" t="n"/>
      <c r="X29" s="53" t="n"/>
      <c r="Y29" s="49" t="n"/>
      <c r="Z29" s="49" t="n"/>
      <c r="AA29" s="49" t="n"/>
      <c r="AB29" s="49" t="n"/>
      <c r="AC29" s="49" t="n"/>
      <c r="AD29" s="49" t="n"/>
      <c r="AE29" s="49" t="n"/>
      <c r="AF29" s="49" t="n"/>
      <c r="AG29" s="50" t="n"/>
      <c r="AH29" s="53" t="n"/>
      <c r="AI29" s="54" t="inlineStr">
        <is>
          <t>VND</t>
        </is>
      </c>
      <c r="AJ29" s="49" t="n"/>
      <c r="AK29" s="49" t="n"/>
      <c r="AL29" s="50" t="n"/>
      <c r="AM29" s="55" t="n"/>
      <c r="AN29" s="49" t="n"/>
      <c r="AO29" s="50" t="n"/>
      <c r="AP29" s="54" t="n">
        <v>181000</v>
      </c>
      <c r="AQ29" s="49" t="n"/>
      <c r="AR29" s="49" t="n"/>
      <c r="AS29" s="50" t="n"/>
      <c r="AT29" s="56" t="n"/>
      <c r="AU29" s="49" t="n"/>
      <c r="AV29" s="49" t="n"/>
      <c r="AW29" s="50" t="n"/>
      <c r="AX29" s="57" t="n"/>
      <c r="AY29" s="49" t="n"/>
      <c r="AZ29" s="49" t="n"/>
      <c r="BA29" s="50" t="n"/>
      <c r="BB29" s="58" t="n"/>
      <c r="BC29" s="49" t="n"/>
      <c r="BD29" s="49" t="n"/>
      <c r="BE29" s="50" t="n"/>
      <c r="BF29" s="57" t="n"/>
      <c r="BG29" s="49" t="n"/>
      <c r="BH29" s="49" t="n"/>
      <c r="BI29" s="50" t="n"/>
      <c r="BJ29" s="56" t="n"/>
      <c r="BK29" s="49" t="n"/>
      <c r="BL29" s="49" t="n"/>
      <c r="BM29" s="50" t="n"/>
      <c r="BN29" s="56" t="n"/>
      <c r="BO29" s="49" t="n"/>
      <c r="BP29" s="49" t="n"/>
      <c r="BQ29" s="50" t="n"/>
      <c r="BR29" s="59" t="n"/>
      <c r="BS29" s="49" t="n"/>
      <c r="BT29" s="49" t="n"/>
      <c r="BU29" s="50" t="n"/>
      <c r="BV29" s="60" t="n"/>
      <c r="BW29" s="49" t="n"/>
      <c r="BX29" s="50" t="n"/>
      <c r="BY29" s="61" t="inlineStr">
        <is>
          <t>1938</t>
        </is>
      </c>
      <c r="BZ29" s="49" t="n"/>
      <c r="CA29" s="50" t="n"/>
      <c r="CE29" s="21" t="n"/>
      <c r="CF29" s="21" t="n"/>
      <c r="CG29" s="21" t="n"/>
      <c r="CH29" s="21" t="n"/>
    </row>
    <row r="30" ht="64.5" customHeight="1">
      <c r="A30" s="46" t="n"/>
      <c r="B30" s="47" t="n"/>
      <c r="C30" s="48" t="inlineStr">
        <is>
          <t>2025/08/15</t>
        </is>
      </c>
      <c r="D30" s="49" t="n"/>
      <c r="E30" s="50" t="n"/>
      <c r="F30" s="51" t="inlineStr">
        <is>
          <t>PU</t>
        </is>
      </c>
      <c r="G30" s="49" t="n"/>
      <c r="H30" s="49" t="n"/>
      <c r="I30" s="50" t="n"/>
      <c r="J30" s="52" t="inlineStr">
        <is>
          <t>SX</t>
        </is>
      </c>
      <c r="K30" s="49" t="n"/>
      <c r="L30" s="49" t="n"/>
      <c r="M30" s="50" t="n"/>
      <c r="N30" s="53" t="inlineStr">
        <is>
          <t>1938 Công ty cổ phần dịch vụ văn phòng Bắc Hà</t>
        </is>
      </c>
      <c r="O30" s="49" t="n"/>
      <c r="P30" s="49" t="n"/>
      <c r="Q30" s="49" t="n"/>
      <c r="R30" s="49" t="n"/>
      <c r="S30" s="49" t="n"/>
      <c r="T30" s="49" t="n"/>
      <c r="U30" s="49" t="n"/>
      <c r="V30" s="49" t="n"/>
      <c r="W30" s="50" t="n"/>
      <c r="X30" s="53" t="n"/>
      <c r="Y30" s="49" t="n"/>
      <c r="Z30" s="49" t="n"/>
      <c r="AA30" s="49" t="n"/>
      <c r="AB30" s="49" t="n"/>
      <c r="AC30" s="49" t="n"/>
      <c r="AD30" s="49" t="n"/>
      <c r="AE30" s="49" t="n"/>
      <c r="AF30" s="49" t="n"/>
      <c r="AG30" s="50" t="n"/>
      <c r="AH30" s="53" t="n"/>
      <c r="AI30" s="54" t="inlineStr">
        <is>
          <t>VND</t>
        </is>
      </c>
      <c r="AJ30" s="49" t="n"/>
      <c r="AK30" s="49" t="n"/>
      <c r="AL30" s="50" t="n"/>
      <c r="AM30" s="55" t="n"/>
      <c r="AN30" s="49" t="n"/>
      <c r="AO30" s="50" t="n"/>
      <c r="AP30" s="54" t="n">
        <v>300000</v>
      </c>
      <c r="AQ30" s="49" t="n"/>
      <c r="AR30" s="49" t="n"/>
      <c r="AS30" s="50" t="n"/>
      <c r="AT30" s="56" t="n"/>
      <c r="AU30" s="49" t="n"/>
      <c r="AV30" s="49" t="n"/>
      <c r="AW30" s="50" t="n"/>
      <c r="AX30" s="57" t="n"/>
      <c r="AY30" s="49" t="n"/>
      <c r="AZ30" s="49" t="n"/>
      <c r="BA30" s="50" t="n"/>
      <c r="BB30" s="58" t="n"/>
      <c r="BC30" s="49" t="n"/>
      <c r="BD30" s="49" t="n"/>
      <c r="BE30" s="50" t="n"/>
      <c r="BF30" s="57" t="n"/>
      <c r="BG30" s="49" t="n"/>
      <c r="BH30" s="49" t="n"/>
      <c r="BI30" s="50" t="n"/>
      <c r="BJ30" s="56" t="n"/>
      <c r="BK30" s="49" t="n"/>
      <c r="BL30" s="49" t="n"/>
      <c r="BM30" s="50" t="n"/>
      <c r="BN30" s="56" t="n"/>
      <c r="BO30" s="49" t="n"/>
      <c r="BP30" s="49" t="n"/>
      <c r="BQ30" s="50" t="n"/>
      <c r="BR30" s="59" t="n"/>
      <c r="BS30" s="49" t="n"/>
      <c r="BT30" s="49" t="n"/>
      <c r="BU30" s="50" t="n"/>
      <c r="BV30" s="60" t="n"/>
      <c r="BW30" s="49" t="n"/>
      <c r="BX30" s="50" t="n"/>
      <c r="BY30" s="61" t="inlineStr">
        <is>
          <t>1938</t>
        </is>
      </c>
      <c r="BZ30" s="49" t="n"/>
      <c r="CA30" s="50" t="n"/>
      <c r="CE30" s="21" t="n"/>
      <c r="CF30" s="21" t="n"/>
      <c r="CG30" s="21" t="n"/>
      <c r="CH30" s="21" t="n"/>
    </row>
    <row r="31" ht="35.1" customHeight="1">
      <c r="A31" s="62">
        <f>IF(TYPE(MATCH($CH$4,OFFSET('[1]Payment List'!$C$5,#REF!,0):'[1]Payment List'!$C$1000007,0)+#REF!)=10,"",MATCH($CH$4,OFFSET('[1]Payment List'!$C$5,#REF!,0):'[1]Payment List'!$C$1000007,0)+#REF!)</f>
        <v/>
      </c>
      <c r="B31" s="63" t="n"/>
      <c r="C31" s="64" t="n"/>
      <c r="D31" s="65" t="n"/>
      <c r="E31" s="65" t="n"/>
      <c r="F31" s="65" t="n"/>
      <c r="G31" s="65" t="n"/>
      <c r="H31" s="65" t="n"/>
      <c r="I31" s="65" t="n"/>
      <c r="J31" s="65" t="n"/>
      <c r="K31" s="65" t="n"/>
      <c r="L31" s="65" t="n"/>
      <c r="M31" s="65" t="n"/>
      <c r="N31" s="65" t="n"/>
      <c r="O31" s="65" t="n"/>
      <c r="P31" s="65" t="n"/>
      <c r="Q31" s="65" t="n"/>
      <c r="R31" s="65" t="n"/>
      <c r="S31" s="65" t="n"/>
      <c r="T31" s="65" t="n"/>
      <c r="U31" s="65" t="n"/>
      <c r="V31" s="65" t="n"/>
      <c r="W31" s="65" t="n"/>
      <c r="X31" s="66" t="inlineStr">
        <is>
          <t>TOTAL</t>
        </is>
      </c>
      <c r="Y31" s="67" t="n"/>
      <c r="Z31" s="67" t="n"/>
      <c r="AA31" s="67" t="n"/>
      <c r="AB31" s="67" t="n"/>
      <c r="AC31" s="67" t="n"/>
      <c r="AD31" s="67" t="n"/>
      <c r="AE31" s="67" t="n"/>
      <c r="AF31" s="67" t="n"/>
      <c r="AG31" s="67" t="n"/>
      <c r="AH31" s="68" t="n"/>
      <c r="AI31" s="69">
        <f>AI26</f>
        <v/>
      </c>
      <c r="AJ31" s="67" t="n"/>
      <c r="AK31" s="67" t="n"/>
      <c r="AL31" s="68" t="n"/>
      <c r="AM31" s="70" t="n"/>
      <c r="AN31" s="67" t="n"/>
      <c r="AO31" s="68" t="n"/>
      <c r="AP31" s="71">
        <f>SUM(AP26:AS30)</f>
        <v/>
      </c>
      <c r="AQ31" s="67" t="n"/>
      <c r="AR31" s="67" t="n"/>
      <c r="AS31" s="68" t="n"/>
      <c r="AT31" s="72">
        <f>+IF(AM31=0,0,ROUND(AM31*AP31/100,2))</f>
        <v/>
      </c>
      <c r="AU31" s="67" t="n"/>
      <c r="AV31" s="67" t="n"/>
      <c r="AW31" s="68" t="n"/>
      <c r="AX31" s="73">
        <f>SUM(AP31:AW31)</f>
        <v/>
      </c>
      <c r="AY31" s="67" t="n"/>
      <c r="AZ31" s="67" t="n"/>
      <c r="BA31" s="68" t="n"/>
      <c r="BB31" s="74" t="n"/>
      <c r="BC31" s="67" t="n"/>
      <c r="BD31" s="67" t="n"/>
      <c r="BE31" s="68" t="n"/>
      <c r="BF31" s="72">
        <f>IFERROR(IF(AI31="VND",AP31,ROUND(AP31*BB31,0)),"")</f>
        <v/>
      </c>
      <c r="BG31" s="67" t="n"/>
      <c r="BH31" s="67" t="n"/>
      <c r="BI31" s="68" t="n"/>
      <c r="BJ31" s="75">
        <f>IF(AI31="VND",AT31,ROUND(AT31*BB31,0))</f>
        <v/>
      </c>
      <c r="BK31" s="67" t="n"/>
      <c r="BL31" s="67" t="n"/>
      <c r="BM31" s="68" t="n"/>
      <c r="BN31" s="75">
        <f>SUM(BF31:BM31)</f>
        <v/>
      </c>
      <c r="BO31" s="67" t="n"/>
      <c r="BP31" s="67" t="n"/>
      <c r="BQ31" s="68" t="n"/>
      <c r="BR31" s="76" t="n"/>
      <c r="BS31" s="67" t="n"/>
      <c r="BT31" s="67" t="n"/>
      <c r="BU31" s="68" t="n"/>
      <c r="BV31" s="77" t="n"/>
      <c r="BW31" s="67" t="n"/>
      <c r="BX31" s="68" t="n"/>
      <c r="BY31" s="78" t="n"/>
      <c r="BZ31" s="67" t="n"/>
      <c r="CA31" s="68" t="n"/>
      <c r="CE31" s="21" t="n"/>
      <c r="CF31" s="21" t="n"/>
      <c r="CG31" s="21" t="n"/>
      <c r="CH31" s="21" t="n"/>
    </row>
    <row r="32" ht="24.75" customHeight="1">
      <c r="A32" s="79" t="n"/>
      <c r="B32" s="80" t="inlineStr">
        <is>
          <t>*Applicant writes consecutive numbering from "1" on the receipts and into above "Receipts number" item , and be attached receipts and/or official invoice.</t>
        </is>
      </c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81" t="n"/>
      <c r="X32" s="81" t="n"/>
      <c r="Y32" s="81" t="n"/>
      <c r="Z32" s="81" t="n"/>
      <c r="AA32" s="81" t="n"/>
      <c r="AB32" s="81" t="n"/>
      <c r="AC32" s="81" t="n"/>
      <c r="AD32" s="81" t="n"/>
      <c r="AE32" s="81" t="n"/>
      <c r="AF32" s="81" t="n"/>
      <c r="AG32" s="81" t="n"/>
      <c r="AH32" s="81" t="n"/>
      <c r="AI32" s="82" t="n"/>
      <c r="AJ32" s="82" t="n"/>
      <c r="AK32" s="82" t="n"/>
      <c r="AL32" s="82" t="n"/>
      <c r="AM32" s="82" t="n"/>
      <c r="AN32" s="82" t="n"/>
      <c r="AO32" s="82" t="n"/>
      <c r="AP32" s="83" t="n"/>
      <c r="AQ32" s="83" t="n"/>
      <c r="AR32" s="83" t="n"/>
      <c r="AS32" s="83" t="n"/>
      <c r="AT32" s="83" t="n"/>
      <c r="AU32" s="83" t="n"/>
      <c r="AV32" s="83" t="n"/>
      <c r="AW32" s="83" t="n"/>
      <c r="AX32" s="83" t="n"/>
      <c r="AY32" s="83" t="n"/>
      <c r="AZ32" s="83" t="n"/>
      <c r="BA32" s="83" t="n"/>
      <c r="BB32" s="83" t="n"/>
      <c r="BC32" s="83" t="n"/>
      <c r="BD32" s="83" t="n"/>
      <c r="BE32" s="83" t="n"/>
      <c r="BF32" s="83" t="n"/>
      <c r="BG32" s="83" t="n"/>
      <c r="BH32" s="83" t="n"/>
      <c r="BI32" s="83" t="n"/>
      <c r="BJ32" s="83" t="n"/>
      <c r="BK32" s="83" t="n"/>
      <c r="BL32" s="83" t="n"/>
      <c r="BM32" s="83" t="n"/>
      <c r="BN32" s="83" t="n"/>
      <c r="BO32" s="83" t="n"/>
      <c r="BP32" s="83" t="n"/>
      <c r="BQ32" s="83" t="n"/>
      <c r="BR32" s="83" t="n"/>
      <c r="BS32" s="83" t="n"/>
      <c r="BT32" s="83" t="n"/>
      <c r="BU32" s="83" t="n"/>
      <c r="BV32" s="84" t="n"/>
      <c r="BW32" s="84" t="n"/>
      <c r="BX32" s="84" t="n"/>
      <c r="BY32" s="84" t="n"/>
      <c r="BZ32" s="84" t="n"/>
      <c r="CA32" s="84" t="n"/>
    </row>
    <row r="33" ht="29.25" customHeight="1">
      <c r="B33" s="85" t="inlineStr">
        <is>
          <t>Supplier name</t>
        </is>
      </c>
      <c r="C33" s="7" t="n"/>
      <c r="D33" s="7" t="n"/>
      <c r="E33" s="7" t="n"/>
      <c r="F33" s="7" t="n"/>
      <c r="G33" s="7" t="n"/>
      <c r="H33" s="7" t="n"/>
      <c r="I33" s="7" t="n"/>
      <c r="J33" s="7" t="n"/>
      <c r="K33" s="86" t="n"/>
      <c r="L33" s="87" t="inlineStr">
        <is>
          <t>Chi nhánh công ty TNHH Thương mại và Dịch vụ Song Bình - Trung tâm chuyển phát nhanh phía Bắc</t>
        </is>
      </c>
      <c r="M33" s="88" t="n"/>
      <c r="N33" s="88" t="n"/>
      <c r="O33" s="88" t="n"/>
      <c r="P33" s="88" t="n"/>
      <c r="Q33" s="88" t="n"/>
      <c r="R33" s="88" t="n"/>
      <c r="S33" s="88" t="n"/>
      <c r="T33" s="88" t="n"/>
      <c r="U33" s="88" t="n"/>
      <c r="V33" s="88" t="n"/>
      <c r="W33" s="88" t="n"/>
      <c r="X33" s="88" t="n"/>
      <c r="Y33" s="88" t="n"/>
      <c r="Z33" s="88" t="n"/>
      <c r="AA33" s="88" t="n"/>
      <c r="AB33" s="88" t="n"/>
      <c r="AC33" s="88" t="n"/>
      <c r="AD33" s="88" t="n"/>
      <c r="AE33" s="88" t="n"/>
      <c r="AF33" s="88" t="n"/>
      <c r="AG33" s="88" t="n"/>
      <c r="AH33" s="88" t="n"/>
      <c r="AI33" s="89" t="n"/>
      <c r="AJ33" s="1" t="n"/>
      <c r="AK33" s="1" t="n"/>
      <c r="AL33" s="1" t="n"/>
      <c r="AM33" s="1" t="n"/>
      <c r="AN33" s="1" t="n"/>
      <c r="AO33" s="1" t="n"/>
      <c r="AP33" s="90">
        <f>X31</f>
        <v/>
      </c>
      <c r="AQ33" s="91" t="n"/>
      <c r="AR33" s="91" t="n"/>
      <c r="AS33" s="91" t="n"/>
      <c r="AT33" s="92">
        <f>AI31</f>
        <v/>
      </c>
      <c r="AU33" s="91" t="n"/>
      <c r="AV33" s="91" t="n"/>
      <c r="AW33" s="91" t="n"/>
      <c r="AX33" s="93">
        <f>IF(OR(AI31="US$",AI31="JPY"),AX31,BN31)</f>
        <v/>
      </c>
      <c r="AY33" s="91" t="n"/>
      <c r="AZ33" s="91" t="n"/>
      <c r="BA33" s="91" t="n"/>
      <c r="BB33" s="91" t="n"/>
      <c r="BC33" s="91" t="n"/>
      <c r="BD33" s="91" t="n"/>
      <c r="BE33" s="91" t="n"/>
      <c r="BF33" s="94" t="n"/>
      <c r="BG33" s="91" t="n"/>
      <c r="BH33" s="91" t="n"/>
      <c r="BI33" s="91" t="n"/>
      <c r="BJ33" s="94" t="n"/>
      <c r="BK33" s="91" t="n"/>
      <c r="BL33" s="91" t="n"/>
      <c r="BM33" s="91" t="n"/>
      <c r="BN33" s="94" t="n"/>
      <c r="BO33" s="91" t="n"/>
      <c r="BP33" s="91" t="n"/>
      <c r="BQ33" s="91" t="n"/>
      <c r="BR33" s="95" t="n"/>
      <c r="BS33" s="91" t="n"/>
      <c r="BT33" s="91" t="n"/>
      <c r="BU33" s="96" t="n"/>
      <c r="BV33" s="1" t="n"/>
      <c r="BW33" s="1" t="n"/>
      <c r="BX33" s="1" t="n"/>
      <c r="BY33" s="1" t="n"/>
      <c r="BZ33" s="1" t="n"/>
      <c r="CA33" s="1" t="n"/>
      <c r="CH33" s="21" t="n"/>
    </row>
    <row r="34" ht="6" customHeight="1">
      <c r="B34" s="97" t="n"/>
      <c r="C34" s="98" t="n"/>
      <c r="D34" s="98" t="n"/>
      <c r="E34" s="98" t="n"/>
      <c r="F34" s="98" t="n"/>
      <c r="G34" s="98" t="n"/>
      <c r="H34" s="98" t="n"/>
      <c r="I34" s="98" t="n"/>
      <c r="J34" s="98" t="n"/>
      <c r="K34" s="98" t="n"/>
      <c r="L34" s="98" t="n"/>
      <c r="M34" s="98" t="n"/>
      <c r="N34" s="98" t="n"/>
      <c r="O34" s="98" t="n"/>
      <c r="P34" s="98" t="n"/>
      <c r="Q34" s="98" t="n"/>
      <c r="R34" s="98" t="n"/>
      <c r="S34" s="98" t="n"/>
      <c r="T34" s="98" t="n"/>
      <c r="U34" s="98" t="n"/>
      <c r="V34" s="98" t="n"/>
      <c r="W34" s="98" t="n"/>
      <c r="X34" s="98" t="n"/>
      <c r="Y34" s="98" t="n"/>
      <c r="Z34" s="98" t="n"/>
      <c r="AA34" s="98" t="n"/>
      <c r="AB34" s="98" t="n"/>
      <c r="AC34" s="98" t="n"/>
      <c r="AD34" s="98" t="n"/>
      <c r="AE34" s="98" t="n"/>
      <c r="AF34" s="98" t="n"/>
      <c r="AG34" s="98" t="n"/>
      <c r="AH34" s="98" t="n"/>
      <c r="AI34" s="98" t="n"/>
      <c r="AJ34" s="98" t="n"/>
      <c r="AK34" s="98" t="n"/>
      <c r="AL34" s="98" t="n"/>
      <c r="AM34" s="98" t="n"/>
      <c r="AN34" s="98" t="n"/>
      <c r="AO34" s="98" t="n"/>
      <c r="AP34" s="98" t="n"/>
      <c r="AQ34" s="98" t="n"/>
      <c r="AR34" s="98" t="n"/>
      <c r="AS34" s="98" t="n"/>
      <c r="AT34" s="98" t="n"/>
      <c r="AU34" s="98" t="n"/>
      <c r="AV34" s="98" t="n"/>
      <c r="AW34" s="98" t="n"/>
      <c r="AX34" s="98" t="n"/>
      <c r="AY34" s="98" t="n"/>
      <c r="AZ34" s="98" t="n"/>
      <c r="BA34" s="98" t="n"/>
      <c r="BB34" s="98" t="n"/>
      <c r="BC34" s="98" t="n"/>
      <c r="BD34" s="98" t="n"/>
      <c r="BE34" s="98" t="n"/>
      <c r="BF34" s="98" t="n"/>
      <c r="BG34" s="98" t="n"/>
      <c r="BH34" s="98" t="n"/>
      <c r="BI34" s="98" t="n"/>
      <c r="BJ34" s="98" t="n"/>
      <c r="BK34" s="98" t="n"/>
      <c r="BL34" s="98" t="n"/>
      <c r="BM34" s="98" t="n"/>
      <c r="BN34" s="98" t="n"/>
      <c r="BO34" s="98" t="n"/>
      <c r="BP34" s="98" t="n"/>
      <c r="BQ34" s="98" t="n"/>
      <c r="BR34" s="98" t="n"/>
      <c r="BS34" s="98" t="n"/>
      <c r="BT34" s="98" t="n"/>
      <c r="BU34" s="98" t="n"/>
      <c r="BV34" s="98" t="n"/>
      <c r="BW34" s="98" t="n"/>
      <c r="BX34" s="98" t="n"/>
      <c r="BY34" s="98" t="n"/>
      <c r="BZ34" s="98" t="n"/>
      <c r="CA34" s="98" t="n"/>
      <c r="CH34" s="21" t="n"/>
    </row>
    <row r="35" ht="15" customHeight="1">
      <c r="B35" s="99" t="inlineStr">
        <is>
          <t xml:space="preserve">The person in charge of Admin or another  → Admin Manager →　Accounting   → GD </t>
        </is>
      </c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H35" s="21" t="n"/>
    </row>
    <row r="36">
      <c r="B36" s="100" t="inlineStr">
        <is>
          <t>→ Cashier  →　Accounting Divison　→　GD  　 * Copy:Cashier,Applicant</t>
        </is>
      </c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H36" s="21" t="n"/>
    </row>
    <row r="37" ht="15.75" customHeight="1">
      <c r="B37" s="101" t="inlineStr">
        <is>
          <t>The person in charge of Admin</t>
        </is>
      </c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101" t="inlineStr">
        <is>
          <t>Admin Manager</t>
        </is>
      </c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101" t="inlineStr">
        <is>
          <t>Accounting Divison</t>
        </is>
      </c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101" t="inlineStr">
        <is>
          <t>Head of Branch</t>
        </is>
      </c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101" t="inlineStr">
        <is>
          <t>General Director</t>
        </is>
      </c>
      <c r="AY37" s="2" t="n"/>
      <c r="AZ37" s="2" t="n"/>
      <c r="BA37" s="2" t="n"/>
      <c r="BB37" s="2" t="n"/>
      <c r="BC37" s="2" t="n"/>
      <c r="BD37" s="2" t="n"/>
      <c r="BE37" s="2" t="n"/>
      <c r="BF37" s="2" t="inlineStr">
        <is>
          <t xml:space="preserve"> </t>
        </is>
      </c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H37" s="21" t="n"/>
    </row>
    <row r="38" ht="15.75" customHeight="1">
      <c r="B38" s="102" t="inlineStr">
        <is>
          <t>Date</t>
        </is>
      </c>
      <c r="C38" s="7" t="n"/>
      <c r="D38" s="8" t="n"/>
      <c r="E38" s="103">
        <f>TODAY()</f>
        <v/>
      </c>
      <c r="F38" s="7" t="n"/>
      <c r="G38" s="7" t="n"/>
      <c r="H38" s="7" t="n"/>
      <c r="I38" s="7" t="n"/>
      <c r="J38" s="7" t="n"/>
      <c r="K38" s="7" t="n"/>
      <c r="L38" s="8" t="n"/>
      <c r="M38" s="2" t="n"/>
      <c r="N38" s="102" t="inlineStr">
        <is>
          <t>Date</t>
        </is>
      </c>
      <c r="O38" s="7" t="n"/>
      <c r="P38" s="8" t="n"/>
      <c r="Q38" s="104" t="n"/>
      <c r="R38" s="7" t="n"/>
      <c r="S38" s="7" t="n"/>
      <c r="T38" s="7" t="n"/>
      <c r="U38" s="7" t="n"/>
      <c r="V38" s="7" t="n"/>
      <c r="W38" s="7" t="n"/>
      <c r="X38" s="8" t="n"/>
      <c r="Y38" s="2" t="n"/>
      <c r="Z38" s="102" t="inlineStr">
        <is>
          <t>Date</t>
        </is>
      </c>
      <c r="AA38" s="7" t="n"/>
      <c r="AB38" s="8" t="n"/>
      <c r="AC38" s="104" t="n"/>
      <c r="AD38" s="7" t="n"/>
      <c r="AE38" s="7" t="n"/>
      <c r="AF38" s="7" t="n"/>
      <c r="AG38" s="7" t="n"/>
      <c r="AH38" s="7" t="n"/>
      <c r="AI38" s="7" t="n"/>
      <c r="AJ38" s="8" t="n"/>
      <c r="AK38" s="2" t="n"/>
      <c r="AL38" s="102" t="inlineStr">
        <is>
          <t>Date</t>
        </is>
      </c>
      <c r="AM38" s="7" t="n"/>
      <c r="AN38" s="8" t="n"/>
      <c r="AO38" s="104" t="n"/>
      <c r="AP38" s="7" t="n"/>
      <c r="AQ38" s="7" t="n"/>
      <c r="AR38" s="7" t="n"/>
      <c r="AS38" s="7" t="n"/>
      <c r="AT38" s="7" t="n"/>
      <c r="AU38" s="7" t="n"/>
      <c r="AV38" s="8" t="n"/>
      <c r="AW38" s="2" t="n"/>
      <c r="AX38" s="102" t="inlineStr">
        <is>
          <t>Date</t>
        </is>
      </c>
      <c r="AY38" s="7" t="n"/>
      <c r="AZ38" s="8" t="n"/>
      <c r="BA38" s="104" t="n"/>
      <c r="BB38" s="7" t="n"/>
      <c r="BC38" s="7" t="n"/>
      <c r="BD38" s="7" t="n"/>
      <c r="BE38" s="7" t="n"/>
      <c r="BF38" s="7" t="n"/>
      <c r="BG38" s="7" t="n"/>
      <c r="BH38" s="8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H38" s="21" t="n"/>
    </row>
    <row r="39" ht="15.75" customHeight="1">
      <c r="B39" s="102" t="inlineStr">
        <is>
          <t>Signature</t>
        </is>
      </c>
      <c r="C39" s="7" t="n"/>
      <c r="D39" s="8" t="n"/>
      <c r="E39" s="104">
        <f>BP22</f>
        <v/>
      </c>
      <c r="F39" s="7" t="n"/>
      <c r="G39" s="7" t="n"/>
      <c r="H39" s="7" t="n"/>
      <c r="I39" s="7" t="n"/>
      <c r="J39" s="7" t="n"/>
      <c r="K39" s="7" t="n"/>
      <c r="L39" s="8" t="n"/>
      <c r="M39" s="2" t="n"/>
      <c r="N39" s="102" t="inlineStr">
        <is>
          <t>Signature</t>
        </is>
      </c>
      <c r="O39" s="7" t="n"/>
      <c r="P39" s="8" t="n"/>
      <c r="Q39" s="104" t="n"/>
      <c r="R39" s="7" t="n"/>
      <c r="S39" s="7" t="n"/>
      <c r="T39" s="7" t="n"/>
      <c r="U39" s="7" t="n"/>
      <c r="V39" s="7" t="n"/>
      <c r="W39" s="7" t="n"/>
      <c r="X39" s="8" t="n"/>
      <c r="Y39" s="2" t="n"/>
      <c r="Z39" s="102" t="inlineStr">
        <is>
          <t>Signature</t>
        </is>
      </c>
      <c r="AA39" s="7" t="n"/>
      <c r="AB39" s="8" t="n"/>
      <c r="AC39" s="104" t="n"/>
      <c r="AD39" s="7" t="n"/>
      <c r="AE39" s="7" t="n"/>
      <c r="AF39" s="7" t="n"/>
      <c r="AG39" s="7" t="n"/>
      <c r="AH39" s="7" t="n"/>
      <c r="AI39" s="7" t="n"/>
      <c r="AJ39" s="8" t="n"/>
      <c r="AK39" s="2" t="n"/>
      <c r="AL39" s="102" t="inlineStr">
        <is>
          <t>Signature</t>
        </is>
      </c>
      <c r="AM39" s="7" t="n"/>
      <c r="AN39" s="8" t="n"/>
      <c r="AO39" s="104" t="n"/>
      <c r="AP39" s="7" t="n"/>
      <c r="AQ39" s="7" t="n"/>
      <c r="AR39" s="7" t="n"/>
      <c r="AS39" s="7" t="n"/>
      <c r="AT39" s="7" t="n"/>
      <c r="AU39" s="7" t="n"/>
      <c r="AV39" s="8" t="n"/>
      <c r="AW39" s="2" t="n"/>
      <c r="AX39" s="102" t="inlineStr">
        <is>
          <t>Signature</t>
        </is>
      </c>
      <c r="AY39" s="7" t="n"/>
      <c r="AZ39" s="8" t="n"/>
      <c r="BA39" s="104" t="n"/>
      <c r="BB39" s="7" t="n"/>
      <c r="BC39" s="7" t="n"/>
      <c r="BD39" s="7" t="n"/>
      <c r="BE39" s="7" t="n"/>
      <c r="BF39" s="7" t="n"/>
      <c r="BG39" s="7" t="n"/>
      <c r="BH39" s="8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H39" s="21" t="n"/>
    </row>
    <row r="40" ht="15.75" customHeight="1">
      <c r="B40" s="1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H40" s="21" t="n"/>
    </row>
    <row r="41" ht="19.5" customHeight="1"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101" t="inlineStr">
        <is>
          <t>Cashier</t>
        </is>
      </c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105" t="inlineStr">
        <is>
          <t>Issued voucher by Accounting Divison</t>
        </is>
      </c>
      <c r="AA41" s="16" t="n"/>
      <c r="AB41" s="16" t="n"/>
      <c r="AC41" s="16" t="n"/>
      <c r="AD41" s="16" t="n"/>
      <c r="AE41" s="16" t="n"/>
      <c r="AF41" s="16" t="n"/>
      <c r="AG41" s="16" t="n"/>
      <c r="AH41" s="16" t="n"/>
      <c r="AI41" s="16" t="n"/>
      <c r="AJ41" s="16" t="n"/>
      <c r="AK41" s="2" t="n"/>
      <c r="AL41" s="101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inlineStr">
        <is>
          <t>\</t>
        </is>
      </c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H41" s="21" t="n"/>
    </row>
    <row r="42" ht="15.75" customHeight="1"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102" t="inlineStr">
        <is>
          <t>Date</t>
        </is>
      </c>
      <c r="O42" s="7" t="n"/>
      <c r="P42" s="8" t="n"/>
      <c r="Q42" s="104" t="n"/>
      <c r="R42" s="7" t="n"/>
      <c r="S42" s="7" t="n"/>
      <c r="T42" s="7" t="n"/>
      <c r="U42" s="7" t="n"/>
      <c r="V42" s="7" t="n"/>
      <c r="W42" s="7" t="n"/>
      <c r="X42" s="8" t="n"/>
      <c r="Y42" s="2" t="n"/>
      <c r="Z42" s="102" t="inlineStr">
        <is>
          <t>Date</t>
        </is>
      </c>
      <c r="AA42" s="7" t="n"/>
      <c r="AB42" s="8" t="n"/>
      <c r="AC42" s="104" t="n"/>
      <c r="AD42" s="7" t="n"/>
      <c r="AE42" s="7" t="n"/>
      <c r="AF42" s="7" t="n"/>
      <c r="AG42" s="7" t="n"/>
      <c r="AH42" s="7" t="n"/>
      <c r="AI42" s="7" t="n"/>
      <c r="AJ42" s="8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106" t="n"/>
      <c r="AY42" s="106" t="n"/>
      <c r="AZ42" s="106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H42" s="21" t="n"/>
    </row>
    <row r="43" ht="15.75" customHeight="1"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102" t="inlineStr">
        <is>
          <t>Signature</t>
        </is>
      </c>
      <c r="O43" s="7" t="n"/>
      <c r="P43" s="8" t="n"/>
      <c r="Q43" s="104" t="n"/>
      <c r="R43" s="7" t="n"/>
      <c r="S43" s="7" t="n"/>
      <c r="T43" s="7" t="n"/>
      <c r="U43" s="7" t="n"/>
      <c r="V43" s="7" t="n"/>
      <c r="W43" s="7" t="n"/>
      <c r="X43" s="8" t="n"/>
      <c r="Y43" s="2" t="n"/>
      <c r="Z43" s="102" t="inlineStr">
        <is>
          <t>Signature</t>
        </is>
      </c>
      <c r="AA43" s="7" t="n"/>
      <c r="AB43" s="8" t="n"/>
      <c r="AC43" s="104" t="n"/>
      <c r="AD43" s="7" t="n"/>
      <c r="AE43" s="7" t="n"/>
      <c r="AF43" s="7" t="n"/>
      <c r="AG43" s="7" t="n"/>
      <c r="AH43" s="7" t="n"/>
      <c r="AI43" s="7" t="n"/>
      <c r="AJ43" s="8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106" t="n"/>
      <c r="AY43" s="106" t="n"/>
      <c r="AZ43" s="106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H43" s="21" t="n"/>
    </row>
    <row r="44">
      <c r="CH44" s="21" t="n"/>
    </row>
    <row r="45">
      <c r="CH45" s="21" t="n"/>
    </row>
    <row r="46">
      <c r="CH46" s="21" t="n"/>
    </row>
    <row r="47">
      <c r="CH47" s="21" t="n"/>
    </row>
    <row r="48">
      <c r="CH48" s="21" t="n"/>
    </row>
    <row r="49">
      <c r="CH49" s="21" t="n"/>
    </row>
    <row r="50">
      <c r="CH50" s="21" t="n"/>
    </row>
    <row r="51">
      <c r="CH51" s="21" t="n"/>
    </row>
    <row r="52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  <row r="76" ht="26.1" customHeight="1">
      <c r="CH76" s="21" t="n"/>
    </row>
    <row r="77" ht="26.1" customHeight="1">
      <c r="CH77" s="21" t="n"/>
    </row>
    <row r="78" ht="26.1" customHeight="1">
      <c r="CH78" s="21" t="n"/>
    </row>
    <row r="79" ht="26.1" customHeight="1">
      <c r="CH79" s="21" t="n"/>
    </row>
    <row r="80" ht="26.1" customHeight="1">
      <c r="CH80" s="21" t="n"/>
    </row>
    <row r="81" ht="26.1" customHeight="1">
      <c r="CH81" s="21" t="n"/>
    </row>
    <row r="82" ht="26.1" customHeight="1">
      <c r="CH82" s="21" t="n"/>
    </row>
    <row r="83" ht="26.1" customHeight="1">
      <c r="CH83" s="21" t="n"/>
    </row>
    <row r="84" ht="26.1" customHeight="1">
      <c r="CH84" s="21" t="n"/>
    </row>
    <row r="85" ht="26.1" customHeight="1">
      <c r="CH85" s="21" t="n"/>
    </row>
  </sheetData>
  <mergeCells count="430">
    <mergeCell ref="Z43:AB43"/>
    <mergeCell ref="N28:W28"/>
    <mergeCell ref="N42:P42"/>
    <mergeCell ref="AI12:AL12"/>
    <mergeCell ref="C21:E21"/>
    <mergeCell ref="N30:W30"/>
    <mergeCell ref="AI14:AL14"/>
    <mergeCell ref="AM30:AO30"/>
    <mergeCell ref="AT17:AW17"/>
    <mergeCell ref="C23:E23"/>
    <mergeCell ref="AI13:AL13"/>
    <mergeCell ref="X12:AG12"/>
    <mergeCell ref="F25:I25"/>
    <mergeCell ref="BB19:BE19"/>
    <mergeCell ref="AM21:AO21"/>
    <mergeCell ref="BY28:CA28"/>
    <mergeCell ref="AC39:AJ39"/>
    <mergeCell ref="AO39:AV39"/>
    <mergeCell ref="AX27:BA27"/>
    <mergeCell ref="BF18:BI18"/>
    <mergeCell ref="C18:E18"/>
    <mergeCell ref="X13:AG13"/>
    <mergeCell ref="BB20:BE20"/>
    <mergeCell ref="BJ11:BM11"/>
    <mergeCell ref="BB14:BE14"/>
    <mergeCell ref="AI27:AL27"/>
    <mergeCell ref="BV20:BX20"/>
    <mergeCell ref="BV14:BX14"/>
    <mergeCell ref="AI20:AL20"/>
    <mergeCell ref="AI25:AL25"/>
    <mergeCell ref="BF29:BI29"/>
    <mergeCell ref="BV22:BX22"/>
    <mergeCell ref="F13:I13"/>
    <mergeCell ref="BF15:BI15"/>
    <mergeCell ref="X25:AG25"/>
    <mergeCell ref="AP16:AS16"/>
    <mergeCell ref="BR24:BU24"/>
    <mergeCell ref="BJ24:BM24"/>
    <mergeCell ref="AT13:AW13"/>
    <mergeCell ref="AP18:AS18"/>
    <mergeCell ref="BR26:BU26"/>
    <mergeCell ref="BY14:CA14"/>
    <mergeCell ref="J10:M10"/>
    <mergeCell ref="AI15:AL15"/>
    <mergeCell ref="C24:E24"/>
    <mergeCell ref="BJ17:BM17"/>
    <mergeCell ref="C26:E26"/>
    <mergeCell ref="X15:AG15"/>
    <mergeCell ref="BR18:BU18"/>
    <mergeCell ref="AP11:AS11"/>
    <mergeCell ref="F28:I28"/>
    <mergeCell ref="BJ19:BM19"/>
    <mergeCell ref="BB22:BE22"/>
    <mergeCell ref="AM24:AO24"/>
    <mergeCell ref="BJ12:BM12"/>
    <mergeCell ref="J21:M21"/>
    <mergeCell ref="BJ14:BM14"/>
    <mergeCell ref="BR21:BU21"/>
    <mergeCell ref="N11:W11"/>
    <mergeCell ref="AI28:AL28"/>
    <mergeCell ref="AP24:AS24"/>
    <mergeCell ref="AM15:AO15"/>
    <mergeCell ref="BR23:BU23"/>
    <mergeCell ref="N9:W10"/>
    <mergeCell ref="BY11:CA11"/>
    <mergeCell ref="AI30:AL30"/>
    <mergeCell ref="AP26:AS26"/>
    <mergeCell ref="AT33:AW33"/>
    <mergeCell ref="X28:AG28"/>
    <mergeCell ref="C14:E14"/>
    <mergeCell ref="BR27:BU27"/>
    <mergeCell ref="BY15:CA15"/>
    <mergeCell ref="X30:AG30"/>
    <mergeCell ref="J16:M16"/>
    <mergeCell ref="AT10:AW10"/>
    <mergeCell ref="X29:AG29"/>
    <mergeCell ref="BN25:BQ25"/>
    <mergeCell ref="AU7:AX7"/>
    <mergeCell ref="BF30:BI30"/>
    <mergeCell ref="B33:K33"/>
    <mergeCell ref="F14:I14"/>
    <mergeCell ref="Q39:X39"/>
    <mergeCell ref="AM10:AO10"/>
    <mergeCell ref="C27:E27"/>
    <mergeCell ref="E38:L38"/>
    <mergeCell ref="AP12:AS12"/>
    <mergeCell ref="BR17:BU17"/>
    <mergeCell ref="BJ20:BM20"/>
    <mergeCell ref="J29:M29"/>
    <mergeCell ref="BR11:BU11"/>
    <mergeCell ref="BF31:BI31"/>
    <mergeCell ref="AT28:AW28"/>
    <mergeCell ref="AP14:AS14"/>
    <mergeCell ref="BJ22:BM22"/>
    <mergeCell ref="BN13:BQ13"/>
    <mergeCell ref="AX21:BA21"/>
    <mergeCell ref="AO38:AV38"/>
    <mergeCell ref="AT29:AW29"/>
    <mergeCell ref="BN15:BQ15"/>
    <mergeCell ref="AI11:AL11"/>
    <mergeCell ref="AT23:AW23"/>
    <mergeCell ref="F9:M9"/>
    <mergeCell ref="BY30:CA30"/>
    <mergeCell ref="BP7:CA7"/>
    <mergeCell ref="AX16:BA16"/>
    <mergeCell ref="N43:P43"/>
    <mergeCell ref="AP4:AT4"/>
    <mergeCell ref="BN10:BQ10"/>
    <mergeCell ref="BV16:BX16"/>
    <mergeCell ref="AI31:AL31"/>
    <mergeCell ref="AP27:AS27"/>
    <mergeCell ref="AX18:BA18"/>
    <mergeCell ref="AP25:AS25"/>
    <mergeCell ref="J18:M18"/>
    <mergeCell ref="BJ33:BM33"/>
    <mergeCell ref="J17:M17"/>
    <mergeCell ref="BV11:BX11"/>
    <mergeCell ref="BB9:BE10"/>
    <mergeCell ref="AL39:AN39"/>
    <mergeCell ref="J19:M19"/>
    <mergeCell ref="AC42:AJ42"/>
    <mergeCell ref="BN28:BQ28"/>
    <mergeCell ref="F15:I15"/>
    <mergeCell ref="AP20:AS20"/>
    <mergeCell ref="AX11:BA11"/>
    <mergeCell ref="BN30:BQ30"/>
    <mergeCell ref="AP22:AS22"/>
    <mergeCell ref="BR33:BU33"/>
    <mergeCell ref="AX12:BA12"/>
    <mergeCell ref="AP15:AS15"/>
    <mergeCell ref="AT31:AW31"/>
    <mergeCell ref="BF21:BI21"/>
    <mergeCell ref="AX24:BA24"/>
    <mergeCell ref="BY31:CA31"/>
    <mergeCell ref="X27:AG27"/>
    <mergeCell ref="AX26:BA26"/>
    <mergeCell ref="AM31:AO31"/>
    <mergeCell ref="BN16:BQ16"/>
    <mergeCell ref="BF16:BI16"/>
    <mergeCell ref="AX19:BA19"/>
    <mergeCell ref="AP33:AS33"/>
    <mergeCell ref="BF27:BI27"/>
    <mergeCell ref="BV19:BX19"/>
    <mergeCell ref="BN18:BQ18"/>
    <mergeCell ref="F30:I30"/>
    <mergeCell ref="AM26:AO26"/>
    <mergeCell ref="AY5:BF5"/>
    <mergeCell ref="N21:W21"/>
    <mergeCell ref="AU6:AX6"/>
    <mergeCell ref="J27:M27"/>
    <mergeCell ref="N23:W23"/>
    <mergeCell ref="J20:M20"/>
    <mergeCell ref="AP30:AS30"/>
    <mergeCell ref="AY6:BF6"/>
    <mergeCell ref="BN29:BQ29"/>
    <mergeCell ref="BY26:CA26"/>
    <mergeCell ref="C16:E16"/>
    <mergeCell ref="J22:M22"/>
    <mergeCell ref="BN31:BQ31"/>
    <mergeCell ref="BV12:BX12"/>
    <mergeCell ref="AX20:BA20"/>
    <mergeCell ref="BF11:BI11"/>
    <mergeCell ref="AX14:BA14"/>
    <mergeCell ref="Z41:AJ41"/>
    <mergeCell ref="C11:E11"/>
    <mergeCell ref="AP5:AT7"/>
    <mergeCell ref="BB13:BE13"/>
    <mergeCell ref="BA38:BH38"/>
    <mergeCell ref="BV13:BX13"/>
    <mergeCell ref="B9:B10"/>
    <mergeCell ref="BV15:BX15"/>
    <mergeCell ref="BN24:BQ24"/>
    <mergeCell ref="BF24:BI24"/>
    <mergeCell ref="AM29:AO29"/>
    <mergeCell ref="AM23:AO23"/>
    <mergeCell ref="BN26:BQ26"/>
    <mergeCell ref="AX25:BA25"/>
    <mergeCell ref="BB25:BE25"/>
    <mergeCell ref="N29:W29"/>
    <mergeCell ref="BY21:CA21"/>
    <mergeCell ref="BV25:BX25"/>
    <mergeCell ref="BR19:BU19"/>
    <mergeCell ref="BY23:CA23"/>
    <mergeCell ref="E39:L39"/>
    <mergeCell ref="Z39:AB39"/>
    <mergeCell ref="N24:W24"/>
    <mergeCell ref="N38:P38"/>
    <mergeCell ref="BR14:BU14"/>
    <mergeCell ref="BF17:BI17"/>
    <mergeCell ref="BY27:CA27"/>
    <mergeCell ref="C17:E17"/>
    <mergeCell ref="N26:W26"/>
    <mergeCell ref="AM16:AO16"/>
    <mergeCell ref="AI10:AL10"/>
    <mergeCell ref="BF19:BI19"/>
    <mergeCell ref="AX22:BA22"/>
    <mergeCell ref="C19:E19"/>
    <mergeCell ref="AC38:AJ38"/>
    <mergeCell ref="AX38:AZ38"/>
    <mergeCell ref="AM18:AO18"/>
    <mergeCell ref="F24:I24"/>
    <mergeCell ref="BF12:BI12"/>
    <mergeCell ref="F21:I21"/>
    <mergeCell ref="BB15:BE15"/>
    <mergeCell ref="AM17:AO17"/>
    <mergeCell ref="AX33:BE33"/>
    <mergeCell ref="F26:I26"/>
    <mergeCell ref="BF14:BI14"/>
    <mergeCell ref="BR9:BU10"/>
    <mergeCell ref="N17:W17"/>
    <mergeCell ref="AM19:AO19"/>
    <mergeCell ref="BV30:BX30"/>
    <mergeCell ref="BL7:BO7"/>
    <mergeCell ref="N19:W19"/>
    <mergeCell ref="F27:I27"/>
    <mergeCell ref="AI21:AL21"/>
    <mergeCell ref="AP17:AS17"/>
    <mergeCell ref="Q42:X42"/>
    <mergeCell ref="BY29:CA29"/>
    <mergeCell ref="BN27:BQ27"/>
    <mergeCell ref="AI23:AL23"/>
    <mergeCell ref="F16:I16"/>
    <mergeCell ref="X21:AG21"/>
    <mergeCell ref="AC43:AJ43"/>
    <mergeCell ref="BR20:BU20"/>
    <mergeCell ref="BJ25:BM25"/>
    <mergeCell ref="BB28:BE28"/>
    <mergeCell ref="BY24:CA24"/>
    <mergeCell ref="X23:AG23"/>
    <mergeCell ref="BV28:BX28"/>
    <mergeCell ref="BR22:BU22"/>
    <mergeCell ref="BB30:BE30"/>
    <mergeCell ref="BV9:BX10"/>
    <mergeCell ref="X16:AG16"/>
    <mergeCell ref="BB29:BE29"/>
    <mergeCell ref="BB23:BE23"/>
    <mergeCell ref="BV29:BX29"/>
    <mergeCell ref="X18:AG18"/>
    <mergeCell ref="BB31:BE31"/>
    <mergeCell ref="F23:I23"/>
    <mergeCell ref="C20:E20"/>
    <mergeCell ref="C25:E25"/>
    <mergeCell ref="BY9:CA10"/>
    <mergeCell ref="BV31:BX31"/>
    <mergeCell ref="BJ13:BM13"/>
    <mergeCell ref="C22:E22"/>
    <mergeCell ref="AT21:AW21"/>
    <mergeCell ref="BJ15:BM15"/>
    <mergeCell ref="AM20:AO20"/>
    <mergeCell ref="N20:W20"/>
    <mergeCell ref="AT16:AW16"/>
    <mergeCell ref="AI29:AL29"/>
    <mergeCell ref="X11:AG11"/>
    <mergeCell ref="BJ10:BM10"/>
    <mergeCell ref="BB24:BE24"/>
    <mergeCell ref="AT27:AW27"/>
    <mergeCell ref="C13:E13"/>
    <mergeCell ref="N22:W22"/>
    <mergeCell ref="AT18:AW18"/>
    <mergeCell ref="AI24:AL24"/>
    <mergeCell ref="C15:E15"/>
    <mergeCell ref="BF33:BI33"/>
    <mergeCell ref="F17:I17"/>
    <mergeCell ref="A9:A10"/>
    <mergeCell ref="AI26:AL26"/>
    <mergeCell ref="J11:M11"/>
    <mergeCell ref="X24:AG24"/>
    <mergeCell ref="BJ28:BM28"/>
    <mergeCell ref="X26:AG26"/>
    <mergeCell ref="J12:M12"/>
    <mergeCell ref="BJ30:BM30"/>
    <mergeCell ref="BN21:BQ21"/>
    <mergeCell ref="BL5:BO5"/>
    <mergeCell ref="AP13:AS13"/>
    <mergeCell ref="Q38:X38"/>
    <mergeCell ref="BR12:BU12"/>
    <mergeCell ref="BN23:BQ23"/>
    <mergeCell ref="BF26:BI26"/>
    <mergeCell ref="F10:I10"/>
    <mergeCell ref="AU5:AX5"/>
    <mergeCell ref="C28:E28"/>
    <mergeCell ref="BR13:BU13"/>
    <mergeCell ref="AT24:AW24"/>
    <mergeCell ref="C30:E30"/>
    <mergeCell ref="X19:AG19"/>
    <mergeCell ref="AP10:AS10"/>
    <mergeCell ref="AY7:BF7"/>
    <mergeCell ref="AX17:BA17"/>
    <mergeCell ref="BJ16:BM16"/>
    <mergeCell ref="J25:M25"/>
    <mergeCell ref="AT19:AW19"/>
    <mergeCell ref="X20:AG20"/>
    <mergeCell ref="X14:AG14"/>
    <mergeCell ref="BB27:BE27"/>
    <mergeCell ref="BJ18:BM18"/>
    <mergeCell ref="BV27:BX27"/>
    <mergeCell ref="N39:P39"/>
    <mergeCell ref="BR25:BU25"/>
    <mergeCell ref="BP5:CA5"/>
    <mergeCell ref="B38:D38"/>
    <mergeCell ref="BF20:BI20"/>
    <mergeCell ref="BN11:BQ11"/>
    <mergeCell ref="AP28:AS28"/>
    <mergeCell ref="BF22:BI22"/>
    <mergeCell ref="AP21:AS21"/>
    <mergeCell ref="J14:M14"/>
    <mergeCell ref="BR29:BU29"/>
    <mergeCell ref="AX39:AZ39"/>
    <mergeCell ref="BJ29:BM29"/>
    <mergeCell ref="N16:W16"/>
    <mergeCell ref="AL38:AN38"/>
    <mergeCell ref="J13:M13"/>
    <mergeCell ref="AT12:AW12"/>
    <mergeCell ref="AP23:AS23"/>
    <mergeCell ref="BR31:BU31"/>
    <mergeCell ref="BJ31:BM31"/>
    <mergeCell ref="J15:M15"/>
    <mergeCell ref="BL6:BO6"/>
    <mergeCell ref="AT20:AW20"/>
    <mergeCell ref="AT14:AW14"/>
    <mergeCell ref="AX13:BA13"/>
    <mergeCell ref="C29:E29"/>
    <mergeCell ref="AT15:AW15"/>
    <mergeCell ref="AI22:AL22"/>
    <mergeCell ref="Q43:X43"/>
    <mergeCell ref="X22:AG22"/>
    <mergeCell ref="BF10:BI10"/>
    <mergeCell ref="B2:CA2"/>
    <mergeCell ref="BJ26:BM26"/>
    <mergeCell ref="BG5:BK7"/>
    <mergeCell ref="BN17:BQ17"/>
    <mergeCell ref="AT25:AW25"/>
    <mergeCell ref="F29:I29"/>
    <mergeCell ref="BF9:BQ9"/>
    <mergeCell ref="J28:M28"/>
    <mergeCell ref="BN19:BQ19"/>
    <mergeCell ref="BA39:BH39"/>
    <mergeCell ref="AM27:AO27"/>
    <mergeCell ref="BP6:CA6"/>
    <mergeCell ref="C9:E10"/>
    <mergeCell ref="AI9:BA9"/>
    <mergeCell ref="J30:M30"/>
    <mergeCell ref="BN12:BQ12"/>
    <mergeCell ref="AP29:AS29"/>
    <mergeCell ref="BR28:BU28"/>
    <mergeCell ref="N18:W18"/>
    <mergeCell ref="BY16:CA16"/>
    <mergeCell ref="BN14:BQ14"/>
    <mergeCell ref="AP31:AS31"/>
    <mergeCell ref="AM22:AO22"/>
    <mergeCell ref="BY18:CA18"/>
    <mergeCell ref="BY20:CA20"/>
    <mergeCell ref="AX15:BA15"/>
    <mergeCell ref="AT26:AW26"/>
    <mergeCell ref="BY22:CA22"/>
    <mergeCell ref="C12:E12"/>
    <mergeCell ref="AT30:AW30"/>
    <mergeCell ref="AM11:AO11"/>
    <mergeCell ref="J23:M23"/>
    <mergeCell ref="Z42:AB42"/>
    <mergeCell ref="X9:AH10"/>
    <mergeCell ref="F19:I19"/>
    <mergeCell ref="AX10:BA10"/>
    <mergeCell ref="AM12:AO12"/>
    <mergeCell ref="BR16:BU16"/>
    <mergeCell ref="N12:W12"/>
    <mergeCell ref="F20:I20"/>
    <mergeCell ref="AP19:AS19"/>
    <mergeCell ref="BJ27:BM27"/>
    <mergeCell ref="N14:W14"/>
    <mergeCell ref="BN20:BQ20"/>
    <mergeCell ref="AI16:AL16"/>
    <mergeCell ref="X31:AH31"/>
    <mergeCell ref="B39:D39"/>
    <mergeCell ref="BF25:BI25"/>
    <mergeCell ref="AX28:BA28"/>
    <mergeCell ref="BN22:BQ22"/>
    <mergeCell ref="AI18:AL18"/>
    <mergeCell ref="AX30:BA30"/>
    <mergeCell ref="BB21:BE21"/>
    <mergeCell ref="BY17:CA17"/>
    <mergeCell ref="BV21:BX21"/>
    <mergeCell ref="AX29:BA29"/>
    <mergeCell ref="BR15:BU15"/>
    <mergeCell ref="AX23:BA23"/>
    <mergeCell ref="Z38:AB38"/>
    <mergeCell ref="N27:W27"/>
    <mergeCell ref="BY19:CA19"/>
    <mergeCell ref="BV23:BX23"/>
    <mergeCell ref="BB16:BE16"/>
    <mergeCell ref="N25:W25"/>
    <mergeCell ref="BF13:BI13"/>
    <mergeCell ref="BB18:BE18"/>
    <mergeCell ref="BV24:BX24"/>
    <mergeCell ref="J24:M24"/>
    <mergeCell ref="BV18:BX18"/>
    <mergeCell ref="F18:I18"/>
    <mergeCell ref="BN33:BQ33"/>
    <mergeCell ref="AM14:AO14"/>
    <mergeCell ref="J26:M26"/>
    <mergeCell ref="AM13:AO13"/>
    <mergeCell ref="BF23:BI23"/>
    <mergeCell ref="BY12:CA12"/>
    <mergeCell ref="F22:I22"/>
    <mergeCell ref="N13:W13"/>
    <mergeCell ref="AU4:CA4"/>
    <mergeCell ref="L33:AI33"/>
    <mergeCell ref="BB17:BE17"/>
    <mergeCell ref="BB11:BE11"/>
    <mergeCell ref="N15:W15"/>
    <mergeCell ref="AT11:AW11"/>
    <mergeCell ref="BY13:CA13"/>
    <mergeCell ref="BV17:BX17"/>
    <mergeCell ref="BR30:BU30"/>
    <mergeCell ref="AT22:AW22"/>
    <mergeCell ref="AI17:AL17"/>
    <mergeCell ref="F11:I11"/>
    <mergeCell ref="BB12:BE12"/>
    <mergeCell ref="AM25:AO25"/>
    <mergeCell ref="AI19:AL19"/>
    <mergeCell ref="BF28:BI28"/>
    <mergeCell ref="AX31:BA31"/>
    <mergeCell ref="F12:I12"/>
    <mergeCell ref="X17:AG17"/>
    <mergeCell ref="BJ21:BM21"/>
    <mergeCell ref="BY25:CA25"/>
    <mergeCell ref="BJ23:BM23"/>
    <mergeCell ref="BB26:BE26"/>
    <mergeCell ref="AM28:AO28"/>
    <mergeCell ref="BV26:BX26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4059823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TKF-250325F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ANCL TECHCO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2171991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110325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CÔNG NGHIỆP VÀ THƯƠNG MẠI HTV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110325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ORGANO (VIỆT NAM)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7841508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110326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MTV Diesel Sông Công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JPY</t>
        </is>
      </c>
      <c r="AJ11" s="49" t="n"/>
      <c r="AK11" s="49" t="n"/>
      <c r="AL11" s="50" t="n"/>
      <c r="AM11" s="55" t="n"/>
      <c r="AN11" s="49" t="n"/>
      <c r="AO11" s="50" t="n"/>
      <c r="AP11" s="54" t="n">
        <v>611753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KQB-25/011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YAMAZEN CORPORATION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SGD</t>
        </is>
      </c>
      <c r="AJ11" s="49" t="n"/>
      <c r="AK11" s="49" t="n"/>
      <c r="AL11" s="50" t="n"/>
      <c r="AM11" s="55" t="n"/>
      <c r="AN11" s="49" t="n"/>
      <c r="AO11" s="50" t="n"/>
      <c r="AP11" s="54" t="n">
        <v>4329383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37379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Techsteel Fabrication Pte Ltd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JPY</t>
        </is>
      </c>
      <c r="AJ11" s="49" t="n"/>
      <c r="AK11" s="49" t="n"/>
      <c r="AL11" s="50" t="n"/>
      <c r="AM11" s="55" t="n"/>
      <c r="AN11" s="49" t="n"/>
      <c r="AO11" s="50" t="n"/>
      <c r="AP11" s="54" t="n">
        <v>1956172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TQB-25/031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MUSASHISANGYOCORPORATION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1081335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TKF-250415FV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MISUMI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C69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4083704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TKF-250409FV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Freigh charge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450000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TKF-250409FV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Freigh charge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8522342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TQB-25/032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Freigh charge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450000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TQB-25/032</t>
        </is>
      </c>
      <c r="BZ14" s="49" t="n"/>
      <c r="CA14" s="50" t="n"/>
      <c r="CE14" s="21" t="n"/>
      <c r="CF14" s="21" t="n"/>
      <c r="CG14" s="21" t="n"/>
      <c r="CH14" s="21" t="n"/>
    </row>
    <row r="15" ht="35.1" customHeight="1">
      <c r="A15" s="62">
        <f>IF(TYPE(MATCH($CH$4,OFFSET('[1]Payment List'!$C$5,#REF!,0):'[1]Payment List'!$C$1000007,0)+#REF!)=10,"",MATCH($CH$4,OFFSET('[1]Payment List'!$C$5,#REF!,0):'[1]Payment List'!$C$1000007,0)+#REF!)</f>
        <v/>
      </c>
      <c r="B15" s="63" t="n"/>
      <c r="C15" s="64" t="n"/>
      <c r="D15" s="65" t="n"/>
      <c r="E15" s="65" t="n"/>
      <c r="F15" s="65" t="n"/>
      <c r="G15" s="65" t="n"/>
      <c r="H15" s="65" t="n"/>
      <c r="I15" s="65" t="n"/>
      <c r="J15" s="65" t="n"/>
      <c r="K15" s="65" t="n"/>
      <c r="L15" s="65" t="n"/>
      <c r="M15" s="65" t="n"/>
      <c r="N15" s="65" t="n"/>
      <c r="O15" s="65" t="n"/>
      <c r="P15" s="65" t="n"/>
      <c r="Q15" s="65" t="n"/>
      <c r="R15" s="65" t="n"/>
      <c r="S15" s="65" t="n"/>
      <c r="T15" s="65" t="n"/>
      <c r="U15" s="65" t="n"/>
      <c r="V15" s="65" t="n"/>
      <c r="W15" s="65" t="n"/>
      <c r="X15" s="66" t="inlineStr">
        <is>
          <t>TOTAL</t>
        </is>
      </c>
      <c r="Y15" s="67" t="n"/>
      <c r="Z15" s="67" t="n"/>
      <c r="AA15" s="67" t="n"/>
      <c r="AB15" s="67" t="n"/>
      <c r="AC15" s="67" t="n"/>
      <c r="AD15" s="67" t="n"/>
      <c r="AE15" s="67" t="n"/>
      <c r="AF15" s="67" t="n"/>
      <c r="AG15" s="67" t="n"/>
      <c r="AH15" s="68" t="n"/>
      <c r="AI15" s="69">
        <f>AI10</f>
        <v/>
      </c>
      <c r="AJ15" s="67" t="n"/>
      <c r="AK15" s="67" t="n"/>
      <c r="AL15" s="68" t="n"/>
      <c r="AM15" s="70" t="n"/>
      <c r="AN15" s="67" t="n"/>
      <c r="AO15" s="68" t="n"/>
      <c r="AP15" s="71">
        <f>SUM(AP10:AS14)</f>
        <v/>
      </c>
      <c r="AQ15" s="67" t="n"/>
      <c r="AR15" s="67" t="n"/>
      <c r="AS15" s="68" t="n"/>
      <c r="AT15" s="72">
        <f>+IF(AM15=0,0,ROUND(AM15*AP15/100,2))</f>
        <v/>
      </c>
      <c r="AU15" s="67" t="n"/>
      <c r="AV15" s="67" t="n"/>
      <c r="AW15" s="68" t="n"/>
      <c r="AX15" s="73">
        <f>SUM(AP15:AW15)</f>
        <v/>
      </c>
      <c r="AY15" s="67" t="n"/>
      <c r="AZ15" s="67" t="n"/>
      <c r="BA15" s="68" t="n"/>
      <c r="BB15" s="74" t="n"/>
      <c r="BC15" s="67" t="n"/>
      <c r="BD15" s="67" t="n"/>
      <c r="BE15" s="68" t="n"/>
      <c r="BF15" s="72">
        <f>IFERROR(IF(AI15="VND",AP15,ROUND(AP15*BB15,0)),"")</f>
        <v/>
      </c>
      <c r="BG15" s="67" t="n"/>
      <c r="BH15" s="67" t="n"/>
      <c r="BI15" s="68" t="n"/>
      <c r="BJ15" s="75">
        <f>IF(AI15="VND",AT15,ROUND(AT15*BB15,0))</f>
        <v/>
      </c>
      <c r="BK15" s="67" t="n"/>
      <c r="BL15" s="67" t="n"/>
      <c r="BM15" s="68" t="n"/>
      <c r="BN15" s="75">
        <f>SUM(BF15:BM15)</f>
        <v/>
      </c>
      <c r="BO15" s="67" t="n"/>
      <c r="BP15" s="67" t="n"/>
      <c r="BQ15" s="68" t="n"/>
      <c r="BR15" s="76" t="n"/>
      <c r="BS15" s="67" t="n"/>
      <c r="BT15" s="67" t="n"/>
      <c r="BU15" s="68" t="n"/>
      <c r="BV15" s="77" t="n"/>
      <c r="BW15" s="67" t="n"/>
      <c r="BX15" s="68" t="n"/>
      <c r="BY15" s="78" t="n"/>
      <c r="BZ15" s="67" t="n"/>
      <c r="CA15" s="68" t="n"/>
      <c r="CE15" s="21" t="n"/>
      <c r="CF15" s="21" t="n"/>
      <c r="CG15" s="21" t="n"/>
      <c r="CH15" s="21" t="n"/>
    </row>
    <row r="16" ht="24.75" customHeight="1">
      <c r="A16" s="79" t="n"/>
      <c r="B16" s="80" t="inlineStr">
        <is>
          <t>*Applicant writes consecutive numbering from "1" on the receipts and into above "Receipts number" item , and be attached receipts and/or official invoice.</t>
        </is>
      </c>
      <c r="C16" s="81" t="n"/>
      <c r="D16" s="81" t="n"/>
      <c r="E16" s="81" t="n"/>
      <c r="F16" s="81" t="n"/>
      <c r="G16" s="81" t="n"/>
      <c r="H16" s="81" t="n"/>
      <c r="I16" s="81" t="n"/>
      <c r="J16" s="81" t="n"/>
      <c r="K16" s="81" t="n"/>
      <c r="L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81" t="n"/>
      <c r="X16" s="81" t="n"/>
      <c r="Y16" s="81" t="n"/>
      <c r="Z16" s="81" t="n"/>
      <c r="AA16" s="81" t="n"/>
      <c r="AB16" s="81" t="n"/>
      <c r="AC16" s="81" t="n"/>
      <c r="AD16" s="81" t="n"/>
      <c r="AE16" s="81" t="n"/>
      <c r="AF16" s="81" t="n"/>
      <c r="AG16" s="81" t="n"/>
      <c r="AH16" s="81" t="n"/>
      <c r="AI16" s="82" t="n"/>
      <c r="AJ16" s="82" t="n"/>
      <c r="AK16" s="82" t="n"/>
      <c r="AL16" s="82" t="n"/>
      <c r="AM16" s="82" t="n"/>
      <c r="AN16" s="82" t="n"/>
      <c r="AO16" s="82" t="n"/>
      <c r="AP16" s="83" t="n"/>
      <c r="AQ16" s="83" t="n"/>
      <c r="AR16" s="83" t="n"/>
      <c r="AS16" s="83" t="n"/>
      <c r="AT16" s="83" t="n"/>
      <c r="AU16" s="83" t="n"/>
      <c r="AV16" s="83" t="n"/>
      <c r="AW16" s="83" t="n"/>
      <c r="AX16" s="83" t="n"/>
      <c r="AY16" s="83" t="n"/>
      <c r="AZ16" s="83" t="n"/>
      <c r="BA16" s="83" t="n"/>
      <c r="BB16" s="83" t="n"/>
      <c r="BC16" s="83" t="n"/>
      <c r="BD16" s="83" t="n"/>
      <c r="BE16" s="83" t="n"/>
      <c r="BF16" s="83" t="n"/>
      <c r="BG16" s="83" t="n"/>
      <c r="BH16" s="83" t="n"/>
      <c r="BI16" s="83" t="n"/>
      <c r="BJ16" s="83" t="n"/>
      <c r="BK16" s="83" t="n"/>
      <c r="BL16" s="83" t="n"/>
      <c r="BM16" s="83" t="n"/>
      <c r="BN16" s="83" t="n"/>
      <c r="BO16" s="83" t="n"/>
      <c r="BP16" s="83" t="n"/>
      <c r="BQ16" s="83" t="n"/>
      <c r="BR16" s="83" t="n"/>
      <c r="BS16" s="83" t="n"/>
      <c r="BT16" s="83" t="n"/>
      <c r="BU16" s="83" t="n"/>
      <c r="BV16" s="84" t="n"/>
      <c r="BW16" s="84" t="n"/>
      <c r="BX16" s="84" t="n"/>
      <c r="BY16" s="84" t="n"/>
      <c r="BZ16" s="84" t="n"/>
      <c r="CA16" s="84" t="n"/>
    </row>
    <row r="17" ht="29.25" customHeight="1">
      <c r="B17" s="85" t="inlineStr">
        <is>
          <t>Supplier name</t>
        </is>
      </c>
      <c r="C17" s="7" t="n"/>
      <c r="D17" s="7" t="n"/>
      <c r="E17" s="7" t="n"/>
      <c r="F17" s="7" t="n"/>
      <c r="G17" s="7" t="n"/>
      <c r="H17" s="7" t="n"/>
      <c r="I17" s="7" t="n"/>
      <c r="J17" s="7" t="n"/>
      <c r="K17" s="86" t="n"/>
      <c r="L17" s="87" t="inlineStr">
        <is>
          <t>Công Ty Cổ Phần Công Nghệ PAC Việt Nam</t>
        </is>
      </c>
      <c r="M17" s="88" t="n"/>
      <c r="N17" s="88" t="n"/>
      <c r="O17" s="88" t="n"/>
      <c r="P17" s="88" t="n"/>
      <c r="Q17" s="88" t="n"/>
      <c r="R17" s="88" t="n"/>
      <c r="S17" s="88" t="n"/>
      <c r="T17" s="88" t="n"/>
      <c r="U17" s="88" t="n"/>
      <c r="V17" s="88" t="n"/>
      <c r="W17" s="88" t="n"/>
      <c r="X17" s="88" t="n"/>
      <c r="Y17" s="88" t="n"/>
      <c r="Z17" s="88" t="n"/>
      <c r="AA17" s="88" t="n"/>
      <c r="AB17" s="88" t="n"/>
      <c r="AC17" s="88" t="n"/>
      <c r="AD17" s="88" t="n"/>
      <c r="AE17" s="88" t="n"/>
      <c r="AF17" s="88" t="n"/>
      <c r="AG17" s="88" t="n"/>
      <c r="AH17" s="88" t="n"/>
      <c r="AI17" s="89" t="n"/>
      <c r="AJ17" s="1" t="n"/>
      <c r="AK17" s="1" t="n"/>
      <c r="AL17" s="1" t="n"/>
      <c r="AM17" s="1" t="n"/>
      <c r="AN17" s="1" t="n"/>
      <c r="AO17" s="1" t="n"/>
      <c r="AP17" s="90">
        <f>X15</f>
        <v/>
      </c>
      <c r="AQ17" s="91" t="n"/>
      <c r="AR17" s="91" t="n"/>
      <c r="AS17" s="91" t="n"/>
      <c r="AT17" s="92">
        <f>AI15</f>
        <v/>
      </c>
      <c r="AU17" s="91" t="n"/>
      <c r="AV17" s="91" t="n"/>
      <c r="AW17" s="91" t="n"/>
      <c r="AX17" s="93">
        <f>IF(OR(AI15="US$",AI15="JPY"),AX15,BN15)</f>
        <v/>
      </c>
      <c r="AY17" s="91" t="n"/>
      <c r="AZ17" s="91" t="n"/>
      <c r="BA17" s="91" t="n"/>
      <c r="BB17" s="91" t="n"/>
      <c r="BC17" s="91" t="n"/>
      <c r="BD17" s="91" t="n"/>
      <c r="BE17" s="91" t="n"/>
      <c r="BF17" s="94" t="n"/>
      <c r="BG17" s="91" t="n"/>
      <c r="BH17" s="91" t="n"/>
      <c r="BI17" s="91" t="n"/>
      <c r="BJ17" s="94" t="n"/>
      <c r="BK17" s="91" t="n"/>
      <c r="BL17" s="91" t="n"/>
      <c r="BM17" s="91" t="n"/>
      <c r="BN17" s="94" t="n"/>
      <c r="BO17" s="91" t="n"/>
      <c r="BP17" s="91" t="n"/>
      <c r="BQ17" s="91" t="n"/>
      <c r="BR17" s="95" t="n"/>
      <c r="BS17" s="91" t="n"/>
      <c r="BT17" s="91" t="n"/>
      <c r="BU17" s="96" t="n"/>
      <c r="BV17" s="1" t="n"/>
      <c r="BW17" s="1" t="n"/>
      <c r="BX17" s="1" t="n"/>
      <c r="BY17" s="1" t="n"/>
      <c r="BZ17" s="1" t="n"/>
      <c r="CA17" s="1" t="n"/>
      <c r="CH17" s="21" t="n"/>
    </row>
    <row r="18" ht="6" customHeight="1">
      <c r="B18" s="97" t="n"/>
      <c r="C18" s="98" t="n"/>
      <c r="D18" s="98" t="n"/>
      <c r="E18" s="98" t="n"/>
      <c r="F18" s="98" t="n"/>
      <c r="G18" s="98" t="n"/>
      <c r="H18" s="98" t="n"/>
      <c r="I18" s="98" t="n"/>
      <c r="J18" s="98" t="n"/>
      <c r="K18" s="98" t="n"/>
      <c r="L18" s="98" t="n"/>
      <c r="M18" s="98" t="n"/>
      <c r="N18" s="98" t="n"/>
      <c r="O18" s="98" t="n"/>
      <c r="P18" s="98" t="n"/>
      <c r="Q18" s="98" t="n"/>
      <c r="R18" s="98" t="n"/>
      <c r="S18" s="98" t="n"/>
      <c r="T18" s="98" t="n"/>
      <c r="U18" s="98" t="n"/>
      <c r="V18" s="98" t="n"/>
      <c r="W18" s="98" t="n"/>
      <c r="X18" s="98" t="n"/>
      <c r="Y18" s="98" t="n"/>
      <c r="Z18" s="98" t="n"/>
      <c r="AA18" s="98" t="n"/>
      <c r="AB18" s="98" t="n"/>
      <c r="AC18" s="98" t="n"/>
      <c r="AD18" s="98" t="n"/>
      <c r="AE18" s="98" t="n"/>
      <c r="AF18" s="98" t="n"/>
      <c r="AG18" s="98" t="n"/>
      <c r="AH18" s="98" t="n"/>
      <c r="AI18" s="98" t="n"/>
      <c r="AJ18" s="98" t="n"/>
      <c r="AK18" s="98" t="n"/>
      <c r="AL18" s="98" t="n"/>
      <c r="AM18" s="98" t="n"/>
      <c r="AN18" s="98" t="n"/>
      <c r="AO18" s="98" t="n"/>
      <c r="AP18" s="98" t="n"/>
      <c r="AQ18" s="98" t="n"/>
      <c r="AR18" s="98" t="n"/>
      <c r="AS18" s="98" t="n"/>
      <c r="AT18" s="98" t="n"/>
      <c r="AU18" s="98" t="n"/>
      <c r="AV18" s="98" t="n"/>
      <c r="AW18" s="98" t="n"/>
      <c r="AX18" s="98" t="n"/>
      <c r="AY18" s="98" t="n"/>
      <c r="AZ18" s="98" t="n"/>
      <c r="BA18" s="98" t="n"/>
      <c r="BB18" s="98" t="n"/>
      <c r="BC18" s="98" t="n"/>
      <c r="BD18" s="98" t="n"/>
      <c r="BE18" s="98" t="n"/>
      <c r="BF18" s="98" t="n"/>
      <c r="BG18" s="98" t="n"/>
      <c r="BH18" s="98" t="n"/>
      <c r="BI18" s="98" t="n"/>
      <c r="BJ18" s="98" t="n"/>
      <c r="BK18" s="98" t="n"/>
      <c r="BL18" s="98" t="n"/>
      <c r="BM18" s="98" t="n"/>
      <c r="BN18" s="98" t="n"/>
      <c r="BO18" s="98" t="n"/>
      <c r="BP18" s="98" t="n"/>
      <c r="BQ18" s="98" t="n"/>
      <c r="BR18" s="98" t="n"/>
      <c r="BS18" s="98" t="n"/>
      <c r="BT18" s="98" t="n"/>
      <c r="BU18" s="98" t="n"/>
      <c r="BV18" s="98" t="n"/>
      <c r="BW18" s="98" t="n"/>
      <c r="BX18" s="98" t="n"/>
      <c r="BY18" s="98" t="n"/>
      <c r="BZ18" s="98" t="n"/>
      <c r="CA18" s="98" t="n"/>
      <c r="CH18" s="21" t="n"/>
    </row>
    <row r="19" ht="15" customHeight="1">
      <c r="B19" s="99" t="inlineStr">
        <is>
          <t xml:space="preserve">The person in charge of Admin or another  → Admin Manager →　Accounting   → GD 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>
      <c r="B20" s="100" t="inlineStr">
        <is>
          <t>→ Cashier  →　Accounting Divison　→　GD  　 * Copy:Cashier,Applicant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1" t="inlineStr">
        <is>
          <t>The person in charge of Admin</t>
        </is>
      </c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101" t="inlineStr">
        <is>
          <t>Admin Manager</t>
        </is>
      </c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101" t="inlineStr">
        <is>
          <t>Accounting Divison</t>
        </is>
      </c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101" t="inlineStr">
        <is>
          <t>Head of Branch</t>
        </is>
      </c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101" t="inlineStr">
        <is>
          <t>General Director</t>
        </is>
      </c>
      <c r="AY21" s="2" t="n"/>
      <c r="AZ21" s="2" t="n"/>
      <c r="BA21" s="2" t="n"/>
      <c r="BB21" s="2" t="n"/>
      <c r="BC21" s="2" t="n"/>
      <c r="BD21" s="2" t="n"/>
      <c r="BE21" s="2" t="n"/>
      <c r="BF21" s="2" t="inlineStr">
        <is>
          <t xml:space="preserve"> </t>
        </is>
      </c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Date</t>
        </is>
      </c>
      <c r="C22" s="7" t="n"/>
      <c r="D22" s="8" t="n"/>
      <c r="E22" s="103">
        <f>TODAY()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Date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Date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Date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Date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02" t="inlineStr">
        <is>
          <t>Signature</t>
        </is>
      </c>
      <c r="C23" s="7" t="n"/>
      <c r="D23" s="8" t="n"/>
      <c r="E23" s="104">
        <f>BP6</f>
        <v/>
      </c>
      <c r="F23" s="7" t="n"/>
      <c r="G23" s="7" t="n"/>
      <c r="H23" s="7" t="n"/>
      <c r="I23" s="7" t="n"/>
      <c r="J23" s="7" t="n"/>
      <c r="K23" s="7" t="n"/>
      <c r="L23" s="8" t="n"/>
      <c r="M23" s="2" t="n"/>
      <c r="N23" s="102" t="inlineStr">
        <is>
          <t>Signature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Signature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102" t="inlineStr">
        <is>
          <t>Signature</t>
        </is>
      </c>
      <c r="AM23" s="7" t="n"/>
      <c r="AN23" s="8" t="n"/>
      <c r="AO23" s="104" t="n"/>
      <c r="AP23" s="7" t="n"/>
      <c r="AQ23" s="7" t="n"/>
      <c r="AR23" s="7" t="n"/>
      <c r="AS23" s="7" t="n"/>
      <c r="AT23" s="7" t="n"/>
      <c r="AU23" s="7" t="n"/>
      <c r="AV23" s="8" t="n"/>
      <c r="AW23" s="2" t="n"/>
      <c r="AX23" s="102" t="inlineStr">
        <is>
          <t>Signature</t>
        </is>
      </c>
      <c r="AY23" s="7" t="n"/>
      <c r="AZ23" s="8" t="n"/>
      <c r="BA23" s="104" t="n"/>
      <c r="BB23" s="7" t="n"/>
      <c r="BC23" s="7" t="n"/>
      <c r="BD23" s="7" t="n"/>
      <c r="BE23" s="7" t="n"/>
      <c r="BF23" s="7" t="n"/>
      <c r="BG23" s="7" t="n"/>
      <c r="BH23" s="8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1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9.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1" t="inlineStr">
        <is>
          <t>Cashier</t>
        </is>
      </c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105" t="inlineStr">
        <is>
          <t>Issued voucher by Accounting Divison</t>
        </is>
      </c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2" t="n"/>
      <c r="AL25" s="101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inlineStr">
        <is>
          <t>\</t>
        </is>
      </c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Date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Date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5.75" customHeight="1"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2" t="inlineStr">
        <is>
          <t>Signature</t>
        </is>
      </c>
      <c r="O27" s="7" t="n"/>
      <c r="P27" s="8" t="n"/>
      <c r="Q27" s="104" t="n"/>
      <c r="R27" s="7" t="n"/>
      <c r="S27" s="7" t="n"/>
      <c r="T27" s="7" t="n"/>
      <c r="U27" s="7" t="n"/>
      <c r="V27" s="7" t="n"/>
      <c r="W27" s="7" t="n"/>
      <c r="X27" s="8" t="n"/>
      <c r="Y27" s="2" t="n"/>
      <c r="Z27" s="102" t="inlineStr">
        <is>
          <t>Signature</t>
        </is>
      </c>
      <c r="AA27" s="7" t="n"/>
      <c r="AB27" s="8" t="n"/>
      <c r="AC27" s="104" t="n"/>
      <c r="AD27" s="7" t="n"/>
      <c r="AE27" s="7" t="n"/>
      <c r="AF27" s="7" t="n"/>
      <c r="AG27" s="7" t="n"/>
      <c r="AH27" s="7" t="n"/>
      <c r="AI27" s="7" t="n"/>
      <c r="AJ27" s="8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106" t="n"/>
      <c r="AY27" s="106" t="n"/>
      <c r="AZ27" s="106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</sheetData>
  <mergeCells count="158">
    <mergeCell ref="AP4:AT4"/>
    <mergeCell ref="BN10:BQ10"/>
    <mergeCell ref="AI12:AL12"/>
    <mergeCell ref="AP17:AS17"/>
    <mergeCell ref="AI14:AL14"/>
    <mergeCell ref="BF10:BI10"/>
    <mergeCell ref="BV11:BX11"/>
    <mergeCell ref="AT17:AW17"/>
    <mergeCell ref="AI13:AL13"/>
    <mergeCell ref="B2:CA2"/>
    <mergeCell ref="X12:AG12"/>
    <mergeCell ref="BG5:BK7"/>
    <mergeCell ref="BN17:BQ17"/>
    <mergeCell ref="BB9:BE10"/>
    <mergeCell ref="BF9:BQ9"/>
    <mergeCell ref="BP6:CA6"/>
    <mergeCell ref="X15:AH15"/>
    <mergeCell ref="X13:AG13"/>
    <mergeCell ref="C9:E10"/>
    <mergeCell ref="AI9:BA9"/>
    <mergeCell ref="AL22:AN22"/>
    <mergeCell ref="BN12:BQ12"/>
    <mergeCell ref="Q22:X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B17:K17"/>
    <mergeCell ref="Z26:AB26"/>
    <mergeCell ref="AX12:BA12"/>
    <mergeCell ref="AP15:AS15"/>
    <mergeCell ref="BY9:CA10"/>
    <mergeCell ref="F13:I13"/>
    <mergeCell ref="BF15:BI15"/>
    <mergeCell ref="BJ13:BM13"/>
    <mergeCell ref="AX15:BA15"/>
    <mergeCell ref="C12:E12"/>
    <mergeCell ref="BA23:BH23"/>
    <mergeCell ref="AM11:AO11"/>
    <mergeCell ref="BJ15:BM15"/>
    <mergeCell ref="AT13:AW13"/>
    <mergeCell ref="X9:AH10"/>
    <mergeCell ref="X11:AG11"/>
    <mergeCell ref="AX10:BA10"/>
    <mergeCell ref="BY14:CA14"/>
    <mergeCell ref="J10:M10"/>
    <mergeCell ref="AM12:AO12"/>
    <mergeCell ref="AC26:AJ26"/>
    <mergeCell ref="BJ10:BM10"/>
    <mergeCell ref="C13:E13"/>
    <mergeCell ref="N12:W12"/>
    <mergeCell ref="AI15:AL15"/>
    <mergeCell ref="AY5:BF5"/>
    <mergeCell ref="AU6:AX6"/>
    <mergeCell ref="Q27:X27"/>
    <mergeCell ref="N14:W14"/>
    <mergeCell ref="A9:A10"/>
    <mergeCell ref="L17:AI17"/>
    <mergeCell ref="N22:P22"/>
    <mergeCell ref="J11:M11"/>
    <mergeCell ref="BJ17:BM17"/>
    <mergeCell ref="AX22:AZ22"/>
    <mergeCell ref="E22:L22"/>
    <mergeCell ref="AY6:BF6"/>
    <mergeCell ref="AP11:AS11"/>
    <mergeCell ref="B23:D23"/>
    <mergeCell ref="J12:M12"/>
    <mergeCell ref="N23:P23"/>
    <mergeCell ref="BJ12:BM12"/>
    <mergeCell ref="BV12:BX12"/>
    <mergeCell ref="E23:L23"/>
    <mergeCell ref="AO23:AV23"/>
    <mergeCell ref="BF11:BI11"/>
    <mergeCell ref="AX14:BA14"/>
    <mergeCell ref="BR15:BU15"/>
    <mergeCell ref="C11:E11"/>
    <mergeCell ref="BL5:BO5"/>
    <mergeCell ref="BJ14:BM14"/>
    <mergeCell ref="AP13:AS13"/>
    <mergeCell ref="AL23:AN23"/>
    <mergeCell ref="BR12:BU12"/>
    <mergeCell ref="AP5:AT7"/>
    <mergeCell ref="BB13:BE13"/>
    <mergeCell ref="Z25:AJ25"/>
    <mergeCell ref="AC23:AJ23"/>
    <mergeCell ref="N11:W11"/>
    <mergeCell ref="BV13:BX13"/>
    <mergeCell ref="F10:I10"/>
    <mergeCell ref="AU5:AX5"/>
    <mergeCell ref="Q26:X26"/>
    <mergeCell ref="B9:B10"/>
    <mergeCell ref="AM15:AO15"/>
    <mergeCell ref="BF13:BI13"/>
    <mergeCell ref="BV15:BX15"/>
    <mergeCell ref="N9:W10"/>
    <mergeCell ref="BY11:CA11"/>
    <mergeCell ref="BR13:BU13"/>
    <mergeCell ref="N27:P27"/>
    <mergeCell ref="AP10:AS10"/>
    <mergeCell ref="C14:E14"/>
    <mergeCell ref="Z27:AB27"/>
    <mergeCell ref="AM14:AO14"/>
    <mergeCell ref="B22:D22"/>
    <mergeCell ref="AY7:BF7"/>
    <mergeCell ref="BY15:CA15"/>
    <mergeCell ref="AM13:AO13"/>
    <mergeCell ref="AC27:AJ27"/>
    <mergeCell ref="AT10:AW10"/>
    <mergeCell ref="BY12:CA12"/>
    <mergeCell ref="X14:AG14"/>
    <mergeCell ref="N13:W13"/>
    <mergeCell ref="Z22:AB22"/>
    <mergeCell ref="AU4:CA4"/>
    <mergeCell ref="AU7:AX7"/>
    <mergeCell ref="BB11:BE11"/>
    <mergeCell ref="BP5:CA5"/>
    <mergeCell ref="AT11:AW11"/>
    <mergeCell ref="BY13:CA13"/>
    <mergeCell ref="F14:I14"/>
    <mergeCell ref="BN11:BQ11"/>
    <mergeCell ref="BA22:BH22"/>
    <mergeCell ref="AM10:AO10"/>
    <mergeCell ref="BR14:BU14"/>
    <mergeCell ref="Z23:AB23"/>
    <mergeCell ref="F11:I11"/>
    <mergeCell ref="BF17:BI17"/>
    <mergeCell ref="AP12:AS12"/>
    <mergeCell ref="Q23:X23"/>
    <mergeCell ref="J14:M14"/>
    <mergeCell ref="BR17:BU17"/>
    <mergeCell ref="BR11:BU11"/>
    <mergeCell ref="BB12:BE12"/>
    <mergeCell ref="AI10:AL10"/>
    <mergeCell ref="J13:M13"/>
    <mergeCell ref="AX17:BE17"/>
    <mergeCell ref="AP14:AS14"/>
    <mergeCell ref="AT12:AW12"/>
    <mergeCell ref="AX23:AZ23"/>
    <mergeCell ref="BN13:BQ13"/>
    <mergeCell ref="F12:I12"/>
    <mergeCell ref="BF12:BI12"/>
    <mergeCell ref="BB15:BE15"/>
    <mergeCell ref="N26:P26"/>
    <mergeCell ref="BL6:BO6"/>
    <mergeCell ref="AT14:AW14"/>
    <mergeCell ref="BN15:BQ15"/>
    <mergeCell ref="AI11:AL11"/>
    <mergeCell ref="F9:M9"/>
    <mergeCell ref="BF14:BI14"/>
    <mergeCell ref="BR9:BU10"/>
    <mergeCell ref="BP7:CA7"/>
    <mergeCell ref="AX13:BA13"/>
    <mergeCell ref="AT15:AW15"/>
    <mergeCell ref="BL7:BO7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1621419192  MUSASHISANGYOCORPORATION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31950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1621419192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Keyence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1621419192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V-Stainless Steel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C90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Freigh charge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6052871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TKF-250403FV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Freigh charge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1870982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TKF-250403FV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Freigh charge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450000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TKF-250403FV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Freigh charge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1450000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INV/2504/059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00026300  CÔNG TY TNHH MISUMI VIỆT NAM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1420315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00026300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00001431  Công Ty Cổ Phần Công Nghệ PAC Việt Nam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16140000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00001431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1431  Công Ty Cổ Phần Công Nghệ PAC Việt Nam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3594000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1431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1431  Công Ty Cổ Phần Công Nghệ PAC Việt Nam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12167000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1431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1431  Công Ty Cổ Phần Công Nghệ PAC Việt Nam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4202000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1431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3497  Công ty TNHH Keyence Việt Nam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41000000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3497</t>
        </is>
      </c>
      <c r="BZ20" s="49" t="n"/>
      <c r="CA20" s="50" t="n"/>
      <c r="CE20" s="21" t="n"/>
      <c r="CF20" s="21" t="n"/>
      <c r="CG20" s="21" t="n"/>
      <c r="CH20" s="21" t="n"/>
    </row>
    <row r="21" ht="64.5" customHeight="1">
      <c r="A21" s="46" t="n"/>
      <c r="B21" s="47" t="n"/>
      <c r="C21" s="48" t="inlineStr">
        <is>
          <t>2025/08/15</t>
        </is>
      </c>
      <c r="D21" s="49" t="n"/>
      <c r="E21" s="50" t="n"/>
      <c r="F21" s="51" t="inlineStr">
        <is>
          <t>PU</t>
        </is>
      </c>
      <c r="G21" s="49" t="n"/>
      <c r="H21" s="49" t="n"/>
      <c r="I21" s="50" t="n"/>
      <c r="J21" s="52" t="inlineStr">
        <is>
          <t>SX</t>
        </is>
      </c>
      <c r="K21" s="49" t="n"/>
      <c r="L21" s="49" t="n"/>
      <c r="M21" s="50" t="n"/>
      <c r="N21" s="53" t="inlineStr">
        <is>
          <t>1131  Công Ty TNHH V-Stainless Steel</t>
        </is>
      </c>
      <c r="O21" s="49" t="n"/>
      <c r="P21" s="49" t="n"/>
      <c r="Q21" s="49" t="n"/>
      <c r="R21" s="49" t="n"/>
      <c r="S21" s="49" t="n"/>
      <c r="T21" s="49" t="n"/>
      <c r="U21" s="49" t="n"/>
      <c r="V21" s="49" t="n"/>
      <c r="W21" s="50" t="n"/>
      <c r="X21" s="53" t="n"/>
      <c r="Y21" s="49" t="n"/>
      <c r="Z21" s="49" t="n"/>
      <c r="AA21" s="49" t="n"/>
      <c r="AB21" s="49" t="n"/>
      <c r="AC21" s="49" t="n"/>
      <c r="AD21" s="49" t="n"/>
      <c r="AE21" s="49" t="n"/>
      <c r="AF21" s="49" t="n"/>
      <c r="AG21" s="50" t="n"/>
      <c r="AH21" s="53" t="n"/>
      <c r="AI21" s="54" t="inlineStr">
        <is>
          <t>VND</t>
        </is>
      </c>
      <c r="AJ21" s="49" t="n"/>
      <c r="AK21" s="49" t="n"/>
      <c r="AL21" s="50" t="n"/>
      <c r="AM21" s="55" t="n"/>
      <c r="AN21" s="49" t="n"/>
      <c r="AO21" s="50" t="n"/>
      <c r="AP21" s="54" t="n">
        <v>2070212124</v>
      </c>
      <c r="AQ21" s="49" t="n"/>
      <c r="AR21" s="49" t="n"/>
      <c r="AS21" s="50" t="n"/>
      <c r="AT21" s="56" t="n"/>
      <c r="AU21" s="49" t="n"/>
      <c r="AV21" s="49" t="n"/>
      <c r="AW21" s="50" t="n"/>
      <c r="AX21" s="57" t="n"/>
      <c r="AY21" s="49" t="n"/>
      <c r="AZ21" s="49" t="n"/>
      <c r="BA21" s="50" t="n"/>
      <c r="BB21" s="58" t="n"/>
      <c r="BC21" s="49" t="n"/>
      <c r="BD21" s="49" t="n"/>
      <c r="BE21" s="50" t="n"/>
      <c r="BF21" s="57" t="n"/>
      <c r="BG21" s="49" t="n"/>
      <c r="BH21" s="49" t="n"/>
      <c r="BI21" s="50" t="n"/>
      <c r="BJ21" s="56" t="n"/>
      <c r="BK21" s="49" t="n"/>
      <c r="BL21" s="49" t="n"/>
      <c r="BM21" s="50" t="n"/>
      <c r="BN21" s="56" t="n"/>
      <c r="BO21" s="49" t="n"/>
      <c r="BP21" s="49" t="n"/>
      <c r="BQ21" s="50" t="n"/>
      <c r="BR21" s="59" t="n"/>
      <c r="BS21" s="49" t="n"/>
      <c r="BT21" s="49" t="n"/>
      <c r="BU21" s="50" t="n"/>
      <c r="BV21" s="60" t="n"/>
      <c r="BW21" s="49" t="n"/>
      <c r="BX21" s="50" t="n"/>
      <c r="BY21" s="61" t="inlineStr">
        <is>
          <t>1131</t>
        </is>
      </c>
      <c r="BZ21" s="49" t="n"/>
      <c r="CA21" s="50" t="n"/>
      <c r="CE21" s="21" t="n"/>
      <c r="CF21" s="21" t="n"/>
      <c r="CG21" s="21" t="n"/>
      <c r="CH21" s="21" t="n"/>
    </row>
    <row r="22" ht="64.5" customHeight="1">
      <c r="A22" s="46" t="n"/>
      <c r="B22" s="47" t="n"/>
      <c r="C22" s="48" t="inlineStr">
        <is>
          <t>2025/08/15</t>
        </is>
      </c>
      <c r="D22" s="49" t="n"/>
      <c r="E22" s="50" t="n"/>
      <c r="F22" s="51" t="inlineStr">
        <is>
          <t>PU</t>
        </is>
      </c>
      <c r="G22" s="49" t="n"/>
      <c r="H22" s="49" t="n"/>
      <c r="I22" s="50" t="n"/>
      <c r="J22" s="52" t="inlineStr">
        <is>
          <t>SX</t>
        </is>
      </c>
      <c r="K22" s="49" t="n"/>
      <c r="L22" s="49" t="n"/>
      <c r="M22" s="50" t="n"/>
      <c r="N22" s="53" t="inlineStr">
        <is>
          <t>504 CÔNG TY TNHH THƯƠNG MẠI VÀ DỊCH VỤ KỸ THUẬT UFO VIỆT NAM</t>
        </is>
      </c>
      <c r="O22" s="49" t="n"/>
      <c r="P22" s="49" t="n"/>
      <c r="Q22" s="49" t="n"/>
      <c r="R22" s="49" t="n"/>
      <c r="S22" s="49" t="n"/>
      <c r="T22" s="49" t="n"/>
      <c r="U22" s="49" t="n"/>
      <c r="V22" s="49" t="n"/>
      <c r="W22" s="50" t="n"/>
      <c r="X22" s="53" t="n"/>
      <c r="Y22" s="49" t="n"/>
      <c r="Z22" s="49" t="n"/>
      <c r="AA22" s="49" t="n"/>
      <c r="AB22" s="49" t="n"/>
      <c r="AC22" s="49" t="n"/>
      <c r="AD22" s="49" t="n"/>
      <c r="AE22" s="49" t="n"/>
      <c r="AF22" s="49" t="n"/>
      <c r="AG22" s="50" t="n"/>
      <c r="AH22" s="53" t="n"/>
      <c r="AI22" s="54" t="inlineStr">
        <is>
          <t>VND</t>
        </is>
      </c>
      <c r="AJ22" s="49" t="n"/>
      <c r="AK22" s="49" t="n"/>
      <c r="AL22" s="50" t="n"/>
      <c r="AM22" s="55" t="n"/>
      <c r="AN22" s="49" t="n"/>
      <c r="AO22" s="50" t="n"/>
      <c r="AP22" s="54" t="n">
        <v>2814000</v>
      </c>
      <c r="AQ22" s="49" t="n"/>
      <c r="AR22" s="49" t="n"/>
      <c r="AS22" s="50" t="n"/>
      <c r="AT22" s="56" t="n"/>
      <c r="AU22" s="49" t="n"/>
      <c r="AV22" s="49" t="n"/>
      <c r="AW22" s="50" t="n"/>
      <c r="AX22" s="57" t="n"/>
      <c r="AY22" s="49" t="n"/>
      <c r="AZ22" s="49" t="n"/>
      <c r="BA22" s="50" t="n"/>
      <c r="BB22" s="58" t="n"/>
      <c r="BC22" s="49" t="n"/>
      <c r="BD22" s="49" t="n"/>
      <c r="BE22" s="50" t="n"/>
      <c r="BF22" s="57" t="n"/>
      <c r="BG22" s="49" t="n"/>
      <c r="BH22" s="49" t="n"/>
      <c r="BI22" s="50" t="n"/>
      <c r="BJ22" s="56" t="n"/>
      <c r="BK22" s="49" t="n"/>
      <c r="BL22" s="49" t="n"/>
      <c r="BM22" s="50" t="n"/>
      <c r="BN22" s="56" t="n"/>
      <c r="BO22" s="49" t="n"/>
      <c r="BP22" s="49" t="n"/>
      <c r="BQ22" s="50" t="n"/>
      <c r="BR22" s="59" t="n"/>
      <c r="BS22" s="49" t="n"/>
      <c r="BT22" s="49" t="n"/>
      <c r="BU22" s="50" t="n"/>
      <c r="BV22" s="60" t="n"/>
      <c r="BW22" s="49" t="n"/>
      <c r="BX22" s="50" t="n"/>
      <c r="BY22" s="61" t="inlineStr">
        <is>
          <t>504</t>
        </is>
      </c>
      <c r="BZ22" s="49" t="n"/>
      <c r="CA22" s="50" t="n"/>
      <c r="CE22" s="21" t="n"/>
      <c r="CF22" s="21" t="n"/>
      <c r="CG22" s="21" t="n"/>
      <c r="CH22" s="21" t="n"/>
    </row>
    <row r="23" ht="64.5" customHeight="1">
      <c r="A23" s="46" t="n"/>
      <c r="B23" s="47" t="n"/>
      <c r="C23" s="48" t="inlineStr">
        <is>
          <t>2025/08/15</t>
        </is>
      </c>
      <c r="D23" s="49" t="n"/>
      <c r="E23" s="50" t="n"/>
      <c r="F23" s="51" t="inlineStr">
        <is>
          <t>PU</t>
        </is>
      </c>
      <c r="G23" s="49" t="n"/>
      <c r="H23" s="49" t="n"/>
      <c r="I23" s="50" t="n"/>
      <c r="J23" s="52" t="inlineStr">
        <is>
          <t>SX</t>
        </is>
      </c>
      <c r="K23" s="49" t="n"/>
      <c r="L23" s="49" t="n"/>
      <c r="M23" s="50" t="n"/>
      <c r="N23" s="53" t="inlineStr">
        <is>
          <t>504 CÔNG TY TNHH THƯƠNG MẠI VÀ DỊCH VỤ KỸ THUẬT UFO VIỆT NAM</t>
        </is>
      </c>
      <c r="O23" s="49" t="n"/>
      <c r="P23" s="49" t="n"/>
      <c r="Q23" s="49" t="n"/>
      <c r="R23" s="49" t="n"/>
      <c r="S23" s="49" t="n"/>
      <c r="T23" s="49" t="n"/>
      <c r="U23" s="49" t="n"/>
      <c r="V23" s="49" t="n"/>
      <c r="W23" s="50" t="n"/>
      <c r="X23" s="53" t="n"/>
      <c r="Y23" s="49" t="n"/>
      <c r="Z23" s="49" t="n"/>
      <c r="AA23" s="49" t="n"/>
      <c r="AB23" s="49" t="n"/>
      <c r="AC23" s="49" t="n"/>
      <c r="AD23" s="49" t="n"/>
      <c r="AE23" s="49" t="n"/>
      <c r="AF23" s="49" t="n"/>
      <c r="AG23" s="50" t="n"/>
      <c r="AH23" s="53" t="n"/>
      <c r="AI23" s="54" t="inlineStr">
        <is>
          <t>VND</t>
        </is>
      </c>
      <c r="AJ23" s="49" t="n"/>
      <c r="AK23" s="49" t="n"/>
      <c r="AL23" s="50" t="n"/>
      <c r="AM23" s="55" t="n"/>
      <c r="AN23" s="49" t="n"/>
      <c r="AO23" s="50" t="n"/>
      <c r="AP23" s="54" t="n">
        <v>5400000</v>
      </c>
      <c r="AQ23" s="49" t="n"/>
      <c r="AR23" s="49" t="n"/>
      <c r="AS23" s="50" t="n"/>
      <c r="AT23" s="56" t="n"/>
      <c r="AU23" s="49" t="n"/>
      <c r="AV23" s="49" t="n"/>
      <c r="AW23" s="50" t="n"/>
      <c r="AX23" s="57" t="n"/>
      <c r="AY23" s="49" t="n"/>
      <c r="AZ23" s="49" t="n"/>
      <c r="BA23" s="50" t="n"/>
      <c r="BB23" s="58" t="n"/>
      <c r="BC23" s="49" t="n"/>
      <c r="BD23" s="49" t="n"/>
      <c r="BE23" s="50" t="n"/>
      <c r="BF23" s="57" t="n"/>
      <c r="BG23" s="49" t="n"/>
      <c r="BH23" s="49" t="n"/>
      <c r="BI23" s="50" t="n"/>
      <c r="BJ23" s="56" t="n"/>
      <c r="BK23" s="49" t="n"/>
      <c r="BL23" s="49" t="n"/>
      <c r="BM23" s="50" t="n"/>
      <c r="BN23" s="56" t="n"/>
      <c r="BO23" s="49" t="n"/>
      <c r="BP23" s="49" t="n"/>
      <c r="BQ23" s="50" t="n"/>
      <c r="BR23" s="59" t="n"/>
      <c r="BS23" s="49" t="n"/>
      <c r="BT23" s="49" t="n"/>
      <c r="BU23" s="50" t="n"/>
      <c r="BV23" s="60" t="n"/>
      <c r="BW23" s="49" t="n"/>
      <c r="BX23" s="50" t="n"/>
      <c r="BY23" s="61" t="inlineStr">
        <is>
          <t>504</t>
        </is>
      </c>
      <c r="BZ23" s="49" t="n"/>
      <c r="CA23" s="50" t="n"/>
      <c r="CE23" s="21" t="n"/>
      <c r="CF23" s="21" t="n"/>
      <c r="CG23" s="21" t="n"/>
      <c r="CH23" s="21" t="n"/>
    </row>
    <row r="24" ht="64.5" customHeight="1">
      <c r="A24" s="46" t="n"/>
      <c r="B24" s="47" t="n"/>
      <c r="C24" s="48" t="inlineStr">
        <is>
          <t>2025/08/15</t>
        </is>
      </c>
      <c r="D24" s="49" t="n"/>
      <c r="E24" s="50" t="n"/>
      <c r="F24" s="51" t="inlineStr">
        <is>
          <t>PU</t>
        </is>
      </c>
      <c r="G24" s="49" t="n"/>
      <c r="H24" s="49" t="n"/>
      <c r="I24" s="50" t="n"/>
      <c r="J24" s="52" t="inlineStr">
        <is>
          <t>SX</t>
        </is>
      </c>
      <c r="K24" s="49" t="n"/>
      <c r="L24" s="49" t="n"/>
      <c r="M24" s="50" t="n"/>
      <c r="N24" s="53" t="inlineStr">
        <is>
          <t>504 CÔNG TY TNHH THƯƠNG MẠI VÀ DỊCH VỤ KỸ THUẬT UFO VIỆT NAM</t>
        </is>
      </c>
      <c r="O24" s="49" t="n"/>
      <c r="P24" s="49" t="n"/>
      <c r="Q24" s="49" t="n"/>
      <c r="R24" s="49" t="n"/>
      <c r="S24" s="49" t="n"/>
      <c r="T24" s="49" t="n"/>
      <c r="U24" s="49" t="n"/>
      <c r="V24" s="49" t="n"/>
      <c r="W24" s="50" t="n"/>
      <c r="X24" s="53" t="n"/>
      <c r="Y24" s="49" t="n"/>
      <c r="Z24" s="49" t="n"/>
      <c r="AA24" s="49" t="n"/>
      <c r="AB24" s="49" t="n"/>
      <c r="AC24" s="49" t="n"/>
      <c r="AD24" s="49" t="n"/>
      <c r="AE24" s="49" t="n"/>
      <c r="AF24" s="49" t="n"/>
      <c r="AG24" s="50" t="n"/>
      <c r="AH24" s="53" t="n"/>
      <c r="AI24" s="54" t="inlineStr">
        <is>
          <t>VND</t>
        </is>
      </c>
      <c r="AJ24" s="49" t="n"/>
      <c r="AK24" s="49" t="n"/>
      <c r="AL24" s="50" t="n"/>
      <c r="AM24" s="55" t="n"/>
      <c r="AN24" s="49" t="n"/>
      <c r="AO24" s="50" t="n"/>
      <c r="AP24" s="54" t="n">
        <v>63850000</v>
      </c>
      <c r="AQ24" s="49" t="n"/>
      <c r="AR24" s="49" t="n"/>
      <c r="AS24" s="50" t="n"/>
      <c r="AT24" s="56" t="n"/>
      <c r="AU24" s="49" t="n"/>
      <c r="AV24" s="49" t="n"/>
      <c r="AW24" s="50" t="n"/>
      <c r="AX24" s="57" t="n"/>
      <c r="AY24" s="49" t="n"/>
      <c r="AZ24" s="49" t="n"/>
      <c r="BA24" s="50" t="n"/>
      <c r="BB24" s="58" t="n"/>
      <c r="BC24" s="49" t="n"/>
      <c r="BD24" s="49" t="n"/>
      <c r="BE24" s="50" t="n"/>
      <c r="BF24" s="57" t="n"/>
      <c r="BG24" s="49" t="n"/>
      <c r="BH24" s="49" t="n"/>
      <c r="BI24" s="50" t="n"/>
      <c r="BJ24" s="56" t="n"/>
      <c r="BK24" s="49" t="n"/>
      <c r="BL24" s="49" t="n"/>
      <c r="BM24" s="50" t="n"/>
      <c r="BN24" s="56" t="n"/>
      <c r="BO24" s="49" t="n"/>
      <c r="BP24" s="49" t="n"/>
      <c r="BQ24" s="50" t="n"/>
      <c r="BR24" s="59" t="n"/>
      <c r="BS24" s="49" t="n"/>
      <c r="BT24" s="49" t="n"/>
      <c r="BU24" s="50" t="n"/>
      <c r="BV24" s="60" t="n"/>
      <c r="BW24" s="49" t="n"/>
      <c r="BX24" s="50" t="n"/>
      <c r="BY24" s="61" t="inlineStr">
        <is>
          <t>504</t>
        </is>
      </c>
      <c r="BZ24" s="49" t="n"/>
      <c r="CA24" s="50" t="n"/>
      <c r="CE24" s="21" t="n"/>
      <c r="CF24" s="21" t="n"/>
      <c r="CG24" s="21" t="n"/>
      <c r="CH24" s="21" t="n"/>
    </row>
    <row r="25" ht="64.5" customHeight="1">
      <c r="A25" s="46" t="n"/>
      <c r="B25" s="47" t="n"/>
      <c r="C25" s="48" t="inlineStr">
        <is>
          <t>2025/08/15</t>
        </is>
      </c>
      <c r="D25" s="49" t="n"/>
      <c r="E25" s="50" t="n"/>
      <c r="F25" s="51" t="inlineStr">
        <is>
          <t>PU</t>
        </is>
      </c>
      <c r="G25" s="49" t="n"/>
      <c r="H25" s="49" t="n"/>
      <c r="I25" s="50" t="n"/>
      <c r="J25" s="52" t="inlineStr">
        <is>
          <t>SX</t>
        </is>
      </c>
      <c r="K25" s="49" t="n"/>
      <c r="L25" s="49" t="n"/>
      <c r="M25" s="50" t="n"/>
      <c r="N25" s="53" t="inlineStr">
        <is>
          <t>504 CÔNG TY TNHH THƯƠNG MẠI VÀ DỊCH VỤ KỸ THUẬT UFO VIỆT NAM</t>
        </is>
      </c>
      <c r="O25" s="49" t="n"/>
      <c r="P25" s="49" t="n"/>
      <c r="Q25" s="49" t="n"/>
      <c r="R25" s="49" t="n"/>
      <c r="S25" s="49" t="n"/>
      <c r="T25" s="49" t="n"/>
      <c r="U25" s="49" t="n"/>
      <c r="V25" s="49" t="n"/>
      <c r="W25" s="50" t="n"/>
      <c r="X25" s="53" t="n"/>
      <c r="Y25" s="49" t="n"/>
      <c r="Z25" s="49" t="n"/>
      <c r="AA25" s="49" t="n"/>
      <c r="AB25" s="49" t="n"/>
      <c r="AC25" s="49" t="n"/>
      <c r="AD25" s="49" t="n"/>
      <c r="AE25" s="49" t="n"/>
      <c r="AF25" s="49" t="n"/>
      <c r="AG25" s="50" t="n"/>
      <c r="AH25" s="53" t="n"/>
      <c r="AI25" s="54" t="inlineStr">
        <is>
          <t>VND</t>
        </is>
      </c>
      <c r="AJ25" s="49" t="n"/>
      <c r="AK25" s="49" t="n"/>
      <c r="AL25" s="50" t="n"/>
      <c r="AM25" s="55" t="n"/>
      <c r="AN25" s="49" t="n"/>
      <c r="AO25" s="50" t="n"/>
      <c r="AP25" s="54" t="n">
        <v>1005000</v>
      </c>
      <c r="AQ25" s="49" t="n"/>
      <c r="AR25" s="49" t="n"/>
      <c r="AS25" s="50" t="n"/>
      <c r="AT25" s="56" t="n"/>
      <c r="AU25" s="49" t="n"/>
      <c r="AV25" s="49" t="n"/>
      <c r="AW25" s="50" t="n"/>
      <c r="AX25" s="57" t="n"/>
      <c r="AY25" s="49" t="n"/>
      <c r="AZ25" s="49" t="n"/>
      <c r="BA25" s="50" t="n"/>
      <c r="BB25" s="58" t="n"/>
      <c r="BC25" s="49" t="n"/>
      <c r="BD25" s="49" t="n"/>
      <c r="BE25" s="50" t="n"/>
      <c r="BF25" s="57" t="n"/>
      <c r="BG25" s="49" t="n"/>
      <c r="BH25" s="49" t="n"/>
      <c r="BI25" s="50" t="n"/>
      <c r="BJ25" s="56" t="n"/>
      <c r="BK25" s="49" t="n"/>
      <c r="BL25" s="49" t="n"/>
      <c r="BM25" s="50" t="n"/>
      <c r="BN25" s="56" t="n"/>
      <c r="BO25" s="49" t="n"/>
      <c r="BP25" s="49" t="n"/>
      <c r="BQ25" s="50" t="n"/>
      <c r="BR25" s="59" t="n"/>
      <c r="BS25" s="49" t="n"/>
      <c r="BT25" s="49" t="n"/>
      <c r="BU25" s="50" t="n"/>
      <c r="BV25" s="60" t="n"/>
      <c r="BW25" s="49" t="n"/>
      <c r="BX25" s="50" t="n"/>
      <c r="BY25" s="61" t="inlineStr">
        <is>
          <t>504</t>
        </is>
      </c>
      <c r="BZ25" s="49" t="n"/>
      <c r="CA25" s="50" t="n"/>
      <c r="CE25" s="21" t="n"/>
      <c r="CF25" s="21" t="n"/>
      <c r="CG25" s="21" t="n"/>
      <c r="CH25" s="21" t="n"/>
    </row>
    <row r="26" ht="64.5" customHeight="1">
      <c r="A26" s="46" t="n"/>
      <c r="B26" s="47" t="n"/>
      <c r="C26" s="48" t="inlineStr">
        <is>
          <t>2025/08/15</t>
        </is>
      </c>
      <c r="D26" s="49" t="n"/>
      <c r="E26" s="50" t="n"/>
      <c r="F26" s="51" t="inlineStr">
        <is>
          <t>PU</t>
        </is>
      </c>
      <c r="G26" s="49" t="n"/>
      <c r="H26" s="49" t="n"/>
      <c r="I26" s="50" t="n"/>
      <c r="J26" s="52" t="inlineStr">
        <is>
          <t>SX</t>
        </is>
      </c>
      <c r="K26" s="49" t="n"/>
      <c r="L26" s="49" t="n"/>
      <c r="M26" s="50" t="n"/>
      <c r="N26" s="53" t="inlineStr">
        <is>
          <t>504 CÔNG TY TNHH THƯƠNG MẠI VÀ DỊCH VỤ KỸ THUẬT UFO VIỆT NAM</t>
        </is>
      </c>
      <c r="O26" s="49" t="n"/>
      <c r="P26" s="49" t="n"/>
      <c r="Q26" s="49" t="n"/>
      <c r="R26" s="49" t="n"/>
      <c r="S26" s="49" t="n"/>
      <c r="T26" s="49" t="n"/>
      <c r="U26" s="49" t="n"/>
      <c r="V26" s="49" t="n"/>
      <c r="W26" s="50" t="n"/>
      <c r="X26" s="53" t="n"/>
      <c r="Y26" s="49" t="n"/>
      <c r="Z26" s="49" t="n"/>
      <c r="AA26" s="49" t="n"/>
      <c r="AB26" s="49" t="n"/>
      <c r="AC26" s="49" t="n"/>
      <c r="AD26" s="49" t="n"/>
      <c r="AE26" s="49" t="n"/>
      <c r="AF26" s="49" t="n"/>
      <c r="AG26" s="50" t="n"/>
      <c r="AH26" s="53" t="n"/>
      <c r="AI26" s="54" t="inlineStr">
        <is>
          <t>VND</t>
        </is>
      </c>
      <c r="AJ26" s="49" t="n"/>
      <c r="AK26" s="49" t="n"/>
      <c r="AL26" s="50" t="n"/>
      <c r="AM26" s="55" t="n"/>
      <c r="AN26" s="49" t="n"/>
      <c r="AO26" s="50" t="n"/>
      <c r="AP26" s="54" t="n">
        <v>1060000</v>
      </c>
      <c r="AQ26" s="49" t="n"/>
      <c r="AR26" s="49" t="n"/>
      <c r="AS26" s="50" t="n"/>
      <c r="AT26" s="56" t="n"/>
      <c r="AU26" s="49" t="n"/>
      <c r="AV26" s="49" t="n"/>
      <c r="AW26" s="50" t="n"/>
      <c r="AX26" s="57" t="n"/>
      <c r="AY26" s="49" t="n"/>
      <c r="AZ26" s="49" t="n"/>
      <c r="BA26" s="50" t="n"/>
      <c r="BB26" s="58" t="n"/>
      <c r="BC26" s="49" t="n"/>
      <c r="BD26" s="49" t="n"/>
      <c r="BE26" s="50" t="n"/>
      <c r="BF26" s="57" t="n"/>
      <c r="BG26" s="49" t="n"/>
      <c r="BH26" s="49" t="n"/>
      <c r="BI26" s="50" t="n"/>
      <c r="BJ26" s="56" t="n"/>
      <c r="BK26" s="49" t="n"/>
      <c r="BL26" s="49" t="n"/>
      <c r="BM26" s="50" t="n"/>
      <c r="BN26" s="56" t="n"/>
      <c r="BO26" s="49" t="n"/>
      <c r="BP26" s="49" t="n"/>
      <c r="BQ26" s="50" t="n"/>
      <c r="BR26" s="59" t="n"/>
      <c r="BS26" s="49" t="n"/>
      <c r="BT26" s="49" t="n"/>
      <c r="BU26" s="50" t="n"/>
      <c r="BV26" s="60" t="n"/>
      <c r="BW26" s="49" t="n"/>
      <c r="BX26" s="50" t="n"/>
      <c r="BY26" s="61" t="inlineStr">
        <is>
          <t>504</t>
        </is>
      </c>
      <c r="BZ26" s="49" t="n"/>
      <c r="CA26" s="50" t="n"/>
      <c r="CE26" s="21" t="n"/>
      <c r="CF26" s="21" t="n"/>
      <c r="CG26" s="21" t="n"/>
      <c r="CH26" s="21" t="n"/>
    </row>
    <row r="27" ht="64.5" customHeight="1">
      <c r="A27" s="46" t="n"/>
      <c r="B27" s="47" t="n"/>
      <c r="C27" s="48" t="inlineStr">
        <is>
          <t>2025/08/15</t>
        </is>
      </c>
      <c r="D27" s="49" t="n"/>
      <c r="E27" s="50" t="n"/>
      <c r="F27" s="51" t="inlineStr">
        <is>
          <t>PU</t>
        </is>
      </c>
      <c r="G27" s="49" t="n"/>
      <c r="H27" s="49" t="n"/>
      <c r="I27" s="50" t="n"/>
      <c r="J27" s="52" t="inlineStr">
        <is>
          <t>SX</t>
        </is>
      </c>
      <c r="K27" s="49" t="n"/>
      <c r="L27" s="49" t="n"/>
      <c r="M27" s="50" t="n"/>
      <c r="N27" s="53" t="inlineStr">
        <is>
          <t>504 CÔNG TY TNHH THƯƠNG MẠI VÀ DỊCH VỤ KỸ THUẬT UFO VIỆT NAM</t>
        </is>
      </c>
      <c r="O27" s="49" t="n"/>
      <c r="P27" s="49" t="n"/>
      <c r="Q27" s="49" t="n"/>
      <c r="R27" s="49" t="n"/>
      <c r="S27" s="49" t="n"/>
      <c r="T27" s="49" t="n"/>
      <c r="U27" s="49" t="n"/>
      <c r="V27" s="49" t="n"/>
      <c r="W27" s="50" t="n"/>
      <c r="X27" s="53" t="n"/>
      <c r="Y27" s="49" t="n"/>
      <c r="Z27" s="49" t="n"/>
      <c r="AA27" s="49" t="n"/>
      <c r="AB27" s="49" t="n"/>
      <c r="AC27" s="49" t="n"/>
      <c r="AD27" s="49" t="n"/>
      <c r="AE27" s="49" t="n"/>
      <c r="AF27" s="49" t="n"/>
      <c r="AG27" s="50" t="n"/>
      <c r="AH27" s="53" t="n"/>
      <c r="AI27" s="54" t="inlineStr">
        <is>
          <t>VND</t>
        </is>
      </c>
      <c r="AJ27" s="49" t="n"/>
      <c r="AK27" s="49" t="n"/>
      <c r="AL27" s="50" t="n"/>
      <c r="AM27" s="55" t="n"/>
      <c r="AN27" s="49" t="n"/>
      <c r="AO27" s="50" t="n"/>
      <c r="AP27" s="54" t="n">
        <v>1812800</v>
      </c>
      <c r="AQ27" s="49" t="n"/>
      <c r="AR27" s="49" t="n"/>
      <c r="AS27" s="50" t="n"/>
      <c r="AT27" s="56" t="n"/>
      <c r="AU27" s="49" t="n"/>
      <c r="AV27" s="49" t="n"/>
      <c r="AW27" s="50" t="n"/>
      <c r="AX27" s="57" t="n"/>
      <c r="AY27" s="49" t="n"/>
      <c r="AZ27" s="49" t="n"/>
      <c r="BA27" s="50" t="n"/>
      <c r="BB27" s="58" t="n"/>
      <c r="BC27" s="49" t="n"/>
      <c r="BD27" s="49" t="n"/>
      <c r="BE27" s="50" t="n"/>
      <c r="BF27" s="57" t="n"/>
      <c r="BG27" s="49" t="n"/>
      <c r="BH27" s="49" t="n"/>
      <c r="BI27" s="50" t="n"/>
      <c r="BJ27" s="56" t="n"/>
      <c r="BK27" s="49" t="n"/>
      <c r="BL27" s="49" t="n"/>
      <c r="BM27" s="50" t="n"/>
      <c r="BN27" s="56" t="n"/>
      <c r="BO27" s="49" t="n"/>
      <c r="BP27" s="49" t="n"/>
      <c r="BQ27" s="50" t="n"/>
      <c r="BR27" s="59" t="n"/>
      <c r="BS27" s="49" t="n"/>
      <c r="BT27" s="49" t="n"/>
      <c r="BU27" s="50" t="n"/>
      <c r="BV27" s="60" t="n"/>
      <c r="BW27" s="49" t="n"/>
      <c r="BX27" s="50" t="n"/>
      <c r="BY27" s="61" t="inlineStr">
        <is>
          <t>504</t>
        </is>
      </c>
      <c r="BZ27" s="49" t="n"/>
      <c r="CA27" s="50" t="n"/>
      <c r="CE27" s="21" t="n"/>
      <c r="CF27" s="21" t="n"/>
      <c r="CG27" s="21" t="n"/>
      <c r="CH27" s="21" t="n"/>
    </row>
    <row r="28" ht="64.5" customHeight="1">
      <c r="A28" s="46" t="n"/>
      <c r="B28" s="47" t="n"/>
      <c r="C28" s="48" t="inlineStr">
        <is>
          <t>2025/08/15</t>
        </is>
      </c>
      <c r="D28" s="49" t="n"/>
      <c r="E28" s="50" t="n"/>
      <c r="F28" s="51" t="inlineStr">
        <is>
          <t>PU</t>
        </is>
      </c>
      <c r="G28" s="49" t="n"/>
      <c r="H28" s="49" t="n"/>
      <c r="I28" s="50" t="n"/>
      <c r="J28" s="52" t="inlineStr">
        <is>
          <t>SX</t>
        </is>
      </c>
      <c r="K28" s="49" t="n"/>
      <c r="L28" s="49" t="n"/>
      <c r="M28" s="50" t="n"/>
      <c r="N28" s="53" t="inlineStr">
        <is>
          <t>504 CÔNG TY TNHH THƯƠNG MẠI VÀ DỊCH VỤ KỸ THUẬT UFO VIỆT NAM</t>
        </is>
      </c>
      <c r="O28" s="49" t="n"/>
      <c r="P28" s="49" t="n"/>
      <c r="Q28" s="49" t="n"/>
      <c r="R28" s="49" t="n"/>
      <c r="S28" s="49" t="n"/>
      <c r="T28" s="49" t="n"/>
      <c r="U28" s="49" t="n"/>
      <c r="V28" s="49" t="n"/>
      <c r="W28" s="50" t="n"/>
      <c r="X28" s="53" t="n"/>
      <c r="Y28" s="49" t="n"/>
      <c r="Z28" s="49" t="n"/>
      <c r="AA28" s="49" t="n"/>
      <c r="AB28" s="49" t="n"/>
      <c r="AC28" s="49" t="n"/>
      <c r="AD28" s="49" t="n"/>
      <c r="AE28" s="49" t="n"/>
      <c r="AF28" s="49" t="n"/>
      <c r="AG28" s="50" t="n"/>
      <c r="AH28" s="53" t="n"/>
      <c r="AI28" s="54" t="inlineStr">
        <is>
          <t>VND</t>
        </is>
      </c>
      <c r="AJ28" s="49" t="n"/>
      <c r="AK28" s="49" t="n"/>
      <c r="AL28" s="50" t="n"/>
      <c r="AM28" s="55" t="n"/>
      <c r="AN28" s="49" t="n"/>
      <c r="AO28" s="50" t="n"/>
      <c r="AP28" s="54" t="n">
        <v>1060000</v>
      </c>
      <c r="AQ28" s="49" t="n"/>
      <c r="AR28" s="49" t="n"/>
      <c r="AS28" s="50" t="n"/>
      <c r="AT28" s="56" t="n"/>
      <c r="AU28" s="49" t="n"/>
      <c r="AV28" s="49" t="n"/>
      <c r="AW28" s="50" t="n"/>
      <c r="AX28" s="57" t="n"/>
      <c r="AY28" s="49" t="n"/>
      <c r="AZ28" s="49" t="n"/>
      <c r="BA28" s="50" t="n"/>
      <c r="BB28" s="58" t="n"/>
      <c r="BC28" s="49" t="n"/>
      <c r="BD28" s="49" t="n"/>
      <c r="BE28" s="50" t="n"/>
      <c r="BF28" s="57" t="n"/>
      <c r="BG28" s="49" t="n"/>
      <c r="BH28" s="49" t="n"/>
      <c r="BI28" s="50" t="n"/>
      <c r="BJ28" s="56" t="n"/>
      <c r="BK28" s="49" t="n"/>
      <c r="BL28" s="49" t="n"/>
      <c r="BM28" s="50" t="n"/>
      <c r="BN28" s="56" t="n"/>
      <c r="BO28" s="49" t="n"/>
      <c r="BP28" s="49" t="n"/>
      <c r="BQ28" s="50" t="n"/>
      <c r="BR28" s="59" t="n"/>
      <c r="BS28" s="49" t="n"/>
      <c r="BT28" s="49" t="n"/>
      <c r="BU28" s="50" t="n"/>
      <c r="BV28" s="60" t="n"/>
      <c r="BW28" s="49" t="n"/>
      <c r="BX28" s="50" t="n"/>
      <c r="BY28" s="61" t="inlineStr">
        <is>
          <t>504</t>
        </is>
      </c>
      <c r="BZ28" s="49" t="n"/>
      <c r="CA28" s="50" t="n"/>
      <c r="CE28" s="21" t="n"/>
      <c r="CF28" s="21" t="n"/>
      <c r="CG28" s="21" t="n"/>
      <c r="CH28" s="21" t="n"/>
    </row>
    <row r="29" ht="64.5" customHeight="1">
      <c r="A29" s="46" t="n"/>
      <c r="B29" s="47" t="n"/>
      <c r="C29" s="48" t="inlineStr">
        <is>
          <t>2025/08/15</t>
        </is>
      </c>
      <c r="D29" s="49" t="n"/>
      <c r="E29" s="50" t="n"/>
      <c r="F29" s="51" t="inlineStr">
        <is>
          <t>PU</t>
        </is>
      </c>
      <c r="G29" s="49" t="n"/>
      <c r="H29" s="49" t="n"/>
      <c r="I29" s="50" t="n"/>
      <c r="J29" s="52" t="inlineStr">
        <is>
          <t>SX</t>
        </is>
      </c>
      <c r="K29" s="49" t="n"/>
      <c r="L29" s="49" t="n"/>
      <c r="M29" s="50" t="n"/>
      <c r="N29" s="53" t="inlineStr">
        <is>
          <t>504  CÔNG TY TNHH THƯƠNG MẠI VÀ DỊCH VỤ KỸ THUẬT UFO VIỆT NAM</t>
        </is>
      </c>
      <c r="O29" s="49" t="n"/>
      <c r="P29" s="49" t="n"/>
      <c r="Q29" s="49" t="n"/>
      <c r="R29" s="49" t="n"/>
      <c r="S29" s="49" t="n"/>
      <c r="T29" s="49" t="n"/>
      <c r="U29" s="49" t="n"/>
      <c r="V29" s="49" t="n"/>
      <c r="W29" s="50" t="n"/>
      <c r="X29" s="53" t="n"/>
      <c r="Y29" s="49" t="n"/>
      <c r="Z29" s="49" t="n"/>
      <c r="AA29" s="49" t="n"/>
      <c r="AB29" s="49" t="n"/>
      <c r="AC29" s="49" t="n"/>
      <c r="AD29" s="49" t="n"/>
      <c r="AE29" s="49" t="n"/>
      <c r="AF29" s="49" t="n"/>
      <c r="AG29" s="50" t="n"/>
      <c r="AH29" s="53" t="n"/>
      <c r="AI29" s="54" t="inlineStr">
        <is>
          <t>VND</t>
        </is>
      </c>
      <c r="AJ29" s="49" t="n"/>
      <c r="AK29" s="49" t="n"/>
      <c r="AL29" s="50" t="n"/>
      <c r="AM29" s="55" t="n"/>
      <c r="AN29" s="49" t="n"/>
      <c r="AO29" s="50" t="n"/>
      <c r="AP29" s="54" t="n">
        <v>1152600</v>
      </c>
      <c r="AQ29" s="49" t="n"/>
      <c r="AR29" s="49" t="n"/>
      <c r="AS29" s="50" t="n"/>
      <c r="AT29" s="56" t="n"/>
      <c r="AU29" s="49" t="n"/>
      <c r="AV29" s="49" t="n"/>
      <c r="AW29" s="50" t="n"/>
      <c r="AX29" s="57" t="n"/>
      <c r="AY29" s="49" t="n"/>
      <c r="AZ29" s="49" t="n"/>
      <c r="BA29" s="50" t="n"/>
      <c r="BB29" s="58" t="n"/>
      <c r="BC29" s="49" t="n"/>
      <c r="BD29" s="49" t="n"/>
      <c r="BE29" s="50" t="n"/>
      <c r="BF29" s="57" t="n"/>
      <c r="BG29" s="49" t="n"/>
      <c r="BH29" s="49" t="n"/>
      <c r="BI29" s="50" t="n"/>
      <c r="BJ29" s="56" t="n"/>
      <c r="BK29" s="49" t="n"/>
      <c r="BL29" s="49" t="n"/>
      <c r="BM29" s="50" t="n"/>
      <c r="BN29" s="56" t="n"/>
      <c r="BO29" s="49" t="n"/>
      <c r="BP29" s="49" t="n"/>
      <c r="BQ29" s="50" t="n"/>
      <c r="BR29" s="59" t="n"/>
      <c r="BS29" s="49" t="n"/>
      <c r="BT29" s="49" t="n"/>
      <c r="BU29" s="50" t="n"/>
      <c r="BV29" s="60" t="n"/>
      <c r="BW29" s="49" t="n"/>
      <c r="BX29" s="50" t="n"/>
      <c r="BY29" s="61" t="inlineStr">
        <is>
          <t>504</t>
        </is>
      </c>
      <c r="BZ29" s="49" t="n"/>
      <c r="CA29" s="50" t="n"/>
      <c r="CE29" s="21" t="n"/>
      <c r="CF29" s="21" t="n"/>
      <c r="CG29" s="21" t="n"/>
      <c r="CH29" s="21" t="n"/>
    </row>
    <row r="30" ht="64.5" customHeight="1">
      <c r="A30" s="46" t="n"/>
      <c r="B30" s="47" t="n"/>
      <c r="C30" s="48" t="inlineStr">
        <is>
          <t>2025/08/15</t>
        </is>
      </c>
      <c r="D30" s="49" t="n"/>
      <c r="E30" s="50" t="n"/>
      <c r="F30" s="51" t="inlineStr">
        <is>
          <t>PU</t>
        </is>
      </c>
      <c r="G30" s="49" t="n"/>
      <c r="H30" s="49" t="n"/>
      <c r="I30" s="50" t="n"/>
      <c r="J30" s="52" t="inlineStr">
        <is>
          <t>SX</t>
        </is>
      </c>
      <c r="K30" s="49" t="n"/>
      <c r="L30" s="49" t="n"/>
      <c r="M30" s="50" t="n"/>
      <c r="N30" s="53" t="inlineStr">
        <is>
          <t>504 CÔNG TY TNHH THƯƠNG MẠI VÀ DỊCH VỤ KỸ THUẬT UFO VIỆT NAM</t>
        </is>
      </c>
      <c r="O30" s="49" t="n"/>
      <c r="P30" s="49" t="n"/>
      <c r="Q30" s="49" t="n"/>
      <c r="R30" s="49" t="n"/>
      <c r="S30" s="49" t="n"/>
      <c r="T30" s="49" t="n"/>
      <c r="U30" s="49" t="n"/>
      <c r="V30" s="49" t="n"/>
      <c r="W30" s="50" t="n"/>
      <c r="X30" s="53" t="n"/>
      <c r="Y30" s="49" t="n"/>
      <c r="Z30" s="49" t="n"/>
      <c r="AA30" s="49" t="n"/>
      <c r="AB30" s="49" t="n"/>
      <c r="AC30" s="49" t="n"/>
      <c r="AD30" s="49" t="n"/>
      <c r="AE30" s="49" t="n"/>
      <c r="AF30" s="49" t="n"/>
      <c r="AG30" s="50" t="n"/>
      <c r="AH30" s="53" t="n"/>
      <c r="AI30" s="54" t="inlineStr">
        <is>
          <t>VND</t>
        </is>
      </c>
      <c r="AJ30" s="49" t="n"/>
      <c r="AK30" s="49" t="n"/>
      <c r="AL30" s="50" t="n"/>
      <c r="AM30" s="55" t="n"/>
      <c r="AN30" s="49" t="n"/>
      <c r="AO30" s="50" t="n"/>
      <c r="AP30" s="54" t="n">
        <v>2685000</v>
      </c>
      <c r="AQ30" s="49" t="n"/>
      <c r="AR30" s="49" t="n"/>
      <c r="AS30" s="50" t="n"/>
      <c r="AT30" s="56" t="n"/>
      <c r="AU30" s="49" t="n"/>
      <c r="AV30" s="49" t="n"/>
      <c r="AW30" s="50" t="n"/>
      <c r="AX30" s="57" t="n"/>
      <c r="AY30" s="49" t="n"/>
      <c r="AZ30" s="49" t="n"/>
      <c r="BA30" s="50" t="n"/>
      <c r="BB30" s="58" t="n"/>
      <c r="BC30" s="49" t="n"/>
      <c r="BD30" s="49" t="n"/>
      <c r="BE30" s="50" t="n"/>
      <c r="BF30" s="57" t="n"/>
      <c r="BG30" s="49" t="n"/>
      <c r="BH30" s="49" t="n"/>
      <c r="BI30" s="50" t="n"/>
      <c r="BJ30" s="56" t="n"/>
      <c r="BK30" s="49" t="n"/>
      <c r="BL30" s="49" t="n"/>
      <c r="BM30" s="50" t="n"/>
      <c r="BN30" s="56" t="n"/>
      <c r="BO30" s="49" t="n"/>
      <c r="BP30" s="49" t="n"/>
      <c r="BQ30" s="50" t="n"/>
      <c r="BR30" s="59" t="n"/>
      <c r="BS30" s="49" t="n"/>
      <c r="BT30" s="49" t="n"/>
      <c r="BU30" s="50" t="n"/>
      <c r="BV30" s="60" t="n"/>
      <c r="BW30" s="49" t="n"/>
      <c r="BX30" s="50" t="n"/>
      <c r="BY30" s="61" t="inlineStr">
        <is>
          <t>504</t>
        </is>
      </c>
      <c r="BZ30" s="49" t="n"/>
      <c r="CA30" s="50" t="n"/>
      <c r="CE30" s="21" t="n"/>
      <c r="CF30" s="21" t="n"/>
      <c r="CG30" s="21" t="n"/>
      <c r="CH30" s="21" t="n"/>
    </row>
    <row r="31" ht="64.5" customHeight="1">
      <c r="A31" s="46" t="n"/>
      <c r="B31" s="47" t="n"/>
      <c r="C31" s="48" t="inlineStr">
        <is>
          <t>2025/08/15</t>
        </is>
      </c>
      <c r="D31" s="49" t="n"/>
      <c r="E31" s="50" t="n"/>
      <c r="F31" s="51" t="inlineStr">
        <is>
          <t>PU</t>
        </is>
      </c>
      <c r="G31" s="49" t="n"/>
      <c r="H31" s="49" t="n"/>
      <c r="I31" s="50" t="n"/>
      <c r="J31" s="52" t="inlineStr">
        <is>
          <t>SX</t>
        </is>
      </c>
      <c r="K31" s="49" t="n"/>
      <c r="L31" s="49" t="n"/>
      <c r="M31" s="50" t="n"/>
      <c r="N31" s="53" t="inlineStr">
        <is>
          <t>504 CÔNG TY TNHH THƯƠNG MẠI VÀ DỊCH VỤ KỸ THUẬT UFO VIỆT NAM</t>
        </is>
      </c>
      <c r="O31" s="49" t="n"/>
      <c r="P31" s="49" t="n"/>
      <c r="Q31" s="49" t="n"/>
      <c r="R31" s="49" t="n"/>
      <c r="S31" s="49" t="n"/>
      <c r="T31" s="49" t="n"/>
      <c r="U31" s="49" t="n"/>
      <c r="V31" s="49" t="n"/>
      <c r="W31" s="50" t="n"/>
      <c r="X31" s="53" t="n"/>
      <c r="Y31" s="49" t="n"/>
      <c r="Z31" s="49" t="n"/>
      <c r="AA31" s="49" t="n"/>
      <c r="AB31" s="49" t="n"/>
      <c r="AC31" s="49" t="n"/>
      <c r="AD31" s="49" t="n"/>
      <c r="AE31" s="49" t="n"/>
      <c r="AF31" s="49" t="n"/>
      <c r="AG31" s="50" t="n"/>
      <c r="AH31" s="53" t="n"/>
      <c r="AI31" s="54" t="inlineStr">
        <is>
          <t>VND</t>
        </is>
      </c>
      <c r="AJ31" s="49" t="n"/>
      <c r="AK31" s="49" t="n"/>
      <c r="AL31" s="50" t="n"/>
      <c r="AM31" s="55" t="n"/>
      <c r="AN31" s="49" t="n"/>
      <c r="AO31" s="50" t="n"/>
      <c r="AP31" s="54" t="n">
        <v>947100</v>
      </c>
      <c r="AQ31" s="49" t="n"/>
      <c r="AR31" s="49" t="n"/>
      <c r="AS31" s="50" t="n"/>
      <c r="AT31" s="56" t="n"/>
      <c r="AU31" s="49" t="n"/>
      <c r="AV31" s="49" t="n"/>
      <c r="AW31" s="50" t="n"/>
      <c r="AX31" s="57" t="n"/>
      <c r="AY31" s="49" t="n"/>
      <c r="AZ31" s="49" t="n"/>
      <c r="BA31" s="50" t="n"/>
      <c r="BB31" s="58" t="n"/>
      <c r="BC31" s="49" t="n"/>
      <c r="BD31" s="49" t="n"/>
      <c r="BE31" s="50" t="n"/>
      <c r="BF31" s="57" t="n"/>
      <c r="BG31" s="49" t="n"/>
      <c r="BH31" s="49" t="n"/>
      <c r="BI31" s="50" t="n"/>
      <c r="BJ31" s="56" t="n"/>
      <c r="BK31" s="49" t="n"/>
      <c r="BL31" s="49" t="n"/>
      <c r="BM31" s="50" t="n"/>
      <c r="BN31" s="56" t="n"/>
      <c r="BO31" s="49" t="n"/>
      <c r="BP31" s="49" t="n"/>
      <c r="BQ31" s="50" t="n"/>
      <c r="BR31" s="59" t="n"/>
      <c r="BS31" s="49" t="n"/>
      <c r="BT31" s="49" t="n"/>
      <c r="BU31" s="50" t="n"/>
      <c r="BV31" s="60" t="n"/>
      <c r="BW31" s="49" t="n"/>
      <c r="BX31" s="50" t="n"/>
      <c r="BY31" s="61" t="inlineStr">
        <is>
          <t>504</t>
        </is>
      </c>
      <c r="BZ31" s="49" t="n"/>
      <c r="CA31" s="50" t="n"/>
      <c r="CE31" s="21" t="n"/>
      <c r="CF31" s="21" t="n"/>
      <c r="CG31" s="21" t="n"/>
      <c r="CH31" s="21" t="n"/>
    </row>
    <row r="32" ht="64.5" customHeight="1">
      <c r="A32" s="46" t="n"/>
      <c r="B32" s="47" t="n"/>
      <c r="C32" s="48" t="inlineStr">
        <is>
          <t>2025/08/15</t>
        </is>
      </c>
      <c r="D32" s="49" t="n"/>
      <c r="E32" s="50" t="n"/>
      <c r="F32" s="51" t="inlineStr">
        <is>
          <t>PU</t>
        </is>
      </c>
      <c r="G32" s="49" t="n"/>
      <c r="H32" s="49" t="n"/>
      <c r="I32" s="50" t="n"/>
      <c r="J32" s="52" t="inlineStr">
        <is>
          <t>SX</t>
        </is>
      </c>
      <c r="K32" s="49" t="n"/>
      <c r="L32" s="49" t="n"/>
      <c r="M32" s="50" t="n"/>
      <c r="N32" s="53" t="inlineStr">
        <is>
          <t>504  CÔNG TY TNHH THƯƠNG MẠI VÀ DỊCH VỤ KỸ THUẬT UFO VIỆT NAM</t>
        </is>
      </c>
      <c r="O32" s="49" t="n"/>
      <c r="P32" s="49" t="n"/>
      <c r="Q32" s="49" t="n"/>
      <c r="R32" s="49" t="n"/>
      <c r="S32" s="49" t="n"/>
      <c r="T32" s="49" t="n"/>
      <c r="U32" s="49" t="n"/>
      <c r="V32" s="49" t="n"/>
      <c r="W32" s="50" t="n"/>
      <c r="X32" s="53" t="n"/>
      <c r="Y32" s="49" t="n"/>
      <c r="Z32" s="49" t="n"/>
      <c r="AA32" s="49" t="n"/>
      <c r="AB32" s="49" t="n"/>
      <c r="AC32" s="49" t="n"/>
      <c r="AD32" s="49" t="n"/>
      <c r="AE32" s="49" t="n"/>
      <c r="AF32" s="49" t="n"/>
      <c r="AG32" s="50" t="n"/>
      <c r="AH32" s="53" t="n"/>
      <c r="AI32" s="54" t="inlineStr">
        <is>
          <t>VND</t>
        </is>
      </c>
      <c r="AJ32" s="49" t="n"/>
      <c r="AK32" s="49" t="n"/>
      <c r="AL32" s="50" t="n"/>
      <c r="AM32" s="55" t="n"/>
      <c r="AN32" s="49" t="n"/>
      <c r="AO32" s="50" t="n"/>
      <c r="AP32" s="54" t="n">
        <v>392000</v>
      </c>
      <c r="AQ32" s="49" t="n"/>
      <c r="AR32" s="49" t="n"/>
      <c r="AS32" s="50" t="n"/>
      <c r="AT32" s="56" t="n"/>
      <c r="AU32" s="49" t="n"/>
      <c r="AV32" s="49" t="n"/>
      <c r="AW32" s="50" t="n"/>
      <c r="AX32" s="57" t="n"/>
      <c r="AY32" s="49" t="n"/>
      <c r="AZ32" s="49" t="n"/>
      <c r="BA32" s="50" t="n"/>
      <c r="BB32" s="58" t="n"/>
      <c r="BC32" s="49" t="n"/>
      <c r="BD32" s="49" t="n"/>
      <c r="BE32" s="50" t="n"/>
      <c r="BF32" s="57" t="n"/>
      <c r="BG32" s="49" t="n"/>
      <c r="BH32" s="49" t="n"/>
      <c r="BI32" s="50" t="n"/>
      <c r="BJ32" s="56" t="n"/>
      <c r="BK32" s="49" t="n"/>
      <c r="BL32" s="49" t="n"/>
      <c r="BM32" s="50" t="n"/>
      <c r="BN32" s="56" t="n"/>
      <c r="BO32" s="49" t="n"/>
      <c r="BP32" s="49" t="n"/>
      <c r="BQ32" s="50" t="n"/>
      <c r="BR32" s="59" t="n"/>
      <c r="BS32" s="49" t="n"/>
      <c r="BT32" s="49" t="n"/>
      <c r="BU32" s="50" t="n"/>
      <c r="BV32" s="60" t="n"/>
      <c r="BW32" s="49" t="n"/>
      <c r="BX32" s="50" t="n"/>
      <c r="BY32" s="61" t="inlineStr">
        <is>
          <t>504</t>
        </is>
      </c>
      <c r="BZ32" s="49" t="n"/>
      <c r="CA32" s="50" t="n"/>
      <c r="CE32" s="21" t="n"/>
      <c r="CF32" s="21" t="n"/>
      <c r="CG32" s="21" t="n"/>
      <c r="CH32" s="21" t="n"/>
    </row>
    <row r="33" ht="64.5" customHeight="1">
      <c r="A33" s="46" t="n"/>
      <c r="B33" s="47" t="n"/>
      <c r="C33" s="48" t="inlineStr">
        <is>
          <t>2025/08/15</t>
        </is>
      </c>
      <c r="D33" s="49" t="n"/>
      <c r="E33" s="50" t="n"/>
      <c r="F33" s="51" t="inlineStr">
        <is>
          <t>PU</t>
        </is>
      </c>
      <c r="G33" s="49" t="n"/>
      <c r="H33" s="49" t="n"/>
      <c r="I33" s="50" t="n"/>
      <c r="J33" s="52" t="inlineStr">
        <is>
          <t>SX</t>
        </is>
      </c>
      <c r="K33" s="49" t="n"/>
      <c r="L33" s="49" t="n"/>
      <c r="M33" s="50" t="n"/>
      <c r="N33" s="53" t="inlineStr">
        <is>
          <t>504  CÔNG TY TNHH THƯƠNG MẠI VÀ DỊCH VỤ KỸ THUẬT UFO VIỆT NAM</t>
        </is>
      </c>
      <c r="O33" s="49" t="n"/>
      <c r="P33" s="49" t="n"/>
      <c r="Q33" s="49" t="n"/>
      <c r="R33" s="49" t="n"/>
      <c r="S33" s="49" t="n"/>
      <c r="T33" s="49" t="n"/>
      <c r="U33" s="49" t="n"/>
      <c r="V33" s="49" t="n"/>
      <c r="W33" s="50" t="n"/>
      <c r="X33" s="53" t="n"/>
      <c r="Y33" s="49" t="n"/>
      <c r="Z33" s="49" t="n"/>
      <c r="AA33" s="49" t="n"/>
      <c r="AB33" s="49" t="n"/>
      <c r="AC33" s="49" t="n"/>
      <c r="AD33" s="49" t="n"/>
      <c r="AE33" s="49" t="n"/>
      <c r="AF33" s="49" t="n"/>
      <c r="AG33" s="50" t="n"/>
      <c r="AH33" s="53" t="n"/>
      <c r="AI33" s="54" t="inlineStr">
        <is>
          <t>VND</t>
        </is>
      </c>
      <c r="AJ33" s="49" t="n"/>
      <c r="AK33" s="49" t="n"/>
      <c r="AL33" s="50" t="n"/>
      <c r="AM33" s="55" t="n"/>
      <c r="AN33" s="49" t="n"/>
      <c r="AO33" s="50" t="n"/>
      <c r="AP33" s="54" t="n">
        <v>8332400</v>
      </c>
      <c r="AQ33" s="49" t="n"/>
      <c r="AR33" s="49" t="n"/>
      <c r="AS33" s="50" t="n"/>
      <c r="AT33" s="56" t="n"/>
      <c r="AU33" s="49" t="n"/>
      <c r="AV33" s="49" t="n"/>
      <c r="AW33" s="50" t="n"/>
      <c r="AX33" s="57" t="n"/>
      <c r="AY33" s="49" t="n"/>
      <c r="AZ33" s="49" t="n"/>
      <c r="BA33" s="50" t="n"/>
      <c r="BB33" s="58" t="n"/>
      <c r="BC33" s="49" t="n"/>
      <c r="BD33" s="49" t="n"/>
      <c r="BE33" s="50" t="n"/>
      <c r="BF33" s="57" t="n"/>
      <c r="BG33" s="49" t="n"/>
      <c r="BH33" s="49" t="n"/>
      <c r="BI33" s="50" t="n"/>
      <c r="BJ33" s="56" t="n"/>
      <c r="BK33" s="49" t="n"/>
      <c r="BL33" s="49" t="n"/>
      <c r="BM33" s="50" t="n"/>
      <c r="BN33" s="56" t="n"/>
      <c r="BO33" s="49" t="n"/>
      <c r="BP33" s="49" t="n"/>
      <c r="BQ33" s="50" t="n"/>
      <c r="BR33" s="59" t="n"/>
      <c r="BS33" s="49" t="n"/>
      <c r="BT33" s="49" t="n"/>
      <c r="BU33" s="50" t="n"/>
      <c r="BV33" s="60" t="n"/>
      <c r="BW33" s="49" t="n"/>
      <c r="BX33" s="50" t="n"/>
      <c r="BY33" s="61" t="inlineStr">
        <is>
          <t>504</t>
        </is>
      </c>
      <c r="BZ33" s="49" t="n"/>
      <c r="CA33" s="50" t="n"/>
      <c r="CE33" s="21" t="n"/>
      <c r="CF33" s="21" t="n"/>
      <c r="CG33" s="21" t="n"/>
      <c r="CH33" s="21" t="n"/>
    </row>
    <row r="34" ht="64.5" customHeight="1">
      <c r="A34" s="46" t="n"/>
      <c r="B34" s="47" t="n"/>
      <c r="C34" s="48" t="inlineStr">
        <is>
          <t>2025/08/15</t>
        </is>
      </c>
      <c r="D34" s="49" t="n"/>
      <c r="E34" s="50" t="n"/>
      <c r="F34" s="51" t="inlineStr">
        <is>
          <t>PU</t>
        </is>
      </c>
      <c r="G34" s="49" t="n"/>
      <c r="H34" s="49" t="n"/>
      <c r="I34" s="50" t="n"/>
      <c r="J34" s="52" t="inlineStr">
        <is>
          <t>SX</t>
        </is>
      </c>
      <c r="K34" s="49" t="n"/>
      <c r="L34" s="49" t="n"/>
      <c r="M34" s="50" t="n"/>
      <c r="N34" s="53" t="inlineStr">
        <is>
          <t>504  CÔNG TY TNHH THƯƠNG MẠI VÀ DỊCH VỤ KỸ THUẬT UFO VIỆT NAM</t>
        </is>
      </c>
      <c r="O34" s="49" t="n"/>
      <c r="P34" s="49" t="n"/>
      <c r="Q34" s="49" t="n"/>
      <c r="R34" s="49" t="n"/>
      <c r="S34" s="49" t="n"/>
      <c r="T34" s="49" t="n"/>
      <c r="U34" s="49" t="n"/>
      <c r="V34" s="49" t="n"/>
      <c r="W34" s="50" t="n"/>
      <c r="X34" s="53" t="n"/>
      <c r="Y34" s="49" t="n"/>
      <c r="Z34" s="49" t="n"/>
      <c r="AA34" s="49" t="n"/>
      <c r="AB34" s="49" t="n"/>
      <c r="AC34" s="49" t="n"/>
      <c r="AD34" s="49" t="n"/>
      <c r="AE34" s="49" t="n"/>
      <c r="AF34" s="49" t="n"/>
      <c r="AG34" s="50" t="n"/>
      <c r="AH34" s="53" t="n"/>
      <c r="AI34" s="54" t="inlineStr">
        <is>
          <t>VND</t>
        </is>
      </c>
      <c r="AJ34" s="49" t="n"/>
      <c r="AK34" s="49" t="n"/>
      <c r="AL34" s="50" t="n"/>
      <c r="AM34" s="55" t="n"/>
      <c r="AN34" s="49" t="n"/>
      <c r="AO34" s="50" t="n"/>
      <c r="AP34" s="54" t="n">
        <v>10975000</v>
      </c>
      <c r="AQ34" s="49" t="n"/>
      <c r="AR34" s="49" t="n"/>
      <c r="AS34" s="50" t="n"/>
      <c r="AT34" s="56" t="n"/>
      <c r="AU34" s="49" t="n"/>
      <c r="AV34" s="49" t="n"/>
      <c r="AW34" s="50" t="n"/>
      <c r="AX34" s="57" t="n"/>
      <c r="AY34" s="49" t="n"/>
      <c r="AZ34" s="49" t="n"/>
      <c r="BA34" s="50" t="n"/>
      <c r="BB34" s="58" t="n"/>
      <c r="BC34" s="49" t="n"/>
      <c r="BD34" s="49" t="n"/>
      <c r="BE34" s="50" t="n"/>
      <c r="BF34" s="57" t="n"/>
      <c r="BG34" s="49" t="n"/>
      <c r="BH34" s="49" t="n"/>
      <c r="BI34" s="50" t="n"/>
      <c r="BJ34" s="56" t="n"/>
      <c r="BK34" s="49" t="n"/>
      <c r="BL34" s="49" t="n"/>
      <c r="BM34" s="50" t="n"/>
      <c r="BN34" s="56" t="n"/>
      <c r="BO34" s="49" t="n"/>
      <c r="BP34" s="49" t="n"/>
      <c r="BQ34" s="50" t="n"/>
      <c r="BR34" s="59" t="n"/>
      <c r="BS34" s="49" t="n"/>
      <c r="BT34" s="49" t="n"/>
      <c r="BU34" s="50" t="n"/>
      <c r="BV34" s="60" t="n"/>
      <c r="BW34" s="49" t="n"/>
      <c r="BX34" s="50" t="n"/>
      <c r="BY34" s="61" t="inlineStr">
        <is>
          <t>504</t>
        </is>
      </c>
      <c r="BZ34" s="49" t="n"/>
      <c r="CA34" s="50" t="n"/>
      <c r="CE34" s="21" t="n"/>
      <c r="CF34" s="21" t="n"/>
      <c r="CG34" s="21" t="n"/>
      <c r="CH34" s="21" t="n"/>
    </row>
    <row r="35" ht="64.5" customHeight="1">
      <c r="A35" s="46" t="n"/>
      <c r="B35" s="47" t="n"/>
      <c r="C35" s="48" t="inlineStr">
        <is>
          <t>2025/08/15</t>
        </is>
      </c>
      <c r="D35" s="49" t="n"/>
      <c r="E35" s="50" t="n"/>
      <c r="F35" s="51" t="inlineStr">
        <is>
          <t>PU</t>
        </is>
      </c>
      <c r="G35" s="49" t="n"/>
      <c r="H35" s="49" t="n"/>
      <c r="I35" s="50" t="n"/>
      <c r="J35" s="52" t="inlineStr">
        <is>
          <t>SX</t>
        </is>
      </c>
      <c r="K35" s="49" t="n"/>
      <c r="L35" s="49" t="n"/>
      <c r="M35" s="50" t="n"/>
      <c r="N35" s="53" t="inlineStr">
        <is>
          <t>504  CÔNG TY TNHH THƯƠNG MẠI VÀ DỊCH VỤ KỸ THUẬT UFO VIỆT NAM</t>
        </is>
      </c>
      <c r="O35" s="49" t="n"/>
      <c r="P35" s="49" t="n"/>
      <c r="Q35" s="49" t="n"/>
      <c r="R35" s="49" t="n"/>
      <c r="S35" s="49" t="n"/>
      <c r="T35" s="49" t="n"/>
      <c r="U35" s="49" t="n"/>
      <c r="V35" s="49" t="n"/>
      <c r="W35" s="50" t="n"/>
      <c r="X35" s="53" t="n"/>
      <c r="Y35" s="49" t="n"/>
      <c r="Z35" s="49" t="n"/>
      <c r="AA35" s="49" t="n"/>
      <c r="AB35" s="49" t="n"/>
      <c r="AC35" s="49" t="n"/>
      <c r="AD35" s="49" t="n"/>
      <c r="AE35" s="49" t="n"/>
      <c r="AF35" s="49" t="n"/>
      <c r="AG35" s="50" t="n"/>
      <c r="AH35" s="53" t="n"/>
      <c r="AI35" s="54" t="inlineStr">
        <is>
          <t>VND</t>
        </is>
      </c>
      <c r="AJ35" s="49" t="n"/>
      <c r="AK35" s="49" t="n"/>
      <c r="AL35" s="50" t="n"/>
      <c r="AM35" s="55" t="n"/>
      <c r="AN35" s="49" t="n"/>
      <c r="AO35" s="50" t="n"/>
      <c r="AP35" s="54" t="n">
        <v>9380500</v>
      </c>
      <c r="AQ35" s="49" t="n"/>
      <c r="AR35" s="49" t="n"/>
      <c r="AS35" s="50" t="n"/>
      <c r="AT35" s="56" t="n"/>
      <c r="AU35" s="49" t="n"/>
      <c r="AV35" s="49" t="n"/>
      <c r="AW35" s="50" t="n"/>
      <c r="AX35" s="57" t="n"/>
      <c r="AY35" s="49" t="n"/>
      <c r="AZ35" s="49" t="n"/>
      <c r="BA35" s="50" t="n"/>
      <c r="BB35" s="58" t="n"/>
      <c r="BC35" s="49" t="n"/>
      <c r="BD35" s="49" t="n"/>
      <c r="BE35" s="50" t="n"/>
      <c r="BF35" s="57" t="n"/>
      <c r="BG35" s="49" t="n"/>
      <c r="BH35" s="49" t="n"/>
      <c r="BI35" s="50" t="n"/>
      <c r="BJ35" s="56" t="n"/>
      <c r="BK35" s="49" t="n"/>
      <c r="BL35" s="49" t="n"/>
      <c r="BM35" s="50" t="n"/>
      <c r="BN35" s="56" t="n"/>
      <c r="BO35" s="49" t="n"/>
      <c r="BP35" s="49" t="n"/>
      <c r="BQ35" s="50" t="n"/>
      <c r="BR35" s="59" t="n"/>
      <c r="BS35" s="49" t="n"/>
      <c r="BT35" s="49" t="n"/>
      <c r="BU35" s="50" t="n"/>
      <c r="BV35" s="60" t="n"/>
      <c r="BW35" s="49" t="n"/>
      <c r="BX35" s="50" t="n"/>
      <c r="BY35" s="61" t="inlineStr">
        <is>
          <t>504</t>
        </is>
      </c>
      <c r="BZ35" s="49" t="n"/>
      <c r="CA35" s="50" t="n"/>
      <c r="CE35" s="21" t="n"/>
      <c r="CF35" s="21" t="n"/>
      <c r="CG35" s="21" t="n"/>
      <c r="CH35" s="21" t="n"/>
    </row>
    <row r="36" ht="35.1" customHeight="1">
      <c r="A36" s="62">
        <f>IF(TYPE(MATCH($CH$4,OFFSET('[1]Payment List'!$C$5,#REF!,0):'[1]Payment List'!$C$1000007,0)+#REF!)=10,"",MATCH($CH$4,OFFSET('[1]Payment List'!$C$5,#REF!,0):'[1]Payment List'!$C$1000007,0)+#REF!)</f>
        <v/>
      </c>
      <c r="B36" s="63" t="n"/>
      <c r="C36" s="64" t="n"/>
      <c r="D36" s="65" t="n"/>
      <c r="E36" s="65" t="n"/>
      <c r="F36" s="65" t="n"/>
      <c r="G36" s="65" t="n"/>
      <c r="H36" s="65" t="n"/>
      <c r="I36" s="65" t="n"/>
      <c r="J36" s="65" t="n"/>
      <c r="K36" s="65" t="n"/>
      <c r="L36" s="65" t="n"/>
      <c r="M36" s="65" t="n"/>
      <c r="N36" s="65" t="n"/>
      <c r="O36" s="65" t="n"/>
      <c r="P36" s="65" t="n"/>
      <c r="Q36" s="65" t="n"/>
      <c r="R36" s="65" t="n"/>
      <c r="S36" s="65" t="n"/>
      <c r="T36" s="65" t="n"/>
      <c r="U36" s="65" t="n"/>
      <c r="V36" s="65" t="n"/>
      <c r="W36" s="65" t="n"/>
      <c r="X36" s="66" t="inlineStr">
        <is>
          <t>TOTAL</t>
        </is>
      </c>
      <c r="Y36" s="67" t="n"/>
      <c r="Z36" s="67" t="n"/>
      <c r="AA36" s="67" t="n"/>
      <c r="AB36" s="67" t="n"/>
      <c r="AC36" s="67" t="n"/>
      <c r="AD36" s="67" t="n"/>
      <c r="AE36" s="67" t="n"/>
      <c r="AF36" s="67" t="n"/>
      <c r="AG36" s="67" t="n"/>
      <c r="AH36" s="68" t="n"/>
      <c r="AI36" s="69">
        <f>AI31</f>
        <v/>
      </c>
      <c r="AJ36" s="67" t="n"/>
      <c r="AK36" s="67" t="n"/>
      <c r="AL36" s="68" t="n"/>
      <c r="AM36" s="70" t="n"/>
      <c r="AN36" s="67" t="n"/>
      <c r="AO36" s="68" t="n"/>
      <c r="AP36" s="71">
        <f>SUM(AP31:AS35)</f>
        <v/>
      </c>
      <c r="AQ36" s="67" t="n"/>
      <c r="AR36" s="67" t="n"/>
      <c r="AS36" s="68" t="n"/>
      <c r="AT36" s="72">
        <f>+IF(AM36=0,0,ROUND(AM36*AP36/100,2))</f>
        <v/>
      </c>
      <c r="AU36" s="67" t="n"/>
      <c r="AV36" s="67" t="n"/>
      <c r="AW36" s="68" t="n"/>
      <c r="AX36" s="73">
        <f>SUM(AP36:AW36)</f>
        <v/>
      </c>
      <c r="AY36" s="67" t="n"/>
      <c r="AZ36" s="67" t="n"/>
      <c r="BA36" s="68" t="n"/>
      <c r="BB36" s="74" t="n"/>
      <c r="BC36" s="67" t="n"/>
      <c r="BD36" s="67" t="n"/>
      <c r="BE36" s="68" t="n"/>
      <c r="BF36" s="72">
        <f>IFERROR(IF(AI36="VND",AP36,ROUND(AP36*BB36,0)),"")</f>
        <v/>
      </c>
      <c r="BG36" s="67" t="n"/>
      <c r="BH36" s="67" t="n"/>
      <c r="BI36" s="68" t="n"/>
      <c r="BJ36" s="75">
        <f>IF(AI36="VND",AT36,ROUND(AT36*BB36,0))</f>
        <v/>
      </c>
      <c r="BK36" s="67" t="n"/>
      <c r="BL36" s="67" t="n"/>
      <c r="BM36" s="68" t="n"/>
      <c r="BN36" s="75">
        <f>SUM(BF36:BM36)</f>
        <v/>
      </c>
      <c r="BO36" s="67" t="n"/>
      <c r="BP36" s="67" t="n"/>
      <c r="BQ36" s="68" t="n"/>
      <c r="BR36" s="76" t="n"/>
      <c r="BS36" s="67" t="n"/>
      <c r="BT36" s="67" t="n"/>
      <c r="BU36" s="68" t="n"/>
      <c r="BV36" s="77" t="n"/>
      <c r="BW36" s="67" t="n"/>
      <c r="BX36" s="68" t="n"/>
      <c r="BY36" s="78" t="n"/>
      <c r="BZ36" s="67" t="n"/>
      <c r="CA36" s="68" t="n"/>
      <c r="CE36" s="21" t="n"/>
      <c r="CF36" s="21" t="n"/>
      <c r="CG36" s="21" t="n"/>
      <c r="CH36" s="21" t="n"/>
    </row>
    <row r="37" ht="24.75" customHeight="1">
      <c r="A37" s="79" t="n"/>
      <c r="B37" s="80" t="inlineStr">
        <is>
          <t>*Applicant writes consecutive numbering from "1" on the receipts and into above "Receipts number" item , and be attached receipts and/or official invoice.</t>
        </is>
      </c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81" t="n"/>
      <c r="X37" s="81" t="n"/>
      <c r="Y37" s="81" t="n"/>
      <c r="Z37" s="81" t="n"/>
      <c r="AA37" s="81" t="n"/>
      <c r="AB37" s="81" t="n"/>
      <c r="AC37" s="81" t="n"/>
      <c r="AD37" s="81" t="n"/>
      <c r="AE37" s="81" t="n"/>
      <c r="AF37" s="81" t="n"/>
      <c r="AG37" s="81" t="n"/>
      <c r="AH37" s="81" t="n"/>
      <c r="AI37" s="82" t="n"/>
      <c r="AJ37" s="82" t="n"/>
      <c r="AK37" s="82" t="n"/>
      <c r="AL37" s="82" t="n"/>
      <c r="AM37" s="82" t="n"/>
      <c r="AN37" s="82" t="n"/>
      <c r="AO37" s="82" t="n"/>
      <c r="AP37" s="83" t="n"/>
      <c r="AQ37" s="83" t="n"/>
      <c r="AR37" s="83" t="n"/>
      <c r="AS37" s="83" t="n"/>
      <c r="AT37" s="83" t="n"/>
      <c r="AU37" s="83" t="n"/>
      <c r="AV37" s="83" t="n"/>
      <c r="AW37" s="83" t="n"/>
      <c r="AX37" s="83" t="n"/>
      <c r="AY37" s="83" t="n"/>
      <c r="AZ37" s="83" t="n"/>
      <c r="BA37" s="83" t="n"/>
      <c r="BB37" s="83" t="n"/>
      <c r="BC37" s="83" t="n"/>
      <c r="BD37" s="83" t="n"/>
      <c r="BE37" s="83" t="n"/>
      <c r="BF37" s="83" t="n"/>
      <c r="BG37" s="83" t="n"/>
      <c r="BH37" s="83" t="n"/>
      <c r="BI37" s="83" t="n"/>
      <c r="BJ37" s="83" t="n"/>
      <c r="BK37" s="83" t="n"/>
      <c r="BL37" s="83" t="n"/>
      <c r="BM37" s="83" t="n"/>
      <c r="BN37" s="83" t="n"/>
      <c r="BO37" s="83" t="n"/>
      <c r="BP37" s="83" t="n"/>
      <c r="BQ37" s="83" t="n"/>
      <c r="BR37" s="83" t="n"/>
      <c r="BS37" s="83" t="n"/>
      <c r="BT37" s="83" t="n"/>
      <c r="BU37" s="83" t="n"/>
      <c r="BV37" s="84" t="n"/>
      <c r="BW37" s="84" t="n"/>
      <c r="BX37" s="84" t="n"/>
      <c r="BY37" s="84" t="n"/>
      <c r="BZ37" s="84" t="n"/>
      <c r="CA37" s="84" t="n"/>
    </row>
    <row r="38" ht="29.25" customHeight="1">
      <c r="B38" s="85" t="inlineStr">
        <is>
          <t>Supplier name</t>
        </is>
      </c>
      <c r="C38" s="7" t="n"/>
      <c r="D38" s="7" t="n"/>
      <c r="E38" s="7" t="n"/>
      <c r="F38" s="7" t="n"/>
      <c r="G38" s="7" t="n"/>
      <c r="H38" s="7" t="n"/>
      <c r="I38" s="7" t="n"/>
      <c r="J38" s="7" t="n"/>
      <c r="K38" s="86" t="n"/>
      <c r="L38" s="87" t="inlineStr">
        <is>
          <t>CÔNG TY TNHH THƯƠNG MẠI VÀ DỊCH VỤ KỸ THUẬT UFO VIỆT NAM</t>
        </is>
      </c>
      <c r="M38" s="88" t="n"/>
      <c r="N38" s="88" t="n"/>
      <c r="O38" s="88" t="n"/>
      <c r="P38" s="88" t="n"/>
      <c r="Q38" s="88" t="n"/>
      <c r="R38" s="88" t="n"/>
      <c r="S38" s="88" t="n"/>
      <c r="T38" s="88" t="n"/>
      <c r="U38" s="88" t="n"/>
      <c r="V38" s="88" t="n"/>
      <c r="W38" s="88" t="n"/>
      <c r="X38" s="88" t="n"/>
      <c r="Y38" s="88" t="n"/>
      <c r="Z38" s="88" t="n"/>
      <c r="AA38" s="88" t="n"/>
      <c r="AB38" s="88" t="n"/>
      <c r="AC38" s="88" t="n"/>
      <c r="AD38" s="88" t="n"/>
      <c r="AE38" s="88" t="n"/>
      <c r="AF38" s="88" t="n"/>
      <c r="AG38" s="88" t="n"/>
      <c r="AH38" s="88" t="n"/>
      <c r="AI38" s="89" t="n"/>
      <c r="AJ38" s="1" t="n"/>
      <c r="AK38" s="1" t="n"/>
      <c r="AL38" s="1" t="n"/>
      <c r="AM38" s="1" t="n"/>
      <c r="AN38" s="1" t="n"/>
      <c r="AO38" s="1" t="n"/>
      <c r="AP38" s="90">
        <f>X36</f>
        <v/>
      </c>
      <c r="AQ38" s="91" t="n"/>
      <c r="AR38" s="91" t="n"/>
      <c r="AS38" s="91" t="n"/>
      <c r="AT38" s="92">
        <f>AI36</f>
        <v/>
      </c>
      <c r="AU38" s="91" t="n"/>
      <c r="AV38" s="91" t="n"/>
      <c r="AW38" s="91" t="n"/>
      <c r="AX38" s="93">
        <f>IF(OR(AI36="US$",AI36="JPY"),AX36,BN36)</f>
        <v/>
      </c>
      <c r="AY38" s="91" t="n"/>
      <c r="AZ38" s="91" t="n"/>
      <c r="BA38" s="91" t="n"/>
      <c r="BB38" s="91" t="n"/>
      <c r="BC38" s="91" t="n"/>
      <c r="BD38" s="91" t="n"/>
      <c r="BE38" s="91" t="n"/>
      <c r="BF38" s="94" t="n"/>
      <c r="BG38" s="91" t="n"/>
      <c r="BH38" s="91" t="n"/>
      <c r="BI38" s="91" t="n"/>
      <c r="BJ38" s="94" t="n"/>
      <c r="BK38" s="91" t="n"/>
      <c r="BL38" s="91" t="n"/>
      <c r="BM38" s="91" t="n"/>
      <c r="BN38" s="94" t="n"/>
      <c r="BO38" s="91" t="n"/>
      <c r="BP38" s="91" t="n"/>
      <c r="BQ38" s="91" t="n"/>
      <c r="BR38" s="95" t="n"/>
      <c r="BS38" s="91" t="n"/>
      <c r="BT38" s="91" t="n"/>
      <c r="BU38" s="96" t="n"/>
      <c r="BV38" s="1" t="n"/>
      <c r="BW38" s="1" t="n"/>
      <c r="BX38" s="1" t="n"/>
      <c r="BY38" s="1" t="n"/>
      <c r="BZ38" s="1" t="n"/>
      <c r="CA38" s="1" t="n"/>
      <c r="CH38" s="21" t="n"/>
    </row>
    <row r="39" ht="6" customHeight="1">
      <c r="B39" s="97" t="n"/>
      <c r="C39" s="98" t="n"/>
      <c r="D39" s="98" t="n"/>
      <c r="E39" s="98" t="n"/>
      <c r="F39" s="98" t="n"/>
      <c r="G39" s="98" t="n"/>
      <c r="H39" s="98" t="n"/>
      <c r="I39" s="98" t="n"/>
      <c r="J39" s="98" t="n"/>
      <c r="K39" s="98" t="n"/>
      <c r="L39" s="98" t="n"/>
      <c r="M39" s="98" t="n"/>
      <c r="N39" s="98" t="n"/>
      <c r="O39" s="98" t="n"/>
      <c r="P39" s="98" t="n"/>
      <c r="Q39" s="98" t="n"/>
      <c r="R39" s="98" t="n"/>
      <c r="S39" s="98" t="n"/>
      <c r="T39" s="98" t="n"/>
      <c r="U39" s="98" t="n"/>
      <c r="V39" s="98" t="n"/>
      <c r="W39" s="98" t="n"/>
      <c r="X39" s="98" t="n"/>
      <c r="Y39" s="98" t="n"/>
      <c r="Z39" s="98" t="n"/>
      <c r="AA39" s="98" t="n"/>
      <c r="AB39" s="98" t="n"/>
      <c r="AC39" s="98" t="n"/>
      <c r="AD39" s="98" t="n"/>
      <c r="AE39" s="98" t="n"/>
      <c r="AF39" s="98" t="n"/>
      <c r="AG39" s="98" t="n"/>
      <c r="AH39" s="98" t="n"/>
      <c r="AI39" s="98" t="n"/>
      <c r="AJ39" s="98" t="n"/>
      <c r="AK39" s="98" t="n"/>
      <c r="AL39" s="98" t="n"/>
      <c r="AM39" s="98" t="n"/>
      <c r="AN39" s="98" t="n"/>
      <c r="AO39" s="98" t="n"/>
      <c r="AP39" s="98" t="n"/>
      <c r="AQ39" s="98" t="n"/>
      <c r="AR39" s="98" t="n"/>
      <c r="AS39" s="98" t="n"/>
      <c r="AT39" s="98" t="n"/>
      <c r="AU39" s="98" t="n"/>
      <c r="AV39" s="98" t="n"/>
      <c r="AW39" s="98" t="n"/>
      <c r="AX39" s="98" t="n"/>
      <c r="AY39" s="98" t="n"/>
      <c r="AZ39" s="98" t="n"/>
      <c r="BA39" s="98" t="n"/>
      <c r="BB39" s="98" t="n"/>
      <c r="BC39" s="98" t="n"/>
      <c r="BD39" s="98" t="n"/>
      <c r="BE39" s="98" t="n"/>
      <c r="BF39" s="98" t="n"/>
      <c r="BG39" s="98" t="n"/>
      <c r="BH39" s="98" t="n"/>
      <c r="BI39" s="98" t="n"/>
      <c r="BJ39" s="98" t="n"/>
      <c r="BK39" s="98" t="n"/>
      <c r="BL39" s="98" t="n"/>
      <c r="BM39" s="98" t="n"/>
      <c r="BN39" s="98" t="n"/>
      <c r="BO39" s="98" t="n"/>
      <c r="BP39" s="98" t="n"/>
      <c r="BQ39" s="98" t="n"/>
      <c r="BR39" s="98" t="n"/>
      <c r="BS39" s="98" t="n"/>
      <c r="BT39" s="98" t="n"/>
      <c r="BU39" s="98" t="n"/>
      <c r="BV39" s="98" t="n"/>
      <c r="BW39" s="98" t="n"/>
      <c r="BX39" s="98" t="n"/>
      <c r="BY39" s="98" t="n"/>
      <c r="BZ39" s="98" t="n"/>
      <c r="CA39" s="98" t="n"/>
      <c r="CH39" s="21" t="n"/>
    </row>
    <row r="40" ht="15" customHeight="1">
      <c r="B40" s="99" t="inlineStr">
        <is>
          <t xml:space="preserve">The person in charge of Admin or another  → Admin Manager →　Accounting   → GD </t>
        </is>
      </c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H40" s="21" t="n"/>
    </row>
    <row r="41">
      <c r="B41" s="100" t="inlineStr">
        <is>
          <t>→ Cashier  →　Accounting Divison　→　GD  　 * Copy:Cashier,Applicant</t>
        </is>
      </c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H41" s="21" t="n"/>
    </row>
    <row r="42" ht="15.75" customHeight="1">
      <c r="B42" s="101" t="inlineStr">
        <is>
          <t>The person in charge of Admin</t>
        </is>
      </c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101" t="inlineStr">
        <is>
          <t>Admin Manager</t>
        </is>
      </c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101" t="inlineStr">
        <is>
          <t>Accounting Divison</t>
        </is>
      </c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101" t="inlineStr">
        <is>
          <t>Head of Branch</t>
        </is>
      </c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101" t="inlineStr">
        <is>
          <t>General Director</t>
        </is>
      </c>
      <c r="AY42" s="2" t="n"/>
      <c r="AZ42" s="2" t="n"/>
      <c r="BA42" s="2" t="n"/>
      <c r="BB42" s="2" t="n"/>
      <c r="BC42" s="2" t="n"/>
      <c r="BD42" s="2" t="n"/>
      <c r="BE42" s="2" t="n"/>
      <c r="BF42" s="2" t="inlineStr">
        <is>
          <t xml:space="preserve"> </t>
        </is>
      </c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H42" s="21" t="n"/>
    </row>
    <row r="43" ht="15.75" customHeight="1">
      <c r="B43" s="102" t="inlineStr">
        <is>
          <t>Date</t>
        </is>
      </c>
      <c r="C43" s="7" t="n"/>
      <c r="D43" s="8" t="n"/>
      <c r="E43" s="103">
        <f>TODAY()</f>
        <v/>
      </c>
      <c r="F43" s="7" t="n"/>
      <c r="G43" s="7" t="n"/>
      <c r="H43" s="7" t="n"/>
      <c r="I43" s="7" t="n"/>
      <c r="J43" s="7" t="n"/>
      <c r="K43" s="7" t="n"/>
      <c r="L43" s="8" t="n"/>
      <c r="M43" s="2" t="n"/>
      <c r="N43" s="102" t="inlineStr">
        <is>
          <t>Date</t>
        </is>
      </c>
      <c r="O43" s="7" t="n"/>
      <c r="P43" s="8" t="n"/>
      <c r="Q43" s="104" t="n"/>
      <c r="R43" s="7" t="n"/>
      <c r="S43" s="7" t="n"/>
      <c r="T43" s="7" t="n"/>
      <c r="U43" s="7" t="n"/>
      <c r="V43" s="7" t="n"/>
      <c r="W43" s="7" t="n"/>
      <c r="X43" s="8" t="n"/>
      <c r="Y43" s="2" t="n"/>
      <c r="Z43" s="102" t="inlineStr">
        <is>
          <t>Date</t>
        </is>
      </c>
      <c r="AA43" s="7" t="n"/>
      <c r="AB43" s="8" t="n"/>
      <c r="AC43" s="104" t="n"/>
      <c r="AD43" s="7" t="n"/>
      <c r="AE43" s="7" t="n"/>
      <c r="AF43" s="7" t="n"/>
      <c r="AG43" s="7" t="n"/>
      <c r="AH43" s="7" t="n"/>
      <c r="AI43" s="7" t="n"/>
      <c r="AJ43" s="8" t="n"/>
      <c r="AK43" s="2" t="n"/>
      <c r="AL43" s="102" t="inlineStr">
        <is>
          <t>Date</t>
        </is>
      </c>
      <c r="AM43" s="7" t="n"/>
      <c r="AN43" s="8" t="n"/>
      <c r="AO43" s="104" t="n"/>
      <c r="AP43" s="7" t="n"/>
      <c r="AQ43" s="7" t="n"/>
      <c r="AR43" s="7" t="n"/>
      <c r="AS43" s="7" t="n"/>
      <c r="AT43" s="7" t="n"/>
      <c r="AU43" s="7" t="n"/>
      <c r="AV43" s="8" t="n"/>
      <c r="AW43" s="2" t="n"/>
      <c r="AX43" s="102" t="inlineStr">
        <is>
          <t>Date</t>
        </is>
      </c>
      <c r="AY43" s="7" t="n"/>
      <c r="AZ43" s="8" t="n"/>
      <c r="BA43" s="104" t="n"/>
      <c r="BB43" s="7" t="n"/>
      <c r="BC43" s="7" t="n"/>
      <c r="BD43" s="7" t="n"/>
      <c r="BE43" s="7" t="n"/>
      <c r="BF43" s="7" t="n"/>
      <c r="BG43" s="7" t="n"/>
      <c r="BH43" s="8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H43" s="21" t="n"/>
    </row>
    <row r="44" ht="15.75" customHeight="1">
      <c r="B44" s="102" t="inlineStr">
        <is>
          <t>Signature</t>
        </is>
      </c>
      <c r="C44" s="7" t="n"/>
      <c r="D44" s="8" t="n"/>
      <c r="E44" s="104">
        <f>BP27</f>
        <v/>
      </c>
      <c r="F44" s="7" t="n"/>
      <c r="G44" s="7" t="n"/>
      <c r="H44" s="7" t="n"/>
      <c r="I44" s="7" t="n"/>
      <c r="J44" s="7" t="n"/>
      <c r="K44" s="7" t="n"/>
      <c r="L44" s="8" t="n"/>
      <c r="M44" s="2" t="n"/>
      <c r="N44" s="102" t="inlineStr">
        <is>
          <t>Signature</t>
        </is>
      </c>
      <c r="O44" s="7" t="n"/>
      <c r="P44" s="8" t="n"/>
      <c r="Q44" s="104" t="n"/>
      <c r="R44" s="7" t="n"/>
      <c r="S44" s="7" t="n"/>
      <c r="T44" s="7" t="n"/>
      <c r="U44" s="7" t="n"/>
      <c r="V44" s="7" t="n"/>
      <c r="W44" s="7" t="n"/>
      <c r="X44" s="8" t="n"/>
      <c r="Y44" s="2" t="n"/>
      <c r="Z44" s="102" t="inlineStr">
        <is>
          <t>Signature</t>
        </is>
      </c>
      <c r="AA44" s="7" t="n"/>
      <c r="AB44" s="8" t="n"/>
      <c r="AC44" s="104" t="n"/>
      <c r="AD44" s="7" t="n"/>
      <c r="AE44" s="7" t="n"/>
      <c r="AF44" s="7" t="n"/>
      <c r="AG44" s="7" t="n"/>
      <c r="AH44" s="7" t="n"/>
      <c r="AI44" s="7" t="n"/>
      <c r="AJ44" s="8" t="n"/>
      <c r="AK44" s="2" t="n"/>
      <c r="AL44" s="102" t="inlineStr">
        <is>
          <t>Signature</t>
        </is>
      </c>
      <c r="AM44" s="7" t="n"/>
      <c r="AN44" s="8" t="n"/>
      <c r="AO44" s="104" t="n"/>
      <c r="AP44" s="7" t="n"/>
      <c r="AQ44" s="7" t="n"/>
      <c r="AR44" s="7" t="n"/>
      <c r="AS44" s="7" t="n"/>
      <c r="AT44" s="7" t="n"/>
      <c r="AU44" s="7" t="n"/>
      <c r="AV44" s="8" t="n"/>
      <c r="AW44" s="2" t="n"/>
      <c r="AX44" s="102" t="inlineStr">
        <is>
          <t>Signature</t>
        </is>
      </c>
      <c r="AY44" s="7" t="n"/>
      <c r="AZ44" s="8" t="n"/>
      <c r="BA44" s="104" t="n"/>
      <c r="BB44" s="7" t="n"/>
      <c r="BC44" s="7" t="n"/>
      <c r="BD44" s="7" t="n"/>
      <c r="BE44" s="7" t="n"/>
      <c r="BF44" s="7" t="n"/>
      <c r="BG44" s="7" t="n"/>
      <c r="BH44" s="8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H44" s="21" t="n"/>
    </row>
    <row r="45" ht="15.75" customHeight="1">
      <c r="B45" s="1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H45" s="21" t="n"/>
    </row>
    <row r="46" ht="19.5" customHeight="1"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101" t="inlineStr">
        <is>
          <t>Cashier</t>
        </is>
      </c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105" t="inlineStr">
        <is>
          <t>Issued voucher by Accounting Divison</t>
        </is>
      </c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2" t="n"/>
      <c r="AL46" s="101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inlineStr">
        <is>
          <t>\</t>
        </is>
      </c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s="2" t="n"/>
      <c r="BZ46" s="2" t="n"/>
      <c r="CA46" s="2" t="n"/>
      <c r="CH46" s="21" t="n"/>
    </row>
    <row r="47" ht="15.75" customHeight="1"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102" t="inlineStr">
        <is>
          <t>Date</t>
        </is>
      </c>
      <c r="O47" s="7" t="n"/>
      <c r="P47" s="8" t="n"/>
      <c r="Q47" s="104" t="n"/>
      <c r="R47" s="7" t="n"/>
      <c r="S47" s="7" t="n"/>
      <c r="T47" s="7" t="n"/>
      <c r="U47" s="7" t="n"/>
      <c r="V47" s="7" t="n"/>
      <c r="W47" s="7" t="n"/>
      <c r="X47" s="8" t="n"/>
      <c r="Y47" s="2" t="n"/>
      <c r="Z47" s="102" t="inlineStr">
        <is>
          <t>Date</t>
        </is>
      </c>
      <c r="AA47" s="7" t="n"/>
      <c r="AB47" s="8" t="n"/>
      <c r="AC47" s="104" t="n"/>
      <c r="AD47" s="7" t="n"/>
      <c r="AE47" s="7" t="n"/>
      <c r="AF47" s="7" t="n"/>
      <c r="AG47" s="7" t="n"/>
      <c r="AH47" s="7" t="n"/>
      <c r="AI47" s="7" t="n"/>
      <c r="AJ47" s="8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106" t="n"/>
      <c r="AY47" s="106" t="n"/>
      <c r="AZ47" s="106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s="2" t="n"/>
      <c r="BZ47" s="2" t="n"/>
      <c r="CA47" s="2" t="n"/>
      <c r="CH47" s="21" t="n"/>
    </row>
    <row r="48" ht="15.75" customHeight="1"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102" t="inlineStr">
        <is>
          <t>Signature</t>
        </is>
      </c>
      <c r="O48" s="7" t="n"/>
      <c r="P48" s="8" t="n"/>
      <c r="Q48" s="104" t="n"/>
      <c r="R48" s="7" t="n"/>
      <c r="S48" s="7" t="n"/>
      <c r="T48" s="7" t="n"/>
      <c r="U48" s="7" t="n"/>
      <c r="V48" s="7" t="n"/>
      <c r="W48" s="7" t="n"/>
      <c r="X48" s="8" t="n"/>
      <c r="Y48" s="2" t="n"/>
      <c r="Z48" s="102" t="inlineStr">
        <is>
          <t>Signature</t>
        </is>
      </c>
      <c r="AA48" s="7" t="n"/>
      <c r="AB48" s="8" t="n"/>
      <c r="AC48" s="104" t="n"/>
      <c r="AD48" s="7" t="n"/>
      <c r="AE48" s="7" t="n"/>
      <c r="AF48" s="7" t="n"/>
      <c r="AG48" s="7" t="n"/>
      <c r="AH48" s="7" t="n"/>
      <c r="AI48" s="7" t="n"/>
      <c r="AJ48" s="8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106" t="n"/>
      <c r="AY48" s="106" t="n"/>
      <c r="AZ48" s="106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s="2" t="n"/>
      <c r="BZ48" s="2" t="n"/>
      <c r="CA48" s="2" t="n"/>
      <c r="CH48" s="21" t="n"/>
    </row>
    <row r="49">
      <c r="CH49" s="21" t="n"/>
    </row>
    <row r="50">
      <c r="CH50" s="21" t="n"/>
    </row>
    <row r="51">
      <c r="CH51" s="21" t="n"/>
    </row>
    <row r="52">
      <c r="CH52" s="21" t="n"/>
    </row>
    <row r="53">
      <c r="CH53" s="21" t="n"/>
    </row>
    <row r="54">
      <c r="CH54" s="21" t="n"/>
    </row>
    <row r="55">
      <c r="CH55" s="21" t="n"/>
    </row>
    <row r="56">
      <c r="CH56" s="21" t="n"/>
    </row>
    <row r="57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  <row r="76" ht="26.1" customHeight="1">
      <c r="CH76" s="21" t="n"/>
    </row>
    <row r="77" ht="26.1" customHeight="1">
      <c r="CH77" s="21" t="n"/>
    </row>
    <row r="78" ht="26.1" customHeight="1">
      <c r="CH78" s="21" t="n"/>
    </row>
    <row r="79" ht="26.1" customHeight="1">
      <c r="CH79" s="21" t="n"/>
    </row>
    <row r="80" ht="26.1" customHeight="1">
      <c r="CH80" s="21" t="n"/>
    </row>
    <row r="81" ht="26.1" customHeight="1">
      <c r="CH81" s="21" t="n"/>
    </row>
    <row r="82" ht="26.1" customHeight="1">
      <c r="CH82" s="21" t="n"/>
    </row>
    <row r="83" ht="26.1" customHeight="1">
      <c r="CH83" s="21" t="n"/>
    </row>
    <row r="84" ht="26.1" customHeight="1">
      <c r="CH84" s="21" t="n"/>
    </row>
    <row r="85" ht="26.1" customHeight="1">
      <c r="CH85" s="21" t="n"/>
    </row>
    <row r="86" ht="26.1" customHeight="1">
      <c r="CH86" s="21" t="n"/>
    </row>
    <row r="87" ht="26.1" customHeight="1">
      <c r="CH87" s="21" t="n"/>
    </row>
    <row r="88" ht="26.1" customHeight="1">
      <c r="CH88" s="21" t="n"/>
    </row>
    <row r="89" ht="26.1" customHeight="1">
      <c r="CH89" s="21" t="n"/>
    </row>
    <row r="90" ht="26.1" customHeight="1">
      <c r="CH90" s="21" t="n"/>
    </row>
  </sheetData>
  <mergeCells count="515">
    <mergeCell ref="E43:L43"/>
    <mergeCell ref="Z43:AB43"/>
    <mergeCell ref="N28:W28"/>
    <mergeCell ref="AI12:AL12"/>
    <mergeCell ref="C21:E21"/>
    <mergeCell ref="N30:W30"/>
    <mergeCell ref="BR34:BU34"/>
    <mergeCell ref="N44:P44"/>
    <mergeCell ref="AI14:AL14"/>
    <mergeCell ref="AM30:AO30"/>
    <mergeCell ref="BN36:BQ36"/>
    <mergeCell ref="AT17:AW17"/>
    <mergeCell ref="C23:E23"/>
    <mergeCell ref="AI13:AL13"/>
    <mergeCell ref="X12:AG12"/>
    <mergeCell ref="F25:I25"/>
    <mergeCell ref="BB19:BE19"/>
    <mergeCell ref="AM21:AO21"/>
    <mergeCell ref="BY28:CA28"/>
    <mergeCell ref="AX27:BA27"/>
    <mergeCell ref="BF18:BI18"/>
    <mergeCell ref="C18:E18"/>
    <mergeCell ref="X13:AG13"/>
    <mergeCell ref="C34:E34"/>
    <mergeCell ref="BB20:BE20"/>
    <mergeCell ref="BJ11:BM11"/>
    <mergeCell ref="BB14:BE14"/>
    <mergeCell ref="AI27:AL27"/>
    <mergeCell ref="BV20:BX20"/>
    <mergeCell ref="BV14:BX14"/>
    <mergeCell ref="AI20:AL20"/>
    <mergeCell ref="AI25:AL25"/>
    <mergeCell ref="BF29:BI29"/>
    <mergeCell ref="BV22:BX22"/>
    <mergeCell ref="AM34:AO34"/>
    <mergeCell ref="F13:I13"/>
    <mergeCell ref="BF15:BI15"/>
    <mergeCell ref="BY33:CA33"/>
    <mergeCell ref="N34:W34"/>
    <mergeCell ref="X25:AG25"/>
    <mergeCell ref="AP16:AS16"/>
    <mergeCell ref="BR24:BU24"/>
    <mergeCell ref="BJ24:BM24"/>
    <mergeCell ref="BY34:CA34"/>
    <mergeCell ref="AT13:AW13"/>
    <mergeCell ref="AP18:AS18"/>
    <mergeCell ref="BR26:BU26"/>
    <mergeCell ref="BY14:CA14"/>
    <mergeCell ref="J10:M10"/>
    <mergeCell ref="BB33:BE33"/>
    <mergeCell ref="BV33:BX33"/>
    <mergeCell ref="AI15:AL15"/>
    <mergeCell ref="F33:I33"/>
    <mergeCell ref="C24:E24"/>
    <mergeCell ref="N47:P47"/>
    <mergeCell ref="BJ17:BM17"/>
    <mergeCell ref="C26:E26"/>
    <mergeCell ref="X15:AG15"/>
    <mergeCell ref="BR18:BU18"/>
    <mergeCell ref="AP11:AS11"/>
    <mergeCell ref="F28:I28"/>
    <mergeCell ref="BJ19:BM19"/>
    <mergeCell ref="BB22:BE22"/>
    <mergeCell ref="AM24:AO24"/>
    <mergeCell ref="BJ12:BM12"/>
    <mergeCell ref="J21:M21"/>
    <mergeCell ref="BJ14:BM14"/>
    <mergeCell ref="BV36:BX36"/>
    <mergeCell ref="BR21:BU21"/>
    <mergeCell ref="N11:W11"/>
    <mergeCell ref="AI34:AL34"/>
    <mergeCell ref="BN32:BQ32"/>
    <mergeCell ref="AI28:AL28"/>
    <mergeCell ref="AP24:AS24"/>
    <mergeCell ref="AM15:AO15"/>
    <mergeCell ref="BR23:BU23"/>
    <mergeCell ref="N9:W10"/>
    <mergeCell ref="BY11:CA11"/>
    <mergeCell ref="AI30:AL30"/>
    <mergeCell ref="BJ38:BM38"/>
    <mergeCell ref="AP26:AS26"/>
    <mergeCell ref="AT33:AW33"/>
    <mergeCell ref="X34:AG34"/>
    <mergeCell ref="X28:AG28"/>
    <mergeCell ref="C14:E14"/>
    <mergeCell ref="BR27:BU27"/>
    <mergeCell ref="BB35:BE35"/>
    <mergeCell ref="BY15:CA15"/>
    <mergeCell ref="AT35:AW35"/>
    <mergeCell ref="X30:AG30"/>
    <mergeCell ref="J16:M16"/>
    <mergeCell ref="B38:K38"/>
    <mergeCell ref="AT10:AW10"/>
    <mergeCell ref="BB34:BE34"/>
    <mergeCell ref="X29:AG29"/>
    <mergeCell ref="BN25:BQ25"/>
    <mergeCell ref="BB36:BE36"/>
    <mergeCell ref="AU7:AX7"/>
    <mergeCell ref="BF30:BI30"/>
    <mergeCell ref="N48:P48"/>
    <mergeCell ref="F14:I14"/>
    <mergeCell ref="AM10:AO10"/>
    <mergeCell ref="C27:E27"/>
    <mergeCell ref="AP12:AS12"/>
    <mergeCell ref="BR17:BU17"/>
    <mergeCell ref="BJ20:BM20"/>
    <mergeCell ref="J29:M29"/>
    <mergeCell ref="BR11:BU11"/>
    <mergeCell ref="BF31:BI31"/>
    <mergeCell ref="AT28:AW28"/>
    <mergeCell ref="BJ35:BM35"/>
    <mergeCell ref="AP14:AS14"/>
    <mergeCell ref="BJ22:BM22"/>
    <mergeCell ref="BN13:BQ13"/>
    <mergeCell ref="AX21:BA21"/>
    <mergeCell ref="AT29:AW29"/>
    <mergeCell ref="BN15:BQ15"/>
    <mergeCell ref="AI11:AL11"/>
    <mergeCell ref="AT23:AW23"/>
    <mergeCell ref="AI36:AL36"/>
    <mergeCell ref="F9:M9"/>
    <mergeCell ref="BY30:CA30"/>
    <mergeCell ref="BP7:CA7"/>
    <mergeCell ref="AX16:BA16"/>
    <mergeCell ref="N43:P43"/>
    <mergeCell ref="AP4:AT4"/>
    <mergeCell ref="BN10:BQ10"/>
    <mergeCell ref="BV16:BX16"/>
    <mergeCell ref="AI31:AL31"/>
    <mergeCell ref="AP27:AS27"/>
    <mergeCell ref="AX18:BA18"/>
    <mergeCell ref="B44:D44"/>
    <mergeCell ref="AP25:AS25"/>
    <mergeCell ref="J18:M18"/>
    <mergeCell ref="BJ33:BM33"/>
    <mergeCell ref="X31:AG31"/>
    <mergeCell ref="J17:M17"/>
    <mergeCell ref="BV11:BX11"/>
    <mergeCell ref="BB9:BE10"/>
    <mergeCell ref="J19:M19"/>
    <mergeCell ref="AO43:AV43"/>
    <mergeCell ref="X32:AG32"/>
    <mergeCell ref="BN28:BQ28"/>
    <mergeCell ref="AM36:AO36"/>
    <mergeCell ref="F15:I15"/>
    <mergeCell ref="AP20:AS20"/>
    <mergeCell ref="AX11:BA11"/>
    <mergeCell ref="AC44:AJ44"/>
    <mergeCell ref="AP38:AS38"/>
    <mergeCell ref="BN30:BQ30"/>
    <mergeCell ref="AP22:AS22"/>
    <mergeCell ref="BR33:BU33"/>
    <mergeCell ref="AX12:BA12"/>
    <mergeCell ref="AP15:AS15"/>
    <mergeCell ref="BY36:CA36"/>
    <mergeCell ref="AT31:AW31"/>
    <mergeCell ref="BF21:BI21"/>
    <mergeCell ref="AX24:BA24"/>
    <mergeCell ref="BY31:CA31"/>
    <mergeCell ref="X27:AG27"/>
    <mergeCell ref="AX26:BA26"/>
    <mergeCell ref="BA43:BH43"/>
    <mergeCell ref="AM31:AO31"/>
    <mergeCell ref="F34:I34"/>
    <mergeCell ref="BN16:BQ16"/>
    <mergeCell ref="BF16:BI16"/>
    <mergeCell ref="AX19:BA19"/>
    <mergeCell ref="AP33:AS33"/>
    <mergeCell ref="BF27:BI27"/>
    <mergeCell ref="BV19:BX19"/>
    <mergeCell ref="BN18:BQ18"/>
    <mergeCell ref="F30:I30"/>
    <mergeCell ref="AP35:AS35"/>
    <mergeCell ref="AM32:AO32"/>
    <mergeCell ref="BJ34:BM34"/>
    <mergeCell ref="AM26:AO26"/>
    <mergeCell ref="AY5:BF5"/>
    <mergeCell ref="N21:W21"/>
    <mergeCell ref="AU6:AX6"/>
    <mergeCell ref="BN34:BQ34"/>
    <mergeCell ref="J27:M27"/>
    <mergeCell ref="BJ36:BM36"/>
    <mergeCell ref="N23:W23"/>
    <mergeCell ref="AX44:AZ44"/>
    <mergeCell ref="J20:M20"/>
    <mergeCell ref="AP30:AS30"/>
    <mergeCell ref="AY6:BF6"/>
    <mergeCell ref="BN29:BQ29"/>
    <mergeCell ref="Z46:AJ46"/>
    <mergeCell ref="BY26:CA26"/>
    <mergeCell ref="C16:E16"/>
    <mergeCell ref="J22:M22"/>
    <mergeCell ref="BN31:BQ31"/>
    <mergeCell ref="BV12:BX12"/>
    <mergeCell ref="AX20:BA20"/>
    <mergeCell ref="BF11:BI11"/>
    <mergeCell ref="AX14:BA14"/>
    <mergeCell ref="AC47:AJ47"/>
    <mergeCell ref="C11:E11"/>
    <mergeCell ref="AP5:AT7"/>
    <mergeCell ref="BB13:BE13"/>
    <mergeCell ref="BV13:BX13"/>
    <mergeCell ref="B9:B10"/>
    <mergeCell ref="BV15:BX15"/>
    <mergeCell ref="BN24:BQ24"/>
    <mergeCell ref="BF24:BI24"/>
    <mergeCell ref="AM29:AO29"/>
    <mergeCell ref="AM23:AO23"/>
    <mergeCell ref="J35:M35"/>
    <mergeCell ref="AP34:AS34"/>
    <mergeCell ref="BN26:BQ26"/>
    <mergeCell ref="AX25:BA25"/>
    <mergeCell ref="BB25:BE25"/>
    <mergeCell ref="N29:W29"/>
    <mergeCell ref="AX38:BE38"/>
    <mergeCell ref="X36:AH36"/>
    <mergeCell ref="BY21:CA21"/>
    <mergeCell ref="BV25:BX25"/>
    <mergeCell ref="F31:I31"/>
    <mergeCell ref="AX33:BA33"/>
    <mergeCell ref="AP36:AS36"/>
    <mergeCell ref="BR19:BU19"/>
    <mergeCell ref="BV35:BX35"/>
    <mergeCell ref="N31:W31"/>
    <mergeCell ref="BY23:CA23"/>
    <mergeCell ref="N24:W24"/>
    <mergeCell ref="AI33:AL33"/>
    <mergeCell ref="BR14:BU14"/>
    <mergeCell ref="BF17:BI17"/>
    <mergeCell ref="BY27:CA27"/>
    <mergeCell ref="C17:E17"/>
    <mergeCell ref="N26:W26"/>
    <mergeCell ref="AM16:AO16"/>
    <mergeCell ref="AI10:AL10"/>
    <mergeCell ref="BF19:BI19"/>
    <mergeCell ref="AX22:BA22"/>
    <mergeCell ref="C19:E19"/>
    <mergeCell ref="AM18:AO18"/>
    <mergeCell ref="F24:I24"/>
    <mergeCell ref="BF12:BI12"/>
    <mergeCell ref="F21:I21"/>
    <mergeCell ref="BB15:BE15"/>
    <mergeCell ref="AM17:AO17"/>
    <mergeCell ref="F32:I32"/>
    <mergeCell ref="F26:I26"/>
    <mergeCell ref="BF14:BI14"/>
    <mergeCell ref="BR9:BU10"/>
    <mergeCell ref="N17:W17"/>
    <mergeCell ref="AM19:AO19"/>
    <mergeCell ref="BV30:BX30"/>
    <mergeCell ref="BL7:BO7"/>
    <mergeCell ref="N19:W19"/>
    <mergeCell ref="F27:I27"/>
    <mergeCell ref="BF38:BI38"/>
    <mergeCell ref="AI21:AL21"/>
    <mergeCell ref="AP17:AS17"/>
    <mergeCell ref="BY29:CA29"/>
    <mergeCell ref="BN27:BQ27"/>
    <mergeCell ref="AI23:AL23"/>
    <mergeCell ref="AX35:BA35"/>
    <mergeCell ref="F16:I16"/>
    <mergeCell ref="X21:AG21"/>
    <mergeCell ref="AC43:AJ43"/>
    <mergeCell ref="AX43:AZ43"/>
    <mergeCell ref="AX34:BA34"/>
    <mergeCell ref="BR20:BU20"/>
    <mergeCell ref="BJ25:BM25"/>
    <mergeCell ref="BB28:BE28"/>
    <mergeCell ref="N32:W32"/>
    <mergeCell ref="BY24:CA24"/>
    <mergeCell ref="X23:AG23"/>
    <mergeCell ref="BV34:BX34"/>
    <mergeCell ref="BV28:BX28"/>
    <mergeCell ref="AX36:BA36"/>
    <mergeCell ref="BR22:BU22"/>
    <mergeCell ref="Q44:X44"/>
    <mergeCell ref="AL44:AN44"/>
    <mergeCell ref="BB30:BE30"/>
    <mergeCell ref="BV9:BX10"/>
    <mergeCell ref="X16:AG16"/>
    <mergeCell ref="BB29:BE29"/>
    <mergeCell ref="AT32:AW32"/>
    <mergeCell ref="BB23:BE23"/>
    <mergeCell ref="BV29:BX29"/>
    <mergeCell ref="X18:AG18"/>
    <mergeCell ref="BB31:BE31"/>
    <mergeCell ref="BA44:BH44"/>
    <mergeCell ref="F23:I23"/>
    <mergeCell ref="C20:E20"/>
    <mergeCell ref="BN38:BQ38"/>
    <mergeCell ref="C25:E25"/>
    <mergeCell ref="BY9:CA10"/>
    <mergeCell ref="BV31:BX31"/>
    <mergeCell ref="AC48:AJ48"/>
    <mergeCell ref="Q47:X47"/>
    <mergeCell ref="BJ13:BM13"/>
    <mergeCell ref="C22:E22"/>
    <mergeCell ref="AT21:AW21"/>
    <mergeCell ref="BJ15:BM15"/>
    <mergeCell ref="AM20:AO20"/>
    <mergeCell ref="Z48:AB48"/>
    <mergeCell ref="AM35:AO35"/>
    <mergeCell ref="N20:W20"/>
    <mergeCell ref="AT16:AW16"/>
    <mergeCell ref="AI29:AL29"/>
    <mergeCell ref="BR35:BU35"/>
    <mergeCell ref="X11:AG11"/>
    <mergeCell ref="BJ10:BM10"/>
    <mergeCell ref="BB24:BE24"/>
    <mergeCell ref="AT27:AW27"/>
    <mergeCell ref="C13:E13"/>
    <mergeCell ref="N22:W22"/>
    <mergeCell ref="AT18:AW18"/>
    <mergeCell ref="AI24:AL24"/>
    <mergeCell ref="C15:E15"/>
    <mergeCell ref="BF33:BI33"/>
    <mergeCell ref="C33:E33"/>
    <mergeCell ref="F17:I17"/>
    <mergeCell ref="A9:A10"/>
    <mergeCell ref="AI26:AL26"/>
    <mergeCell ref="J11:M11"/>
    <mergeCell ref="C35:E35"/>
    <mergeCell ref="X24:AG24"/>
    <mergeCell ref="BJ28:BM28"/>
    <mergeCell ref="X26:AG26"/>
    <mergeCell ref="J12:M12"/>
    <mergeCell ref="BJ30:BM30"/>
    <mergeCell ref="BN21:BQ21"/>
    <mergeCell ref="BL5:BO5"/>
    <mergeCell ref="AP13:AS13"/>
    <mergeCell ref="BB32:BE32"/>
    <mergeCell ref="N35:W35"/>
    <mergeCell ref="BR12:BU12"/>
    <mergeCell ref="BN23:BQ23"/>
    <mergeCell ref="BF26:BI26"/>
    <mergeCell ref="BV32:BX32"/>
    <mergeCell ref="F10:I10"/>
    <mergeCell ref="AU5:AX5"/>
    <mergeCell ref="C28:E28"/>
    <mergeCell ref="BR13:BU13"/>
    <mergeCell ref="AT24:AW24"/>
    <mergeCell ref="C30:E30"/>
    <mergeCell ref="X19:AG19"/>
    <mergeCell ref="AP10:AS10"/>
    <mergeCell ref="BR36:BU36"/>
    <mergeCell ref="AY7:BF7"/>
    <mergeCell ref="AX17:BA17"/>
    <mergeCell ref="BJ16:BM16"/>
    <mergeCell ref="J25:M25"/>
    <mergeCell ref="AT19:AW19"/>
    <mergeCell ref="X20:AG20"/>
    <mergeCell ref="AI32:AL32"/>
    <mergeCell ref="X14:AG14"/>
    <mergeCell ref="BB27:BE27"/>
    <mergeCell ref="BJ18:BM18"/>
    <mergeCell ref="BF34:BI34"/>
    <mergeCell ref="BV27:BX27"/>
    <mergeCell ref="BR25:BU25"/>
    <mergeCell ref="BP5:CA5"/>
    <mergeCell ref="BF20:BI20"/>
    <mergeCell ref="BN11:BQ11"/>
    <mergeCell ref="AP28:AS28"/>
    <mergeCell ref="BF22:BI22"/>
    <mergeCell ref="AP21:AS21"/>
    <mergeCell ref="J14:M14"/>
    <mergeCell ref="BR29:BU29"/>
    <mergeCell ref="BJ29:BM29"/>
    <mergeCell ref="N16:W16"/>
    <mergeCell ref="J13:M13"/>
    <mergeCell ref="AT12:AW12"/>
    <mergeCell ref="AP23:AS23"/>
    <mergeCell ref="BR31:BU31"/>
    <mergeCell ref="BJ31:BM31"/>
    <mergeCell ref="J15:M15"/>
    <mergeCell ref="BL6:BO6"/>
    <mergeCell ref="AT20:AW20"/>
    <mergeCell ref="AT14:AW14"/>
    <mergeCell ref="AO44:AV44"/>
    <mergeCell ref="AT38:AW38"/>
    <mergeCell ref="Q48:X48"/>
    <mergeCell ref="BR32:BU32"/>
    <mergeCell ref="AX13:BA13"/>
    <mergeCell ref="C29:E29"/>
    <mergeCell ref="AT15:AW15"/>
    <mergeCell ref="AI22:AL22"/>
    <mergeCell ref="Q43:X43"/>
    <mergeCell ref="C31:E31"/>
    <mergeCell ref="BY32:CA32"/>
    <mergeCell ref="J33:M33"/>
    <mergeCell ref="X22:AG22"/>
    <mergeCell ref="BF10:BI10"/>
    <mergeCell ref="E44:L44"/>
    <mergeCell ref="AL43:AN43"/>
    <mergeCell ref="B2:CA2"/>
    <mergeCell ref="BJ26:BM26"/>
    <mergeCell ref="BG5:BK7"/>
    <mergeCell ref="BN17:BQ17"/>
    <mergeCell ref="AT25:AW25"/>
    <mergeCell ref="F29:I29"/>
    <mergeCell ref="BF9:BQ9"/>
    <mergeCell ref="J28:M28"/>
    <mergeCell ref="BN19:BQ19"/>
    <mergeCell ref="AM27:AO27"/>
    <mergeCell ref="BP6:CA6"/>
    <mergeCell ref="C9:E10"/>
    <mergeCell ref="AI9:BA9"/>
    <mergeCell ref="J30:M30"/>
    <mergeCell ref="BN12:BQ12"/>
    <mergeCell ref="AP29:AS29"/>
    <mergeCell ref="BR28:BU28"/>
    <mergeCell ref="N18:W18"/>
    <mergeCell ref="BY16:CA16"/>
    <mergeCell ref="BN14:BQ14"/>
    <mergeCell ref="AI35:AL35"/>
    <mergeCell ref="AP31:AS31"/>
    <mergeCell ref="AM22:AO22"/>
    <mergeCell ref="B43:D43"/>
    <mergeCell ref="X33:AG33"/>
    <mergeCell ref="BY18:CA18"/>
    <mergeCell ref="BJ32:BM32"/>
    <mergeCell ref="BY20:CA20"/>
    <mergeCell ref="X35:AG35"/>
    <mergeCell ref="BY35:CA35"/>
    <mergeCell ref="AX15:BA15"/>
    <mergeCell ref="AT26:AW26"/>
    <mergeCell ref="BY22:CA22"/>
    <mergeCell ref="C12:E12"/>
    <mergeCell ref="AT30:AW30"/>
    <mergeCell ref="AM11:AO11"/>
    <mergeCell ref="J23:M23"/>
    <mergeCell ref="X9:AH10"/>
    <mergeCell ref="BF35:BI35"/>
    <mergeCell ref="F19:I19"/>
    <mergeCell ref="Z44:AB44"/>
    <mergeCell ref="AX10:BA10"/>
    <mergeCell ref="C32:E32"/>
    <mergeCell ref="AM12:AO12"/>
    <mergeCell ref="J34:M34"/>
    <mergeCell ref="BF36:BI36"/>
    <mergeCell ref="BR16:BU16"/>
    <mergeCell ref="N12:W12"/>
    <mergeCell ref="F20:I20"/>
    <mergeCell ref="AP19:AS19"/>
    <mergeCell ref="BJ27:BM27"/>
    <mergeCell ref="N14:W14"/>
    <mergeCell ref="AT34:AW34"/>
    <mergeCell ref="BN20:BQ20"/>
    <mergeCell ref="AI16:AL16"/>
    <mergeCell ref="BF25:BI25"/>
    <mergeCell ref="AX28:BA28"/>
    <mergeCell ref="J31:M31"/>
    <mergeCell ref="AT36:AW36"/>
    <mergeCell ref="BN22:BQ22"/>
    <mergeCell ref="AI18:AL18"/>
    <mergeCell ref="Z47:AB47"/>
    <mergeCell ref="AX30:BA30"/>
    <mergeCell ref="BB21:BE21"/>
    <mergeCell ref="BY17:CA17"/>
    <mergeCell ref="BV21:BX21"/>
    <mergeCell ref="AX29:BA29"/>
    <mergeCell ref="AP32:AS32"/>
    <mergeCell ref="BR15:BU15"/>
    <mergeCell ref="AX23:BA23"/>
    <mergeCell ref="N27:W27"/>
    <mergeCell ref="BY19:CA19"/>
    <mergeCell ref="L38:AI38"/>
    <mergeCell ref="BV23:BX23"/>
    <mergeCell ref="BB16:BE16"/>
    <mergeCell ref="N25:W25"/>
    <mergeCell ref="BF13:BI13"/>
    <mergeCell ref="BB18:BE18"/>
    <mergeCell ref="BV24:BX24"/>
    <mergeCell ref="J24:M24"/>
    <mergeCell ref="BV18:BX18"/>
    <mergeCell ref="F18:I18"/>
    <mergeCell ref="BN33:BQ33"/>
    <mergeCell ref="AM14:AO14"/>
    <mergeCell ref="J26:M26"/>
    <mergeCell ref="AM13:AO13"/>
    <mergeCell ref="BN35:BQ35"/>
    <mergeCell ref="BF23:BI23"/>
    <mergeCell ref="BY12:CA12"/>
    <mergeCell ref="F22:I22"/>
    <mergeCell ref="N13:W13"/>
    <mergeCell ref="AU4:CA4"/>
    <mergeCell ref="BR38:BU38"/>
    <mergeCell ref="BB17:BE17"/>
    <mergeCell ref="BB11:BE11"/>
    <mergeCell ref="N15:W15"/>
    <mergeCell ref="AT11:AW11"/>
    <mergeCell ref="BY13:CA13"/>
    <mergeCell ref="BV17:BX17"/>
    <mergeCell ref="BR30:BU30"/>
    <mergeCell ref="AT22:AW22"/>
    <mergeCell ref="AI17:AL17"/>
    <mergeCell ref="F11:I11"/>
    <mergeCell ref="BB12:BE12"/>
    <mergeCell ref="AM25:AO25"/>
    <mergeCell ref="AI19:AL19"/>
    <mergeCell ref="BF28:BI28"/>
    <mergeCell ref="AX31:BA31"/>
    <mergeCell ref="AM33:AO33"/>
    <mergeCell ref="F12:I12"/>
    <mergeCell ref="X17:AG17"/>
    <mergeCell ref="BJ21:BM21"/>
    <mergeCell ref="N33:W33"/>
    <mergeCell ref="BF32:BI32"/>
    <mergeCell ref="BY25:CA25"/>
    <mergeCell ref="AX32:BA32"/>
    <mergeCell ref="F35:I35"/>
    <mergeCell ref="BJ23:BM23"/>
    <mergeCell ref="BB26:BE26"/>
    <mergeCell ref="AM28:AO28"/>
    <mergeCell ref="J32:M32"/>
    <mergeCell ref="BV26:BX26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504 CÔNG TY TNHH THƯƠNG MẠI VÀ DỊCH VỤ KỸ THUẬT UFO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28920000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504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KOYO MACHINE VIET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438  CÔNG TY TNHH THƯƠNG MẠI XUẤT NHẬP KHẨU, SẢN XUẤT VÀ ĐẦU TƯ XÂY DỰNG VIỆT ANH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1150000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438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CHÍNH XÁC TCI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C7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438 CÔNG TY TNHH THƯƠNG MẠI XUẤT NHẬP KHẨU, SẢN XUẤT VÀ ĐẦU TƯ XÂY DỰNG VIỆT ANH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438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438 CÔNG TY TNHH THƯƠNG MẠI XUẤT NHẬP KHẨU, SẢN XUẤT VÀ ĐẦU TƯ XÂY DỰNG VIỆT ANH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1610000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438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504 CÔNG TY TNHH THƯƠNG MẠI XUẤT NHẬP KHẨU, SẢN XUẤT VÀ ĐẦU TƯ XÂY DỰNG VIỆT ANH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1350000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504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504  CÔNG TY TNHH THƯƠNG MẠI XUẤT NHẬP KHẨU, SẢN XUẤT VÀ ĐẦU TƯ XÂY DỰNG VIỆT ANH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5110000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504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438  CÔNG TY TNHH THƯƠNG MẠI XUẤT NHẬP KHẨU, SẢN XUẤT VÀ ĐẦU TƯ XÂY DỰNG VIỆT ANH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15200000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inlineStr">
        <is>
          <t>438</t>
        </is>
      </c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438  CÔNG TY TNHH THƯƠNG MẠI XUẤT NHẬP KHẨU, SẢN XUẤT VÀ ĐẦU TƯ XÂY DỰNG VIỆT ANH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240000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438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438  CÔNG TY TNHH THƯƠNG MẠI XUẤT NHẬP KHẨU, SẢN XUẤT VÀ ĐẦU TƯ XÂY DỰNG VIỆT ANH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15300000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438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Chính xác TCI_Outsourcing fee in Apr.25/Phí gia công ngoài tháng 4.2025  BNU4-00354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1107494192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n"/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438  CÔNG TY TNHH THƯƠNG MẠI XUẤT NHẬP KHẨU, SẢN XUẤT VÀ ĐẦU TƯ XÂY DỰNG VIỆT ANH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18800000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438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92 CÔNG TY TNHH CÔNG NGHỆ ANTEK VIỆT NAM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1944000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92</t>
        </is>
      </c>
      <c r="BZ20" s="49" t="n"/>
      <c r="CA20" s="50" t="n"/>
      <c r="CE20" s="21" t="n"/>
      <c r="CF20" s="21" t="n"/>
      <c r="CG20" s="21" t="n"/>
      <c r="CH20" s="21" t="n"/>
    </row>
    <row r="21" ht="64.5" customHeight="1">
      <c r="A21" s="46" t="n"/>
      <c r="B21" s="47" t="n"/>
      <c r="C21" s="48" t="inlineStr">
        <is>
          <t>2025/08/15</t>
        </is>
      </c>
      <c r="D21" s="49" t="n"/>
      <c r="E21" s="50" t="n"/>
      <c r="F21" s="51" t="inlineStr">
        <is>
          <t>PU</t>
        </is>
      </c>
      <c r="G21" s="49" t="n"/>
      <c r="H21" s="49" t="n"/>
      <c r="I21" s="50" t="n"/>
      <c r="J21" s="52" t="inlineStr">
        <is>
          <t>SX</t>
        </is>
      </c>
      <c r="K21" s="49" t="n"/>
      <c r="L21" s="49" t="n"/>
      <c r="M21" s="50" t="n"/>
      <c r="N21" s="53" t="inlineStr">
        <is>
          <t>92 CÔNG TY TNHH CÔNG NGHỆ ANTEK VIỆT NAM</t>
        </is>
      </c>
      <c r="O21" s="49" t="n"/>
      <c r="P21" s="49" t="n"/>
      <c r="Q21" s="49" t="n"/>
      <c r="R21" s="49" t="n"/>
      <c r="S21" s="49" t="n"/>
      <c r="T21" s="49" t="n"/>
      <c r="U21" s="49" t="n"/>
      <c r="V21" s="49" t="n"/>
      <c r="W21" s="50" t="n"/>
      <c r="X21" s="53" t="n"/>
      <c r="Y21" s="49" t="n"/>
      <c r="Z21" s="49" t="n"/>
      <c r="AA21" s="49" t="n"/>
      <c r="AB21" s="49" t="n"/>
      <c r="AC21" s="49" t="n"/>
      <c r="AD21" s="49" t="n"/>
      <c r="AE21" s="49" t="n"/>
      <c r="AF21" s="49" t="n"/>
      <c r="AG21" s="50" t="n"/>
      <c r="AH21" s="53" t="n"/>
      <c r="AI21" s="54" t="inlineStr">
        <is>
          <t>VND</t>
        </is>
      </c>
      <c r="AJ21" s="49" t="n"/>
      <c r="AK21" s="49" t="n"/>
      <c r="AL21" s="50" t="n"/>
      <c r="AM21" s="55" t="n"/>
      <c r="AN21" s="49" t="n"/>
      <c r="AO21" s="50" t="n"/>
      <c r="AP21" s="54" t="n">
        <v>5000000</v>
      </c>
      <c r="AQ21" s="49" t="n"/>
      <c r="AR21" s="49" t="n"/>
      <c r="AS21" s="50" t="n"/>
      <c r="AT21" s="56" t="n"/>
      <c r="AU21" s="49" t="n"/>
      <c r="AV21" s="49" t="n"/>
      <c r="AW21" s="50" t="n"/>
      <c r="AX21" s="57" t="n"/>
      <c r="AY21" s="49" t="n"/>
      <c r="AZ21" s="49" t="n"/>
      <c r="BA21" s="50" t="n"/>
      <c r="BB21" s="58" t="n"/>
      <c r="BC21" s="49" t="n"/>
      <c r="BD21" s="49" t="n"/>
      <c r="BE21" s="50" t="n"/>
      <c r="BF21" s="57" t="n"/>
      <c r="BG21" s="49" t="n"/>
      <c r="BH21" s="49" t="n"/>
      <c r="BI21" s="50" t="n"/>
      <c r="BJ21" s="56" t="n"/>
      <c r="BK21" s="49" t="n"/>
      <c r="BL21" s="49" t="n"/>
      <c r="BM21" s="50" t="n"/>
      <c r="BN21" s="56" t="n"/>
      <c r="BO21" s="49" t="n"/>
      <c r="BP21" s="49" t="n"/>
      <c r="BQ21" s="50" t="n"/>
      <c r="BR21" s="59" t="n"/>
      <c r="BS21" s="49" t="n"/>
      <c r="BT21" s="49" t="n"/>
      <c r="BU21" s="50" t="n"/>
      <c r="BV21" s="60" t="n"/>
      <c r="BW21" s="49" t="n"/>
      <c r="BX21" s="50" t="n"/>
      <c r="BY21" s="61" t="inlineStr">
        <is>
          <t>92</t>
        </is>
      </c>
      <c r="BZ21" s="49" t="n"/>
      <c r="CA21" s="50" t="n"/>
      <c r="CE21" s="21" t="n"/>
      <c r="CF21" s="21" t="n"/>
      <c r="CG21" s="21" t="n"/>
      <c r="CH21" s="21" t="n"/>
    </row>
    <row r="22" ht="64.5" customHeight="1">
      <c r="A22" s="46" t="n"/>
      <c r="B22" s="47" t="n"/>
      <c r="C22" s="48" t="inlineStr">
        <is>
          <t>2025/08/15</t>
        </is>
      </c>
      <c r="D22" s="49" t="n"/>
      <c r="E22" s="50" t="n"/>
      <c r="F22" s="51" t="inlineStr">
        <is>
          <t>PU</t>
        </is>
      </c>
      <c r="G22" s="49" t="n"/>
      <c r="H22" s="49" t="n"/>
      <c r="I22" s="50" t="n"/>
      <c r="J22" s="52" t="inlineStr">
        <is>
          <t>SX</t>
        </is>
      </c>
      <c r="K22" s="49" t="n"/>
      <c r="L22" s="49" t="n"/>
      <c r="M22" s="50" t="n"/>
      <c r="N22" s="53" t="inlineStr">
        <is>
          <t>92 CÔNG TY TNHH CÔNG NGHỆ ANTEK VIỆT NAM</t>
        </is>
      </c>
      <c r="O22" s="49" t="n"/>
      <c r="P22" s="49" t="n"/>
      <c r="Q22" s="49" t="n"/>
      <c r="R22" s="49" t="n"/>
      <c r="S22" s="49" t="n"/>
      <c r="T22" s="49" t="n"/>
      <c r="U22" s="49" t="n"/>
      <c r="V22" s="49" t="n"/>
      <c r="W22" s="50" t="n"/>
      <c r="X22" s="53" t="n"/>
      <c r="Y22" s="49" t="n"/>
      <c r="Z22" s="49" t="n"/>
      <c r="AA22" s="49" t="n"/>
      <c r="AB22" s="49" t="n"/>
      <c r="AC22" s="49" t="n"/>
      <c r="AD22" s="49" t="n"/>
      <c r="AE22" s="49" t="n"/>
      <c r="AF22" s="49" t="n"/>
      <c r="AG22" s="50" t="n"/>
      <c r="AH22" s="53" t="n"/>
      <c r="AI22" s="54" t="inlineStr">
        <is>
          <t>VND</t>
        </is>
      </c>
      <c r="AJ22" s="49" t="n"/>
      <c r="AK22" s="49" t="n"/>
      <c r="AL22" s="50" t="n"/>
      <c r="AM22" s="55" t="n"/>
      <c r="AN22" s="49" t="n"/>
      <c r="AO22" s="50" t="n"/>
      <c r="AP22" s="54" t="n">
        <v>1320000</v>
      </c>
      <c r="AQ22" s="49" t="n"/>
      <c r="AR22" s="49" t="n"/>
      <c r="AS22" s="50" t="n"/>
      <c r="AT22" s="56" t="n"/>
      <c r="AU22" s="49" t="n"/>
      <c r="AV22" s="49" t="n"/>
      <c r="AW22" s="50" t="n"/>
      <c r="AX22" s="57" t="n"/>
      <c r="AY22" s="49" t="n"/>
      <c r="AZ22" s="49" t="n"/>
      <c r="BA22" s="50" t="n"/>
      <c r="BB22" s="58" t="n"/>
      <c r="BC22" s="49" t="n"/>
      <c r="BD22" s="49" t="n"/>
      <c r="BE22" s="50" t="n"/>
      <c r="BF22" s="57" t="n"/>
      <c r="BG22" s="49" t="n"/>
      <c r="BH22" s="49" t="n"/>
      <c r="BI22" s="50" t="n"/>
      <c r="BJ22" s="56" t="n"/>
      <c r="BK22" s="49" t="n"/>
      <c r="BL22" s="49" t="n"/>
      <c r="BM22" s="50" t="n"/>
      <c r="BN22" s="56" t="n"/>
      <c r="BO22" s="49" t="n"/>
      <c r="BP22" s="49" t="n"/>
      <c r="BQ22" s="50" t="n"/>
      <c r="BR22" s="59" t="n"/>
      <c r="BS22" s="49" t="n"/>
      <c r="BT22" s="49" t="n"/>
      <c r="BU22" s="50" t="n"/>
      <c r="BV22" s="60" t="n"/>
      <c r="BW22" s="49" t="n"/>
      <c r="BX22" s="50" t="n"/>
      <c r="BY22" s="61" t="inlineStr">
        <is>
          <t>92</t>
        </is>
      </c>
      <c r="BZ22" s="49" t="n"/>
      <c r="CA22" s="50" t="n"/>
      <c r="CE22" s="21" t="n"/>
      <c r="CF22" s="21" t="n"/>
      <c r="CG22" s="21" t="n"/>
      <c r="CH22" s="21" t="n"/>
    </row>
    <row r="23" ht="64.5" customHeight="1">
      <c r="A23" s="46" t="n"/>
      <c r="B23" s="47" t="n"/>
      <c r="C23" s="48" t="inlineStr">
        <is>
          <t>2025/08/15</t>
        </is>
      </c>
      <c r="D23" s="49" t="n"/>
      <c r="E23" s="50" t="n"/>
      <c r="F23" s="51" t="inlineStr">
        <is>
          <t>PU</t>
        </is>
      </c>
      <c r="G23" s="49" t="n"/>
      <c r="H23" s="49" t="n"/>
      <c r="I23" s="50" t="n"/>
      <c r="J23" s="52" t="inlineStr">
        <is>
          <t>SX</t>
        </is>
      </c>
      <c r="K23" s="49" t="n"/>
      <c r="L23" s="49" t="n"/>
      <c r="M23" s="50" t="n"/>
      <c r="N23" s="53" t="inlineStr">
        <is>
          <t>Yamaguchi_Outsourcing fee in Apr.25/Phí gia công ngoài tháng 4.2025 (VLOK)  VUW-12.7S-V</t>
        </is>
      </c>
      <c r="O23" s="49" t="n"/>
      <c r="P23" s="49" t="n"/>
      <c r="Q23" s="49" t="n"/>
      <c r="R23" s="49" t="n"/>
      <c r="S23" s="49" t="n"/>
      <c r="T23" s="49" t="n"/>
      <c r="U23" s="49" t="n"/>
      <c r="V23" s="49" t="n"/>
      <c r="W23" s="50" t="n"/>
      <c r="X23" s="53" t="n"/>
      <c r="Y23" s="49" t="n"/>
      <c r="Z23" s="49" t="n"/>
      <c r="AA23" s="49" t="n"/>
      <c r="AB23" s="49" t="n"/>
      <c r="AC23" s="49" t="n"/>
      <c r="AD23" s="49" t="n"/>
      <c r="AE23" s="49" t="n"/>
      <c r="AF23" s="49" t="n"/>
      <c r="AG23" s="50" t="n"/>
      <c r="AH23" s="53" t="n"/>
      <c r="AI23" s="54" t="inlineStr">
        <is>
          <t>VND</t>
        </is>
      </c>
      <c r="AJ23" s="49" t="n"/>
      <c r="AK23" s="49" t="n"/>
      <c r="AL23" s="50" t="n"/>
      <c r="AM23" s="55" t="n"/>
      <c r="AN23" s="49" t="n"/>
      <c r="AO23" s="50" t="n"/>
      <c r="AP23" s="54" t="n">
        <v>423876780</v>
      </c>
      <c r="AQ23" s="49" t="n"/>
      <c r="AR23" s="49" t="n"/>
      <c r="AS23" s="50" t="n"/>
      <c r="AT23" s="56" t="n"/>
      <c r="AU23" s="49" t="n"/>
      <c r="AV23" s="49" t="n"/>
      <c r="AW23" s="50" t="n"/>
      <c r="AX23" s="57" t="n"/>
      <c r="AY23" s="49" t="n"/>
      <c r="AZ23" s="49" t="n"/>
      <c r="BA23" s="50" t="n"/>
      <c r="BB23" s="58" t="n"/>
      <c r="BC23" s="49" t="n"/>
      <c r="BD23" s="49" t="n"/>
      <c r="BE23" s="50" t="n"/>
      <c r="BF23" s="57" t="n"/>
      <c r="BG23" s="49" t="n"/>
      <c r="BH23" s="49" t="n"/>
      <c r="BI23" s="50" t="n"/>
      <c r="BJ23" s="56" t="n"/>
      <c r="BK23" s="49" t="n"/>
      <c r="BL23" s="49" t="n"/>
      <c r="BM23" s="50" t="n"/>
      <c r="BN23" s="56" t="n"/>
      <c r="BO23" s="49" t="n"/>
      <c r="BP23" s="49" t="n"/>
      <c r="BQ23" s="50" t="n"/>
      <c r="BR23" s="59" t="n"/>
      <c r="BS23" s="49" t="n"/>
      <c r="BT23" s="49" t="n"/>
      <c r="BU23" s="50" t="n"/>
      <c r="BV23" s="60" t="n"/>
      <c r="BW23" s="49" t="n"/>
      <c r="BX23" s="50" t="n"/>
      <c r="BY23" s="61" t="n"/>
      <c r="BZ23" s="49" t="n"/>
      <c r="CA23" s="50" t="n"/>
      <c r="CE23" s="21" t="n"/>
      <c r="CF23" s="21" t="n"/>
      <c r="CG23" s="21" t="n"/>
      <c r="CH23" s="21" t="n"/>
    </row>
    <row r="24" ht="35.1" customHeight="1">
      <c r="A24" s="62">
        <f>IF(TYPE(MATCH($CH$4,OFFSET('[1]Payment List'!$C$5,#REF!,0):'[1]Payment List'!$C$1000007,0)+#REF!)=10,"",MATCH($CH$4,OFFSET('[1]Payment List'!$C$5,#REF!,0):'[1]Payment List'!$C$1000007,0)+#REF!)</f>
        <v/>
      </c>
      <c r="B24" s="63" t="n"/>
      <c r="C24" s="64" t="n"/>
      <c r="D24" s="65" t="n"/>
      <c r="E24" s="65" t="n"/>
      <c r="F24" s="65" t="n"/>
      <c r="G24" s="65" t="n"/>
      <c r="H24" s="65" t="n"/>
      <c r="I24" s="65" t="n"/>
      <c r="J24" s="65" t="n"/>
      <c r="K24" s="65" t="n"/>
      <c r="L24" s="65" t="n"/>
      <c r="M24" s="65" t="n"/>
      <c r="N24" s="65" t="n"/>
      <c r="O24" s="65" t="n"/>
      <c r="P24" s="65" t="n"/>
      <c r="Q24" s="65" t="n"/>
      <c r="R24" s="65" t="n"/>
      <c r="S24" s="65" t="n"/>
      <c r="T24" s="65" t="n"/>
      <c r="U24" s="65" t="n"/>
      <c r="V24" s="65" t="n"/>
      <c r="W24" s="65" t="n"/>
      <c r="X24" s="66" t="inlineStr">
        <is>
          <t>TOTAL</t>
        </is>
      </c>
      <c r="Y24" s="67" t="n"/>
      <c r="Z24" s="67" t="n"/>
      <c r="AA24" s="67" t="n"/>
      <c r="AB24" s="67" t="n"/>
      <c r="AC24" s="67" t="n"/>
      <c r="AD24" s="67" t="n"/>
      <c r="AE24" s="67" t="n"/>
      <c r="AF24" s="67" t="n"/>
      <c r="AG24" s="67" t="n"/>
      <c r="AH24" s="68" t="n"/>
      <c r="AI24" s="69">
        <f>AI19</f>
        <v/>
      </c>
      <c r="AJ24" s="67" t="n"/>
      <c r="AK24" s="67" t="n"/>
      <c r="AL24" s="68" t="n"/>
      <c r="AM24" s="70" t="n"/>
      <c r="AN24" s="67" t="n"/>
      <c r="AO24" s="68" t="n"/>
      <c r="AP24" s="71">
        <f>SUM(AP19:AS23)</f>
        <v/>
      </c>
      <c r="AQ24" s="67" t="n"/>
      <c r="AR24" s="67" t="n"/>
      <c r="AS24" s="68" t="n"/>
      <c r="AT24" s="72">
        <f>+IF(AM24=0,0,ROUND(AM24*AP24/100,2))</f>
        <v/>
      </c>
      <c r="AU24" s="67" t="n"/>
      <c r="AV24" s="67" t="n"/>
      <c r="AW24" s="68" t="n"/>
      <c r="AX24" s="73">
        <f>SUM(AP24:AW24)</f>
        <v/>
      </c>
      <c r="AY24" s="67" t="n"/>
      <c r="AZ24" s="67" t="n"/>
      <c r="BA24" s="68" t="n"/>
      <c r="BB24" s="74" t="n"/>
      <c r="BC24" s="67" t="n"/>
      <c r="BD24" s="67" t="n"/>
      <c r="BE24" s="68" t="n"/>
      <c r="BF24" s="72">
        <f>IFERROR(IF(AI24="VND",AP24,ROUND(AP24*BB24,0)),"")</f>
        <v/>
      </c>
      <c r="BG24" s="67" t="n"/>
      <c r="BH24" s="67" t="n"/>
      <c r="BI24" s="68" t="n"/>
      <c r="BJ24" s="75">
        <f>IF(AI24="VND",AT24,ROUND(AT24*BB24,0))</f>
        <v/>
      </c>
      <c r="BK24" s="67" t="n"/>
      <c r="BL24" s="67" t="n"/>
      <c r="BM24" s="68" t="n"/>
      <c r="BN24" s="75">
        <f>SUM(BF24:BM24)</f>
        <v/>
      </c>
      <c r="BO24" s="67" t="n"/>
      <c r="BP24" s="67" t="n"/>
      <c r="BQ24" s="68" t="n"/>
      <c r="BR24" s="76" t="n"/>
      <c r="BS24" s="67" t="n"/>
      <c r="BT24" s="67" t="n"/>
      <c r="BU24" s="68" t="n"/>
      <c r="BV24" s="77" t="n"/>
      <c r="BW24" s="67" t="n"/>
      <c r="BX24" s="68" t="n"/>
      <c r="BY24" s="78" t="n"/>
      <c r="BZ24" s="67" t="n"/>
      <c r="CA24" s="68" t="n"/>
      <c r="CE24" s="21" t="n"/>
      <c r="CF24" s="21" t="n"/>
      <c r="CG24" s="21" t="n"/>
      <c r="CH24" s="21" t="n"/>
    </row>
    <row r="25" ht="24.75" customHeight="1">
      <c r="A25" s="79" t="n"/>
      <c r="B25" s="80" t="inlineStr">
        <is>
          <t>*Applicant writes consecutive numbering from "1" on the receipts and into above "Receipts number" item , and be attached receipts and/or official invoice.</t>
        </is>
      </c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81" t="n"/>
      <c r="X25" s="81" t="n"/>
      <c r="Y25" s="81" t="n"/>
      <c r="Z25" s="81" t="n"/>
      <c r="AA25" s="81" t="n"/>
      <c r="AB25" s="81" t="n"/>
      <c r="AC25" s="81" t="n"/>
      <c r="AD25" s="81" t="n"/>
      <c r="AE25" s="81" t="n"/>
      <c r="AF25" s="81" t="n"/>
      <c r="AG25" s="81" t="n"/>
      <c r="AH25" s="81" t="n"/>
      <c r="AI25" s="82" t="n"/>
      <c r="AJ25" s="82" t="n"/>
      <c r="AK25" s="82" t="n"/>
      <c r="AL25" s="82" t="n"/>
      <c r="AM25" s="82" t="n"/>
      <c r="AN25" s="82" t="n"/>
      <c r="AO25" s="82" t="n"/>
      <c r="AP25" s="83" t="n"/>
      <c r="AQ25" s="83" t="n"/>
      <c r="AR25" s="83" t="n"/>
      <c r="AS25" s="83" t="n"/>
      <c r="AT25" s="83" t="n"/>
      <c r="AU25" s="83" t="n"/>
      <c r="AV25" s="83" t="n"/>
      <c r="AW25" s="83" t="n"/>
      <c r="AX25" s="83" t="n"/>
      <c r="AY25" s="83" t="n"/>
      <c r="AZ25" s="83" t="n"/>
      <c r="BA25" s="83" t="n"/>
      <c r="BB25" s="83" t="n"/>
      <c r="BC25" s="83" t="n"/>
      <c r="BD25" s="83" t="n"/>
      <c r="BE25" s="83" t="n"/>
      <c r="BF25" s="83" t="n"/>
      <c r="BG25" s="83" t="n"/>
      <c r="BH25" s="83" t="n"/>
      <c r="BI25" s="83" t="n"/>
      <c r="BJ25" s="83" t="n"/>
      <c r="BK25" s="83" t="n"/>
      <c r="BL25" s="83" t="n"/>
      <c r="BM25" s="83" t="n"/>
      <c r="BN25" s="83" t="n"/>
      <c r="BO25" s="83" t="n"/>
      <c r="BP25" s="83" t="n"/>
      <c r="BQ25" s="83" t="n"/>
      <c r="BR25" s="83" t="n"/>
      <c r="BS25" s="83" t="n"/>
      <c r="BT25" s="83" t="n"/>
      <c r="BU25" s="83" t="n"/>
      <c r="BV25" s="84" t="n"/>
      <c r="BW25" s="84" t="n"/>
      <c r="BX25" s="84" t="n"/>
      <c r="BY25" s="84" t="n"/>
      <c r="BZ25" s="84" t="n"/>
      <c r="CA25" s="84" t="n"/>
    </row>
    <row r="26" ht="29.25" customHeight="1">
      <c r="B26" s="85" t="inlineStr">
        <is>
          <t>Supplier name</t>
        </is>
      </c>
      <c r="C26" s="7" t="n"/>
      <c r="D26" s="7" t="n"/>
      <c r="E26" s="7" t="n"/>
      <c r="F26" s="7" t="n"/>
      <c r="G26" s="7" t="n"/>
      <c r="H26" s="7" t="n"/>
      <c r="I26" s="7" t="n"/>
      <c r="J26" s="7" t="n"/>
      <c r="K26" s="86" t="n"/>
      <c r="L26" s="87" t="inlineStr">
        <is>
          <t>CÔNG TY TNHH CÔNG NGHỆ ANTEK VIỆT NAM</t>
        </is>
      </c>
      <c r="M26" s="88" t="n"/>
      <c r="N26" s="88" t="n"/>
      <c r="O26" s="88" t="n"/>
      <c r="P26" s="88" t="n"/>
      <c r="Q26" s="88" t="n"/>
      <c r="R26" s="88" t="n"/>
      <c r="S26" s="88" t="n"/>
      <c r="T26" s="88" t="n"/>
      <c r="U26" s="88" t="n"/>
      <c r="V26" s="88" t="n"/>
      <c r="W26" s="88" t="n"/>
      <c r="X26" s="88" t="n"/>
      <c r="Y26" s="88" t="n"/>
      <c r="Z26" s="88" t="n"/>
      <c r="AA26" s="88" t="n"/>
      <c r="AB26" s="88" t="n"/>
      <c r="AC26" s="88" t="n"/>
      <c r="AD26" s="88" t="n"/>
      <c r="AE26" s="88" t="n"/>
      <c r="AF26" s="88" t="n"/>
      <c r="AG26" s="88" t="n"/>
      <c r="AH26" s="88" t="n"/>
      <c r="AI26" s="89" t="n"/>
      <c r="AJ26" s="1" t="n"/>
      <c r="AK26" s="1" t="n"/>
      <c r="AL26" s="1" t="n"/>
      <c r="AM26" s="1" t="n"/>
      <c r="AN26" s="1" t="n"/>
      <c r="AO26" s="1" t="n"/>
      <c r="AP26" s="90">
        <f>X24</f>
        <v/>
      </c>
      <c r="AQ26" s="91" t="n"/>
      <c r="AR26" s="91" t="n"/>
      <c r="AS26" s="91" t="n"/>
      <c r="AT26" s="92">
        <f>AI24</f>
        <v/>
      </c>
      <c r="AU26" s="91" t="n"/>
      <c r="AV26" s="91" t="n"/>
      <c r="AW26" s="91" t="n"/>
      <c r="AX26" s="93">
        <f>IF(OR(AI24="US$",AI24="JPY"),AX24,BN24)</f>
        <v/>
      </c>
      <c r="AY26" s="91" t="n"/>
      <c r="AZ26" s="91" t="n"/>
      <c r="BA26" s="91" t="n"/>
      <c r="BB26" s="91" t="n"/>
      <c r="BC26" s="91" t="n"/>
      <c r="BD26" s="91" t="n"/>
      <c r="BE26" s="91" t="n"/>
      <c r="BF26" s="94" t="n"/>
      <c r="BG26" s="91" t="n"/>
      <c r="BH26" s="91" t="n"/>
      <c r="BI26" s="91" t="n"/>
      <c r="BJ26" s="94" t="n"/>
      <c r="BK26" s="91" t="n"/>
      <c r="BL26" s="91" t="n"/>
      <c r="BM26" s="91" t="n"/>
      <c r="BN26" s="94" t="n"/>
      <c r="BO26" s="91" t="n"/>
      <c r="BP26" s="91" t="n"/>
      <c r="BQ26" s="91" t="n"/>
      <c r="BR26" s="95" t="n"/>
      <c r="BS26" s="91" t="n"/>
      <c r="BT26" s="91" t="n"/>
      <c r="BU26" s="96" t="n"/>
      <c r="BV26" s="1" t="n"/>
      <c r="BW26" s="1" t="n"/>
      <c r="BX26" s="1" t="n"/>
      <c r="BY26" s="1" t="n"/>
      <c r="BZ26" s="1" t="n"/>
      <c r="CA26" s="1" t="n"/>
      <c r="CH26" s="21" t="n"/>
    </row>
    <row r="27" ht="6" customHeight="1">
      <c r="B27" s="97" t="n"/>
      <c r="C27" s="98" t="n"/>
      <c r="D27" s="98" t="n"/>
      <c r="E27" s="98" t="n"/>
      <c r="F27" s="98" t="n"/>
      <c r="G27" s="98" t="n"/>
      <c r="H27" s="98" t="n"/>
      <c r="I27" s="98" t="n"/>
      <c r="J27" s="98" t="n"/>
      <c r="K27" s="98" t="n"/>
      <c r="L27" s="98" t="n"/>
      <c r="M27" s="98" t="n"/>
      <c r="N27" s="98" t="n"/>
      <c r="O27" s="98" t="n"/>
      <c r="P27" s="98" t="n"/>
      <c r="Q27" s="98" t="n"/>
      <c r="R27" s="98" t="n"/>
      <c r="S27" s="98" t="n"/>
      <c r="T27" s="98" t="n"/>
      <c r="U27" s="98" t="n"/>
      <c r="V27" s="98" t="n"/>
      <c r="W27" s="98" t="n"/>
      <c r="X27" s="98" t="n"/>
      <c r="Y27" s="98" t="n"/>
      <c r="Z27" s="98" t="n"/>
      <c r="AA27" s="98" t="n"/>
      <c r="AB27" s="98" t="n"/>
      <c r="AC27" s="98" t="n"/>
      <c r="AD27" s="98" t="n"/>
      <c r="AE27" s="98" t="n"/>
      <c r="AF27" s="98" t="n"/>
      <c r="AG27" s="98" t="n"/>
      <c r="AH27" s="98" t="n"/>
      <c r="AI27" s="98" t="n"/>
      <c r="AJ27" s="98" t="n"/>
      <c r="AK27" s="98" t="n"/>
      <c r="AL27" s="98" t="n"/>
      <c r="AM27" s="98" t="n"/>
      <c r="AN27" s="98" t="n"/>
      <c r="AO27" s="98" t="n"/>
      <c r="AP27" s="98" t="n"/>
      <c r="AQ27" s="98" t="n"/>
      <c r="AR27" s="98" t="n"/>
      <c r="AS27" s="98" t="n"/>
      <c r="AT27" s="98" t="n"/>
      <c r="AU27" s="98" t="n"/>
      <c r="AV27" s="98" t="n"/>
      <c r="AW27" s="98" t="n"/>
      <c r="AX27" s="98" t="n"/>
      <c r="AY27" s="98" t="n"/>
      <c r="AZ27" s="98" t="n"/>
      <c r="BA27" s="98" t="n"/>
      <c r="BB27" s="98" t="n"/>
      <c r="BC27" s="98" t="n"/>
      <c r="BD27" s="98" t="n"/>
      <c r="BE27" s="98" t="n"/>
      <c r="BF27" s="98" t="n"/>
      <c r="BG27" s="98" t="n"/>
      <c r="BH27" s="98" t="n"/>
      <c r="BI27" s="98" t="n"/>
      <c r="BJ27" s="98" t="n"/>
      <c r="BK27" s="98" t="n"/>
      <c r="BL27" s="98" t="n"/>
      <c r="BM27" s="98" t="n"/>
      <c r="BN27" s="98" t="n"/>
      <c r="BO27" s="98" t="n"/>
      <c r="BP27" s="98" t="n"/>
      <c r="BQ27" s="98" t="n"/>
      <c r="BR27" s="98" t="n"/>
      <c r="BS27" s="98" t="n"/>
      <c r="BT27" s="98" t="n"/>
      <c r="BU27" s="98" t="n"/>
      <c r="BV27" s="98" t="n"/>
      <c r="BW27" s="98" t="n"/>
      <c r="BX27" s="98" t="n"/>
      <c r="BY27" s="98" t="n"/>
      <c r="BZ27" s="98" t="n"/>
      <c r="CA27" s="98" t="n"/>
      <c r="CH27" s="21" t="n"/>
    </row>
    <row r="28" ht="15" customHeight="1">
      <c r="B28" s="99" t="inlineStr">
        <is>
          <t xml:space="preserve">The person in charge of Admin or another  → Admin Manager →　Accounting   → GD </t>
        </is>
      </c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H28" s="21" t="n"/>
    </row>
    <row r="29">
      <c r="B29" s="100" t="inlineStr">
        <is>
          <t>→ Cashier  →　Accounting Divison　→　GD  　 * Copy:Cashier,Applicant</t>
        </is>
      </c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 ht="15.75" customHeight="1">
      <c r="B30" s="101" t="inlineStr">
        <is>
          <t>The person in charge of Admin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101" t="inlineStr">
        <is>
          <t>Admin Manager</t>
        </is>
      </c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101" t="inlineStr">
        <is>
          <t>Accounting Divison</t>
        </is>
      </c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101" t="inlineStr">
        <is>
          <t>Head of Branch</t>
        </is>
      </c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101" t="inlineStr">
        <is>
          <t>General Director</t>
        </is>
      </c>
      <c r="AY30" s="2" t="n"/>
      <c r="AZ30" s="2" t="n"/>
      <c r="BA30" s="2" t="n"/>
      <c r="BB30" s="2" t="n"/>
      <c r="BC30" s="2" t="n"/>
      <c r="BD30" s="2" t="n"/>
      <c r="BE30" s="2" t="n"/>
      <c r="BF30" s="2" t="inlineStr">
        <is>
          <t xml:space="preserve"> </t>
        </is>
      </c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H30" s="21" t="n"/>
    </row>
    <row r="31" ht="15.75" customHeight="1">
      <c r="B31" s="102" t="inlineStr">
        <is>
          <t>Date</t>
        </is>
      </c>
      <c r="C31" s="7" t="n"/>
      <c r="D31" s="8" t="n"/>
      <c r="E31" s="103">
        <f>TODAY()</f>
        <v/>
      </c>
      <c r="F31" s="7" t="n"/>
      <c r="G31" s="7" t="n"/>
      <c r="H31" s="7" t="n"/>
      <c r="I31" s="7" t="n"/>
      <c r="J31" s="7" t="n"/>
      <c r="K31" s="7" t="n"/>
      <c r="L31" s="8" t="n"/>
      <c r="M31" s="2" t="n"/>
      <c r="N31" s="102" t="inlineStr">
        <is>
          <t>Date</t>
        </is>
      </c>
      <c r="O31" s="7" t="n"/>
      <c r="P31" s="8" t="n"/>
      <c r="Q31" s="104" t="n"/>
      <c r="R31" s="7" t="n"/>
      <c r="S31" s="7" t="n"/>
      <c r="T31" s="7" t="n"/>
      <c r="U31" s="7" t="n"/>
      <c r="V31" s="7" t="n"/>
      <c r="W31" s="7" t="n"/>
      <c r="X31" s="8" t="n"/>
      <c r="Y31" s="2" t="n"/>
      <c r="Z31" s="102" t="inlineStr">
        <is>
          <t>Date</t>
        </is>
      </c>
      <c r="AA31" s="7" t="n"/>
      <c r="AB31" s="8" t="n"/>
      <c r="AC31" s="104" t="n"/>
      <c r="AD31" s="7" t="n"/>
      <c r="AE31" s="7" t="n"/>
      <c r="AF31" s="7" t="n"/>
      <c r="AG31" s="7" t="n"/>
      <c r="AH31" s="7" t="n"/>
      <c r="AI31" s="7" t="n"/>
      <c r="AJ31" s="8" t="n"/>
      <c r="AK31" s="2" t="n"/>
      <c r="AL31" s="102" t="inlineStr">
        <is>
          <t>Date</t>
        </is>
      </c>
      <c r="AM31" s="7" t="n"/>
      <c r="AN31" s="8" t="n"/>
      <c r="AO31" s="104" t="n"/>
      <c r="AP31" s="7" t="n"/>
      <c r="AQ31" s="7" t="n"/>
      <c r="AR31" s="7" t="n"/>
      <c r="AS31" s="7" t="n"/>
      <c r="AT31" s="7" t="n"/>
      <c r="AU31" s="7" t="n"/>
      <c r="AV31" s="8" t="n"/>
      <c r="AW31" s="2" t="n"/>
      <c r="AX31" s="102" t="inlineStr">
        <is>
          <t>Date</t>
        </is>
      </c>
      <c r="AY31" s="7" t="n"/>
      <c r="AZ31" s="8" t="n"/>
      <c r="BA31" s="104" t="n"/>
      <c r="BB31" s="7" t="n"/>
      <c r="BC31" s="7" t="n"/>
      <c r="BD31" s="7" t="n"/>
      <c r="BE31" s="7" t="n"/>
      <c r="BF31" s="7" t="n"/>
      <c r="BG31" s="7" t="n"/>
      <c r="BH31" s="8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H31" s="21" t="n"/>
    </row>
    <row r="32" ht="15.75" customHeight="1">
      <c r="B32" s="102" t="inlineStr">
        <is>
          <t>Signature</t>
        </is>
      </c>
      <c r="C32" s="7" t="n"/>
      <c r="D32" s="8" t="n"/>
      <c r="E32" s="104">
        <f>BP15</f>
        <v/>
      </c>
      <c r="F32" s="7" t="n"/>
      <c r="G32" s="7" t="n"/>
      <c r="H32" s="7" t="n"/>
      <c r="I32" s="7" t="n"/>
      <c r="J32" s="7" t="n"/>
      <c r="K32" s="7" t="n"/>
      <c r="L32" s="8" t="n"/>
      <c r="M32" s="2" t="n"/>
      <c r="N32" s="102" t="inlineStr">
        <is>
          <t>Signature</t>
        </is>
      </c>
      <c r="O32" s="7" t="n"/>
      <c r="P32" s="8" t="n"/>
      <c r="Q32" s="104" t="n"/>
      <c r="R32" s="7" t="n"/>
      <c r="S32" s="7" t="n"/>
      <c r="T32" s="7" t="n"/>
      <c r="U32" s="7" t="n"/>
      <c r="V32" s="7" t="n"/>
      <c r="W32" s="7" t="n"/>
      <c r="X32" s="8" t="n"/>
      <c r="Y32" s="2" t="n"/>
      <c r="Z32" s="102" t="inlineStr">
        <is>
          <t>Signature</t>
        </is>
      </c>
      <c r="AA32" s="7" t="n"/>
      <c r="AB32" s="8" t="n"/>
      <c r="AC32" s="104" t="n"/>
      <c r="AD32" s="7" t="n"/>
      <c r="AE32" s="7" t="n"/>
      <c r="AF32" s="7" t="n"/>
      <c r="AG32" s="7" t="n"/>
      <c r="AH32" s="7" t="n"/>
      <c r="AI32" s="7" t="n"/>
      <c r="AJ32" s="8" t="n"/>
      <c r="AK32" s="2" t="n"/>
      <c r="AL32" s="102" t="inlineStr">
        <is>
          <t>Signature</t>
        </is>
      </c>
      <c r="AM32" s="7" t="n"/>
      <c r="AN32" s="8" t="n"/>
      <c r="AO32" s="104" t="n"/>
      <c r="AP32" s="7" t="n"/>
      <c r="AQ32" s="7" t="n"/>
      <c r="AR32" s="7" t="n"/>
      <c r="AS32" s="7" t="n"/>
      <c r="AT32" s="7" t="n"/>
      <c r="AU32" s="7" t="n"/>
      <c r="AV32" s="8" t="n"/>
      <c r="AW32" s="2" t="n"/>
      <c r="AX32" s="102" t="inlineStr">
        <is>
          <t>Signature</t>
        </is>
      </c>
      <c r="AY32" s="7" t="n"/>
      <c r="AZ32" s="8" t="n"/>
      <c r="BA32" s="104" t="n"/>
      <c r="BB32" s="7" t="n"/>
      <c r="BC32" s="7" t="n"/>
      <c r="BD32" s="7" t="n"/>
      <c r="BE32" s="7" t="n"/>
      <c r="BF32" s="7" t="n"/>
      <c r="BG32" s="7" t="n"/>
      <c r="BH32" s="8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H32" s="21" t="n"/>
    </row>
    <row r="33" ht="15.75" customHeight="1">
      <c r="B33" s="1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H33" s="21" t="n"/>
    </row>
    <row r="34" ht="19.5" customHeight="1"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101" t="inlineStr">
        <is>
          <t>Cashier</t>
        </is>
      </c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105" t="inlineStr">
        <is>
          <t>Issued voucher by Accounting Divison</t>
        </is>
      </c>
      <c r="AA34" s="16" t="n"/>
      <c r="AB34" s="16" t="n"/>
      <c r="AC34" s="16" t="n"/>
      <c r="AD34" s="16" t="n"/>
      <c r="AE34" s="16" t="n"/>
      <c r="AF34" s="16" t="n"/>
      <c r="AG34" s="16" t="n"/>
      <c r="AH34" s="16" t="n"/>
      <c r="AI34" s="16" t="n"/>
      <c r="AJ34" s="16" t="n"/>
      <c r="AK34" s="2" t="n"/>
      <c r="AL34" s="101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inlineStr">
        <is>
          <t>\</t>
        </is>
      </c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s="2" t="n"/>
      <c r="BZ34" s="2" t="n"/>
      <c r="CA34" s="2" t="n"/>
      <c r="CH34" s="21" t="n"/>
    </row>
    <row r="35" ht="15.75" customHeight="1"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102" t="inlineStr">
        <is>
          <t>Date</t>
        </is>
      </c>
      <c r="O35" s="7" t="n"/>
      <c r="P35" s="8" t="n"/>
      <c r="Q35" s="104" t="n"/>
      <c r="R35" s="7" t="n"/>
      <c r="S35" s="7" t="n"/>
      <c r="T35" s="7" t="n"/>
      <c r="U35" s="7" t="n"/>
      <c r="V35" s="7" t="n"/>
      <c r="W35" s="7" t="n"/>
      <c r="X35" s="8" t="n"/>
      <c r="Y35" s="2" t="n"/>
      <c r="Z35" s="102" t="inlineStr">
        <is>
          <t>Date</t>
        </is>
      </c>
      <c r="AA35" s="7" t="n"/>
      <c r="AB35" s="8" t="n"/>
      <c r="AC35" s="104" t="n"/>
      <c r="AD35" s="7" t="n"/>
      <c r="AE35" s="7" t="n"/>
      <c r="AF35" s="7" t="n"/>
      <c r="AG35" s="7" t="n"/>
      <c r="AH35" s="7" t="n"/>
      <c r="AI35" s="7" t="n"/>
      <c r="AJ35" s="8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106" t="n"/>
      <c r="AY35" s="106" t="n"/>
      <c r="AZ35" s="106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s="2" t="n"/>
      <c r="BZ35" s="2" t="n"/>
      <c r="CA35" s="2" t="n"/>
      <c r="CH35" s="21" t="n"/>
    </row>
    <row r="36" ht="15.75" customHeight="1"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102" t="inlineStr">
        <is>
          <t>Signature</t>
        </is>
      </c>
      <c r="O36" s="7" t="n"/>
      <c r="P36" s="8" t="n"/>
      <c r="Q36" s="104" t="n"/>
      <c r="R36" s="7" t="n"/>
      <c r="S36" s="7" t="n"/>
      <c r="T36" s="7" t="n"/>
      <c r="U36" s="7" t="n"/>
      <c r="V36" s="7" t="n"/>
      <c r="W36" s="7" t="n"/>
      <c r="X36" s="8" t="n"/>
      <c r="Y36" s="2" t="n"/>
      <c r="Z36" s="102" t="inlineStr">
        <is>
          <t>Signature</t>
        </is>
      </c>
      <c r="AA36" s="7" t="n"/>
      <c r="AB36" s="8" t="n"/>
      <c r="AC36" s="104" t="n"/>
      <c r="AD36" s="7" t="n"/>
      <c r="AE36" s="7" t="n"/>
      <c r="AF36" s="7" t="n"/>
      <c r="AG36" s="7" t="n"/>
      <c r="AH36" s="7" t="n"/>
      <c r="AI36" s="7" t="n"/>
      <c r="AJ36" s="8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106" t="n"/>
      <c r="AY36" s="106" t="n"/>
      <c r="AZ36" s="106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H36" s="21" t="n"/>
    </row>
    <row r="37">
      <c r="CH37" s="21" t="n"/>
    </row>
    <row r="38">
      <c r="CH38" s="21" t="n"/>
    </row>
    <row r="39">
      <c r="CH39" s="21" t="n"/>
    </row>
    <row r="40">
      <c r="CH40" s="21" t="n"/>
    </row>
    <row r="41">
      <c r="CH41" s="21" t="n"/>
    </row>
    <row r="42">
      <c r="CH42" s="21" t="n"/>
    </row>
    <row r="43">
      <c r="CH43" s="21" t="n"/>
    </row>
    <row r="44">
      <c r="CH44" s="21" t="n"/>
    </row>
    <row r="45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  <row r="76" ht="26.1" customHeight="1">
      <c r="CH76" s="21" t="n"/>
    </row>
    <row r="77" ht="26.1" customHeight="1">
      <c r="CH77" s="21" t="n"/>
    </row>
    <row r="78" ht="26.1" customHeight="1">
      <c r="CH78" s="21" t="n"/>
    </row>
  </sheetData>
  <mergeCells count="311">
    <mergeCell ref="AI12:AL12"/>
    <mergeCell ref="C21:E21"/>
    <mergeCell ref="AI14:AL14"/>
    <mergeCell ref="AT17:AW17"/>
    <mergeCell ref="C23:E23"/>
    <mergeCell ref="AI13:AL13"/>
    <mergeCell ref="X12:AG12"/>
    <mergeCell ref="BB19:BE19"/>
    <mergeCell ref="AM21:AO21"/>
    <mergeCell ref="BF18:BI18"/>
    <mergeCell ref="C18:E18"/>
    <mergeCell ref="X13:AG13"/>
    <mergeCell ref="BB20:BE20"/>
    <mergeCell ref="BJ11:BM11"/>
    <mergeCell ref="BB14:BE14"/>
    <mergeCell ref="BV20:BX20"/>
    <mergeCell ref="N32:P32"/>
    <mergeCell ref="BV14:BX14"/>
    <mergeCell ref="AX31:AZ31"/>
    <mergeCell ref="AI20:AL20"/>
    <mergeCell ref="BV22:BX22"/>
    <mergeCell ref="F13:I13"/>
    <mergeCell ref="BF15:BI15"/>
    <mergeCell ref="AX32:AZ32"/>
    <mergeCell ref="AP16:AS16"/>
    <mergeCell ref="BR24:BU24"/>
    <mergeCell ref="BJ24:BM24"/>
    <mergeCell ref="AT13:AW13"/>
    <mergeCell ref="AP18:AS18"/>
    <mergeCell ref="BR26:BU26"/>
    <mergeCell ref="BY14:CA14"/>
    <mergeCell ref="Q35:X35"/>
    <mergeCell ref="J10:M10"/>
    <mergeCell ref="AI15:AL15"/>
    <mergeCell ref="Q36:X36"/>
    <mergeCell ref="BJ17:BM17"/>
    <mergeCell ref="X15:AG15"/>
    <mergeCell ref="BR18:BU18"/>
    <mergeCell ref="AP11:AS11"/>
    <mergeCell ref="BJ19:BM19"/>
    <mergeCell ref="BB22:BE22"/>
    <mergeCell ref="AM24:AO24"/>
    <mergeCell ref="BJ12:BM12"/>
    <mergeCell ref="J21:M21"/>
    <mergeCell ref="BJ14:BM14"/>
    <mergeCell ref="BR21:BU21"/>
    <mergeCell ref="N11:W11"/>
    <mergeCell ref="AP24:AS24"/>
    <mergeCell ref="AM15:AO15"/>
    <mergeCell ref="BR23:BU23"/>
    <mergeCell ref="N9:W10"/>
    <mergeCell ref="BY11:CA11"/>
    <mergeCell ref="AP26:AS26"/>
    <mergeCell ref="N35:P35"/>
    <mergeCell ref="C14:E14"/>
    <mergeCell ref="BY15:CA15"/>
    <mergeCell ref="J16:M16"/>
    <mergeCell ref="AT10:AW10"/>
    <mergeCell ref="AU7:AX7"/>
    <mergeCell ref="F14:I14"/>
    <mergeCell ref="AM10:AO10"/>
    <mergeCell ref="AP12:AS12"/>
    <mergeCell ref="BR17:BU17"/>
    <mergeCell ref="BJ20:BM20"/>
    <mergeCell ref="BR11:BU11"/>
    <mergeCell ref="AP14:AS14"/>
    <mergeCell ref="BJ22:BM22"/>
    <mergeCell ref="BN13:BQ13"/>
    <mergeCell ref="X24:AH24"/>
    <mergeCell ref="B32:D32"/>
    <mergeCell ref="AX21:BA21"/>
    <mergeCell ref="BN15:BQ15"/>
    <mergeCell ref="AI11:AL11"/>
    <mergeCell ref="AT23:AW23"/>
    <mergeCell ref="F9:M9"/>
    <mergeCell ref="BP7:CA7"/>
    <mergeCell ref="AX16:BA16"/>
    <mergeCell ref="AP4:AT4"/>
    <mergeCell ref="BN10:BQ10"/>
    <mergeCell ref="BV16:BX16"/>
    <mergeCell ref="AX18:BA18"/>
    <mergeCell ref="J18:M18"/>
    <mergeCell ref="J17:M17"/>
    <mergeCell ref="BV11:BX11"/>
    <mergeCell ref="BB9:BE10"/>
    <mergeCell ref="J19:M19"/>
    <mergeCell ref="F15:I15"/>
    <mergeCell ref="AP20:AS20"/>
    <mergeCell ref="AX11:BA11"/>
    <mergeCell ref="AC31:AJ31"/>
    <mergeCell ref="AP22:AS22"/>
    <mergeCell ref="AX12:BA12"/>
    <mergeCell ref="AP15:AS15"/>
    <mergeCell ref="AL32:AN32"/>
    <mergeCell ref="BF21:BI21"/>
    <mergeCell ref="AX24:BA24"/>
    <mergeCell ref="Z35:AB35"/>
    <mergeCell ref="BN16:BQ16"/>
    <mergeCell ref="BF16:BI16"/>
    <mergeCell ref="AX19:BA19"/>
    <mergeCell ref="BV19:BX19"/>
    <mergeCell ref="BN18:BQ18"/>
    <mergeCell ref="Z36:AB36"/>
    <mergeCell ref="AY5:BF5"/>
    <mergeCell ref="N21:W21"/>
    <mergeCell ref="AU6:AX6"/>
    <mergeCell ref="N23:W23"/>
    <mergeCell ref="J20:M20"/>
    <mergeCell ref="AY6:BF6"/>
    <mergeCell ref="C16:E16"/>
    <mergeCell ref="J22:M22"/>
    <mergeCell ref="AX26:BE26"/>
    <mergeCell ref="AC32:AJ32"/>
    <mergeCell ref="BV12:BX12"/>
    <mergeCell ref="AX20:BA20"/>
    <mergeCell ref="BF11:BI11"/>
    <mergeCell ref="AX14:BA14"/>
    <mergeCell ref="C11:E11"/>
    <mergeCell ref="AP5:AT7"/>
    <mergeCell ref="BB13:BE13"/>
    <mergeCell ref="BV13:BX13"/>
    <mergeCell ref="B9:B10"/>
    <mergeCell ref="BV15:BX15"/>
    <mergeCell ref="BN24:BQ24"/>
    <mergeCell ref="BF24:BI24"/>
    <mergeCell ref="AM23:AO23"/>
    <mergeCell ref="Z34:AJ34"/>
    <mergeCell ref="BN26:BQ26"/>
    <mergeCell ref="BY21:CA21"/>
    <mergeCell ref="BR19:BU19"/>
    <mergeCell ref="BY23:CA23"/>
    <mergeCell ref="BR14:BU14"/>
    <mergeCell ref="BF17:BI17"/>
    <mergeCell ref="C17:E17"/>
    <mergeCell ref="AM16:AO16"/>
    <mergeCell ref="AI10:AL10"/>
    <mergeCell ref="BF19:BI19"/>
    <mergeCell ref="AX22:BA22"/>
    <mergeCell ref="Q31:X31"/>
    <mergeCell ref="C19:E19"/>
    <mergeCell ref="AM18:AO18"/>
    <mergeCell ref="BF12:BI12"/>
    <mergeCell ref="F21:I21"/>
    <mergeCell ref="BB15:BE15"/>
    <mergeCell ref="AM17:AO17"/>
    <mergeCell ref="BF14:BI14"/>
    <mergeCell ref="BR9:BU10"/>
    <mergeCell ref="Z32:AB32"/>
    <mergeCell ref="N17:W17"/>
    <mergeCell ref="AM19:AO19"/>
    <mergeCell ref="BL7:BO7"/>
    <mergeCell ref="N19:W19"/>
    <mergeCell ref="AI21:AL21"/>
    <mergeCell ref="AP17:AS17"/>
    <mergeCell ref="AI23:AL23"/>
    <mergeCell ref="F16:I16"/>
    <mergeCell ref="X21:AG21"/>
    <mergeCell ref="BR20:BU20"/>
    <mergeCell ref="BY24:CA24"/>
    <mergeCell ref="X23:AG23"/>
    <mergeCell ref="BR22:BU22"/>
    <mergeCell ref="BV9:BX10"/>
    <mergeCell ref="X16:AG16"/>
    <mergeCell ref="AL31:AN31"/>
    <mergeCell ref="BB23:BE23"/>
    <mergeCell ref="X18:AG18"/>
    <mergeCell ref="F23:I23"/>
    <mergeCell ref="C20:E20"/>
    <mergeCell ref="Q32:X32"/>
    <mergeCell ref="BA31:BH31"/>
    <mergeCell ref="BY9:CA10"/>
    <mergeCell ref="BJ13:BM13"/>
    <mergeCell ref="C22:E22"/>
    <mergeCell ref="AT21:AW21"/>
    <mergeCell ref="BJ15:BM15"/>
    <mergeCell ref="AM20:AO20"/>
    <mergeCell ref="N20:W20"/>
    <mergeCell ref="AT16:AW16"/>
    <mergeCell ref="X11:AG11"/>
    <mergeCell ref="BJ10:BM10"/>
    <mergeCell ref="BB24:BE24"/>
    <mergeCell ref="C13:E13"/>
    <mergeCell ref="N22:W22"/>
    <mergeCell ref="AT18:AW18"/>
    <mergeCell ref="N36:P36"/>
    <mergeCell ref="AI24:AL24"/>
    <mergeCell ref="C15:E15"/>
    <mergeCell ref="F17:I17"/>
    <mergeCell ref="A9:A10"/>
    <mergeCell ref="J11:M11"/>
    <mergeCell ref="J12:M12"/>
    <mergeCell ref="BN21:BQ21"/>
    <mergeCell ref="BL5:BO5"/>
    <mergeCell ref="AP13:AS13"/>
    <mergeCell ref="BR12:BU12"/>
    <mergeCell ref="BN23:BQ23"/>
    <mergeCell ref="BF26:BI26"/>
    <mergeCell ref="F10:I10"/>
    <mergeCell ref="AU5:AX5"/>
    <mergeCell ref="BR13:BU13"/>
    <mergeCell ref="AT24:AW24"/>
    <mergeCell ref="X19:AG19"/>
    <mergeCell ref="AP10:AS10"/>
    <mergeCell ref="AY7:BF7"/>
    <mergeCell ref="AX17:BA17"/>
    <mergeCell ref="BJ16:BM16"/>
    <mergeCell ref="AT19:AW19"/>
    <mergeCell ref="X20:AG20"/>
    <mergeCell ref="X14:AG14"/>
    <mergeCell ref="BJ18:BM18"/>
    <mergeCell ref="BP5:CA5"/>
    <mergeCell ref="BF20:BI20"/>
    <mergeCell ref="BN11:BQ11"/>
    <mergeCell ref="B26:K26"/>
    <mergeCell ref="BF22:BI22"/>
    <mergeCell ref="AP21:AS21"/>
    <mergeCell ref="J14:M14"/>
    <mergeCell ref="E31:L31"/>
    <mergeCell ref="N16:W16"/>
    <mergeCell ref="J13:M13"/>
    <mergeCell ref="AT12:AW12"/>
    <mergeCell ref="AP23:AS23"/>
    <mergeCell ref="J15:M15"/>
    <mergeCell ref="BL6:BO6"/>
    <mergeCell ref="AT20:AW20"/>
    <mergeCell ref="AT14:AW14"/>
    <mergeCell ref="AO31:AV31"/>
    <mergeCell ref="AX13:BA13"/>
    <mergeCell ref="AT15:AW15"/>
    <mergeCell ref="AI22:AL22"/>
    <mergeCell ref="X22:AG22"/>
    <mergeCell ref="BF10:BI10"/>
    <mergeCell ref="L26:AI26"/>
    <mergeCell ref="B2:CA2"/>
    <mergeCell ref="BJ26:BM26"/>
    <mergeCell ref="BG5:BK7"/>
    <mergeCell ref="BN17:BQ17"/>
    <mergeCell ref="BF9:BQ9"/>
    <mergeCell ref="BN19:BQ19"/>
    <mergeCell ref="BP6:CA6"/>
    <mergeCell ref="Z31:AB31"/>
    <mergeCell ref="C9:E10"/>
    <mergeCell ref="AI9:BA9"/>
    <mergeCell ref="BN12:BQ12"/>
    <mergeCell ref="N18:W18"/>
    <mergeCell ref="BY16:CA16"/>
    <mergeCell ref="BN14:BQ14"/>
    <mergeCell ref="E32:L32"/>
    <mergeCell ref="AM22:AO22"/>
    <mergeCell ref="BY18:CA18"/>
    <mergeCell ref="BY20:CA20"/>
    <mergeCell ref="AX15:BA15"/>
    <mergeCell ref="AO32:AV32"/>
    <mergeCell ref="AT26:AW26"/>
    <mergeCell ref="BY22:CA22"/>
    <mergeCell ref="C12:E12"/>
    <mergeCell ref="AM11:AO11"/>
    <mergeCell ref="J23:M23"/>
    <mergeCell ref="X9:AH10"/>
    <mergeCell ref="F19:I19"/>
    <mergeCell ref="AX10:BA10"/>
    <mergeCell ref="AM12:AO12"/>
    <mergeCell ref="AC35:AJ35"/>
    <mergeCell ref="BR16:BU16"/>
    <mergeCell ref="N12:W12"/>
    <mergeCell ref="F20:I20"/>
    <mergeCell ref="AP19:AS19"/>
    <mergeCell ref="N14:W14"/>
    <mergeCell ref="B31:D31"/>
    <mergeCell ref="BN20:BQ20"/>
    <mergeCell ref="AI16:AL16"/>
    <mergeCell ref="BN22:BQ22"/>
    <mergeCell ref="AI18:AL18"/>
    <mergeCell ref="BB21:BE21"/>
    <mergeCell ref="BY17:CA17"/>
    <mergeCell ref="BV21:BX21"/>
    <mergeCell ref="BR15:BU15"/>
    <mergeCell ref="AX23:BA23"/>
    <mergeCell ref="BY19:CA19"/>
    <mergeCell ref="BV23:BX23"/>
    <mergeCell ref="BB16:BE16"/>
    <mergeCell ref="BF13:BI13"/>
    <mergeCell ref="BB18:BE18"/>
    <mergeCell ref="BV24:BX24"/>
    <mergeCell ref="BV18:BX18"/>
    <mergeCell ref="F18:I18"/>
    <mergeCell ref="AM14:AO14"/>
    <mergeCell ref="AM13:AO13"/>
    <mergeCell ref="AC36:AJ36"/>
    <mergeCell ref="BF23:BI23"/>
    <mergeCell ref="BY12:CA12"/>
    <mergeCell ref="F22:I22"/>
    <mergeCell ref="N13:W13"/>
    <mergeCell ref="AU4:CA4"/>
    <mergeCell ref="BB17:BE17"/>
    <mergeCell ref="BB11:BE11"/>
    <mergeCell ref="N15:W15"/>
    <mergeCell ref="AT11:AW11"/>
    <mergeCell ref="BY13:CA13"/>
    <mergeCell ref="BV17:BX17"/>
    <mergeCell ref="AT22:AW22"/>
    <mergeCell ref="AI17:AL17"/>
    <mergeCell ref="F11:I11"/>
    <mergeCell ref="N31:P31"/>
    <mergeCell ref="BB12:BE12"/>
    <mergeCell ref="AI19:AL19"/>
    <mergeCell ref="F12:I12"/>
    <mergeCell ref="X17:AG17"/>
    <mergeCell ref="BJ21:BM21"/>
    <mergeCell ref="BJ23:BM23"/>
    <mergeCell ref="BA32:BH32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504 CÔNG TY TNHH THƯƠNG MẠI XUẤT NHẬP KHẨU, SẢN XUẤT VÀ ĐẦU TƯ XÂY DỰNG VIỆT ANH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803000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504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438 CÔNG TY TNHH THƯƠNG MẠI XUẤT NHẬP KHẨU, SẢN XUẤT VÀ ĐẦU TƯ XÂY DỰNG VIỆT ANH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7600000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438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cổ phần Yamaguchi Việt Nam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C75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92 CÔNG TY TNHH CÔNG NGHỆ ANTEK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1950000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92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92 CÔNG TY TNHH CÔNG NGHỆ ANTEK VIỆT NAM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7664000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92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92 CÔNG TY TNHH CÔNG NGHỆ ANTEK VIỆT NAM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12076000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92</t>
        </is>
      </c>
      <c r="BZ13" s="49" t="n"/>
      <c r="CA13" s="50" t="n"/>
      <c r="CE13" s="21" t="n"/>
      <c r="CF13" s="21" t="n"/>
      <c r="CG13" s="21" t="n"/>
      <c r="CH13" s="21" t="n"/>
    </row>
    <row r="14" ht="64.5" customHeight="1">
      <c r="A14" s="46" t="n"/>
      <c r="B14" s="47" t="n"/>
      <c r="C14" s="48" t="inlineStr">
        <is>
          <t>2025/08/15</t>
        </is>
      </c>
      <c r="D14" s="49" t="n"/>
      <c r="E14" s="50" t="n"/>
      <c r="F14" s="51" t="inlineStr">
        <is>
          <t>PU</t>
        </is>
      </c>
      <c r="G14" s="49" t="n"/>
      <c r="H14" s="49" t="n"/>
      <c r="I14" s="50" t="n"/>
      <c r="J14" s="52" t="inlineStr">
        <is>
          <t>SX</t>
        </is>
      </c>
      <c r="K14" s="49" t="n"/>
      <c r="L14" s="49" t="n"/>
      <c r="M14" s="50" t="n"/>
      <c r="N14" s="53" t="inlineStr">
        <is>
          <t>92 CÔNG TY TNHH CÔNG NGHỆ ANTEK VIỆT NAM</t>
        </is>
      </c>
      <c r="O14" s="49" t="n"/>
      <c r="P14" s="49" t="n"/>
      <c r="Q14" s="49" t="n"/>
      <c r="R14" s="49" t="n"/>
      <c r="S14" s="49" t="n"/>
      <c r="T14" s="49" t="n"/>
      <c r="U14" s="49" t="n"/>
      <c r="V14" s="49" t="n"/>
      <c r="W14" s="50" t="n"/>
      <c r="X14" s="53" t="n"/>
      <c r="Y14" s="49" t="n"/>
      <c r="Z14" s="49" t="n"/>
      <c r="AA14" s="49" t="n"/>
      <c r="AB14" s="49" t="n"/>
      <c r="AC14" s="49" t="n"/>
      <c r="AD14" s="49" t="n"/>
      <c r="AE14" s="49" t="n"/>
      <c r="AF14" s="49" t="n"/>
      <c r="AG14" s="50" t="n"/>
      <c r="AH14" s="53" t="n"/>
      <c r="AI14" s="54" t="inlineStr">
        <is>
          <t>VND</t>
        </is>
      </c>
      <c r="AJ14" s="49" t="n"/>
      <c r="AK14" s="49" t="n"/>
      <c r="AL14" s="50" t="n"/>
      <c r="AM14" s="55" t="n"/>
      <c r="AN14" s="49" t="n"/>
      <c r="AO14" s="50" t="n"/>
      <c r="AP14" s="54" t="n">
        <v>2900000</v>
      </c>
      <c r="AQ14" s="49" t="n"/>
      <c r="AR14" s="49" t="n"/>
      <c r="AS14" s="50" t="n"/>
      <c r="AT14" s="56" t="n"/>
      <c r="AU14" s="49" t="n"/>
      <c r="AV14" s="49" t="n"/>
      <c r="AW14" s="50" t="n"/>
      <c r="AX14" s="57" t="n"/>
      <c r="AY14" s="49" t="n"/>
      <c r="AZ14" s="49" t="n"/>
      <c r="BA14" s="50" t="n"/>
      <c r="BB14" s="58" t="n"/>
      <c r="BC14" s="49" t="n"/>
      <c r="BD14" s="49" t="n"/>
      <c r="BE14" s="50" t="n"/>
      <c r="BF14" s="57" t="n"/>
      <c r="BG14" s="49" t="n"/>
      <c r="BH14" s="49" t="n"/>
      <c r="BI14" s="50" t="n"/>
      <c r="BJ14" s="56" t="n"/>
      <c r="BK14" s="49" t="n"/>
      <c r="BL14" s="49" t="n"/>
      <c r="BM14" s="50" t="n"/>
      <c r="BN14" s="56" t="n"/>
      <c r="BO14" s="49" t="n"/>
      <c r="BP14" s="49" t="n"/>
      <c r="BQ14" s="50" t="n"/>
      <c r="BR14" s="59" t="n"/>
      <c r="BS14" s="49" t="n"/>
      <c r="BT14" s="49" t="n"/>
      <c r="BU14" s="50" t="n"/>
      <c r="BV14" s="60" t="n"/>
      <c r="BW14" s="49" t="n"/>
      <c r="BX14" s="50" t="n"/>
      <c r="BY14" s="61" t="inlineStr">
        <is>
          <t>92</t>
        </is>
      </c>
      <c r="BZ14" s="49" t="n"/>
      <c r="CA14" s="50" t="n"/>
      <c r="CE14" s="21" t="n"/>
      <c r="CF14" s="21" t="n"/>
      <c r="CG14" s="21" t="n"/>
      <c r="CH14" s="21" t="n"/>
    </row>
    <row r="15" ht="64.5" customHeight="1">
      <c r="A15" s="46" t="n"/>
      <c r="B15" s="47" t="n"/>
      <c r="C15" s="48" t="inlineStr">
        <is>
          <t>2025/08/15</t>
        </is>
      </c>
      <c r="D15" s="49" t="n"/>
      <c r="E15" s="50" t="n"/>
      <c r="F15" s="51" t="inlineStr">
        <is>
          <t>PU</t>
        </is>
      </c>
      <c r="G15" s="49" t="n"/>
      <c r="H15" s="49" t="n"/>
      <c r="I15" s="50" t="n"/>
      <c r="J15" s="52" t="inlineStr">
        <is>
          <t>SX</t>
        </is>
      </c>
      <c r="K15" s="49" t="n"/>
      <c r="L15" s="49" t="n"/>
      <c r="M15" s="50" t="n"/>
      <c r="N15" s="53" t="inlineStr">
        <is>
          <t>Yamaguchi_Outsourcing fee in Apr.25/Phí gia công ngoài tháng 4.2025 (I Block)  BNU4-00013</t>
        </is>
      </c>
      <c r="O15" s="49" t="n"/>
      <c r="P15" s="49" t="n"/>
      <c r="Q15" s="49" t="n"/>
      <c r="R15" s="49" t="n"/>
      <c r="S15" s="49" t="n"/>
      <c r="T15" s="49" t="n"/>
      <c r="U15" s="49" t="n"/>
      <c r="V15" s="49" t="n"/>
      <c r="W15" s="50" t="n"/>
      <c r="X15" s="53" t="n"/>
      <c r="Y15" s="49" t="n"/>
      <c r="Z15" s="49" t="n"/>
      <c r="AA15" s="49" t="n"/>
      <c r="AB15" s="49" t="n"/>
      <c r="AC15" s="49" t="n"/>
      <c r="AD15" s="49" t="n"/>
      <c r="AE15" s="49" t="n"/>
      <c r="AF15" s="49" t="n"/>
      <c r="AG15" s="50" t="n"/>
      <c r="AH15" s="53" t="n"/>
      <c r="AI15" s="54" t="inlineStr">
        <is>
          <t>VND</t>
        </is>
      </c>
      <c r="AJ15" s="49" t="n"/>
      <c r="AK15" s="49" t="n"/>
      <c r="AL15" s="50" t="n"/>
      <c r="AM15" s="55" t="n"/>
      <c r="AN15" s="49" t="n"/>
      <c r="AO15" s="50" t="n"/>
      <c r="AP15" s="54" t="n">
        <v>1075952490</v>
      </c>
      <c r="AQ15" s="49" t="n"/>
      <c r="AR15" s="49" t="n"/>
      <c r="AS15" s="50" t="n"/>
      <c r="AT15" s="56" t="n"/>
      <c r="AU15" s="49" t="n"/>
      <c r="AV15" s="49" t="n"/>
      <c r="AW15" s="50" t="n"/>
      <c r="AX15" s="57" t="n"/>
      <c r="AY15" s="49" t="n"/>
      <c r="AZ15" s="49" t="n"/>
      <c r="BA15" s="50" t="n"/>
      <c r="BB15" s="58" t="n"/>
      <c r="BC15" s="49" t="n"/>
      <c r="BD15" s="49" t="n"/>
      <c r="BE15" s="50" t="n"/>
      <c r="BF15" s="57" t="n"/>
      <c r="BG15" s="49" t="n"/>
      <c r="BH15" s="49" t="n"/>
      <c r="BI15" s="50" t="n"/>
      <c r="BJ15" s="56" t="n"/>
      <c r="BK15" s="49" t="n"/>
      <c r="BL15" s="49" t="n"/>
      <c r="BM15" s="50" t="n"/>
      <c r="BN15" s="56" t="n"/>
      <c r="BO15" s="49" t="n"/>
      <c r="BP15" s="49" t="n"/>
      <c r="BQ15" s="50" t="n"/>
      <c r="BR15" s="59" t="n"/>
      <c r="BS15" s="49" t="n"/>
      <c r="BT15" s="49" t="n"/>
      <c r="BU15" s="50" t="n"/>
      <c r="BV15" s="60" t="n"/>
      <c r="BW15" s="49" t="n"/>
      <c r="BX15" s="50" t="n"/>
      <c r="BY15" s="61" t="n"/>
      <c r="BZ15" s="49" t="n"/>
      <c r="CA15" s="50" t="n"/>
      <c r="CE15" s="21" t="n"/>
      <c r="CF15" s="21" t="n"/>
      <c r="CG15" s="21" t="n"/>
      <c r="CH15" s="21" t="n"/>
    </row>
    <row r="16" ht="64.5" customHeight="1">
      <c r="A16" s="46" t="n"/>
      <c r="B16" s="47" t="n"/>
      <c r="C16" s="48" t="inlineStr">
        <is>
          <t>2025/08/15</t>
        </is>
      </c>
      <c r="D16" s="49" t="n"/>
      <c r="E16" s="50" t="n"/>
      <c r="F16" s="51" t="inlineStr">
        <is>
          <t>PU</t>
        </is>
      </c>
      <c r="G16" s="49" t="n"/>
      <c r="H16" s="49" t="n"/>
      <c r="I16" s="50" t="n"/>
      <c r="J16" s="52" t="inlineStr">
        <is>
          <t>SX</t>
        </is>
      </c>
      <c r="K16" s="49" t="n"/>
      <c r="L16" s="49" t="n"/>
      <c r="M16" s="50" t="n"/>
      <c r="N16" s="53" t="inlineStr">
        <is>
          <t>92 CÔNG TY TNHH CÔNG NGHỆ ANTEK VIỆT NAM</t>
        </is>
      </c>
      <c r="O16" s="49" t="n"/>
      <c r="P16" s="49" t="n"/>
      <c r="Q16" s="49" t="n"/>
      <c r="R16" s="49" t="n"/>
      <c r="S16" s="49" t="n"/>
      <c r="T16" s="49" t="n"/>
      <c r="U16" s="49" t="n"/>
      <c r="V16" s="49" t="n"/>
      <c r="W16" s="50" t="n"/>
      <c r="X16" s="53" t="n"/>
      <c r="Y16" s="49" t="n"/>
      <c r="Z16" s="49" t="n"/>
      <c r="AA16" s="49" t="n"/>
      <c r="AB16" s="49" t="n"/>
      <c r="AC16" s="49" t="n"/>
      <c r="AD16" s="49" t="n"/>
      <c r="AE16" s="49" t="n"/>
      <c r="AF16" s="49" t="n"/>
      <c r="AG16" s="50" t="n"/>
      <c r="AH16" s="53" t="n"/>
      <c r="AI16" s="54" t="inlineStr">
        <is>
          <t>VND</t>
        </is>
      </c>
      <c r="AJ16" s="49" t="n"/>
      <c r="AK16" s="49" t="n"/>
      <c r="AL16" s="50" t="n"/>
      <c r="AM16" s="55" t="n"/>
      <c r="AN16" s="49" t="n"/>
      <c r="AO16" s="50" t="n"/>
      <c r="AP16" s="54" t="n">
        <v>17200000</v>
      </c>
      <c r="AQ16" s="49" t="n"/>
      <c r="AR16" s="49" t="n"/>
      <c r="AS16" s="50" t="n"/>
      <c r="AT16" s="56" t="n"/>
      <c r="AU16" s="49" t="n"/>
      <c r="AV16" s="49" t="n"/>
      <c r="AW16" s="50" t="n"/>
      <c r="AX16" s="57" t="n"/>
      <c r="AY16" s="49" t="n"/>
      <c r="AZ16" s="49" t="n"/>
      <c r="BA16" s="50" t="n"/>
      <c r="BB16" s="58" t="n"/>
      <c r="BC16" s="49" t="n"/>
      <c r="BD16" s="49" t="n"/>
      <c r="BE16" s="50" t="n"/>
      <c r="BF16" s="57" t="n"/>
      <c r="BG16" s="49" t="n"/>
      <c r="BH16" s="49" t="n"/>
      <c r="BI16" s="50" t="n"/>
      <c r="BJ16" s="56" t="n"/>
      <c r="BK16" s="49" t="n"/>
      <c r="BL16" s="49" t="n"/>
      <c r="BM16" s="50" t="n"/>
      <c r="BN16" s="56" t="n"/>
      <c r="BO16" s="49" t="n"/>
      <c r="BP16" s="49" t="n"/>
      <c r="BQ16" s="50" t="n"/>
      <c r="BR16" s="59" t="n"/>
      <c r="BS16" s="49" t="n"/>
      <c r="BT16" s="49" t="n"/>
      <c r="BU16" s="50" t="n"/>
      <c r="BV16" s="60" t="n"/>
      <c r="BW16" s="49" t="n"/>
      <c r="BX16" s="50" t="n"/>
      <c r="BY16" s="61" t="inlineStr">
        <is>
          <t>92</t>
        </is>
      </c>
      <c r="BZ16" s="49" t="n"/>
      <c r="CA16" s="50" t="n"/>
      <c r="CE16" s="21" t="n"/>
      <c r="CF16" s="21" t="n"/>
      <c r="CG16" s="21" t="n"/>
      <c r="CH16" s="21" t="n"/>
    </row>
    <row r="17" ht="64.5" customHeight="1">
      <c r="A17" s="46" t="n"/>
      <c r="B17" s="47" t="n"/>
      <c r="C17" s="48" t="inlineStr">
        <is>
          <t>2025/08/15</t>
        </is>
      </c>
      <c r="D17" s="49" t="n"/>
      <c r="E17" s="50" t="n"/>
      <c r="F17" s="51" t="inlineStr">
        <is>
          <t>PU</t>
        </is>
      </c>
      <c r="G17" s="49" t="n"/>
      <c r="H17" s="49" t="n"/>
      <c r="I17" s="50" t="n"/>
      <c r="J17" s="52" t="inlineStr">
        <is>
          <t>SX</t>
        </is>
      </c>
      <c r="K17" s="49" t="n"/>
      <c r="L17" s="49" t="n"/>
      <c r="M17" s="50" t="n"/>
      <c r="N17" s="53" t="inlineStr">
        <is>
          <t>92  CÔNG TY TNHH CÔNG NGHỆ ANTEK VIỆT NAM</t>
        </is>
      </c>
      <c r="O17" s="49" t="n"/>
      <c r="P17" s="49" t="n"/>
      <c r="Q17" s="49" t="n"/>
      <c r="R17" s="49" t="n"/>
      <c r="S17" s="49" t="n"/>
      <c r="T17" s="49" t="n"/>
      <c r="U17" s="49" t="n"/>
      <c r="V17" s="49" t="n"/>
      <c r="W17" s="50" t="n"/>
      <c r="X17" s="53" t="n"/>
      <c r="Y17" s="49" t="n"/>
      <c r="Z17" s="49" t="n"/>
      <c r="AA17" s="49" t="n"/>
      <c r="AB17" s="49" t="n"/>
      <c r="AC17" s="49" t="n"/>
      <c r="AD17" s="49" t="n"/>
      <c r="AE17" s="49" t="n"/>
      <c r="AF17" s="49" t="n"/>
      <c r="AG17" s="50" t="n"/>
      <c r="AH17" s="53" t="n"/>
      <c r="AI17" s="54" t="inlineStr">
        <is>
          <t>VND</t>
        </is>
      </c>
      <c r="AJ17" s="49" t="n"/>
      <c r="AK17" s="49" t="n"/>
      <c r="AL17" s="50" t="n"/>
      <c r="AM17" s="55" t="n"/>
      <c r="AN17" s="49" t="n"/>
      <c r="AO17" s="50" t="n"/>
      <c r="AP17" s="54" t="n">
        <v>260000</v>
      </c>
      <c r="AQ17" s="49" t="n"/>
      <c r="AR17" s="49" t="n"/>
      <c r="AS17" s="50" t="n"/>
      <c r="AT17" s="56" t="n"/>
      <c r="AU17" s="49" t="n"/>
      <c r="AV17" s="49" t="n"/>
      <c r="AW17" s="50" t="n"/>
      <c r="AX17" s="57" t="n"/>
      <c r="AY17" s="49" t="n"/>
      <c r="AZ17" s="49" t="n"/>
      <c r="BA17" s="50" t="n"/>
      <c r="BB17" s="58" t="n"/>
      <c r="BC17" s="49" t="n"/>
      <c r="BD17" s="49" t="n"/>
      <c r="BE17" s="50" t="n"/>
      <c r="BF17" s="57" t="n"/>
      <c r="BG17" s="49" t="n"/>
      <c r="BH17" s="49" t="n"/>
      <c r="BI17" s="50" t="n"/>
      <c r="BJ17" s="56" t="n"/>
      <c r="BK17" s="49" t="n"/>
      <c r="BL17" s="49" t="n"/>
      <c r="BM17" s="50" t="n"/>
      <c r="BN17" s="56" t="n"/>
      <c r="BO17" s="49" t="n"/>
      <c r="BP17" s="49" t="n"/>
      <c r="BQ17" s="50" t="n"/>
      <c r="BR17" s="59" t="n"/>
      <c r="BS17" s="49" t="n"/>
      <c r="BT17" s="49" t="n"/>
      <c r="BU17" s="50" t="n"/>
      <c r="BV17" s="60" t="n"/>
      <c r="BW17" s="49" t="n"/>
      <c r="BX17" s="50" t="n"/>
      <c r="BY17" s="61" t="inlineStr">
        <is>
          <t>92</t>
        </is>
      </c>
      <c r="BZ17" s="49" t="n"/>
      <c r="CA17" s="50" t="n"/>
      <c r="CE17" s="21" t="n"/>
      <c r="CF17" s="21" t="n"/>
      <c r="CG17" s="21" t="n"/>
      <c r="CH17" s="21" t="n"/>
    </row>
    <row r="18" ht="64.5" customHeight="1">
      <c r="A18" s="46" t="n"/>
      <c r="B18" s="47" t="n"/>
      <c r="C18" s="48" t="inlineStr">
        <is>
          <t>2025/08/15</t>
        </is>
      </c>
      <c r="D18" s="49" t="n"/>
      <c r="E18" s="50" t="n"/>
      <c r="F18" s="51" t="inlineStr">
        <is>
          <t>PU</t>
        </is>
      </c>
      <c r="G18" s="49" t="n"/>
      <c r="H18" s="49" t="n"/>
      <c r="I18" s="50" t="n"/>
      <c r="J18" s="52" t="inlineStr">
        <is>
          <t>SX</t>
        </is>
      </c>
      <c r="K18" s="49" t="n"/>
      <c r="L18" s="49" t="n"/>
      <c r="M18" s="50" t="n"/>
      <c r="N18" s="53" t="inlineStr">
        <is>
          <t>92 CÔNG TY TNHH CÔNG NGHỆ ANTEK VIỆT NAM</t>
        </is>
      </c>
      <c r="O18" s="49" t="n"/>
      <c r="P18" s="49" t="n"/>
      <c r="Q18" s="49" t="n"/>
      <c r="R18" s="49" t="n"/>
      <c r="S18" s="49" t="n"/>
      <c r="T18" s="49" t="n"/>
      <c r="U18" s="49" t="n"/>
      <c r="V18" s="49" t="n"/>
      <c r="W18" s="50" t="n"/>
      <c r="X18" s="53" t="n"/>
      <c r="Y18" s="49" t="n"/>
      <c r="Z18" s="49" t="n"/>
      <c r="AA18" s="49" t="n"/>
      <c r="AB18" s="49" t="n"/>
      <c r="AC18" s="49" t="n"/>
      <c r="AD18" s="49" t="n"/>
      <c r="AE18" s="49" t="n"/>
      <c r="AF18" s="49" t="n"/>
      <c r="AG18" s="50" t="n"/>
      <c r="AH18" s="53" t="n"/>
      <c r="AI18" s="54" t="inlineStr">
        <is>
          <t>VND</t>
        </is>
      </c>
      <c r="AJ18" s="49" t="n"/>
      <c r="AK18" s="49" t="n"/>
      <c r="AL18" s="50" t="n"/>
      <c r="AM18" s="55" t="n"/>
      <c r="AN18" s="49" t="n"/>
      <c r="AO18" s="50" t="n"/>
      <c r="AP18" s="54" t="n">
        <v>160000</v>
      </c>
      <c r="AQ18" s="49" t="n"/>
      <c r="AR18" s="49" t="n"/>
      <c r="AS18" s="50" t="n"/>
      <c r="AT18" s="56" t="n"/>
      <c r="AU18" s="49" t="n"/>
      <c r="AV18" s="49" t="n"/>
      <c r="AW18" s="50" t="n"/>
      <c r="AX18" s="57" t="n"/>
      <c r="AY18" s="49" t="n"/>
      <c r="AZ18" s="49" t="n"/>
      <c r="BA18" s="50" t="n"/>
      <c r="BB18" s="58" t="n"/>
      <c r="BC18" s="49" t="n"/>
      <c r="BD18" s="49" t="n"/>
      <c r="BE18" s="50" t="n"/>
      <c r="BF18" s="57" t="n"/>
      <c r="BG18" s="49" t="n"/>
      <c r="BH18" s="49" t="n"/>
      <c r="BI18" s="50" t="n"/>
      <c r="BJ18" s="56" t="n"/>
      <c r="BK18" s="49" t="n"/>
      <c r="BL18" s="49" t="n"/>
      <c r="BM18" s="50" t="n"/>
      <c r="BN18" s="56" t="n"/>
      <c r="BO18" s="49" t="n"/>
      <c r="BP18" s="49" t="n"/>
      <c r="BQ18" s="50" t="n"/>
      <c r="BR18" s="59" t="n"/>
      <c r="BS18" s="49" t="n"/>
      <c r="BT18" s="49" t="n"/>
      <c r="BU18" s="50" t="n"/>
      <c r="BV18" s="60" t="n"/>
      <c r="BW18" s="49" t="n"/>
      <c r="BX18" s="50" t="n"/>
      <c r="BY18" s="61" t="inlineStr">
        <is>
          <t>92</t>
        </is>
      </c>
      <c r="BZ18" s="49" t="n"/>
      <c r="CA18" s="50" t="n"/>
      <c r="CE18" s="21" t="n"/>
      <c r="CF18" s="21" t="n"/>
      <c r="CG18" s="21" t="n"/>
      <c r="CH18" s="21" t="n"/>
    </row>
    <row r="19" ht="64.5" customHeight="1">
      <c r="A19" s="46" t="n"/>
      <c r="B19" s="47" t="n"/>
      <c r="C19" s="48" t="inlineStr">
        <is>
          <t>2025/08/15</t>
        </is>
      </c>
      <c r="D19" s="49" t="n"/>
      <c r="E19" s="50" t="n"/>
      <c r="F19" s="51" t="inlineStr">
        <is>
          <t>PU</t>
        </is>
      </c>
      <c r="G19" s="49" t="n"/>
      <c r="H19" s="49" t="n"/>
      <c r="I19" s="50" t="n"/>
      <c r="J19" s="52" t="inlineStr">
        <is>
          <t>SX</t>
        </is>
      </c>
      <c r="K19" s="49" t="n"/>
      <c r="L19" s="49" t="n"/>
      <c r="M19" s="50" t="n"/>
      <c r="N19" s="53" t="inlineStr">
        <is>
          <t>92  CÔNG TY TNHH CÔNG NGHỆ ANTEK VIỆT NAM</t>
        </is>
      </c>
      <c r="O19" s="49" t="n"/>
      <c r="P19" s="49" t="n"/>
      <c r="Q19" s="49" t="n"/>
      <c r="R19" s="49" t="n"/>
      <c r="S19" s="49" t="n"/>
      <c r="T19" s="49" t="n"/>
      <c r="U19" s="49" t="n"/>
      <c r="V19" s="49" t="n"/>
      <c r="W19" s="50" t="n"/>
      <c r="X19" s="53" t="n"/>
      <c r="Y19" s="49" t="n"/>
      <c r="Z19" s="49" t="n"/>
      <c r="AA19" s="49" t="n"/>
      <c r="AB19" s="49" t="n"/>
      <c r="AC19" s="49" t="n"/>
      <c r="AD19" s="49" t="n"/>
      <c r="AE19" s="49" t="n"/>
      <c r="AF19" s="49" t="n"/>
      <c r="AG19" s="50" t="n"/>
      <c r="AH19" s="53" t="n"/>
      <c r="AI19" s="54" t="inlineStr">
        <is>
          <t>VND</t>
        </is>
      </c>
      <c r="AJ19" s="49" t="n"/>
      <c r="AK19" s="49" t="n"/>
      <c r="AL19" s="50" t="n"/>
      <c r="AM19" s="55" t="n"/>
      <c r="AN19" s="49" t="n"/>
      <c r="AO19" s="50" t="n"/>
      <c r="AP19" s="54" t="n">
        <v>12600000</v>
      </c>
      <c r="AQ19" s="49" t="n"/>
      <c r="AR19" s="49" t="n"/>
      <c r="AS19" s="50" t="n"/>
      <c r="AT19" s="56" t="n"/>
      <c r="AU19" s="49" t="n"/>
      <c r="AV19" s="49" t="n"/>
      <c r="AW19" s="50" t="n"/>
      <c r="AX19" s="57" t="n"/>
      <c r="AY19" s="49" t="n"/>
      <c r="AZ19" s="49" t="n"/>
      <c r="BA19" s="50" t="n"/>
      <c r="BB19" s="58" t="n"/>
      <c r="BC19" s="49" t="n"/>
      <c r="BD19" s="49" t="n"/>
      <c r="BE19" s="50" t="n"/>
      <c r="BF19" s="57" t="n"/>
      <c r="BG19" s="49" t="n"/>
      <c r="BH19" s="49" t="n"/>
      <c r="BI19" s="50" t="n"/>
      <c r="BJ19" s="56" t="n"/>
      <c r="BK19" s="49" t="n"/>
      <c r="BL19" s="49" t="n"/>
      <c r="BM19" s="50" t="n"/>
      <c r="BN19" s="56" t="n"/>
      <c r="BO19" s="49" t="n"/>
      <c r="BP19" s="49" t="n"/>
      <c r="BQ19" s="50" t="n"/>
      <c r="BR19" s="59" t="n"/>
      <c r="BS19" s="49" t="n"/>
      <c r="BT19" s="49" t="n"/>
      <c r="BU19" s="50" t="n"/>
      <c r="BV19" s="60" t="n"/>
      <c r="BW19" s="49" t="n"/>
      <c r="BX19" s="50" t="n"/>
      <c r="BY19" s="61" t="inlineStr">
        <is>
          <t>92</t>
        </is>
      </c>
      <c r="BZ19" s="49" t="n"/>
      <c r="CA19" s="50" t="n"/>
      <c r="CE19" s="21" t="n"/>
      <c r="CF19" s="21" t="n"/>
      <c r="CG19" s="21" t="n"/>
      <c r="CH19" s="21" t="n"/>
    </row>
    <row r="20" ht="64.5" customHeight="1">
      <c r="A20" s="46" t="n"/>
      <c r="B20" s="47" t="n"/>
      <c r="C20" s="48" t="inlineStr">
        <is>
          <t>2025/08/15</t>
        </is>
      </c>
      <c r="D20" s="49" t="n"/>
      <c r="E20" s="50" t="n"/>
      <c r="F20" s="51" t="inlineStr">
        <is>
          <t>PU</t>
        </is>
      </c>
      <c r="G20" s="49" t="n"/>
      <c r="H20" s="49" t="n"/>
      <c r="I20" s="50" t="n"/>
      <c r="J20" s="52" t="inlineStr">
        <is>
          <t>SX</t>
        </is>
      </c>
      <c r="K20" s="49" t="n"/>
      <c r="L20" s="49" t="n"/>
      <c r="M20" s="50" t="n"/>
      <c r="N20" s="53" t="inlineStr">
        <is>
          <t>92 CÔNG TY TNHH CÔNG NGHỆ ANTEK VIỆT NAM</t>
        </is>
      </c>
      <c r="O20" s="49" t="n"/>
      <c r="P20" s="49" t="n"/>
      <c r="Q20" s="49" t="n"/>
      <c r="R20" s="49" t="n"/>
      <c r="S20" s="49" t="n"/>
      <c r="T20" s="49" t="n"/>
      <c r="U20" s="49" t="n"/>
      <c r="V20" s="49" t="n"/>
      <c r="W20" s="50" t="n"/>
      <c r="X20" s="53" t="n"/>
      <c r="Y20" s="49" t="n"/>
      <c r="Z20" s="49" t="n"/>
      <c r="AA20" s="49" t="n"/>
      <c r="AB20" s="49" t="n"/>
      <c r="AC20" s="49" t="n"/>
      <c r="AD20" s="49" t="n"/>
      <c r="AE20" s="49" t="n"/>
      <c r="AF20" s="49" t="n"/>
      <c r="AG20" s="50" t="n"/>
      <c r="AH20" s="53" t="n"/>
      <c r="AI20" s="54" t="inlineStr">
        <is>
          <t>VND</t>
        </is>
      </c>
      <c r="AJ20" s="49" t="n"/>
      <c r="AK20" s="49" t="n"/>
      <c r="AL20" s="50" t="n"/>
      <c r="AM20" s="55" t="n"/>
      <c r="AN20" s="49" t="n"/>
      <c r="AO20" s="50" t="n"/>
      <c r="AP20" s="54" t="n">
        <v>180000</v>
      </c>
      <c r="AQ20" s="49" t="n"/>
      <c r="AR20" s="49" t="n"/>
      <c r="AS20" s="50" t="n"/>
      <c r="AT20" s="56" t="n"/>
      <c r="AU20" s="49" t="n"/>
      <c r="AV20" s="49" t="n"/>
      <c r="AW20" s="50" t="n"/>
      <c r="AX20" s="57" t="n"/>
      <c r="AY20" s="49" t="n"/>
      <c r="AZ20" s="49" t="n"/>
      <c r="BA20" s="50" t="n"/>
      <c r="BB20" s="58" t="n"/>
      <c r="BC20" s="49" t="n"/>
      <c r="BD20" s="49" t="n"/>
      <c r="BE20" s="50" t="n"/>
      <c r="BF20" s="57" t="n"/>
      <c r="BG20" s="49" t="n"/>
      <c r="BH20" s="49" t="n"/>
      <c r="BI20" s="50" t="n"/>
      <c r="BJ20" s="56" t="n"/>
      <c r="BK20" s="49" t="n"/>
      <c r="BL20" s="49" t="n"/>
      <c r="BM20" s="50" t="n"/>
      <c r="BN20" s="56" t="n"/>
      <c r="BO20" s="49" t="n"/>
      <c r="BP20" s="49" t="n"/>
      <c r="BQ20" s="50" t="n"/>
      <c r="BR20" s="59" t="n"/>
      <c r="BS20" s="49" t="n"/>
      <c r="BT20" s="49" t="n"/>
      <c r="BU20" s="50" t="n"/>
      <c r="BV20" s="60" t="n"/>
      <c r="BW20" s="49" t="n"/>
      <c r="BX20" s="50" t="n"/>
      <c r="BY20" s="61" t="inlineStr">
        <is>
          <t>92</t>
        </is>
      </c>
      <c r="BZ20" s="49" t="n"/>
      <c r="CA20" s="50" t="n"/>
      <c r="CE20" s="21" t="n"/>
      <c r="CF20" s="21" t="n"/>
      <c r="CG20" s="21" t="n"/>
      <c r="CH20" s="21" t="n"/>
    </row>
    <row r="21" ht="35.1" customHeight="1">
      <c r="A21" s="62">
        <f>IF(TYPE(MATCH($CH$4,OFFSET('[1]Payment List'!$C$5,#REF!,0):'[1]Payment List'!$C$1000007,0)+#REF!)=10,"",MATCH($CH$4,OFFSET('[1]Payment List'!$C$5,#REF!,0):'[1]Payment List'!$C$1000007,0)+#REF!)</f>
        <v/>
      </c>
      <c r="B21" s="63" t="n"/>
      <c r="C21" s="64" t="n"/>
      <c r="D21" s="65" t="n"/>
      <c r="E21" s="65" t="n"/>
      <c r="F21" s="65" t="n"/>
      <c r="G21" s="65" t="n"/>
      <c r="H21" s="65" t="n"/>
      <c r="I21" s="65" t="n"/>
      <c r="J21" s="65" t="n"/>
      <c r="K21" s="65" t="n"/>
      <c r="L21" s="65" t="n"/>
      <c r="M21" s="65" t="n"/>
      <c r="N21" s="65" t="n"/>
      <c r="O21" s="65" t="n"/>
      <c r="P21" s="65" t="n"/>
      <c r="Q21" s="65" t="n"/>
      <c r="R21" s="65" t="n"/>
      <c r="S21" s="65" t="n"/>
      <c r="T21" s="65" t="n"/>
      <c r="U21" s="65" t="n"/>
      <c r="V21" s="65" t="n"/>
      <c r="W21" s="65" t="n"/>
      <c r="X21" s="66" t="inlineStr">
        <is>
          <t>TOTAL</t>
        </is>
      </c>
      <c r="Y21" s="67" t="n"/>
      <c r="Z21" s="67" t="n"/>
      <c r="AA21" s="67" t="n"/>
      <c r="AB21" s="67" t="n"/>
      <c r="AC21" s="67" t="n"/>
      <c r="AD21" s="67" t="n"/>
      <c r="AE21" s="67" t="n"/>
      <c r="AF21" s="67" t="n"/>
      <c r="AG21" s="67" t="n"/>
      <c r="AH21" s="68" t="n"/>
      <c r="AI21" s="69">
        <f>AI16</f>
        <v/>
      </c>
      <c r="AJ21" s="67" t="n"/>
      <c r="AK21" s="67" t="n"/>
      <c r="AL21" s="68" t="n"/>
      <c r="AM21" s="70" t="n"/>
      <c r="AN21" s="67" t="n"/>
      <c r="AO21" s="68" t="n"/>
      <c r="AP21" s="71">
        <f>SUM(AP16:AS20)</f>
        <v/>
      </c>
      <c r="AQ21" s="67" t="n"/>
      <c r="AR21" s="67" t="n"/>
      <c r="AS21" s="68" t="n"/>
      <c r="AT21" s="72">
        <f>+IF(AM21=0,0,ROUND(AM21*AP21/100,2))</f>
        <v/>
      </c>
      <c r="AU21" s="67" t="n"/>
      <c r="AV21" s="67" t="n"/>
      <c r="AW21" s="68" t="n"/>
      <c r="AX21" s="73">
        <f>SUM(AP21:AW21)</f>
        <v/>
      </c>
      <c r="AY21" s="67" t="n"/>
      <c r="AZ21" s="67" t="n"/>
      <c r="BA21" s="68" t="n"/>
      <c r="BB21" s="74" t="n"/>
      <c r="BC21" s="67" t="n"/>
      <c r="BD21" s="67" t="n"/>
      <c r="BE21" s="68" t="n"/>
      <c r="BF21" s="72">
        <f>IFERROR(IF(AI21="VND",AP21,ROUND(AP21*BB21,0)),"")</f>
        <v/>
      </c>
      <c r="BG21" s="67" t="n"/>
      <c r="BH21" s="67" t="n"/>
      <c r="BI21" s="68" t="n"/>
      <c r="BJ21" s="75">
        <f>IF(AI21="VND",AT21,ROUND(AT21*BB21,0))</f>
        <v/>
      </c>
      <c r="BK21" s="67" t="n"/>
      <c r="BL21" s="67" t="n"/>
      <c r="BM21" s="68" t="n"/>
      <c r="BN21" s="75">
        <f>SUM(BF21:BM21)</f>
        <v/>
      </c>
      <c r="BO21" s="67" t="n"/>
      <c r="BP21" s="67" t="n"/>
      <c r="BQ21" s="68" t="n"/>
      <c r="BR21" s="76" t="n"/>
      <c r="BS21" s="67" t="n"/>
      <c r="BT21" s="67" t="n"/>
      <c r="BU21" s="68" t="n"/>
      <c r="BV21" s="77" t="n"/>
      <c r="BW21" s="67" t="n"/>
      <c r="BX21" s="68" t="n"/>
      <c r="BY21" s="78" t="n"/>
      <c r="BZ21" s="67" t="n"/>
      <c r="CA21" s="68" t="n"/>
      <c r="CE21" s="21" t="n"/>
      <c r="CF21" s="21" t="n"/>
      <c r="CG21" s="21" t="n"/>
      <c r="CH21" s="21" t="n"/>
    </row>
    <row r="22" ht="24.75" customHeight="1">
      <c r="A22" s="79" t="n"/>
      <c r="B22" s="80" t="inlineStr">
        <is>
          <t>*Applicant writes consecutive numbering from "1" on the receipts and into above "Receipts number" item , and be attached receipts and/or official invoice.</t>
        </is>
      </c>
      <c r="C22" s="81" t="n"/>
      <c r="D22" s="81" t="n"/>
      <c r="E22" s="81" t="n"/>
      <c r="F22" s="81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81" t="n"/>
      <c r="X22" s="81" t="n"/>
      <c r="Y22" s="81" t="n"/>
      <c r="Z22" s="81" t="n"/>
      <c r="AA22" s="81" t="n"/>
      <c r="AB22" s="81" t="n"/>
      <c r="AC22" s="81" t="n"/>
      <c r="AD22" s="81" t="n"/>
      <c r="AE22" s="81" t="n"/>
      <c r="AF22" s="81" t="n"/>
      <c r="AG22" s="81" t="n"/>
      <c r="AH22" s="81" t="n"/>
      <c r="AI22" s="82" t="n"/>
      <c r="AJ22" s="82" t="n"/>
      <c r="AK22" s="82" t="n"/>
      <c r="AL22" s="82" t="n"/>
      <c r="AM22" s="82" t="n"/>
      <c r="AN22" s="82" t="n"/>
      <c r="AO22" s="82" t="n"/>
      <c r="AP22" s="83" t="n"/>
      <c r="AQ22" s="83" t="n"/>
      <c r="AR22" s="83" t="n"/>
      <c r="AS22" s="83" t="n"/>
      <c r="AT22" s="83" t="n"/>
      <c r="AU22" s="83" t="n"/>
      <c r="AV22" s="83" t="n"/>
      <c r="AW22" s="83" t="n"/>
      <c r="AX22" s="83" t="n"/>
      <c r="AY22" s="83" t="n"/>
      <c r="AZ22" s="83" t="n"/>
      <c r="BA22" s="83" t="n"/>
      <c r="BB22" s="83" t="n"/>
      <c r="BC22" s="83" t="n"/>
      <c r="BD22" s="83" t="n"/>
      <c r="BE22" s="83" t="n"/>
      <c r="BF22" s="83" t="n"/>
      <c r="BG22" s="83" t="n"/>
      <c r="BH22" s="83" t="n"/>
      <c r="BI22" s="83" t="n"/>
      <c r="BJ22" s="83" t="n"/>
      <c r="BK22" s="83" t="n"/>
      <c r="BL22" s="83" t="n"/>
      <c r="BM22" s="83" t="n"/>
      <c r="BN22" s="83" t="n"/>
      <c r="BO22" s="83" t="n"/>
      <c r="BP22" s="83" t="n"/>
      <c r="BQ22" s="83" t="n"/>
      <c r="BR22" s="83" t="n"/>
      <c r="BS22" s="83" t="n"/>
      <c r="BT22" s="83" t="n"/>
      <c r="BU22" s="83" t="n"/>
      <c r="BV22" s="84" t="n"/>
      <c r="BW22" s="84" t="n"/>
      <c r="BX22" s="84" t="n"/>
      <c r="BY22" s="84" t="n"/>
      <c r="BZ22" s="84" t="n"/>
      <c r="CA22" s="84" t="n"/>
    </row>
    <row r="23" ht="29.25" customHeight="1">
      <c r="B23" s="85" t="inlineStr">
        <is>
          <t>Supplier name</t>
        </is>
      </c>
      <c r="C23" s="7" t="n"/>
      <c r="D23" s="7" t="n"/>
      <c r="E23" s="7" t="n"/>
      <c r="F23" s="7" t="n"/>
      <c r="G23" s="7" t="n"/>
      <c r="H23" s="7" t="n"/>
      <c r="I23" s="7" t="n"/>
      <c r="J23" s="7" t="n"/>
      <c r="K23" s="86" t="n"/>
      <c r="L23" s="87" t="inlineStr">
        <is>
          <t>Công ty TNHH thương mại dịch vụ Tinh Hà</t>
        </is>
      </c>
      <c r="M23" s="88" t="n"/>
      <c r="N23" s="88" t="n"/>
      <c r="O23" s="88" t="n"/>
      <c r="P23" s="88" t="n"/>
      <c r="Q23" s="88" t="n"/>
      <c r="R23" s="88" t="n"/>
      <c r="S23" s="88" t="n"/>
      <c r="T23" s="88" t="n"/>
      <c r="U23" s="88" t="n"/>
      <c r="V23" s="88" t="n"/>
      <c r="W23" s="88" t="n"/>
      <c r="X23" s="88" t="n"/>
      <c r="Y23" s="88" t="n"/>
      <c r="Z23" s="88" t="n"/>
      <c r="AA23" s="88" t="n"/>
      <c r="AB23" s="88" t="n"/>
      <c r="AC23" s="88" t="n"/>
      <c r="AD23" s="88" t="n"/>
      <c r="AE23" s="88" t="n"/>
      <c r="AF23" s="88" t="n"/>
      <c r="AG23" s="88" t="n"/>
      <c r="AH23" s="88" t="n"/>
      <c r="AI23" s="89" t="n"/>
      <c r="AJ23" s="1" t="n"/>
      <c r="AK23" s="1" t="n"/>
      <c r="AL23" s="1" t="n"/>
      <c r="AM23" s="1" t="n"/>
      <c r="AN23" s="1" t="n"/>
      <c r="AO23" s="1" t="n"/>
      <c r="AP23" s="90">
        <f>X21</f>
        <v/>
      </c>
      <c r="AQ23" s="91" t="n"/>
      <c r="AR23" s="91" t="n"/>
      <c r="AS23" s="91" t="n"/>
      <c r="AT23" s="92">
        <f>AI21</f>
        <v/>
      </c>
      <c r="AU23" s="91" t="n"/>
      <c r="AV23" s="91" t="n"/>
      <c r="AW23" s="91" t="n"/>
      <c r="AX23" s="93">
        <f>IF(OR(AI21="US$",AI21="JPY"),AX21,BN21)</f>
        <v/>
      </c>
      <c r="AY23" s="91" t="n"/>
      <c r="AZ23" s="91" t="n"/>
      <c r="BA23" s="91" t="n"/>
      <c r="BB23" s="91" t="n"/>
      <c r="BC23" s="91" t="n"/>
      <c r="BD23" s="91" t="n"/>
      <c r="BE23" s="91" t="n"/>
      <c r="BF23" s="94" t="n"/>
      <c r="BG23" s="91" t="n"/>
      <c r="BH23" s="91" t="n"/>
      <c r="BI23" s="91" t="n"/>
      <c r="BJ23" s="94" t="n"/>
      <c r="BK23" s="91" t="n"/>
      <c r="BL23" s="91" t="n"/>
      <c r="BM23" s="91" t="n"/>
      <c r="BN23" s="94" t="n"/>
      <c r="BO23" s="91" t="n"/>
      <c r="BP23" s="91" t="n"/>
      <c r="BQ23" s="91" t="n"/>
      <c r="BR23" s="95" t="n"/>
      <c r="BS23" s="91" t="n"/>
      <c r="BT23" s="91" t="n"/>
      <c r="BU23" s="96" t="n"/>
      <c r="BV23" s="1" t="n"/>
      <c r="BW23" s="1" t="n"/>
      <c r="BX23" s="1" t="n"/>
      <c r="BY23" s="1" t="n"/>
      <c r="BZ23" s="1" t="n"/>
      <c r="CA23" s="1" t="n"/>
      <c r="CH23" s="21" t="n"/>
    </row>
    <row r="24" ht="6" customHeight="1">
      <c r="B24" s="97" t="n"/>
      <c r="C24" s="98" t="n"/>
      <c r="D24" s="98" t="n"/>
      <c r="E24" s="98" t="n"/>
      <c r="F24" s="98" t="n"/>
      <c r="G24" s="98" t="n"/>
      <c r="H24" s="98" t="n"/>
      <c r="I24" s="98" t="n"/>
      <c r="J24" s="98" t="n"/>
      <c r="K24" s="98" t="n"/>
      <c r="L24" s="98" t="n"/>
      <c r="M24" s="98" t="n"/>
      <c r="N24" s="98" t="n"/>
      <c r="O24" s="98" t="n"/>
      <c r="P24" s="98" t="n"/>
      <c r="Q24" s="98" t="n"/>
      <c r="R24" s="98" t="n"/>
      <c r="S24" s="98" t="n"/>
      <c r="T24" s="98" t="n"/>
      <c r="U24" s="98" t="n"/>
      <c r="V24" s="98" t="n"/>
      <c r="W24" s="98" t="n"/>
      <c r="X24" s="98" t="n"/>
      <c r="Y24" s="98" t="n"/>
      <c r="Z24" s="98" t="n"/>
      <c r="AA24" s="98" t="n"/>
      <c r="AB24" s="98" t="n"/>
      <c r="AC24" s="98" t="n"/>
      <c r="AD24" s="98" t="n"/>
      <c r="AE24" s="98" t="n"/>
      <c r="AF24" s="98" t="n"/>
      <c r="AG24" s="98" t="n"/>
      <c r="AH24" s="98" t="n"/>
      <c r="AI24" s="98" t="n"/>
      <c r="AJ24" s="98" t="n"/>
      <c r="AK24" s="98" t="n"/>
      <c r="AL24" s="98" t="n"/>
      <c r="AM24" s="98" t="n"/>
      <c r="AN24" s="98" t="n"/>
      <c r="AO24" s="98" t="n"/>
      <c r="AP24" s="98" t="n"/>
      <c r="AQ24" s="98" t="n"/>
      <c r="AR24" s="98" t="n"/>
      <c r="AS24" s="98" t="n"/>
      <c r="AT24" s="98" t="n"/>
      <c r="AU24" s="98" t="n"/>
      <c r="AV24" s="98" t="n"/>
      <c r="AW24" s="98" t="n"/>
      <c r="AX24" s="98" t="n"/>
      <c r="AY24" s="98" t="n"/>
      <c r="AZ24" s="98" t="n"/>
      <c r="BA24" s="98" t="n"/>
      <c r="BB24" s="98" t="n"/>
      <c r="BC24" s="98" t="n"/>
      <c r="BD24" s="98" t="n"/>
      <c r="BE24" s="98" t="n"/>
      <c r="BF24" s="98" t="n"/>
      <c r="BG24" s="98" t="n"/>
      <c r="BH24" s="98" t="n"/>
      <c r="BI24" s="98" t="n"/>
      <c r="BJ24" s="98" t="n"/>
      <c r="BK24" s="98" t="n"/>
      <c r="BL24" s="98" t="n"/>
      <c r="BM24" s="98" t="n"/>
      <c r="BN24" s="98" t="n"/>
      <c r="BO24" s="98" t="n"/>
      <c r="BP24" s="98" t="n"/>
      <c r="BQ24" s="98" t="n"/>
      <c r="BR24" s="98" t="n"/>
      <c r="BS24" s="98" t="n"/>
      <c r="BT24" s="98" t="n"/>
      <c r="BU24" s="98" t="n"/>
      <c r="BV24" s="98" t="n"/>
      <c r="BW24" s="98" t="n"/>
      <c r="BX24" s="98" t="n"/>
      <c r="BY24" s="98" t="n"/>
      <c r="BZ24" s="98" t="n"/>
      <c r="CA24" s="98" t="n"/>
      <c r="CH24" s="21" t="n"/>
    </row>
    <row r="25" ht="15" customHeight="1">
      <c r="B25" s="99" t="inlineStr">
        <is>
          <t xml:space="preserve">The person in charge of Admin or another  → Admin Manager →　Accounting   → GD </t>
        </is>
      </c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B26" s="100" t="inlineStr">
        <is>
          <t>→ Cashier  →　Accounting Divison　→　GD  　 * Copy:Cashier,Applicant</t>
        </is>
      </c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 ht="15.75" customHeight="1">
      <c r="B27" s="101" t="inlineStr">
        <is>
          <t>The person in charge of Admin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101" t="inlineStr">
        <is>
          <t>Admin Manager</t>
        </is>
      </c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101" t="inlineStr">
        <is>
          <t>Accounting Divison</t>
        </is>
      </c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101" t="inlineStr">
        <is>
          <t>Head of Branch</t>
        </is>
      </c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101" t="inlineStr">
        <is>
          <t>General Director</t>
        </is>
      </c>
      <c r="AY27" s="2" t="n"/>
      <c r="AZ27" s="2" t="n"/>
      <c r="BA27" s="2" t="n"/>
      <c r="BB27" s="2" t="n"/>
      <c r="BC27" s="2" t="n"/>
      <c r="BD27" s="2" t="n"/>
      <c r="BE27" s="2" t="n"/>
      <c r="BF27" s="2" t="inlineStr">
        <is>
          <t xml:space="preserve"> </t>
        </is>
      </c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s="2" t="n"/>
      <c r="BZ27" s="2" t="n"/>
      <c r="CA27" s="2" t="n"/>
      <c r="CH27" s="21" t="n"/>
    </row>
    <row r="28" ht="15.75" customHeight="1">
      <c r="B28" s="102" t="inlineStr">
        <is>
          <t>Date</t>
        </is>
      </c>
      <c r="C28" s="7" t="n"/>
      <c r="D28" s="8" t="n"/>
      <c r="E28" s="103">
        <f>TODAY()</f>
        <v/>
      </c>
      <c r="F28" s="7" t="n"/>
      <c r="G28" s="7" t="n"/>
      <c r="H28" s="7" t="n"/>
      <c r="I28" s="7" t="n"/>
      <c r="J28" s="7" t="n"/>
      <c r="K28" s="7" t="n"/>
      <c r="L28" s="8" t="n"/>
      <c r="M28" s="2" t="n"/>
      <c r="N28" s="102" t="inlineStr">
        <is>
          <t>Date</t>
        </is>
      </c>
      <c r="O28" s="7" t="n"/>
      <c r="P28" s="8" t="n"/>
      <c r="Q28" s="104" t="n"/>
      <c r="R28" s="7" t="n"/>
      <c r="S28" s="7" t="n"/>
      <c r="T28" s="7" t="n"/>
      <c r="U28" s="7" t="n"/>
      <c r="V28" s="7" t="n"/>
      <c r="W28" s="7" t="n"/>
      <c r="X28" s="8" t="n"/>
      <c r="Y28" s="2" t="n"/>
      <c r="Z28" s="102" t="inlineStr">
        <is>
          <t>Date</t>
        </is>
      </c>
      <c r="AA28" s="7" t="n"/>
      <c r="AB28" s="8" t="n"/>
      <c r="AC28" s="104" t="n"/>
      <c r="AD28" s="7" t="n"/>
      <c r="AE28" s="7" t="n"/>
      <c r="AF28" s="7" t="n"/>
      <c r="AG28" s="7" t="n"/>
      <c r="AH28" s="7" t="n"/>
      <c r="AI28" s="7" t="n"/>
      <c r="AJ28" s="8" t="n"/>
      <c r="AK28" s="2" t="n"/>
      <c r="AL28" s="102" t="inlineStr">
        <is>
          <t>Date</t>
        </is>
      </c>
      <c r="AM28" s="7" t="n"/>
      <c r="AN28" s="8" t="n"/>
      <c r="AO28" s="104" t="n"/>
      <c r="AP28" s="7" t="n"/>
      <c r="AQ28" s="7" t="n"/>
      <c r="AR28" s="7" t="n"/>
      <c r="AS28" s="7" t="n"/>
      <c r="AT28" s="7" t="n"/>
      <c r="AU28" s="7" t="n"/>
      <c r="AV28" s="8" t="n"/>
      <c r="AW28" s="2" t="n"/>
      <c r="AX28" s="102" t="inlineStr">
        <is>
          <t>Date</t>
        </is>
      </c>
      <c r="AY28" s="7" t="n"/>
      <c r="AZ28" s="8" t="n"/>
      <c r="BA28" s="104" t="n"/>
      <c r="BB28" s="7" t="n"/>
      <c r="BC28" s="7" t="n"/>
      <c r="BD28" s="7" t="n"/>
      <c r="BE28" s="7" t="n"/>
      <c r="BF28" s="7" t="n"/>
      <c r="BG28" s="7" t="n"/>
      <c r="BH28" s="8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s="2" t="n"/>
      <c r="BZ28" s="2" t="n"/>
      <c r="CA28" s="2" t="n"/>
      <c r="CH28" s="21" t="n"/>
    </row>
    <row r="29" ht="15.75" customHeight="1">
      <c r="B29" s="102" t="inlineStr">
        <is>
          <t>Signature</t>
        </is>
      </c>
      <c r="C29" s="7" t="n"/>
      <c r="D29" s="8" t="n"/>
      <c r="E29" s="104">
        <f>BP12</f>
        <v/>
      </c>
      <c r="F29" s="7" t="n"/>
      <c r="G29" s="7" t="n"/>
      <c r="H29" s="7" t="n"/>
      <c r="I29" s="7" t="n"/>
      <c r="J29" s="7" t="n"/>
      <c r="K29" s="7" t="n"/>
      <c r="L29" s="8" t="n"/>
      <c r="M29" s="2" t="n"/>
      <c r="N29" s="102" t="inlineStr">
        <is>
          <t>Signature</t>
        </is>
      </c>
      <c r="O29" s="7" t="n"/>
      <c r="P29" s="8" t="n"/>
      <c r="Q29" s="104" t="n"/>
      <c r="R29" s="7" t="n"/>
      <c r="S29" s="7" t="n"/>
      <c r="T29" s="7" t="n"/>
      <c r="U29" s="7" t="n"/>
      <c r="V29" s="7" t="n"/>
      <c r="W29" s="7" t="n"/>
      <c r="X29" s="8" t="n"/>
      <c r="Y29" s="2" t="n"/>
      <c r="Z29" s="102" t="inlineStr">
        <is>
          <t>Signature</t>
        </is>
      </c>
      <c r="AA29" s="7" t="n"/>
      <c r="AB29" s="8" t="n"/>
      <c r="AC29" s="104" t="n"/>
      <c r="AD29" s="7" t="n"/>
      <c r="AE29" s="7" t="n"/>
      <c r="AF29" s="7" t="n"/>
      <c r="AG29" s="7" t="n"/>
      <c r="AH29" s="7" t="n"/>
      <c r="AI29" s="7" t="n"/>
      <c r="AJ29" s="8" t="n"/>
      <c r="AK29" s="2" t="n"/>
      <c r="AL29" s="102" t="inlineStr">
        <is>
          <t>Signature</t>
        </is>
      </c>
      <c r="AM29" s="7" t="n"/>
      <c r="AN29" s="8" t="n"/>
      <c r="AO29" s="104" t="n"/>
      <c r="AP29" s="7" t="n"/>
      <c r="AQ29" s="7" t="n"/>
      <c r="AR29" s="7" t="n"/>
      <c r="AS29" s="7" t="n"/>
      <c r="AT29" s="7" t="n"/>
      <c r="AU29" s="7" t="n"/>
      <c r="AV29" s="8" t="n"/>
      <c r="AW29" s="2" t="n"/>
      <c r="AX29" s="102" t="inlineStr">
        <is>
          <t>Signature</t>
        </is>
      </c>
      <c r="AY29" s="7" t="n"/>
      <c r="AZ29" s="8" t="n"/>
      <c r="BA29" s="104" t="n"/>
      <c r="BB29" s="7" t="n"/>
      <c r="BC29" s="7" t="n"/>
      <c r="BD29" s="7" t="n"/>
      <c r="BE29" s="7" t="n"/>
      <c r="BF29" s="7" t="n"/>
      <c r="BG29" s="7" t="n"/>
      <c r="BH29" s="8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s="2" t="n"/>
      <c r="BZ29" s="2" t="n"/>
      <c r="CA29" s="2" t="n"/>
      <c r="CH29" s="21" t="n"/>
    </row>
    <row r="30" ht="15.75" customHeight="1">
      <c r="B30" s="1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H30" s="21" t="n"/>
    </row>
    <row r="31" ht="19.5" customHeight="1"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101" t="inlineStr">
        <is>
          <t>Cashier</t>
        </is>
      </c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105" t="inlineStr">
        <is>
          <t>Issued voucher by Accounting Divison</t>
        </is>
      </c>
      <c r="AA31" s="16" t="n"/>
      <c r="AB31" s="16" t="n"/>
      <c r="AC31" s="16" t="n"/>
      <c r="AD31" s="16" t="n"/>
      <c r="AE31" s="16" t="n"/>
      <c r="AF31" s="16" t="n"/>
      <c r="AG31" s="16" t="n"/>
      <c r="AH31" s="16" t="n"/>
      <c r="AI31" s="16" t="n"/>
      <c r="AJ31" s="16" t="n"/>
      <c r="AK31" s="2" t="n"/>
      <c r="AL31" s="101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inlineStr">
        <is>
          <t>\</t>
        </is>
      </c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s="2" t="n"/>
      <c r="BZ31" s="2" t="n"/>
      <c r="CA31" s="2" t="n"/>
      <c r="CH31" s="21" t="n"/>
    </row>
    <row r="32" ht="15.75" customHeight="1"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102" t="inlineStr">
        <is>
          <t>Date</t>
        </is>
      </c>
      <c r="O32" s="7" t="n"/>
      <c r="P32" s="8" t="n"/>
      <c r="Q32" s="104" t="n"/>
      <c r="R32" s="7" t="n"/>
      <c r="S32" s="7" t="n"/>
      <c r="T32" s="7" t="n"/>
      <c r="U32" s="7" t="n"/>
      <c r="V32" s="7" t="n"/>
      <c r="W32" s="7" t="n"/>
      <c r="X32" s="8" t="n"/>
      <c r="Y32" s="2" t="n"/>
      <c r="Z32" s="102" t="inlineStr">
        <is>
          <t>Date</t>
        </is>
      </c>
      <c r="AA32" s="7" t="n"/>
      <c r="AB32" s="8" t="n"/>
      <c r="AC32" s="104" t="n"/>
      <c r="AD32" s="7" t="n"/>
      <c r="AE32" s="7" t="n"/>
      <c r="AF32" s="7" t="n"/>
      <c r="AG32" s="7" t="n"/>
      <c r="AH32" s="7" t="n"/>
      <c r="AI32" s="7" t="n"/>
      <c r="AJ32" s="8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106" t="n"/>
      <c r="AY32" s="106" t="n"/>
      <c r="AZ32" s="106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s="2" t="n"/>
      <c r="BZ32" s="2" t="n"/>
      <c r="CA32" s="2" t="n"/>
      <c r="CH32" s="21" t="n"/>
    </row>
    <row r="33" ht="15.75" customHeight="1"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102" t="inlineStr">
        <is>
          <t>Signature</t>
        </is>
      </c>
      <c r="O33" s="7" t="n"/>
      <c r="P33" s="8" t="n"/>
      <c r="Q33" s="104" t="n"/>
      <c r="R33" s="7" t="n"/>
      <c r="S33" s="7" t="n"/>
      <c r="T33" s="7" t="n"/>
      <c r="U33" s="7" t="n"/>
      <c r="V33" s="7" t="n"/>
      <c r="W33" s="7" t="n"/>
      <c r="X33" s="8" t="n"/>
      <c r="Y33" s="2" t="n"/>
      <c r="Z33" s="102" t="inlineStr">
        <is>
          <t>Signature</t>
        </is>
      </c>
      <c r="AA33" s="7" t="n"/>
      <c r="AB33" s="8" t="n"/>
      <c r="AC33" s="104" t="n"/>
      <c r="AD33" s="7" t="n"/>
      <c r="AE33" s="7" t="n"/>
      <c r="AF33" s="7" t="n"/>
      <c r="AG33" s="7" t="n"/>
      <c r="AH33" s="7" t="n"/>
      <c r="AI33" s="7" t="n"/>
      <c r="AJ33" s="8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106" t="n"/>
      <c r="AY33" s="106" t="n"/>
      <c r="AZ33" s="106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s="2" t="n"/>
      <c r="BZ33" s="2" t="n"/>
      <c r="CA33" s="2" t="n"/>
      <c r="CH33" s="21" t="n"/>
    </row>
    <row r="34">
      <c r="CH34" s="21" t="n"/>
    </row>
    <row r="35">
      <c r="CH35" s="21" t="n"/>
    </row>
    <row r="36">
      <c r="CH36" s="21" t="n"/>
    </row>
    <row r="37">
      <c r="CH37" s="21" t="n"/>
    </row>
    <row r="38">
      <c r="CH38" s="21" t="n"/>
    </row>
    <row r="39">
      <c r="CH39" s="21" t="n"/>
    </row>
    <row r="40">
      <c r="CH40" s="21" t="n"/>
    </row>
    <row r="41">
      <c r="CH41" s="21" t="n"/>
    </row>
    <row r="42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  <row r="69" ht="26.1" customHeight="1">
      <c r="CH69" s="21" t="n"/>
    </row>
    <row r="70" ht="26.1" customHeight="1">
      <c r="CH70" s="21" t="n"/>
    </row>
    <row r="71" ht="26.1" customHeight="1">
      <c r="CH71" s="21" t="n"/>
    </row>
    <row r="72" ht="26.1" customHeight="1">
      <c r="CH72" s="21" t="n"/>
    </row>
    <row r="73" ht="26.1" customHeight="1">
      <c r="CH73" s="21" t="n"/>
    </row>
    <row r="74" ht="26.1" customHeight="1">
      <c r="CH74" s="21" t="n"/>
    </row>
    <row r="75" ht="26.1" customHeight="1">
      <c r="CH75" s="21" t="n"/>
    </row>
  </sheetData>
  <mergeCells count="260">
    <mergeCell ref="N19:W19"/>
    <mergeCell ref="AP4:AT4"/>
    <mergeCell ref="BN10:BQ10"/>
    <mergeCell ref="BV16:BX16"/>
    <mergeCell ref="N33:P33"/>
    <mergeCell ref="AX18:BA18"/>
    <mergeCell ref="AI12:AL12"/>
    <mergeCell ref="AI21:AL21"/>
    <mergeCell ref="AP17:AS17"/>
    <mergeCell ref="Q33:X33"/>
    <mergeCell ref="J18:M18"/>
    <mergeCell ref="B28:D28"/>
    <mergeCell ref="AI14:AL14"/>
    <mergeCell ref="BF10:BI10"/>
    <mergeCell ref="J17:M17"/>
    <mergeCell ref="BV11:BX11"/>
    <mergeCell ref="N28:P28"/>
    <mergeCell ref="AT17:AW17"/>
    <mergeCell ref="AX28:AZ28"/>
    <mergeCell ref="AI13:AL13"/>
    <mergeCell ref="B2:CA2"/>
    <mergeCell ref="X12:AG12"/>
    <mergeCell ref="BG5:BK7"/>
    <mergeCell ref="BN17:BQ17"/>
    <mergeCell ref="F16:I16"/>
    <mergeCell ref="E28:L28"/>
    <mergeCell ref="BB9:BE10"/>
    <mergeCell ref="BR20:BU20"/>
    <mergeCell ref="J19:M19"/>
    <mergeCell ref="BF9:BQ9"/>
    <mergeCell ref="BB19:BE19"/>
    <mergeCell ref="AM21:AO21"/>
    <mergeCell ref="AL29:AN29"/>
    <mergeCell ref="BN19:BQ19"/>
    <mergeCell ref="BF18:BI18"/>
    <mergeCell ref="AC29:AJ29"/>
    <mergeCell ref="BP6:CA6"/>
    <mergeCell ref="C18:E18"/>
    <mergeCell ref="X13:AG13"/>
    <mergeCell ref="C9:E10"/>
    <mergeCell ref="AI9:BA9"/>
    <mergeCell ref="F15:I15"/>
    <mergeCell ref="BN12:BQ12"/>
    <mergeCell ref="AP20:AS20"/>
    <mergeCell ref="BV9:BX10"/>
    <mergeCell ref="AX11:BA11"/>
    <mergeCell ref="X16:AG16"/>
    <mergeCell ref="BB20:BE20"/>
    <mergeCell ref="BJ11:BM11"/>
    <mergeCell ref="BB14:BE14"/>
    <mergeCell ref="N18:W18"/>
    <mergeCell ref="BV20:BX20"/>
    <mergeCell ref="BY16:CA16"/>
    <mergeCell ref="N32:P32"/>
    <mergeCell ref="BV14:BX14"/>
    <mergeCell ref="BN14:BQ14"/>
    <mergeCell ref="X18:AG18"/>
    <mergeCell ref="BA29:BH29"/>
    <mergeCell ref="AI20:AL20"/>
    <mergeCell ref="AX12:BA12"/>
    <mergeCell ref="AP15:AS15"/>
    <mergeCell ref="C20:E20"/>
    <mergeCell ref="BY18:CA18"/>
    <mergeCell ref="Q32:X32"/>
    <mergeCell ref="BY9:CA10"/>
    <mergeCell ref="F13:I13"/>
    <mergeCell ref="BY20:CA20"/>
    <mergeCell ref="BF15:BI15"/>
    <mergeCell ref="BJ13:BM13"/>
    <mergeCell ref="AT21:AW21"/>
    <mergeCell ref="AX15:BA15"/>
    <mergeCell ref="BF21:BI21"/>
    <mergeCell ref="C12:E12"/>
    <mergeCell ref="L23:AI23"/>
    <mergeCell ref="AP16:AS16"/>
    <mergeCell ref="BJ15:BM15"/>
    <mergeCell ref="AM11:AO11"/>
    <mergeCell ref="AM20:AO20"/>
    <mergeCell ref="Z33:AB33"/>
    <mergeCell ref="AT13:AW13"/>
    <mergeCell ref="X9:AH10"/>
    <mergeCell ref="AP18:AS18"/>
    <mergeCell ref="N20:W20"/>
    <mergeCell ref="AC33:AJ33"/>
    <mergeCell ref="AT16:AW16"/>
    <mergeCell ref="F19:I19"/>
    <mergeCell ref="X11:AG11"/>
    <mergeCell ref="AX10:BA10"/>
    <mergeCell ref="BY14:CA14"/>
    <mergeCell ref="BN16:BQ16"/>
    <mergeCell ref="BF16:BI16"/>
    <mergeCell ref="AX19:BA19"/>
    <mergeCell ref="J10:M10"/>
    <mergeCell ref="AM12:AO12"/>
    <mergeCell ref="BJ10:BM10"/>
    <mergeCell ref="Z28:AB28"/>
    <mergeCell ref="C13:E13"/>
    <mergeCell ref="AT18:AW18"/>
    <mergeCell ref="BV19:BX19"/>
    <mergeCell ref="BN18:BQ18"/>
    <mergeCell ref="BR16:BU16"/>
    <mergeCell ref="N12:W12"/>
    <mergeCell ref="AI15:AL15"/>
    <mergeCell ref="AY5:BF5"/>
    <mergeCell ref="F20:I20"/>
    <mergeCell ref="AU6:AX6"/>
    <mergeCell ref="C15:E15"/>
    <mergeCell ref="AP19:AS19"/>
    <mergeCell ref="B23:K23"/>
    <mergeCell ref="F17:I17"/>
    <mergeCell ref="N14:W14"/>
    <mergeCell ref="A9:A10"/>
    <mergeCell ref="J11:M11"/>
    <mergeCell ref="BJ17:BM17"/>
    <mergeCell ref="J20:M20"/>
    <mergeCell ref="X15:AG15"/>
    <mergeCell ref="AY6:BF6"/>
    <mergeCell ref="AI16:AL16"/>
    <mergeCell ref="BN20:BQ20"/>
    <mergeCell ref="Z31:AJ31"/>
    <mergeCell ref="BR18:BU18"/>
    <mergeCell ref="AP11:AS11"/>
    <mergeCell ref="C16:E16"/>
    <mergeCell ref="BJ19:BM19"/>
    <mergeCell ref="X21:AH21"/>
    <mergeCell ref="AI18:AL18"/>
    <mergeCell ref="J12:M12"/>
    <mergeCell ref="BJ12:BM12"/>
    <mergeCell ref="BB21:BE21"/>
    <mergeCell ref="AC32:AJ32"/>
    <mergeCell ref="BV12:BX12"/>
    <mergeCell ref="BY17:CA17"/>
    <mergeCell ref="AX20:BA20"/>
    <mergeCell ref="AO28:AV28"/>
    <mergeCell ref="BV21:BX21"/>
    <mergeCell ref="BF11:BI11"/>
    <mergeCell ref="AX14:BA14"/>
    <mergeCell ref="BN21:BQ21"/>
    <mergeCell ref="BR15:BU15"/>
    <mergeCell ref="C11:E11"/>
    <mergeCell ref="BL5:BO5"/>
    <mergeCell ref="BJ14:BM14"/>
    <mergeCell ref="AP13:AS13"/>
    <mergeCell ref="BY19:CA19"/>
    <mergeCell ref="BR12:BU12"/>
    <mergeCell ref="AP5:AT7"/>
    <mergeCell ref="BB13:BE13"/>
    <mergeCell ref="BN23:BQ23"/>
    <mergeCell ref="BR21:BU21"/>
    <mergeCell ref="BB16:BE16"/>
    <mergeCell ref="N11:W11"/>
    <mergeCell ref="BV13:BX13"/>
    <mergeCell ref="F10:I10"/>
    <mergeCell ref="AU5:AX5"/>
    <mergeCell ref="B9:B10"/>
    <mergeCell ref="AM15:AO15"/>
    <mergeCell ref="BF13:BI13"/>
    <mergeCell ref="BR23:BU23"/>
    <mergeCell ref="BB18:BE18"/>
    <mergeCell ref="BV15:BX15"/>
    <mergeCell ref="N9:W10"/>
    <mergeCell ref="BY11:CA11"/>
    <mergeCell ref="BR13:BU13"/>
    <mergeCell ref="BV18:BX18"/>
    <mergeCell ref="X19:AG19"/>
    <mergeCell ref="AP10:AS10"/>
    <mergeCell ref="F18:I18"/>
    <mergeCell ref="C14:E14"/>
    <mergeCell ref="AM14:AO14"/>
    <mergeCell ref="AY7:BF7"/>
    <mergeCell ref="BY15:CA15"/>
    <mergeCell ref="AX17:BA17"/>
    <mergeCell ref="AM13:AO13"/>
    <mergeCell ref="J16:M16"/>
    <mergeCell ref="AT10:AW10"/>
    <mergeCell ref="BJ16:BM16"/>
    <mergeCell ref="AX23:BE23"/>
    <mergeCell ref="BF23:BI23"/>
    <mergeCell ref="BY12:CA12"/>
    <mergeCell ref="AT19:AW19"/>
    <mergeCell ref="X20:AG20"/>
    <mergeCell ref="X14:AG14"/>
    <mergeCell ref="BY21:CA21"/>
    <mergeCell ref="N13:W13"/>
    <mergeCell ref="BR19:BU19"/>
    <mergeCell ref="AU4:CA4"/>
    <mergeCell ref="BJ18:BM18"/>
    <mergeCell ref="AU7:AX7"/>
    <mergeCell ref="AL28:AN28"/>
    <mergeCell ref="Q28:X28"/>
    <mergeCell ref="BB17:BE17"/>
    <mergeCell ref="B29:D29"/>
    <mergeCell ref="BB11:BE11"/>
    <mergeCell ref="N15:W15"/>
    <mergeCell ref="BP5:CA5"/>
    <mergeCell ref="AT11:AW11"/>
    <mergeCell ref="BY13:CA13"/>
    <mergeCell ref="AC28:AJ28"/>
    <mergeCell ref="F14:I14"/>
    <mergeCell ref="BV17:BX17"/>
    <mergeCell ref="BF20:BI20"/>
    <mergeCell ref="BN11:BQ11"/>
    <mergeCell ref="N29:P29"/>
    <mergeCell ref="AM10:AO10"/>
    <mergeCell ref="E29:L29"/>
    <mergeCell ref="Z29:AB29"/>
    <mergeCell ref="BR14:BU14"/>
    <mergeCell ref="AI17:AL17"/>
    <mergeCell ref="F11:I11"/>
    <mergeCell ref="BF17:BI17"/>
    <mergeCell ref="AP12:AS12"/>
    <mergeCell ref="C17:E17"/>
    <mergeCell ref="Q29:X29"/>
    <mergeCell ref="AP21:AS21"/>
    <mergeCell ref="J14:M14"/>
    <mergeCell ref="AM16:AO16"/>
    <mergeCell ref="BR17:BU17"/>
    <mergeCell ref="BR11:BU11"/>
    <mergeCell ref="BB12:BE12"/>
    <mergeCell ref="BJ20:BM20"/>
    <mergeCell ref="AI10:AL10"/>
    <mergeCell ref="BA28:BH28"/>
    <mergeCell ref="N16:W16"/>
    <mergeCell ref="AI19:AL19"/>
    <mergeCell ref="BF19:BI19"/>
    <mergeCell ref="J13:M13"/>
    <mergeCell ref="AP14:AS14"/>
    <mergeCell ref="C19:E19"/>
    <mergeCell ref="AX29:AZ29"/>
    <mergeCell ref="AT12:AW12"/>
    <mergeCell ref="AP23:AS23"/>
    <mergeCell ref="AM18:AO18"/>
    <mergeCell ref="BN13:BQ13"/>
    <mergeCell ref="F12:I12"/>
    <mergeCell ref="X17:AG17"/>
    <mergeCell ref="AO29:AV29"/>
    <mergeCell ref="BF12:BI12"/>
    <mergeCell ref="AX21:BA21"/>
    <mergeCell ref="J15:M15"/>
    <mergeCell ref="BB15:BE15"/>
    <mergeCell ref="BL6:BO6"/>
    <mergeCell ref="AM17:AO17"/>
    <mergeCell ref="AT20:AW20"/>
    <mergeCell ref="AT14:AW14"/>
    <mergeCell ref="BJ21:BM21"/>
    <mergeCell ref="BN15:BQ15"/>
    <mergeCell ref="AI11:AL11"/>
    <mergeCell ref="AT23:AW23"/>
    <mergeCell ref="F9:M9"/>
    <mergeCell ref="BF14:BI14"/>
    <mergeCell ref="BR9:BU10"/>
    <mergeCell ref="Z32:AB32"/>
    <mergeCell ref="N17:W17"/>
    <mergeCell ref="BP7:CA7"/>
    <mergeCell ref="AM19:AO19"/>
    <mergeCell ref="AX13:BA13"/>
    <mergeCell ref="BJ23:BM23"/>
    <mergeCell ref="AX16:BA16"/>
    <mergeCell ref="AT15:AW15"/>
    <mergeCell ref="BL7:BO7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1982  CÔNG TY TNHH YAMAZEN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229550000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1982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CỔ PHẦN YAMAGUCHI ĐAN PHƯỢNG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1982 CÔNG TY TNHH YAMAZEN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6953000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1982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V-HONEST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1982 CÔNG TY TNHH YAMAZEN VIỆT NAM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17000000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1982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SẢN XUẤT VÀ THƯƠNG MẠI GIGA TECH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1835 Công ty TNHH thương mại dịch vụ Tinh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JPY</t>
        </is>
      </c>
      <c r="AJ11" s="49" t="n"/>
      <c r="AK11" s="49" t="n"/>
      <c r="AL11" s="50" t="n"/>
      <c r="AM11" s="55" t="n"/>
      <c r="AN11" s="49" t="n"/>
      <c r="AO11" s="50" t="n"/>
      <c r="AP11" s="54" t="n">
        <v>146282000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1835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SYD Co.， Ltd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1835  Công ty TNHH thương mại dịch vụ Tinh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JPY</t>
        </is>
      </c>
      <c r="AJ11" s="49" t="n"/>
      <c r="AK11" s="49" t="n"/>
      <c r="AL11" s="50" t="n"/>
      <c r="AM11" s="55" t="n"/>
      <c r="AN11" s="49" t="n"/>
      <c r="AO11" s="50" t="n"/>
      <c r="AP11" s="54" t="n">
        <v>2842000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1835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1835 Công ty TNHH thương mại dịch vụ Tinh Hà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JPY</t>
        </is>
      </c>
      <c r="AJ12" s="49" t="n"/>
      <c r="AK12" s="49" t="n"/>
      <c r="AL12" s="50" t="n"/>
      <c r="AM12" s="55" t="n"/>
      <c r="AN12" s="49" t="n"/>
      <c r="AO12" s="50" t="n"/>
      <c r="AP12" s="54" t="n">
        <v>114282000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1835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NHK PRECISION CO., LTD.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1835 Công ty TNHH thương mại dịch vụ Tinh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JPY</t>
        </is>
      </c>
      <c r="AJ11" s="49" t="n"/>
      <c r="AK11" s="49" t="n"/>
      <c r="AL11" s="50" t="n"/>
      <c r="AM11" s="55" t="n"/>
      <c r="AN11" s="49" t="n"/>
      <c r="AO11" s="50" t="n"/>
      <c r="AP11" s="54" t="n">
        <v>22539000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1835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AIR WATER MACH INC. Kansai Branch Osaka Office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1835  Công ty TNHH thương mại dịch vụ Tinh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EUR</t>
        </is>
      </c>
      <c r="AJ11" s="49" t="n"/>
      <c r="AK11" s="49" t="n"/>
      <c r="AL11" s="50" t="n"/>
      <c r="AM11" s="55" t="n"/>
      <c r="AN11" s="49" t="n"/>
      <c r="AO11" s="50" t="n"/>
      <c r="AP11" s="54" t="n">
        <v>15554000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1835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Bronkhorst Singapore Pte Ltd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1835  Công ty TNHH thương mại dịch vụ Tinh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752000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1835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LOGISTEED VIỆT NAM – CHI NHÁNH HÀ NỘI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1835  Công ty TNHH thương mại dịch vụ Tinh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3540000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1835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Chi nhánh công ty TNHH NNR global Logistics (Việt Nam)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1835  Công ty TNHH thương mại dịch vụ Tinh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49566000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1835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Chi nhánh giao dịch Công ty TNHH Kintetsu World Express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1835 Công ty TNHH thương mại dịch vụ Tinh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JPY</t>
        </is>
      </c>
      <c r="AJ11" s="49" t="n"/>
      <c r="AK11" s="49" t="n"/>
      <c r="AL11" s="50" t="n"/>
      <c r="AM11" s="55" t="n"/>
      <c r="AN11" s="49" t="n"/>
      <c r="AO11" s="50" t="n"/>
      <c r="AP11" s="54" t="n">
        <v>28352000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1835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DAIWA FINE CHEMICALS (THAILAND) CO.,LTD`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1938 Công ty cổ phần dịch vụ văn phòng Bắc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200000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1938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1938 Công ty cổ phần dịch vụ văn phòng Bắc Hà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3115000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1938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CÔNG TY TNHH THƯƠNG MẠI VÀ DU LỊCH PHI TRƯỜNG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1938  Công ty cổ phần dịch vụ văn phòng Bắc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340000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1938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điện lực Bắc Ninh - Điện lực Tiên Du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1938  Công ty cổ phần dịch vụ văn phòng Bắc Hà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360000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1938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1938  Công ty cổ phần dịch vụ văn phòng Bắc Hà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USD</t>
        </is>
      </c>
      <c r="AJ12" s="49" t="n"/>
      <c r="AK12" s="49" t="n"/>
      <c r="AL12" s="50" t="n"/>
      <c r="AM12" s="55" t="n"/>
      <c r="AN12" s="49" t="n"/>
      <c r="AO12" s="50" t="n"/>
      <c r="AP12" s="54" t="n">
        <v>7690000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1938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Mizho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C67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279  CÔNG TY CỔ PHẦN YAMAGUCHI ĐAN PHƯỢNG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63600000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279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47  CÔNG TY TNHH V-HONEST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USD</t>
        </is>
      </c>
      <c r="AJ12" s="49" t="n"/>
      <c r="AK12" s="49" t="n"/>
      <c r="AL12" s="50" t="n"/>
      <c r="AM12" s="55" t="n"/>
      <c r="AN12" s="49" t="n"/>
      <c r="AO12" s="50" t="n"/>
      <c r="AP12" s="54" t="n">
        <v>1122411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47</t>
        </is>
      </c>
      <c r="BZ12" s="49" t="n"/>
      <c r="CA12" s="50" t="n"/>
      <c r="CE12" s="21" t="n"/>
      <c r="CF12" s="21" t="n"/>
      <c r="CG12" s="21" t="n"/>
      <c r="CH12" s="21" t="n"/>
    </row>
    <row r="13" ht="35.1" customHeight="1">
      <c r="A13" s="62">
        <f>IF(TYPE(MATCH($CH$4,OFFSET('[1]Payment List'!$C$5,#REF!,0):'[1]Payment List'!$C$1000007,0)+#REF!)=10,"",MATCH($CH$4,OFFSET('[1]Payment List'!$C$5,#REF!,0):'[1]Payment List'!$C$1000007,0)+#REF!)</f>
        <v/>
      </c>
      <c r="B13" s="63" t="n"/>
      <c r="C13" s="64" t="n"/>
      <c r="D13" s="65" t="n"/>
      <c r="E13" s="65" t="n"/>
      <c r="F13" s="65" t="n"/>
      <c r="G13" s="65" t="n"/>
      <c r="H13" s="65" t="n"/>
      <c r="I13" s="65" t="n"/>
      <c r="J13" s="65" t="n"/>
      <c r="K13" s="65" t="n"/>
      <c r="L13" s="65" t="n"/>
      <c r="M13" s="65" t="n"/>
      <c r="N13" s="65" t="n"/>
      <c r="O13" s="65" t="n"/>
      <c r="P13" s="65" t="n"/>
      <c r="Q13" s="65" t="n"/>
      <c r="R13" s="65" t="n"/>
      <c r="S13" s="65" t="n"/>
      <c r="T13" s="65" t="n"/>
      <c r="U13" s="65" t="n"/>
      <c r="V13" s="65" t="n"/>
      <c r="W13" s="65" t="n"/>
      <c r="X13" s="66" t="inlineStr">
        <is>
          <t>TOTAL</t>
        </is>
      </c>
      <c r="Y13" s="67" t="n"/>
      <c r="Z13" s="67" t="n"/>
      <c r="AA13" s="67" t="n"/>
      <c r="AB13" s="67" t="n"/>
      <c r="AC13" s="67" t="n"/>
      <c r="AD13" s="67" t="n"/>
      <c r="AE13" s="67" t="n"/>
      <c r="AF13" s="67" t="n"/>
      <c r="AG13" s="67" t="n"/>
      <c r="AH13" s="68" t="n"/>
      <c r="AI13" s="69">
        <f>AI8</f>
        <v/>
      </c>
      <c r="AJ13" s="67" t="n"/>
      <c r="AK13" s="67" t="n"/>
      <c r="AL13" s="68" t="n"/>
      <c r="AM13" s="70" t="n"/>
      <c r="AN13" s="67" t="n"/>
      <c r="AO13" s="68" t="n"/>
      <c r="AP13" s="71">
        <f>SUM(AP8:AS12)</f>
        <v/>
      </c>
      <c r="AQ13" s="67" t="n"/>
      <c r="AR13" s="67" t="n"/>
      <c r="AS13" s="68" t="n"/>
      <c r="AT13" s="72">
        <f>+IF(AM13=0,0,ROUND(AM13*AP13/100,2))</f>
        <v/>
      </c>
      <c r="AU13" s="67" t="n"/>
      <c r="AV13" s="67" t="n"/>
      <c r="AW13" s="68" t="n"/>
      <c r="AX13" s="73">
        <f>SUM(AP13:AW13)</f>
        <v/>
      </c>
      <c r="AY13" s="67" t="n"/>
      <c r="AZ13" s="67" t="n"/>
      <c r="BA13" s="68" t="n"/>
      <c r="BB13" s="74" t="n"/>
      <c r="BC13" s="67" t="n"/>
      <c r="BD13" s="67" t="n"/>
      <c r="BE13" s="68" t="n"/>
      <c r="BF13" s="72">
        <f>IFERROR(IF(AI13="VND",AP13,ROUND(AP13*BB13,0)),"")</f>
        <v/>
      </c>
      <c r="BG13" s="67" t="n"/>
      <c r="BH13" s="67" t="n"/>
      <c r="BI13" s="68" t="n"/>
      <c r="BJ13" s="75">
        <f>IF(AI13="VND",AT13,ROUND(AT13*BB13,0))</f>
        <v/>
      </c>
      <c r="BK13" s="67" t="n"/>
      <c r="BL13" s="67" t="n"/>
      <c r="BM13" s="68" t="n"/>
      <c r="BN13" s="75">
        <f>SUM(BF13:BM13)</f>
        <v/>
      </c>
      <c r="BO13" s="67" t="n"/>
      <c r="BP13" s="67" t="n"/>
      <c r="BQ13" s="68" t="n"/>
      <c r="BR13" s="76" t="n"/>
      <c r="BS13" s="67" t="n"/>
      <c r="BT13" s="67" t="n"/>
      <c r="BU13" s="68" t="n"/>
      <c r="BV13" s="77" t="n"/>
      <c r="BW13" s="67" t="n"/>
      <c r="BX13" s="68" t="n"/>
      <c r="BY13" s="78" t="n"/>
      <c r="BZ13" s="67" t="n"/>
      <c r="CA13" s="68" t="n"/>
      <c r="CE13" s="21" t="n"/>
      <c r="CF13" s="21" t="n"/>
      <c r="CG13" s="21" t="n"/>
      <c r="CH13" s="21" t="n"/>
    </row>
    <row r="14" ht="24.75" customHeight="1">
      <c r="A14" s="79" t="n"/>
      <c r="B14" s="80" t="inlineStr">
        <is>
          <t>*Applicant writes consecutive numbering from "1" on the receipts and into above "Receipts number" item , and be attached receipts and/or official invoice.</t>
        </is>
      </c>
      <c r="C14" s="81" t="n"/>
      <c r="D14" s="81" t="n"/>
      <c r="E14" s="81" t="n"/>
      <c r="F14" s="81" t="n"/>
      <c r="G14" s="81" t="n"/>
      <c r="H14" s="81" t="n"/>
      <c r="I14" s="81" t="n"/>
      <c r="J14" s="81" t="n"/>
      <c r="K14" s="81" t="n"/>
      <c r="L14" s="81" t="n"/>
      <c r="M14" s="81" t="n"/>
      <c r="N14" s="81" t="n"/>
      <c r="O14" s="81" t="n"/>
      <c r="P14" s="81" t="n"/>
      <c r="Q14" s="81" t="n"/>
      <c r="R14" s="81" t="n"/>
      <c r="S14" s="81" t="n"/>
      <c r="T14" s="81" t="n"/>
      <c r="U14" s="81" t="n"/>
      <c r="V14" s="81" t="n"/>
      <c r="W14" s="81" t="n"/>
      <c r="X14" s="81" t="n"/>
      <c r="Y14" s="81" t="n"/>
      <c r="Z14" s="81" t="n"/>
      <c r="AA14" s="81" t="n"/>
      <c r="AB14" s="81" t="n"/>
      <c r="AC14" s="81" t="n"/>
      <c r="AD14" s="81" t="n"/>
      <c r="AE14" s="81" t="n"/>
      <c r="AF14" s="81" t="n"/>
      <c r="AG14" s="81" t="n"/>
      <c r="AH14" s="81" t="n"/>
      <c r="AI14" s="82" t="n"/>
      <c r="AJ14" s="82" t="n"/>
      <c r="AK14" s="82" t="n"/>
      <c r="AL14" s="82" t="n"/>
      <c r="AM14" s="82" t="n"/>
      <c r="AN14" s="82" t="n"/>
      <c r="AO14" s="82" t="n"/>
      <c r="AP14" s="83" t="n"/>
      <c r="AQ14" s="83" t="n"/>
      <c r="AR14" s="83" t="n"/>
      <c r="AS14" s="83" t="n"/>
      <c r="AT14" s="83" t="n"/>
      <c r="AU14" s="83" t="n"/>
      <c r="AV14" s="83" t="n"/>
      <c r="AW14" s="83" t="n"/>
      <c r="AX14" s="83" t="n"/>
      <c r="AY14" s="83" t="n"/>
      <c r="AZ14" s="83" t="n"/>
      <c r="BA14" s="83" t="n"/>
      <c r="BB14" s="83" t="n"/>
      <c r="BC14" s="83" t="n"/>
      <c r="BD14" s="83" t="n"/>
      <c r="BE14" s="83" t="n"/>
      <c r="BF14" s="83" t="n"/>
      <c r="BG14" s="83" t="n"/>
      <c r="BH14" s="83" t="n"/>
      <c r="BI14" s="83" t="n"/>
      <c r="BJ14" s="83" t="n"/>
      <c r="BK14" s="83" t="n"/>
      <c r="BL14" s="83" t="n"/>
      <c r="BM14" s="83" t="n"/>
      <c r="BN14" s="83" t="n"/>
      <c r="BO14" s="83" t="n"/>
      <c r="BP14" s="83" t="n"/>
      <c r="BQ14" s="83" t="n"/>
      <c r="BR14" s="83" t="n"/>
      <c r="BS14" s="83" t="n"/>
      <c r="BT14" s="83" t="n"/>
      <c r="BU14" s="83" t="n"/>
      <c r="BV14" s="84" t="n"/>
      <c r="BW14" s="84" t="n"/>
      <c r="BX14" s="84" t="n"/>
      <c r="BY14" s="84" t="n"/>
      <c r="BZ14" s="84" t="n"/>
      <c r="CA14" s="84" t="n"/>
    </row>
    <row r="15" ht="29.25" customHeight="1">
      <c r="B15" s="85" t="inlineStr">
        <is>
          <t>Supplier name</t>
        </is>
      </c>
      <c r="C15" s="7" t="n"/>
      <c r="D15" s="7" t="n"/>
      <c r="E15" s="7" t="n"/>
      <c r="F15" s="7" t="n"/>
      <c r="G15" s="7" t="n"/>
      <c r="H15" s="7" t="n"/>
      <c r="I15" s="7" t="n"/>
      <c r="J15" s="7" t="n"/>
      <c r="K15" s="86" t="n"/>
      <c r="L15" s="87" t="inlineStr">
        <is>
          <t>SMBC</t>
        </is>
      </c>
      <c r="M15" s="88" t="n"/>
      <c r="N15" s="88" t="n"/>
      <c r="O15" s="88" t="n"/>
      <c r="P15" s="88" t="n"/>
      <c r="Q15" s="88" t="n"/>
      <c r="R15" s="88" t="n"/>
      <c r="S15" s="88" t="n"/>
      <c r="T15" s="88" t="n"/>
      <c r="U15" s="88" t="n"/>
      <c r="V15" s="88" t="n"/>
      <c r="W15" s="88" t="n"/>
      <c r="X15" s="88" t="n"/>
      <c r="Y15" s="88" t="n"/>
      <c r="Z15" s="88" t="n"/>
      <c r="AA15" s="88" t="n"/>
      <c r="AB15" s="88" t="n"/>
      <c r="AC15" s="88" t="n"/>
      <c r="AD15" s="88" t="n"/>
      <c r="AE15" s="88" t="n"/>
      <c r="AF15" s="88" t="n"/>
      <c r="AG15" s="88" t="n"/>
      <c r="AH15" s="88" t="n"/>
      <c r="AI15" s="89" t="n"/>
      <c r="AJ15" s="1" t="n"/>
      <c r="AK15" s="1" t="n"/>
      <c r="AL15" s="1" t="n"/>
      <c r="AM15" s="1" t="n"/>
      <c r="AN15" s="1" t="n"/>
      <c r="AO15" s="1" t="n"/>
      <c r="AP15" s="90">
        <f>X13</f>
        <v/>
      </c>
      <c r="AQ15" s="91" t="n"/>
      <c r="AR15" s="91" t="n"/>
      <c r="AS15" s="91" t="n"/>
      <c r="AT15" s="92">
        <f>AI13</f>
        <v/>
      </c>
      <c r="AU15" s="91" t="n"/>
      <c r="AV15" s="91" t="n"/>
      <c r="AW15" s="91" t="n"/>
      <c r="AX15" s="93">
        <f>IF(OR(AI13="US$",AI13="JPY"),AX13,BN13)</f>
        <v/>
      </c>
      <c r="AY15" s="91" t="n"/>
      <c r="AZ15" s="91" t="n"/>
      <c r="BA15" s="91" t="n"/>
      <c r="BB15" s="91" t="n"/>
      <c r="BC15" s="91" t="n"/>
      <c r="BD15" s="91" t="n"/>
      <c r="BE15" s="91" t="n"/>
      <c r="BF15" s="94" t="n"/>
      <c r="BG15" s="91" t="n"/>
      <c r="BH15" s="91" t="n"/>
      <c r="BI15" s="91" t="n"/>
      <c r="BJ15" s="94" t="n"/>
      <c r="BK15" s="91" t="n"/>
      <c r="BL15" s="91" t="n"/>
      <c r="BM15" s="91" t="n"/>
      <c r="BN15" s="94" t="n"/>
      <c r="BO15" s="91" t="n"/>
      <c r="BP15" s="91" t="n"/>
      <c r="BQ15" s="91" t="n"/>
      <c r="BR15" s="95" t="n"/>
      <c r="BS15" s="91" t="n"/>
      <c r="BT15" s="91" t="n"/>
      <c r="BU15" s="96" t="n"/>
      <c r="BV15" s="1" t="n"/>
      <c r="BW15" s="1" t="n"/>
      <c r="BX15" s="1" t="n"/>
      <c r="BY15" s="1" t="n"/>
      <c r="BZ15" s="1" t="n"/>
      <c r="CA15" s="1" t="n"/>
      <c r="CH15" s="21" t="n"/>
    </row>
    <row r="16" ht="6" customHeight="1">
      <c r="B16" s="97" t="n"/>
      <c r="C16" s="98" t="n"/>
      <c r="D16" s="98" t="n"/>
      <c r="E16" s="98" t="n"/>
      <c r="F16" s="98" t="n"/>
      <c r="G16" s="98" t="n"/>
      <c r="H16" s="98" t="n"/>
      <c r="I16" s="98" t="n"/>
      <c r="J16" s="98" t="n"/>
      <c r="K16" s="98" t="n"/>
      <c r="L16" s="98" t="n"/>
      <c r="M16" s="98" t="n"/>
      <c r="N16" s="98" t="n"/>
      <c r="O16" s="98" t="n"/>
      <c r="P16" s="98" t="n"/>
      <c r="Q16" s="98" t="n"/>
      <c r="R16" s="98" t="n"/>
      <c r="S16" s="98" t="n"/>
      <c r="T16" s="98" t="n"/>
      <c r="U16" s="98" t="n"/>
      <c r="V16" s="98" t="n"/>
      <c r="W16" s="98" t="n"/>
      <c r="X16" s="98" t="n"/>
      <c r="Y16" s="98" t="n"/>
      <c r="Z16" s="98" t="n"/>
      <c r="AA16" s="98" t="n"/>
      <c r="AB16" s="98" t="n"/>
      <c r="AC16" s="98" t="n"/>
      <c r="AD16" s="98" t="n"/>
      <c r="AE16" s="98" t="n"/>
      <c r="AF16" s="98" t="n"/>
      <c r="AG16" s="98" t="n"/>
      <c r="AH16" s="98" t="n"/>
      <c r="AI16" s="98" t="n"/>
      <c r="AJ16" s="98" t="n"/>
      <c r="AK16" s="98" t="n"/>
      <c r="AL16" s="98" t="n"/>
      <c r="AM16" s="98" t="n"/>
      <c r="AN16" s="98" t="n"/>
      <c r="AO16" s="98" t="n"/>
      <c r="AP16" s="98" t="n"/>
      <c r="AQ16" s="98" t="n"/>
      <c r="AR16" s="98" t="n"/>
      <c r="AS16" s="98" t="n"/>
      <c r="AT16" s="98" t="n"/>
      <c r="AU16" s="98" t="n"/>
      <c r="AV16" s="98" t="n"/>
      <c r="AW16" s="98" t="n"/>
      <c r="AX16" s="98" t="n"/>
      <c r="AY16" s="98" t="n"/>
      <c r="AZ16" s="98" t="n"/>
      <c r="BA16" s="98" t="n"/>
      <c r="BB16" s="98" t="n"/>
      <c r="BC16" s="98" t="n"/>
      <c r="BD16" s="98" t="n"/>
      <c r="BE16" s="98" t="n"/>
      <c r="BF16" s="98" t="n"/>
      <c r="BG16" s="98" t="n"/>
      <c r="BH16" s="98" t="n"/>
      <c r="BI16" s="98" t="n"/>
      <c r="BJ16" s="98" t="n"/>
      <c r="BK16" s="98" t="n"/>
      <c r="BL16" s="98" t="n"/>
      <c r="BM16" s="98" t="n"/>
      <c r="BN16" s="98" t="n"/>
      <c r="BO16" s="98" t="n"/>
      <c r="BP16" s="98" t="n"/>
      <c r="BQ16" s="98" t="n"/>
      <c r="BR16" s="98" t="n"/>
      <c r="BS16" s="98" t="n"/>
      <c r="BT16" s="98" t="n"/>
      <c r="BU16" s="98" t="n"/>
      <c r="BV16" s="98" t="n"/>
      <c r="BW16" s="98" t="n"/>
      <c r="BX16" s="98" t="n"/>
      <c r="BY16" s="98" t="n"/>
      <c r="BZ16" s="98" t="n"/>
      <c r="CA16" s="98" t="n"/>
      <c r="CH16" s="21" t="n"/>
    </row>
    <row r="17" ht="15" customHeight="1">
      <c r="B17" s="99" t="inlineStr">
        <is>
          <t xml:space="preserve">The person in charge of Admin or another  → Admin Manager →　Accounting   → GD 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>
      <c r="B18" s="100" t="inlineStr">
        <is>
          <t>→ Cashier  →　Accounting Divison　→　GD  　 * Copy:Cashier,Applicant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1" t="inlineStr">
        <is>
          <t>The person in charge of Admin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101" t="inlineStr">
        <is>
          <t>Admin Manager</t>
        </is>
      </c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101" t="inlineStr">
        <is>
          <t>Accounting Divison</t>
        </is>
      </c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101" t="inlineStr">
        <is>
          <t>Head of Branch</t>
        </is>
      </c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101" t="inlineStr">
        <is>
          <t>General Director</t>
        </is>
      </c>
      <c r="AY19" s="2" t="n"/>
      <c r="AZ19" s="2" t="n"/>
      <c r="BA19" s="2" t="n"/>
      <c r="BB19" s="2" t="n"/>
      <c r="BC19" s="2" t="n"/>
      <c r="BD19" s="2" t="n"/>
      <c r="BE19" s="2" t="n"/>
      <c r="BF19" s="2" t="inlineStr">
        <is>
          <t xml:space="preserve"> </t>
        </is>
      </c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Date</t>
        </is>
      </c>
      <c r="C20" s="7" t="n"/>
      <c r="D20" s="8" t="n"/>
      <c r="E20" s="103">
        <f>TODAY()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Date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Date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Date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Date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Signature</t>
        </is>
      </c>
      <c r="C21" s="7" t="n"/>
      <c r="D21" s="8" t="n"/>
      <c r="E21" s="104">
        <f>BP4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Signature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Signature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Signature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Signature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9.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1" t="inlineStr">
        <is>
          <t>Cashier</t>
        </is>
      </c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105" t="inlineStr">
        <is>
          <t>Issued voucher by Accounting Divison</t>
        </is>
      </c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2" t="n"/>
      <c r="AL23" s="101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inlineStr">
        <is>
          <t>\</t>
        </is>
      </c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Date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Date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Signature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Signature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</sheetData>
  <mergeCells count="124">
    <mergeCell ref="AP4:AT4"/>
    <mergeCell ref="BN10:BQ10"/>
    <mergeCell ref="Q25:X25"/>
    <mergeCell ref="AI12:AL12"/>
    <mergeCell ref="L15:AI15"/>
    <mergeCell ref="BF10:BI10"/>
    <mergeCell ref="BV11:BX11"/>
    <mergeCell ref="AI13:AL13"/>
    <mergeCell ref="B2:CA2"/>
    <mergeCell ref="X12:AG12"/>
    <mergeCell ref="BG5:BK7"/>
    <mergeCell ref="BB9:BE10"/>
    <mergeCell ref="Z20:AB20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Z23:AJ23"/>
    <mergeCell ref="BJ11:BM11"/>
    <mergeCell ref="AC21:AJ21"/>
    <mergeCell ref="AX12:BA12"/>
    <mergeCell ref="AP15:AS15"/>
    <mergeCell ref="AX21:AZ21"/>
    <mergeCell ref="BY9:CA10"/>
    <mergeCell ref="BF15:BI15"/>
    <mergeCell ref="BA21:BH21"/>
    <mergeCell ref="BJ13:BM13"/>
    <mergeCell ref="Q24:X24"/>
    <mergeCell ref="C12:E12"/>
    <mergeCell ref="BJ15:BM15"/>
    <mergeCell ref="AM11:AO11"/>
    <mergeCell ref="AT13:AW13"/>
    <mergeCell ref="X9:AH10"/>
    <mergeCell ref="AC24:AJ24"/>
    <mergeCell ref="X11:AG11"/>
    <mergeCell ref="AX10:BA10"/>
    <mergeCell ref="J10:M10"/>
    <mergeCell ref="AM12:AO12"/>
    <mergeCell ref="BJ10:BM10"/>
    <mergeCell ref="AC25:AJ25"/>
    <mergeCell ref="N12:W12"/>
    <mergeCell ref="AY5:BF5"/>
    <mergeCell ref="N20:P20"/>
    <mergeCell ref="AU6:AX6"/>
    <mergeCell ref="A9:A10"/>
    <mergeCell ref="BA20:BH20"/>
    <mergeCell ref="J11:M11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BR15:BU15"/>
    <mergeCell ref="C11:E11"/>
    <mergeCell ref="BL5:BO5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B9:B10"/>
    <mergeCell ref="Z24:AB24"/>
    <mergeCell ref="BF13:BI13"/>
    <mergeCell ref="N9:W10"/>
    <mergeCell ref="BY11:CA11"/>
    <mergeCell ref="BR13:BU13"/>
    <mergeCell ref="AP10:AS10"/>
    <mergeCell ref="N25:P25"/>
    <mergeCell ref="AT15:AW15"/>
    <mergeCell ref="AY7:BF7"/>
    <mergeCell ref="AX15:BE15"/>
    <mergeCell ref="AM13:AO13"/>
    <mergeCell ref="AT10:AW10"/>
    <mergeCell ref="BY12:CA12"/>
    <mergeCell ref="AU4:CA4"/>
    <mergeCell ref="AU7:AX7"/>
    <mergeCell ref="B15:K15"/>
    <mergeCell ref="Z21:AB21"/>
    <mergeCell ref="BB11:BE11"/>
    <mergeCell ref="BP5:CA5"/>
    <mergeCell ref="AT11:AW11"/>
    <mergeCell ref="BY13:CA13"/>
    <mergeCell ref="BN11:BQ11"/>
    <mergeCell ref="E20:L20"/>
    <mergeCell ref="AM10:AO10"/>
    <mergeCell ref="X13:AH13"/>
    <mergeCell ref="F11:I11"/>
    <mergeCell ref="Q20:X20"/>
    <mergeCell ref="AP12:AS12"/>
    <mergeCell ref="BR11:BU11"/>
    <mergeCell ref="BB12:BE12"/>
    <mergeCell ref="AI10:AL10"/>
    <mergeCell ref="N24:P24"/>
    <mergeCell ref="AT12:AW12"/>
    <mergeCell ref="BN13:BQ13"/>
    <mergeCell ref="F12:I12"/>
    <mergeCell ref="BF12:BI12"/>
    <mergeCell ref="BL6:BO6"/>
    <mergeCell ref="BN15:BQ15"/>
    <mergeCell ref="AI11:AL11"/>
    <mergeCell ref="F9:M9"/>
    <mergeCell ref="BR9:BU10"/>
    <mergeCell ref="BP7:CA7"/>
    <mergeCell ref="AO21:AV21"/>
    <mergeCell ref="AX13:BA13"/>
    <mergeCell ref="Z25:AB25"/>
    <mergeCell ref="BL7:BO7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36_Giga tech_Outsourcing fee in Apr.25/Phí gia công tháng 4.2025  VUW-10N-V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128806343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36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Công ty TNHH Fujikin Việt Nam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C68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SYD Co.， Ltd SYD-V2504 Hàng đang đi đường tháng 4.2025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VND</t>
        </is>
      </c>
      <c r="AJ11" s="49" t="n"/>
      <c r="AK11" s="49" t="n"/>
      <c r="AL11" s="50" t="n"/>
      <c r="AM11" s="55" t="n"/>
      <c r="AN11" s="49" t="n"/>
      <c r="AO11" s="50" t="n"/>
      <c r="AP11" s="54" t="n">
        <v>391500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SYD-V2504</t>
        </is>
      </c>
      <c r="BZ11" s="49" t="n"/>
      <c r="CA11" s="50" t="n"/>
      <c r="CE11" s="21" t="n"/>
      <c r="CF11" s="21" t="n"/>
      <c r="CG11" s="21" t="n"/>
      <c r="CH11" s="21" t="n"/>
    </row>
    <row r="12" ht="64.5" customHeight="1">
      <c r="A12" s="46" t="n"/>
      <c r="B12" s="47" t="n"/>
      <c r="C12" s="48" t="inlineStr">
        <is>
          <t>2025/08/15</t>
        </is>
      </c>
      <c r="D12" s="49" t="n"/>
      <c r="E12" s="50" t="n"/>
      <c r="F12" s="51" t="inlineStr">
        <is>
          <t>PU</t>
        </is>
      </c>
      <c r="G12" s="49" t="n"/>
      <c r="H12" s="49" t="n"/>
      <c r="I12" s="50" t="n"/>
      <c r="J12" s="52" t="inlineStr">
        <is>
          <t>SX</t>
        </is>
      </c>
      <c r="K12" s="49" t="n"/>
      <c r="L12" s="49" t="n"/>
      <c r="M12" s="50" t="n"/>
      <c r="N12" s="53" t="inlineStr">
        <is>
          <t>NHK PRECISION CO., LTD, NPNPT-GA-25-009 Hàng đang đi đường tháng 4.2025</t>
        </is>
      </c>
      <c r="O12" s="49" t="n"/>
      <c r="P12" s="49" t="n"/>
      <c r="Q12" s="49" t="n"/>
      <c r="R12" s="49" t="n"/>
      <c r="S12" s="49" t="n"/>
      <c r="T12" s="49" t="n"/>
      <c r="U12" s="49" t="n"/>
      <c r="V12" s="49" t="n"/>
      <c r="W12" s="50" t="n"/>
      <c r="X12" s="53" t="n"/>
      <c r="Y12" s="49" t="n"/>
      <c r="Z12" s="49" t="n"/>
      <c r="AA12" s="49" t="n"/>
      <c r="AB12" s="49" t="n"/>
      <c r="AC12" s="49" t="n"/>
      <c r="AD12" s="49" t="n"/>
      <c r="AE12" s="49" t="n"/>
      <c r="AF12" s="49" t="n"/>
      <c r="AG12" s="50" t="n"/>
      <c r="AH12" s="53" t="n"/>
      <c r="AI12" s="54" t="inlineStr">
        <is>
          <t>VND</t>
        </is>
      </c>
      <c r="AJ12" s="49" t="n"/>
      <c r="AK12" s="49" t="n"/>
      <c r="AL12" s="50" t="n"/>
      <c r="AM12" s="55" t="n"/>
      <c r="AN12" s="49" t="n"/>
      <c r="AO12" s="50" t="n"/>
      <c r="AP12" s="54" t="n">
        <v>6129987</v>
      </c>
      <c r="AQ12" s="49" t="n"/>
      <c r="AR12" s="49" t="n"/>
      <c r="AS12" s="50" t="n"/>
      <c r="AT12" s="56" t="n"/>
      <c r="AU12" s="49" t="n"/>
      <c r="AV12" s="49" t="n"/>
      <c r="AW12" s="50" t="n"/>
      <c r="AX12" s="57" t="n"/>
      <c r="AY12" s="49" t="n"/>
      <c r="AZ12" s="49" t="n"/>
      <c r="BA12" s="50" t="n"/>
      <c r="BB12" s="58" t="n"/>
      <c r="BC12" s="49" t="n"/>
      <c r="BD12" s="49" t="n"/>
      <c r="BE12" s="50" t="n"/>
      <c r="BF12" s="57" t="n"/>
      <c r="BG12" s="49" t="n"/>
      <c r="BH12" s="49" t="n"/>
      <c r="BI12" s="50" t="n"/>
      <c r="BJ12" s="56" t="n"/>
      <c r="BK12" s="49" t="n"/>
      <c r="BL12" s="49" t="n"/>
      <c r="BM12" s="50" t="n"/>
      <c r="BN12" s="56" t="n"/>
      <c r="BO12" s="49" t="n"/>
      <c r="BP12" s="49" t="n"/>
      <c r="BQ12" s="50" t="n"/>
      <c r="BR12" s="59" t="n"/>
      <c r="BS12" s="49" t="n"/>
      <c r="BT12" s="49" t="n"/>
      <c r="BU12" s="50" t="n"/>
      <c r="BV12" s="60" t="n"/>
      <c r="BW12" s="49" t="n"/>
      <c r="BX12" s="50" t="n"/>
      <c r="BY12" s="61" t="inlineStr">
        <is>
          <t>NPNPT-GA-25-009</t>
        </is>
      </c>
      <c r="BZ12" s="49" t="n"/>
      <c r="CA12" s="50" t="n"/>
      <c r="CE12" s="21" t="n"/>
      <c r="CF12" s="21" t="n"/>
      <c r="CG12" s="21" t="n"/>
      <c r="CH12" s="21" t="n"/>
    </row>
    <row r="13" ht="64.5" customHeight="1">
      <c r="A13" s="46" t="n"/>
      <c r="B13" s="47" t="n"/>
      <c r="C13" s="48" t="inlineStr">
        <is>
          <t>2025/08/15</t>
        </is>
      </c>
      <c r="D13" s="49" t="n"/>
      <c r="E13" s="50" t="n"/>
      <c r="F13" s="51" t="inlineStr">
        <is>
          <t>PU</t>
        </is>
      </c>
      <c r="G13" s="49" t="n"/>
      <c r="H13" s="49" t="n"/>
      <c r="I13" s="50" t="n"/>
      <c r="J13" s="52" t="inlineStr">
        <is>
          <t>SX</t>
        </is>
      </c>
      <c r="K13" s="49" t="n"/>
      <c r="L13" s="49" t="n"/>
      <c r="M13" s="50" t="n"/>
      <c r="N13" s="53" t="inlineStr">
        <is>
          <t>AIR WATER MACH INC. Kansai Branch Osaka Office FVN250424BN Hàng đang đi đường tháng 4.2025</t>
        </is>
      </c>
      <c r="O13" s="49" t="n"/>
      <c r="P13" s="49" t="n"/>
      <c r="Q13" s="49" t="n"/>
      <c r="R13" s="49" t="n"/>
      <c r="S13" s="49" t="n"/>
      <c r="T13" s="49" t="n"/>
      <c r="U13" s="49" t="n"/>
      <c r="V13" s="49" t="n"/>
      <c r="W13" s="50" t="n"/>
      <c r="X13" s="53" t="n"/>
      <c r="Y13" s="49" t="n"/>
      <c r="Z13" s="49" t="n"/>
      <c r="AA13" s="49" t="n"/>
      <c r="AB13" s="49" t="n"/>
      <c r="AC13" s="49" t="n"/>
      <c r="AD13" s="49" t="n"/>
      <c r="AE13" s="49" t="n"/>
      <c r="AF13" s="49" t="n"/>
      <c r="AG13" s="50" t="n"/>
      <c r="AH13" s="53" t="n"/>
      <c r="AI13" s="54" t="inlineStr">
        <is>
          <t>VND</t>
        </is>
      </c>
      <c r="AJ13" s="49" t="n"/>
      <c r="AK13" s="49" t="n"/>
      <c r="AL13" s="50" t="n"/>
      <c r="AM13" s="55" t="n"/>
      <c r="AN13" s="49" t="n"/>
      <c r="AO13" s="50" t="n"/>
      <c r="AP13" s="54" t="n">
        <v>53600</v>
      </c>
      <c r="AQ13" s="49" t="n"/>
      <c r="AR13" s="49" t="n"/>
      <c r="AS13" s="50" t="n"/>
      <c r="AT13" s="56" t="n"/>
      <c r="AU13" s="49" t="n"/>
      <c r="AV13" s="49" t="n"/>
      <c r="AW13" s="50" t="n"/>
      <c r="AX13" s="57" t="n"/>
      <c r="AY13" s="49" t="n"/>
      <c r="AZ13" s="49" t="n"/>
      <c r="BA13" s="50" t="n"/>
      <c r="BB13" s="58" t="n"/>
      <c r="BC13" s="49" t="n"/>
      <c r="BD13" s="49" t="n"/>
      <c r="BE13" s="50" t="n"/>
      <c r="BF13" s="57" t="n"/>
      <c r="BG13" s="49" t="n"/>
      <c r="BH13" s="49" t="n"/>
      <c r="BI13" s="50" t="n"/>
      <c r="BJ13" s="56" t="n"/>
      <c r="BK13" s="49" t="n"/>
      <c r="BL13" s="49" t="n"/>
      <c r="BM13" s="50" t="n"/>
      <c r="BN13" s="56" t="n"/>
      <c r="BO13" s="49" t="n"/>
      <c r="BP13" s="49" t="n"/>
      <c r="BQ13" s="50" t="n"/>
      <c r="BR13" s="59" t="n"/>
      <c r="BS13" s="49" t="n"/>
      <c r="BT13" s="49" t="n"/>
      <c r="BU13" s="50" t="n"/>
      <c r="BV13" s="60" t="n"/>
      <c r="BW13" s="49" t="n"/>
      <c r="BX13" s="50" t="n"/>
      <c r="BY13" s="61" t="inlineStr">
        <is>
          <t>FVN250424BN</t>
        </is>
      </c>
      <c r="BZ13" s="49" t="n"/>
      <c r="CA13" s="50" t="n"/>
      <c r="CE13" s="21" t="n"/>
      <c r="CF13" s="21" t="n"/>
      <c r="CG13" s="21" t="n"/>
      <c r="CH13" s="21" t="n"/>
    </row>
    <row r="14" ht="35.1" customHeight="1">
      <c r="A14" s="62">
        <f>IF(TYPE(MATCH($CH$4,OFFSET('[1]Payment List'!$C$5,#REF!,0):'[1]Payment List'!$C$1000007,0)+#REF!)=10,"",MATCH($CH$4,OFFSET('[1]Payment List'!$C$5,#REF!,0):'[1]Payment List'!$C$1000007,0)+#REF!)</f>
        <v/>
      </c>
      <c r="B14" s="63" t="n"/>
      <c r="C14" s="64" t="n"/>
      <c r="D14" s="65" t="n"/>
      <c r="E14" s="65" t="n"/>
      <c r="F14" s="65" t="n"/>
      <c r="G14" s="65" t="n"/>
      <c r="H14" s="65" t="n"/>
      <c r="I14" s="65" t="n"/>
      <c r="J14" s="65" t="n"/>
      <c r="K14" s="65" t="n"/>
      <c r="L14" s="65" t="n"/>
      <c r="M14" s="65" t="n"/>
      <c r="N14" s="65" t="n"/>
      <c r="O14" s="65" t="n"/>
      <c r="P14" s="65" t="n"/>
      <c r="Q14" s="65" t="n"/>
      <c r="R14" s="65" t="n"/>
      <c r="S14" s="65" t="n"/>
      <c r="T14" s="65" t="n"/>
      <c r="U14" s="65" t="n"/>
      <c r="V14" s="65" t="n"/>
      <c r="W14" s="65" t="n"/>
      <c r="X14" s="66" t="inlineStr">
        <is>
          <t>TOTAL</t>
        </is>
      </c>
      <c r="Y14" s="67" t="n"/>
      <c r="Z14" s="67" t="n"/>
      <c r="AA14" s="67" t="n"/>
      <c r="AB14" s="67" t="n"/>
      <c r="AC14" s="67" t="n"/>
      <c r="AD14" s="67" t="n"/>
      <c r="AE14" s="67" t="n"/>
      <c r="AF14" s="67" t="n"/>
      <c r="AG14" s="67" t="n"/>
      <c r="AH14" s="68" t="n"/>
      <c r="AI14" s="69">
        <f>AI9</f>
        <v/>
      </c>
      <c r="AJ14" s="67" t="n"/>
      <c r="AK14" s="67" t="n"/>
      <c r="AL14" s="68" t="n"/>
      <c r="AM14" s="70" t="n"/>
      <c r="AN14" s="67" t="n"/>
      <c r="AO14" s="68" t="n"/>
      <c r="AP14" s="71">
        <f>SUM(AP9:AS13)</f>
        <v/>
      </c>
      <c r="AQ14" s="67" t="n"/>
      <c r="AR14" s="67" t="n"/>
      <c r="AS14" s="68" t="n"/>
      <c r="AT14" s="72">
        <f>+IF(AM14=0,0,ROUND(AM14*AP14/100,2))</f>
        <v/>
      </c>
      <c r="AU14" s="67" t="n"/>
      <c r="AV14" s="67" t="n"/>
      <c r="AW14" s="68" t="n"/>
      <c r="AX14" s="73">
        <f>SUM(AP14:AW14)</f>
        <v/>
      </c>
      <c r="AY14" s="67" t="n"/>
      <c r="AZ14" s="67" t="n"/>
      <c r="BA14" s="68" t="n"/>
      <c r="BB14" s="74" t="n"/>
      <c r="BC14" s="67" t="n"/>
      <c r="BD14" s="67" t="n"/>
      <c r="BE14" s="68" t="n"/>
      <c r="BF14" s="72">
        <f>IFERROR(IF(AI14="VND",AP14,ROUND(AP14*BB14,0)),"")</f>
        <v/>
      </c>
      <c r="BG14" s="67" t="n"/>
      <c r="BH14" s="67" t="n"/>
      <c r="BI14" s="68" t="n"/>
      <c r="BJ14" s="75">
        <f>IF(AI14="VND",AT14,ROUND(AT14*BB14,0))</f>
        <v/>
      </c>
      <c r="BK14" s="67" t="n"/>
      <c r="BL14" s="67" t="n"/>
      <c r="BM14" s="68" t="n"/>
      <c r="BN14" s="75">
        <f>SUM(BF14:BM14)</f>
        <v/>
      </c>
      <c r="BO14" s="67" t="n"/>
      <c r="BP14" s="67" t="n"/>
      <c r="BQ14" s="68" t="n"/>
      <c r="BR14" s="76" t="n"/>
      <c r="BS14" s="67" t="n"/>
      <c r="BT14" s="67" t="n"/>
      <c r="BU14" s="68" t="n"/>
      <c r="BV14" s="77" t="n"/>
      <c r="BW14" s="67" t="n"/>
      <c r="BX14" s="68" t="n"/>
      <c r="BY14" s="78" t="n"/>
      <c r="BZ14" s="67" t="n"/>
      <c r="CA14" s="68" t="n"/>
      <c r="CE14" s="21" t="n"/>
      <c r="CF14" s="21" t="n"/>
      <c r="CG14" s="21" t="n"/>
      <c r="CH14" s="21" t="n"/>
    </row>
    <row r="15" ht="24.75" customHeight="1">
      <c r="A15" s="79" t="n"/>
      <c r="B15" s="80" t="inlineStr">
        <is>
          <t>*Applicant writes consecutive numbering from "1" on the receipts and into above "Receipts number" item , and be attached receipts and/or official invoice.</t>
        </is>
      </c>
      <c r="C15" s="81" t="n"/>
      <c r="D15" s="81" t="n"/>
      <c r="E15" s="81" t="n"/>
      <c r="F15" s="81" t="n"/>
      <c r="G15" s="81" t="n"/>
      <c r="H15" s="81" t="n"/>
      <c r="I15" s="81" t="n"/>
      <c r="J15" s="81" t="n"/>
      <c r="K15" s="81" t="n"/>
      <c r="L15" s="81" t="n"/>
      <c r="M15" s="81" t="n"/>
      <c r="N15" s="81" t="n"/>
      <c r="O15" s="81" t="n"/>
      <c r="P15" s="81" t="n"/>
      <c r="Q15" s="81" t="n"/>
      <c r="R15" s="81" t="n"/>
      <c r="S15" s="81" t="n"/>
      <c r="T15" s="81" t="n"/>
      <c r="U15" s="81" t="n"/>
      <c r="V15" s="81" t="n"/>
      <c r="W15" s="81" t="n"/>
      <c r="X15" s="81" t="n"/>
      <c r="Y15" s="81" t="n"/>
      <c r="Z15" s="81" t="n"/>
      <c r="AA15" s="81" t="n"/>
      <c r="AB15" s="81" t="n"/>
      <c r="AC15" s="81" t="n"/>
      <c r="AD15" s="81" t="n"/>
      <c r="AE15" s="81" t="n"/>
      <c r="AF15" s="81" t="n"/>
      <c r="AG15" s="81" t="n"/>
      <c r="AH15" s="81" t="n"/>
      <c r="AI15" s="82" t="n"/>
      <c r="AJ15" s="82" t="n"/>
      <c r="AK15" s="82" t="n"/>
      <c r="AL15" s="82" t="n"/>
      <c r="AM15" s="82" t="n"/>
      <c r="AN15" s="82" t="n"/>
      <c r="AO15" s="82" t="n"/>
      <c r="AP15" s="83" t="n"/>
      <c r="AQ15" s="83" t="n"/>
      <c r="AR15" s="83" t="n"/>
      <c r="AS15" s="83" t="n"/>
      <c r="AT15" s="83" t="n"/>
      <c r="AU15" s="83" t="n"/>
      <c r="AV15" s="83" t="n"/>
      <c r="AW15" s="83" t="n"/>
      <c r="AX15" s="83" t="n"/>
      <c r="AY15" s="83" t="n"/>
      <c r="AZ15" s="83" t="n"/>
      <c r="BA15" s="83" t="n"/>
      <c r="BB15" s="83" t="n"/>
      <c r="BC15" s="83" t="n"/>
      <c r="BD15" s="83" t="n"/>
      <c r="BE15" s="83" t="n"/>
      <c r="BF15" s="83" t="n"/>
      <c r="BG15" s="83" t="n"/>
      <c r="BH15" s="83" t="n"/>
      <c r="BI15" s="83" t="n"/>
      <c r="BJ15" s="83" t="n"/>
      <c r="BK15" s="83" t="n"/>
      <c r="BL15" s="83" t="n"/>
      <c r="BM15" s="83" t="n"/>
      <c r="BN15" s="83" t="n"/>
      <c r="BO15" s="83" t="n"/>
      <c r="BP15" s="83" t="n"/>
      <c r="BQ15" s="83" t="n"/>
      <c r="BR15" s="83" t="n"/>
      <c r="BS15" s="83" t="n"/>
      <c r="BT15" s="83" t="n"/>
      <c r="BU15" s="83" t="n"/>
      <c r="BV15" s="84" t="n"/>
      <c r="BW15" s="84" t="n"/>
      <c r="BX15" s="84" t="n"/>
      <c r="BY15" s="84" t="n"/>
      <c r="BZ15" s="84" t="n"/>
      <c r="CA15" s="84" t="n"/>
    </row>
    <row r="16" ht="29.25" customHeight="1">
      <c r="B16" s="85" t="inlineStr">
        <is>
          <t>Supplier name</t>
        </is>
      </c>
      <c r="C16" s="7" t="n"/>
      <c r="D16" s="7" t="n"/>
      <c r="E16" s="7" t="n"/>
      <c r="F16" s="7" t="n"/>
      <c r="G16" s="7" t="n"/>
      <c r="H16" s="7" t="n"/>
      <c r="I16" s="7" t="n"/>
      <c r="J16" s="7" t="n"/>
      <c r="K16" s="86" t="n"/>
      <c r="L16" s="87" t="inlineStr">
        <is>
          <t>Chi nhánh Công ty TNHH Fujikin Việt Nam - VWL Hà Nội</t>
        </is>
      </c>
      <c r="M16" s="88" t="n"/>
      <c r="N16" s="88" t="n"/>
      <c r="O16" s="88" t="n"/>
      <c r="P16" s="88" t="n"/>
      <c r="Q16" s="88" t="n"/>
      <c r="R16" s="88" t="n"/>
      <c r="S16" s="88" t="n"/>
      <c r="T16" s="88" t="n"/>
      <c r="U16" s="88" t="n"/>
      <c r="V16" s="88" t="n"/>
      <c r="W16" s="88" t="n"/>
      <c r="X16" s="88" t="n"/>
      <c r="Y16" s="88" t="n"/>
      <c r="Z16" s="88" t="n"/>
      <c r="AA16" s="88" t="n"/>
      <c r="AB16" s="88" t="n"/>
      <c r="AC16" s="88" t="n"/>
      <c r="AD16" s="88" t="n"/>
      <c r="AE16" s="88" t="n"/>
      <c r="AF16" s="88" t="n"/>
      <c r="AG16" s="88" t="n"/>
      <c r="AH16" s="88" t="n"/>
      <c r="AI16" s="89" t="n"/>
      <c r="AJ16" s="1" t="n"/>
      <c r="AK16" s="1" t="n"/>
      <c r="AL16" s="1" t="n"/>
      <c r="AM16" s="1" t="n"/>
      <c r="AN16" s="1" t="n"/>
      <c r="AO16" s="1" t="n"/>
      <c r="AP16" s="90">
        <f>X14</f>
        <v/>
      </c>
      <c r="AQ16" s="91" t="n"/>
      <c r="AR16" s="91" t="n"/>
      <c r="AS16" s="91" t="n"/>
      <c r="AT16" s="92">
        <f>AI14</f>
        <v/>
      </c>
      <c r="AU16" s="91" t="n"/>
      <c r="AV16" s="91" t="n"/>
      <c r="AW16" s="91" t="n"/>
      <c r="AX16" s="93">
        <f>IF(OR(AI14="US$",AI14="JPY"),AX14,BN14)</f>
        <v/>
      </c>
      <c r="AY16" s="91" t="n"/>
      <c r="AZ16" s="91" t="n"/>
      <c r="BA16" s="91" t="n"/>
      <c r="BB16" s="91" t="n"/>
      <c r="BC16" s="91" t="n"/>
      <c r="BD16" s="91" t="n"/>
      <c r="BE16" s="91" t="n"/>
      <c r="BF16" s="94" t="n"/>
      <c r="BG16" s="91" t="n"/>
      <c r="BH16" s="91" t="n"/>
      <c r="BI16" s="91" t="n"/>
      <c r="BJ16" s="94" t="n"/>
      <c r="BK16" s="91" t="n"/>
      <c r="BL16" s="91" t="n"/>
      <c r="BM16" s="91" t="n"/>
      <c r="BN16" s="94" t="n"/>
      <c r="BO16" s="91" t="n"/>
      <c r="BP16" s="91" t="n"/>
      <c r="BQ16" s="91" t="n"/>
      <c r="BR16" s="95" t="n"/>
      <c r="BS16" s="91" t="n"/>
      <c r="BT16" s="91" t="n"/>
      <c r="BU16" s="96" t="n"/>
      <c r="BV16" s="1" t="n"/>
      <c r="BW16" s="1" t="n"/>
      <c r="BX16" s="1" t="n"/>
      <c r="BY16" s="1" t="n"/>
      <c r="BZ16" s="1" t="n"/>
      <c r="CA16" s="1" t="n"/>
      <c r="CH16" s="21" t="n"/>
    </row>
    <row r="17" ht="6" customHeight="1">
      <c r="B17" s="97" t="n"/>
      <c r="C17" s="98" t="n"/>
      <c r="D17" s="98" t="n"/>
      <c r="E17" s="98" t="n"/>
      <c r="F17" s="98" t="n"/>
      <c r="G17" s="98" t="n"/>
      <c r="H17" s="98" t="n"/>
      <c r="I17" s="98" t="n"/>
      <c r="J17" s="98" t="n"/>
      <c r="K17" s="98" t="n"/>
      <c r="L17" s="98" t="n"/>
      <c r="M17" s="98" t="n"/>
      <c r="N17" s="98" t="n"/>
      <c r="O17" s="98" t="n"/>
      <c r="P17" s="98" t="n"/>
      <c r="Q17" s="98" t="n"/>
      <c r="R17" s="98" t="n"/>
      <c r="S17" s="98" t="n"/>
      <c r="T17" s="98" t="n"/>
      <c r="U17" s="98" t="n"/>
      <c r="V17" s="98" t="n"/>
      <c r="W17" s="98" t="n"/>
      <c r="X17" s="98" t="n"/>
      <c r="Y17" s="98" t="n"/>
      <c r="Z17" s="98" t="n"/>
      <c r="AA17" s="98" t="n"/>
      <c r="AB17" s="98" t="n"/>
      <c r="AC17" s="98" t="n"/>
      <c r="AD17" s="98" t="n"/>
      <c r="AE17" s="98" t="n"/>
      <c r="AF17" s="98" t="n"/>
      <c r="AG17" s="98" t="n"/>
      <c r="AH17" s="98" t="n"/>
      <c r="AI17" s="98" t="n"/>
      <c r="AJ17" s="98" t="n"/>
      <c r="AK17" s="98" t="n"/>
      <c r="AL17" s="98" t="n"/>
      <c r="AM17" s="98" t="n"/>
      <c r="AN17" s="98" t="n"/>
      <c r="AO17" s="98" t="n"/>
      <c r="AP17" s="98" t="n"/>
      <c r="AQ17" s="98" t="n"/>
      <c r="AR17" s="98" t="n"/>
      <c r="AS17" s="98" t="n"/>
      <c r="AT17" s="98" t="n"/>
      <c r="AU17" s="98" t="n"/>
      <c r="AV17" s="98" t="n"/>
      <c r="AW17" s="98" t="n"/>
      <c r="AX17" s="98" t="n"/>
      <c r="AY17" s="98" t="n"/>
      <c r="AZ17" s="98" t="n"/>
      <c r="BA17" s="98" t="n"/>
      <c r="BB17" s="98" t="n"/>
      <c r="BC17" s="98" t="n"/>
      <c r="BD17" s="98" t="n"/>
      <c r="BE17" s="98" t="n"/>
      <c r="BF17" s="98" t="n"/>
      <c r="BG17" s="98" t="n"/>
      <c r="BH17" s="98" t="n"/>
      <c r="BI17" s="98" t="n"/>
      <c r="BJ17" s="98" t="n"/>
      <c r="BK17" s="98" t="n"/>
      <c r="BL17" s="98" t="n"/>
      <c r="BM17" s="98" t="n"/>
      <c r="BN17" s="98" t="n"/>
      <c r="BO17" s="98" t="n"/>
      <c r="BP17" s="98" t="n"/>
      <c r="BQ17" s="98" t="n"/>
      <c r="BR17" s="98" t="n"/>
      <c r="BS17" s="98" t="n"/>
      <c r="BT17" s="98" t="n"/>
      <c r="BU17" s="98" t="n"/>
      <c r="BV17" s="98" t="n"/>
      <c r="BW17" s="98" t="n"/>
      <c r="BX17" s="98" t="n"/>
      <c r="BY17" s="98" t="n"/>
      <c r="BZ17" s="98" t="n"/>
      <c r="CA17" s="98" t="n"/>
      <c r="CH17" s="21" t="n"/>
    </row>
    <row r="18" ht="15" customHeight="1">
      <c r="B18" s="99" t="inlineStr">
        <is>
          <t xml:space="preserve">The person in charge of Admin or another  → Admin Manager →　Accounting   → GD 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>
      <c r="B19" s="100" t="inlineStr">
        <is>
          <t>→ Cashier  →　Accounting Divison　→　GD  　 * Copy:Cashier,Applicant</t>
        </is>
      </c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1" t="inlineStr">
        <is>
          <t>The person in charge of Admin</t>
        </is>
      </c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101" t="inlineStr">
        <is>
          <t>Admin Manager</t>
        </is>
      </c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101" t="inlineStr">
        <is>
          <t>Accounting Divison</t>
        </is>
      </c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101" t="inlineStr">
        <is>
          <t>Head of Branch</t>
        </is>
      </c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101" t="inlineStr">
        <is>
          <t>General Director</t>
        </is>
      </c>
      <c r="AY20" s="2" t="n"/>
      <c r="AZ20" s="2" t="n"/>
      <c r="BA20" s="2" t="n"/>
      <c r="BB20" s="2" t="n"/>
      <c r="BC20" s="2" t="n"/>
      <c r="BD20" s="2" t="n"/>
      <c r="BE20" s="2" t="n"/>
      <c r="BF20" s="2" t="inlineStr">
        <is>
          <t xml:space="preserve"> </t>
        </is>
      </c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02" t="inlineStr">
        <is>
          <t>Date</t>
        </is>
      </c>
      <c r="C21" s="7" t="n"/>
      <c r="D21" s="8" t="n"/>
      <c r="E21" s="103">
        <f>TODAY()</f>
        <v/>
      </c>
      <c r="F21" s="7" t="n"/>
      <c r="G21" s="7" t="n"/>
      <c r="H21" s="7" t="n"/>
      <c r="I21" s="7" t="n"/>
      <c r="J21" s="7" t="n"/>
      <c r="K21" s="7" t="n"/>
      <c r="L21" s="8" t="n"/>
      <c r="M21" s="2" t="n"/>
      <c r="N21" s="102" t="inlineStr">
        <is>
          <t>Date</t>
        </is>
      </c>
      <c r="O21" s="7" t="n"/>
      <c r="P21" s="8" t="n"/>
      <c r="Q21" s="104" t="n"/>
      <c r="R21" s="7" t="n"/>
      <c r="S21" s="7" t="n"/>
      <c r="T21" s="7" t="n"/>
      <c r="U21" s="7" t="n"/>
      <c r="V21" s="7" t="n"/>
      <c r="W21" s="7" t="n"/>
      <c r="X21" s="8" t="n"/>
      <c r="Y21" s="2" t="n"/>
      <c r="Z21" s="102" t="inlineStr">
        <is>
          <t>Date</t>
        </is>
      </c>
      <c r="AA21" s="7" t="n"/>
      <c r="AB21" s="8" t="n"/>
      <c r="AC21" s="104" t="n"/>
      <c r="AD21" s="7" t="n"/>
      <c r="AE21" s="7" t="n"/>
      <c r="AF21" s="7" t="n"/>
      <c r="AG21" s="7" t="n"/>
      <c r="AH21" s="7" t="n"/>
      <c r="AI21" s="7" t="n"/>
      <c r="AJ21" s="8" t="n"/>
      <c r="AK21" s="2" t="n"/>
      <c r="AL21" s="102" t="inlineStr">
        <is>
          <t>Date</t>
        </is>
      </c>
      <c r="AM21" s="7" t="n"/>
      <c r="AN21" s="8" t="n"/>
      <c r="AO21" s="104" t="n"/>
      <c r="AP21" s="7" t="n"/>
      <c r="AQ21" s="7" t="n"/>
      <c r="AR21" s="7" t="n"/>
      <c r="AS21" s="7" t="n"/>
      <c r="AT21" s="7" t="n"/>
      <c r="AU21" s="7" t="n"/>
      <c r="AV21" s="8" t="n"/>
      <c r="AW21" s="2" t="n"/>
      <c r="AX21" s="102" t="inlineStr">
        <is>
          <t>Date</t>
        </is>
      </c>
      <c r="AY21" s="7" t="n"/>
      <c r="AZ21" s="8" t="n"/>
      <c r="BA21" s="104" t="n"/>
      <c r="BB21" s="7" t="n"/>
      <c r="BC21" s="7" t="n"/>
      <c r="BD21" s="7" t="n"/>
      <c r="BE21" s="7" t="n"/>
      <c r="BF21" s="7" t="n"/>
      <c r="BG21" s="7" t="n"/>
      <c r="BH21" s="8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5.75" customHeight="1">
      <c r="B22" s="102" t="inlineStr">
        <is>
          <t>Signature</t>
        </is>
      </c>
      <c r="C22" s="7" t="n"/>
      <c r="D22" s="8" t="n"/>
      <c r="E22" s="104">
        <f>BP5</f>
        <v/>
      </c>
      <c r="F22" s="7" t="n"/>
      <c r="G22" s="7" t="n"/>
      <c r="H22" s="7" t="n"/>
      <c r="I22" s="7" t="n"/>
      <c r="J22" s="7" t="n"/>
      <c r="K22" s="7" t="n"/>
      <c r="L22" s="8" t="n"/>
      <c r="M22" s="2" t="n"/>
      <c r="N22" s="102" t="inlineStr">
        <is>
          <t>Signature</t>
        </is>
      </c>
      <c r="O22" s="7" t="n"/>
      <c r="P22" s="8" t="n"/>
      <c r="Q22" s="104" t="n"/>
      <c r="R22" s="7" t="n"/>
      <c r="S22" s="7" t="n"/>
      <c r="T22" s="7" t="n"/>
      <c r="U22" s="7" t="n"/>
      <c r="V22" s="7" t="n"/>
      <c r="W22" s="7" t="n"/>
      <c r="X22" s="8" t="n"/>
      <c r="Y22" s="2" t="n"/>
      <c r="Z22" s="102" t="inlineStr">
        <is>
          <t>Signature</t>
        </is>
      </c>
      <c r="AA22" s="7" t="n"/>
      <c r="AB22" s="8" t="n"/>
      <c r="AC22" s="104" t="n"/>
      <c r="AD22" s="7" t="n"/>
      <c r="AE22" s="7" t="n"/>
      <c r="AF22" s="7" t="n"/>
      <c r="AG22" s="7" t="n"/>
      <c r="AH22" s="7" t="n"/>
      <c r="AI22" s="7" t="n"/>
      <c r="AJ22" s="8" t="n"/>
      <c r="AK22" s="2" t="n"/>
      <c r="AL22" s="102" t="inlineStr">
        <is>
          <t>Signature</t>
        </is>
      </c>
      <c r="AM22" s="7" t="n"/>
      <c r="AN22" s="8" t="n"/>
      <c r="AO22" s="104" t="n"/>
      <c r="AP22" s="7" t="n"/>
      <c r="AQ22" s="7" t="n"/>
      <c r="AR22" s="7" t="n"/>
      <c r="AS22" s="7" t="n"/>
      <c r="AT22" s="7" t="n"/>
      <c r="AU22" s="7" t="n"/>
      <c r="AV22" s="8" t="n"/>
      <c r="AW22" s="2" t="n"/>
      <c r="AX22" s="102" t="inlineStr">
        <is>
          <t>Signature</t>
        </is>
      </c>
      <c r="AY22" s="7" t="n"/>
      <c r="AZ22" s="8" t="n"/>
      <c r="BA22" s="104" t="n"/>
      <c r="BB22" s="7" t="n"/>
      <c r="BC22" s="7" t="n"/>
      <c r="BD22" s="7" t="n"/>
      <c r="BE22" s="7" t="n"/>
      <c r="BF22" s="7" t="n"/>
      <c r="BG22" s="7" t="n"/>
      <c r="BH22" s="8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1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9.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1" t="inlineStr">
        <is>
          <t>Cashier</t>
        </is>
      </c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105" t="inlineStr">
        <is>
          <t>Issued voucher by Accounting Divison</t>
        </is>
      </c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2" t="n"/>
      <c r="AL24" s="101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inlineStr">
        <is>
          <t>\</t>
        </is>
      </c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 ht="15.75" customHeight="1"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102" t="inlineStr">
        <is>
          <t>Date</t>
        </is>
      </c>
      <c r="O25" s="7" t="n"/>
      <c r="P25" s="8" t="n"/>
      <c r="Q25" s="104" t="n"/>
      <c r="R25" s="7" t="n"/>
      <c r="S25" s="7" t="n"/>
      <c r="T25" s="7" t="n"/>
      <c r="U25" s="7" t="n"/>
      <c r="V25" s="7" t="n"/>
      <c r="W25" s="7" t="n"/>
      <c r="X25" s="8" t="n"/>
      <c r="Y25" s="2" t="n"/>
      <c r="Z25" s="102" t="inlineStr">
        <is>
          <t>Date</t>
        </is>
      </c>
      <c r="AA25" s="7" t="n"/>
      <c r="AB25" s="8" t="n"/>
      <c r="AC25" s="104" t="n"/>
      <c r="AD25" s="7" t="n"/>
      <c r="AE25" s="7" t="n"/>
      <c r="AF25" s="7" t="n"/>
      <c r="AG25" s="7" t="n"/>
      <c r="AH25" s="7" t="n"/>
      <c r="AI25" s="7" t="n"/>
      <c r="AJ25" s="8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106" t="n"/>
      <c r="AY25" s="106" t="n"/>
      <c r="AZ25" s="106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s="2" t="n"/>
      <c r="BZ25" s="2" t="n"/>
      <c r="CA25" s="2" t="n"/>
      <c r="CH25" s="21" t="n"/>
    </row>
    <row r="26" ht="15.75" customHeight="1"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102" t="inlineStr">
        <is>
          <t>Signature</t>
        </is>
      </c>
      <c r="O26" s="7" t="n"/>
      <c r="P26" s="8" t="n"/>
      <c r="Q26" s="104" t="n"/>
      <c r="R26" s="7" t="n"/>
      <c r="S26" s="7" t="n"/>
      <c r="T26" s="7" t="n"/>
      <c r="U26" s="7" t="n"/>
      <c r="V26" s="7" t="n"/>
      <c r="W26" s="7" t="n"/>
      <c r="X26" s="8" t="n"/>
      <c r="Y26" s="2" t="n"/>
      <c r="Z26" s="102" t="inlineStr">
        <is>
          <t>Signature</t>
        </is>
      </c>
      <c r="AA26" s="7" t="n"/>
      <c r="AB26" s="8" t="n"/>
      <c r="AC26" s="104" t="n"/>
      <c r="AD26" s="7" t="n"/>
      <c r="AE26" s="7" t="n"/>
      <c r="AF26" s="7" t="n"/>
      <c r="AG26" s="7" t="n"/>
      <c r="AH26" s="7" t="n"/>
      <c r="AI26" s="7" t="n"/>
      <c r="AJ26" s="8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106" t="n"/>
      <c r="AY26" s="106" t="n"/>
      <c r="AZ26" s="106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s="2" t="n"/>
      <c r="BZ26" s="2" t="n"/>
      <c r="CA26" s="2" t="n"/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>
      <c r="CH34" s="21" t="n"/>
    </row>
    <row r="35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  <row r="67" ht="26.1" customHeight="1">
      <c r="CH67" s="21" t="n"/>
    </row>
    <row r="68" ht="26.1" customHeight="1">
      <c r="CH68" s="21" t="n"/>
    </row>
  </sheetData>
  <mergeCells count="141">
    <mergeCell ref="AP4:AT4"/>
    <mergeCell ref="BN10:BQ10"/>
    <mergeCell ref="Q25:X25"/>
    <mergeCell ref="AI12:AL12"/>
    <mergeCell ref="AI14:AL14"/>
    <mergeCell ref="BF10:BI10"/>
    <mergeCell ref="BV11:BX11"/>
    <mergeCell ref="AI13:AL13"/>
    <mergeCell ref="B2:CA2"/>
    <mergeCell ref="X12:AG12"/>
    <mergeCell ref="BG5:BK7"/>
    <mergeCell ref="BB9:BE10"/>
    <mergeCell ref="BF9:BQ9"/>
    <mergeCell ref="AX16:BE16"/>
    <mergeCell ref="BP6:CA6"/>
    <mergeCell ref="X13:AG13"/>
    <mergeCell ref="C9:E10"/>
    <mergeCell ref="AI9:BA9"/>
    <mergeCell ref="Q22:X22"/>
    <mergeCell ref="BN12:BQ12"/>
    <mergeCell ref="AL22:AN22"/>
    <mergeCell ref="BV9:BX10"/>
    <mergeCell ref="AX11:BA11"/>
    <mergeCell ref="AC22:AJ22"/>
    <mergeCell ref="BJ11:BM11"/>
    <mergeCell ref="BB14:BE14"/>
    <mergeCell ref="AO22:AV22"/>
    <mergeCell ref="BV14:BX14"/>
    <mergeCell ref="BN14:BQ14"/>
    <mergeCell ref="AC21:AJ21"/>
    <mergeCell ref="Z26:AB26"/>
    <mergeCell ref="AX12:BA12"/>
    <mergeCell ref="Z24:AJ24"/>
    <mergeCell ref="AX21:AZ21"/>
    <mergeCell ref="BY9:CA10"/>
    <mergeCell ref="F13:I13"/>
    <mergeCell ref="BJ13:BM13"/>
    <mergeCell ref="BA21:BH21"/>
    <mergeCell ref="C12:E12"/>
    <mergeCell ref="AP16:AS16"/>
    <mergeCell ref="AM11:AO11"/>
    <mergeCell ref="AT13:AW13"/>
    <mergeCell ref="X9:AH10"/>
    <mergeCell ref="AT16:AW16"/>
    <mergeCell ref="X11:AG11"/>
    <mergeCell ref="AX10:BA10"/>
    <mergeCell ref="BY14:CA14"/>
    <mergeCell ref="BN16:BQ16"/>
    <mergeCell ref="BF16:BI16"/>
    <mergeCell ref="J10:M10"/>
    <mergeCell ref="AM12:AO12"/>
    <mergeCell ref="AC26:AJ26"/>
    <mergeCell ref="BJ10:BM10"/>
    <mergeCell ref="C13:E13"/>
    <mergeCell ref="BR16:BU16"/>
    <mergeCell ref="AC25:AJ25"/>
    <mergeCell ref="N12:W12"/>
    <mergeCell ref="AY5:BF5"/>
    <mergeCell ref="X14:AH14"/>
    <mergeCell ref="AU6:AX6"/>
    <mergeCell ref="A9:A10"/>
    <mergeCell ref="N22:P22"/>
    <mergeCell ref="J11:M11"/>
    <mergeCell ref="AX22:AZ22"/>
    <mergeCell ref="E22:L22"/>
    <mergeCell ref="B21:D21"/>
    <mergeCell ref="AY6:BF6"/>
    <mergeCell ref="N21:P21"/>
    <mergeCell ref="AP11:AS11"/>
    <mergeCell ref="E21:L21"/>
    <mergeCell ref="Q21:X21"/>
    <mergeCell ref="J12:M12"/>
    <mergeCell ref="BJ12:BM12"/>
    <mergeCell ref="BV12:BX12"/>
    <mergeCell ref="AL21:AN21"/>
    <mergeCell ref="BF11:BI11"/>
    <mergeCell ref="AX14:BA14"/>
    <mergeCell ref="C11:E11"/>
    <mergeCell ref="BL5:BO5"/>
    <mergeCell ref="BJ14:BM14"/>
    <mergeCell ref="AP13:AS13"/>
    <mergeCell ref="BR12:BU12"/>
    <mergeCell ref="AP5:AT7"/>
    <mergeCell ref="BB13:BE13"/>
    <mergeCell ref="N11:W11"/>
    <mergeCell ref="BV13:BX13"/>
    <mergeCell ref="F10:I10"/>
    <mergeCell ref="AU5:AX5"/>
    <mergeCell ref="Q26:X26"/>
    <mergeCell ref="B9:B10"/>
    <mergeCell ref="BF13:BI13"/>
    <mergeCell ref="N9:W10"/>
    <mergeCell ref="BY11:CA11"/>
    <mergeCell ref="BR13:BU13"/>
    <mergeCell ref="AP10:AS10"/>
    <mergeCell ref="N25:P25"/>
    <mergeCell ref="AM14:AO14"/>
    <mergeCell ref="B22:D22"/>
    <mergeCell ref="AY7:BF7"/>
    <mergeCell ref="L16:AI16"/>
    <mergeCell ref="AM13:AO13"/>
    <mergeCell ref="AT10:AW10"/>
    <mergeCell ref="BJ16:BM16"/>
    <mergeCell ref="BY12:CA12"/>
    <mergeCell ref="N13:W13"/>
    <mergeCell ref="Z22:AB22"/>
    <mergeCell ref="AU4:CA4"/>
    <mergeCell ref="AU7:AX7"/>
    <mergeCell ref="Z21:AB21"/>
    <mergeCell ref="BB11:BE11"/>
    <mergeCell ref="BP5:CA5"/>
    <mergeCell ref="AT11:AW11"/>
    <mergeCell ref="BY13:CA13"/>
    <mergeCell ref="BN11:BQ11"/>
    <mergeCell ref="BA22:BH22"/>
    <mergeCell ref="AM10:AO10"/>
    <mergeCell ref="BR14:BU14"/>
    <mergeCell ref="F11:I11"/>
    <mergeCell ref="AP12:AS12"/>
    <mergeCell ref="B16:K16"/>
    <mergeCell ref="BR11:BU11"/>
    <mergeCell ref="BB12:BE12"/>
    <mergeCell ref="AI10:AL10"/>
    <mergeCell ref="J13:M13"/>
    <mergeCell ref="AP14:AS14"/>
    <mergeCell ref="AT12:AW12"/>
    <mergeCell ref="BN13:BQ13"/>
    <mergeCell ref="F12:I12"/>
    <mergeCell ref="BF12:BI12"/>
    <mergeCell ref="N26:P26"/>
    <mergeCell ref="BL6:BO6"/>
    <mergeCell ref="AT14:AW14"/>
    <mergeCell ref="AI11:AL11"/>
    <mergeCell ref="F9:M9"/>
    <mergeCell ref="BF14:BI14"/>
    <mergeCell ref="BR9:BU10"/>
    <mergeCell ref="BP7:CA7"/>
    <mergeCell ref="AX13:BA13"/>
    <mergeCell ref="AO21:AV21"/>
    <mergeCell ref="Z25:AB25"/>
    <mergeCell ref="BL7:BO7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NHK PRECISION CO., LTD, NPNPT-GA-25-008 Hàng đang đi đường tháng 4.2025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250561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NPNPT-GA-25-008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Trust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C66"/>
  <sheetViews>
    <sheetView workbookViewId="0">
      <selection activeCell="A1" sqref="A1"/>
    </sheetView>
  </sheetViews>
  <sheetFormatPr baseColWidth="8" defaultRowHeight="15"/>
  <cols>
    <col width="5.7109375" customWidth="1" min="1" max="1"/>
    <col width="4.42578125" customWidth="1" min="2" max="2"/>
    <col width="2.42578125" customWidth="1" min="3" max="3"/>
    <col width="13" customWidth="1" min="4" max="4"/>
    <col width="8.28515625" customWidth="1" min="5" max="5"/>
    <col width="2.42578125" customWidth="1" min="6" max="6"/>
    <col width="3" customWidth="1" min="7" max="7"/>
    <col width="4.7109375" customWidth="1" min="8" max="8"/>
    <col width="0.42578125" customWidth="1" min="9" max="9"/>
    <col width="2.7109375" customWidth="1" min="10" max="10"/>
    <col width="0.85546875" customWidth="1" min="11" max="11"/>
    <col width="2.42578125" customWidth="1" min="12" max="12"/>
    <col width="1.140625" customWidth="1" min="13" max="13"/>
    <col width="2.42578125" customWidth="1" min="14" max="14"/>
    <col width="13" customWidth="1" min="15" max="15"/>
    <col width="13" customWidth="1" min="16" max="16"/>
    <col width="13" customWidth="1" min="17" max="17"/>
    <col width="13" customWidth="1" min="18" max="18"/>
    <col width="13" customWidth="1" min="19" max="19"/>
    <col width="13" customWidth="1" min="20" max="20"/>
    <col width="13" customWidth="1" min="21" max="21"/>
    <col width="13" customWidth="1" min="22" max="22"/>
    <col width="9.28515625" customWidth="1" min="23" max="23"/>
    <col width="2.42578125" customWidth="1" min="24" max="24"/>
    <col width="13" customWidth="1" min="25" max="25"/>
    <col width="13" customWidth="1" min="26" max="26"/>
    <col width="13" customWidth="1" min="27" max="27"/>
    <col width="13" customWidth="1" min="28" max="28"/>
    <col width="13" customWidth="1" min="29" max="29"/>
    <col width="13" customWidth="1" min="30" max="30"/>
    <col width="13" customWidth="1" min="31" max="31"/>
    <col width="13" customWidth="1" min="32" max="32"/>
    <col width="0.85546875" customWidth="1" min="33" max="33"/>
    <col width="0.28515625" customWidth="1" min="34" max="34"/>
    <col width="2.4257812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5.28515625" customWidth="1" min="44" max="44"/>
    <col width="7" customWidth="1" min="45" max="45"/>
    <col width="2.7109375" customWidth="1" min="46" max="46"/>
    <col width="2.42578125" customWidth="1" min="47" max="47"/>
    <col width="13" customWidth="1" min="48" max="48"/>
    <col width="6.28515625" customWidth="1" min="49" max="49"/>
    <col width="0.7109375" customWidth="1" min="50" max="50"/>
    <col width="2.42578125" customWidth="1" min="51" max="51"/>
    <col width="13" customWidth="1" min="52" max="52"/>
    <col width="13.7109375" customWidth="1" min="53" max="53"/>
    <col width="3.28515625" customWidth="1" min="54" max="54"/>
    <col width="13" customWidth="1" min="55" max="55"/>
    <col width="13" customWidth="1" min="56" max="56"/>
    <col width="3" customWidth="1" min="57" max="57"/>
    <col width="4.140625" customWidth="1" min="58" max="58"/>
    <col width="3.28515625" customWidth="1" min="59" max="59"/>
    <col width="13" customWidth="1" min="60" max="60"/>
    <col width="5" customWidth="1" min="61" max="61"/>
    <col width="2.42578125" customWidth="1" min="62" max="62"/>
    <col width="13" customWidth="1" min="63" max="63"/>
    <col width="13" customWidth="1" min="64" max="64"/>
    <col width="4.42578125" customWidth="1" min="65" max="65"/>
    <col width="3" customWidth="1" min="66" max="66"/>
    <col width="13" customWidth="1" min="67" max="67"/>
    <col width="13" customWidth="1" min="68" max="68"/>
    <col width="12.5703125" customWidth="1" min="69" max="69"/>
    <col width="2.42578125" customWidth="1" min="70" max="70"/>
    <col width="13" customWidth="1" min="71" max="71"/>
    <col width="13" customWidth="1" min="72" max="72"/>
    <col width="13" customWidth="1" min="73" max="73"/>
    <col width="2.5703125" customWidth="1" min="74" max="74"/>
    <col width="2.42578125" customWidth="1" min="75" max="75"/>
    <col width="1.42578125" customWidth="1" min="76" max="76"/>
    <col width="2.42578125" customWidth="1" min="77" max="77"/>
    <col width="13" customWidth="1" min="78" max="78"/>
    <col width="13.140625" customWidth="1" min="79" max="79"/>
    <col width="2.42578125" customWidth="1" min="80" max="80"/>
    <col width="2.42578125" customWidth="1" min="81" max="81"/>
    <col width="13" customWidth="1" min="82" max="82"/>
    <col width="13" customWidth="1" min="83" max="83"/>
    <col width="13" customWidth="1" min="84" max="84"/>
    <col width="13" customWidth="1" min="85" max="85"/>
    <col width="15.28515625" customWidth="1" min="86" max="86"/>
    <col width="2.42578125" customWidth="1" min="87" max="87"/>
    <col width="13" customWidth="1" min="88" max="88"/>
    <col width="13" customWidth="1" min="89" max="89"/>
    <col width="13" customWidth="1" min="90" max="90"/>
    <col width="13" customWidth="1" min="91" max="91"/>
    <col width="13" customWidth="1" min="92" max="92"/>
    <col width="13" customWidth="1" min="93" max="93"/>
    <col width="13" customWidth="1" min="94" max="94"/>
    <col width="13" customWidth="1" min="95" max="95"/>
    <col width="13" customWidth="1" min="96" max="96"/>
    <col width="13" customWidth="1" min="97" max="97"/>
    <col width="13" customWidth="1" min="98" max="98"/>
    <col width="13" customWidth="1" min="99" max="99"/>
    <col width="13" customWidth="1" min="100" max="100"/>
    <col width="13" customWidth="1" min="101" max="101"/>
    <col width="13" customWidth="1" min="102" max="102"/>
    <col width="13" customWidth="1" min="103" max="103"/>
    <col width="13" customWidth="1" min="104" max="104"/>
    <col width="13" customWidth="1" min="105" max="105"/>
    <col width="13" customWidth="1" min="106" max="106"/>
    <col width="23.42578125" customWidth="1" min="107" max="107"/>
  </cols>
  <sheetData>
    <row r="1">
      <c r="B1" s="1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3" t="n"/>
    </row>
    <row r="2" ht="23.25" customHeight="1">
      <c r="B2" s="4" t="inlineStr">
        <is>
          <t>A application of general expenses(In the case of payment to supplier by a bank transfer)</t>
        </is>
      </c>
    </row>
    <row r="3" ht="12.75" customHeight="1"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5" t="n"/>
      <c r="M3" s="5" t="n"/>
      <c r="N3" s="5" t="n"/>
      <c r="O3" s="5" t="n"/>
      <c r="P3" s="5" t="n"/>
      <c r="Q3" s="5" t="n"/>
      <c r="R3" s="5" t="n"/>
      <c r="S3" s="5" t="n"/>
      <c r="T3" s="5" t="n"/>
      <c r="U3" s="5" t="n"/>
      <c r="V3" s="5" t="n"/>
      <c r="W3" s="5" t="n"/>
      <c r="X3" s="5" t="n"/>
      <c r="Y3" s="5" t="n"/>
      <c r="Z3" s="5" t="n"/>
      <c r="AA3" s="5" t="n"/>
      <c r="AB3" s="5" t="n"/>
      <c r="AC3" s="5" t="n"/>
      <c r="AD3" s="5" t="n"/>
      <c r="AE3" s="5" t="n"/>
      <c r="AF3" s="5" t="n"/>
      <c r="AG3" s="5" t="n"/>
      <c r="AH3" s="5" t="n"/>
      <c r="AI3" s="5" t="n"/>
      <c r="AJ3" s="5" t="n"/>
      <c r="AK3" s="5" t="n"/>
      <c r="AL3" s="5" t="n"/>
      <c r="AM3" s="5" t="n"/>
      <c r="AN3" s="5" t="n"/>
      <c r="AO3" s="5" t="n"/>
      <c r="AP3" s="5" t="n"/>
      <c r="AQ3" s="5" t="n"/>
      <c r="AR3" s="5" t="n"/>
      <c r="AS3" s="5" t="n"/>
      <c r="AT3" s="5" t="n"/>
      <c r="AU3" s="5" t="n"/>
      <c r="AV3" s="5" t="n"/>
      <c r="AW3" s="5" t="n"/>
      <c r="AX3" s="5" t="n"/>
      <c r="AY3" s="5" t="n"/>
      <c r="AZ3" s="5" t="n"/>
      <c r="BA3" s="5" t="n"/>
      <c r="BB3" s="5" t="n"/>
      <c r="BC3" s="5" t="n"/>
      <c r="BD3" s="5" t="n"/>
      <c r="BE3" s="5" t="n"/>
      <c r="BF3" s="5" t="n"/>
      <c r="BG3" s="5" t="n"/>
      <c r="BH3" s="5" t="n"/>
      <c r="BI3" s="5" t="n"/>
      <c r="BJ3" s="5" t="n"/>
      <c r="BK3" s="5" t="n"/>
      <c r="BL3" s="5" t="n"/>
      <c r="BM3" s="5" t="n"/>
      <c r="BN3" s="5" t="n"/>
      <c r="BO3" s="5" t="n"/>
      <c r="BP3" s="5" t="n"/>
      <c r="BQ3" s="5" t="n"/>
      <c r="BR3" s="5" t="n"/>
      <c r="BS3" s="5" t="n"/>
      <c r="BT3" s="5" t="n"/>
      <c r="BU3" s="5" t="n"/>
      <c r="BV3" s="5" t="n"/>
      <c r="BW3" s="5" t="n"/>
      <c r="BX3" s="5" t="n"/>
      <c r="BY3" s="5" t="n"/>
      <c r="BZ3" s="5" t="n"/>
      <c r="CA3" s="5" t="n"/>
    </row>
    <row r="4" ht="38.25" customHeight="1"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6" t="inlineStr">
        <is>
          <t>Division</t>
        </is>
      </c>
      <c r="AQ4" s="7" t="n"/>
      <c r="AR4" s="7" t="n"/>
      <c r="AS4" s="7" t="n"/>
      <c r="AT4" s="8" t="n"/>
      <c r="AU4" s="9" t="inlineStr">
        <is>
          <t>PU</t>
        </is>
      </c>
      <c r="AV4" s="10" t="n"/>
      <c r="AW4" s="10" t="n"/>
      <c r="AX4" s="10" t="n"/>
      <c r="AY4" s="10" t="n"/>
      <c r="AZ4" s="10" t="n"/>
      <c r="BA4" s="10" t="n"/>
      <c r="BB4" s="10" t="n"/>
      <c r="BC4" s="10" t="n"/>
      <c r="BD4" s="10" t="n"/>
      <c r="BE4" s="10" t="n"/>
      <c r="BF4" s="10" t="n"/>
      <c r="BG4" s="10" t="n"/>
      <c r="BH4" s="10" t="n"/>
      <c r="BI4" s="10" t="n"/>
      <c r="BJ4" s="10" t="n"/>
      <c r="BK4" s="10" t="n"/>
      <c r="BL4" s="10" t="n"/>
      <c r="BM4" s="10" t="n"/>
      <c r="BN4" s="10" t="n"/>
      <c r="BO4" s="10" t="n"/>
      <c r="BP4" s="10" t="n"/>
      <c r="BQ4" s="10" t="n"/>
      <c r="BR4" s="10" t="n"/>
      <c r="BS4" s="10" t="n"/>
      <c r="BT4" s="10" t="n"/>
      <c r="BU4" s="10" t="n"/>
      <c r="BV4" s="10" t="n"/>
      <c r="BW4" s="10" t="n"/>
      <c r="BX4" s="10" t="n"/>
      <c r="BY4" s="10" t="n"/>
      <c r="BZ4" s="10" t="n"/>
      <c r="CA4" s="11" t="n"/>
      <c r="CH4" s="12" t="n">
        <v>0</v>
      </c>
    </row>
    <row r="5" ht="18" customHeight="1"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5" t="n"/>
      <c r="M5" s="5" t="n"/>
      <c r="N5" s="5" t="n"/>
      <c r="O5" s="5" t="n"/>
      <c r="P5" s="5" t="n"/>
      <c r="Q5" s="5" t="n"/>
      <c r="R5" s="5" t="n"/>
      <c r="S5" s="5" t="n"/>
      <c r="T5" s="5" t="n"/>
      <c r="U5" s="5" t="n"/>
      <c r="V5" s="5" t="n"/>
      <c r="W5" s="5" t="n"/>
      <c r="X5" s="5" t="n"/>
      <c r="Y5" s="5" t="n"/>
      <c r="Z5" s="5" t="n"/>
      <c r="AA5" s="5" t="n"/>
      <c r="AB5" s="5" t="n"/>
      <c r="AC5" s="5" t="n"/>
      <c r="AD5" s="5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6" t="inlineStr">
        <is>
          <t>Manager</t>
        </is>
      </c>
      <c r="AQ5" s="13" t="n"/>
      <c r="AR5" s="13" t="n"/>
      <c r="AS5" s="13" t="n"/>
      <c r="AT5" s="14" t="n"/>
      <c r="AU5" s="15" t="inlineStr">
        <is>
          <t>Date</t>
        </is>
      </c>
      <c r="AV5" s="16" t="n"/>
      <c r="AW5" s="16" t="n"/>
      <c r="AX5" s="17" t="n"/>
      <c r="AY5" s="18" t="n">
        <v>45862</v>
      </c>
      <c r="AZ5" s="16" t="n"/>
      <c r="BA5" s="16" t="n"/>
      <c r="BB5" s="16" t="n"/>
      <c r="BC5" s="16" t="n"/>
      <c r="BD5" s="16" t="n"/>
      <c r="BE5" s="16" t="n"/>
      <c r="BF5" s="17" t="n"/>
      <c r="BG5" s="19" t="inlineStr">
        <is>
          <t>Applicant</t>
        </is>
      </c>
      <c r="BK5" s="20" t="n"/>
      <c r="BL5" s="15" t="inlineStr">
        <is>
          <t>Date</t>
        </is>
      </c>
      <c r="BM5" s="16" t="n"/>
      <c r="BN5" s="16" t="n"/>
      <c r="BO5" s="17" t="n"/>
      <c r="BP5" s="18">
        <f>TODAY()</f>
        <v/>
      </c>
      <c r="BQ5" s="16" t="n"/>
      <c r="BR5" s="16" t="n"/>
      <c r="BS5" s="16" t="n"/>
      <c r="BT5" s="16" t="n"/>
      <c r="BU5" s="16" t="n"/>
      <c r="BV5" s="16" t="n"/>
      <c r="BW5" s="16" t="n"/>
      <c r="BX5" s="16" t="n"/>
      <c r="BY5" s="16" t="n"/>
      <c r="BZ5" s="16" t="n"/>
      <c r="CA5" s="17" t="n"/>
      <c r="CH5" s="21" t="n"/>
    </row>
    <row r="6" ht="18" customHeight="1"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5" t="n"/>
      <c r="M6" s="5" t="n"/>
      <c r="N6" s="5" t="n"/>
      <c r="O6" s="5" t="n"/>
      <c r="P6" s="5" t="n"/>
      <c r="Q6" s="5" t="n"/>
      <c r="R6" s="5" t="n"/>
      <c r="S6" s="5" t="n"/>
      <c r="T6" s="5" t="n"/>
      <c r="U6" s="5" t="n"/>
      <c r="V6" s="5" t="n"/>
      <c r="W6" s="5" t="n"/>
      <c r="X6" s="5" t="n"/>
      <c r="Y6" s="5" t="n"/>
      <c r="Z6" s="5" t="n"/>
      <c r="AA6" s="5" t="n"/>
      <c r="AB6" s="5" t="n"/>
      <c r="AC6" s="5" t="n"/>
      <c r="AD6" s="5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2" t="n"/>
      <c r="AT6" s="20" t="n"/>
      <c r="AU6" s="23" t="inlineStr">
        <is>
          <t>Employee ID</t>
        </is>
      </c>
      <c r="AV6" s="7" t="n"/>
      <c r="AW6" s="7" t="n"/>
      <c r="AX6" s="7" t="n"/>
      <c r="AY6" s="24">
        <f>VLOOKUP($CH$4,'[1]Payment List'!$C$5:$R$699999,7,0)</f>
        <v/>
      </c>
      <c r="AZ6" s="7" t="n"/>
      <c r="BA6" s="7" t="n"/>
      <c r="BB6" s="7" t="n"/>
      <c r="BC6" s="7" t="n"/>
      <c r="BD6" s="7" t="n"/>
      <c r="BE6" s="7" t="n"/>
      <c r="BF6" s="25" t="n"/>
      <c r="BK6" s="20" t="n"/>
      <c r="BL6" s="23" t="inlineStr">
        <is>
          <t>Employee ID</t>
        </is>
      </c>
      <c r="BM6" s="7" t="n"/>
      <c r="BN6" s="7" t="n"/>
      <c r="BO6" s="7" t="n"/>
      <c r="BP6" s="24">
        <f>VLOOKUP($CH$4,'[1]Payment List'!$C$5:$R$699999,4,0)</f>
        <v/>
      </c>
      <c r="BQ6" s="7" t="n"/>
      <c r="BR6" s="7" t="n"/>
      <c r="BS6" s="7" t="n"/>
      <c r="BT6" s="7" t="n"/>
      <c r="BU6" s="7" t="n"/>
      <c r="BV6" s="7" t="n"/>
      <c r="BW6" s="7" t="n"/>
      <c r="BX6" s="7" t="n"/>
      <c r="BY6" s="7" t="n"/>
      <c r="BZ6" s="7" t="n"/>
      <c r="CA6" s="25" t="n"/>
      <c r="CH6" s="21" t="n"/>
    </row>
    <row r="7" ht="18" customHeight="1"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5" t="n"/>
      <c r="M7" s="5" t="n"/>
      <c r="N7" s="5" t="n"/>
      <c r="O7" s="5" t="n"/>
      <c r="P7" s="5" t="n"/>
      <c r="Q7" s="5" t="n"/>
      <c r="R7" s="5" t="n"/>
      <c r="S7" s="5" t="n"/>
      <c r="T7" s="5" t="n"/>
      <c r="U7" s="5" t="n"/>
      <c r="V7" s="5" t="n"/>
      <c r="W7" s="5" t="n"/>
      <c r="X7" s="5" t="n"/>
      <c r="Y7" s="5" t="n"/>
      <c r="Z7" s="5" t="n"/>
      <c r="AA7" s="5" t="n"/>
      <c r="AB7" s="5" t="n"/>
      <c r="AC7" s="5" t="n"/>
      <c r="AD7" s="5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6" t="n"/>
      <c r="AQ7" s="16" t="n"/>
      <c r="AR7" s="16" t="n"/>
      <c r="AS7" s="16" t="n"/>
      <c r="AT7" s="17" t="n"/>
      <c r="AU7" s="27" t="inlineStr">
        <is>
          <t>Signature</t>
        </is>
      </c>
      <c r="AV7" s="7" t="n"/>
      <c r="AW7" s="7" t="n"/>
      <c r="AX7" s="8" t="n"/>
      <c r="AY7" s="28">
        <f>VLOOKUP($CH$4,'[1]Payment List'!$C$5:$R$699999,8,0)</f>
        <v/>
      </c>
      <c r="AZ7" s="29" t="n"/>
      <c r="BA7" s="29" t="n"/>
      <c r="BB7" s="29" t="n"/>
      <c r="BC7" s="29" t="n"/>
      <c r="BD7" s="29" t="n"/>
      <c r="BE7" s="29" t="n"/>
      <c r="BF7" s="30" t="n"/>
      <c r="BG7" s="16" t="n"/>
      <c r="BH7" s="16" t="n"/>
      <c r="BI7" s="16" t="n"/>
      <c r="BJ7" s="16" t="n"/>
      <c r="BK7" s="17" t="n"/>
      <c r="BL7" s="27" t="inlineStr">
        <is>
          <t>Signature</t>
        </is>
      </c>
      <c r="BM7" s="7" t="n"/>
      <c r="BN7" s="7" t="n"/>
      <c r="BO7" s="8" t="n"/>
      <c r="BP7" s="28">
        <f>VLOOKUP($CH$4,'[1]Payment List'!$C$5:$R$699999,5,0)</f>
        <v/>
      </c>
      <c r="BQ7" s="29" t="n"/>
      <c r="BR7" s="29" t="n"/>
      <c r="BS7" s="29" t="n"/>
      <c r="BT7" s="29" t="n"/>
      <c r="BU7" s="29" t="n"/>
      <c r="BV7" s="29" t="n"/>
      <c r="BW7" s="29" t="n"/>
      <c r="BX7" s="29" t="n"/>
      <c r="BY7" s="29" t="n"/>
      <c r="BZ7" s="29" t="n"/>
      <c r="CA7" s="30" t="n"/>
      <c r="CH7" s="21" t="n"/>
    </row>
    <row r="8" ht="9" customHeight="1">
      <c r="B8" s="1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5" t="n"/>
      <c r="AK8" s="5" t="n"/>
      <c r="AL8" s="5" t="n"/>
      <c r="AM8" s="5" t="n"/>
      <c r="AN8" s="5" t="n"/>
      <c r="AO8" s="5" t="n"/>
      <c r="AP8" s="5" t="n"/>
      <c r="AQ8" s="5" t="n"/>
      <c r="AR8" s="5" t="n"/>
      <c r="AS8" s="5" t="n"/>
      <c r="AT8" s="5" t="n"/>
      <c r="AU8" s="5" t="n"/>
      <c r="AV8" s="5" t="n"/>
      <c r="AW8" s="5" t="n"/>
      <c r="AX8" s="2" t="n"/>
      <c r="AY8" s="2" t="n"/>
      <c r="AZ8" s="2" t="n"/>
      <c r="BA8" s="2" t="n"/>
      <c r="BB8" s="2" t="n"/>
      <c r="BC8" s="2" t="n"/>
      <c r="BD8" s="2" t="n"/>
      <c r="BE8" s="2" t="n"/>
      <c r="BF8" s="5" t="n"/>
      <c r="BG8" s="5" t="n"/>
      <c r="BH8" s="5" t="n"/>
      <c r="BI8" s="5" t="n"/>
      <c r="BJ8" s="5" t="n"/>
      <c r="BK8" s="5" t="n"/>
      <c r="BL8" s="5" t="n"/>
      <c r="BM8" s="5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H8" s="21" t="n"/>
    </row>
    <row r="9" ht="28.5" customHeight="1">
      <c r="A9" s="31" t="inlineStr">
        <is>
          <t>Code Reference</t>
        </is>
      </c>
      <c r="B9" s="32" t="inlineStr">
        <is>
          <t>No.</t>
        </is>
      </c>
      <c r="C9" s="33" t="inlineStr">
        <is>
          <t>Trading   date</t>
        </is>
      </c>
      <c r="D9" s="13" t="n"/>
      <c r="E9" s="14" t="n"/>
      <c r="F9" s="34" t="inlineStr">
        <is>
          <t xml:space="preserve">Cost burden </t>
        </is>
      </c>
      <c r="G9" s="7" t="n"/>
      <c r="H9" s="7" t="n"/>
      <c r="I9" s="7" t="n"/>
      <c r="J9" s="7" t="n"/>
      <c r="K9" s="7" t="n"/>
      <c r="L9" s="7" t="n"/>
      <c r="M9" s="8" t="n"/>
      <c r="N9" s="35" t="inlineStr">
        <is>
          <t>Contents</t>
        </is>
      </c>
      <c r="O9" s="13" t="n"/>
      <c r="P9" s="13" t="n"/>
      <c r="Q9" s="13" t="n"/>
      <c r="R9" s="13" t="n"/>
      <c r="S9" s="13" t="n"/>
      <c r="T9" s="13" t="n"/>
      <c r="U9" s="13" t="n"/>
      <c r="V9" s="13" t="n"/>
      <c r="W9" s="14" t="n"/>
      <c r="X9" s="36" t="inlineStr">
        <is>
          <t>Purpose</t>
        </is>
      </c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4" t="n"/>
      <c r="AI9" s="32" t="inlineStr">
        <is>
          <t>VND or US$　or JPY</t>
        </is>
      </c>
      <c r="AJ9" s="7" t="n"/>
      <c r="AK9" s="7" t="n"/>
      <c r="AL9" s="7" t="n"/>
      <c r="AM9" s="7" t="n"/>
      <c r="AN9" s="7" t="n"/>
      <c r="AO9" s="7" t="n"/>
      <c r="AP9" s="7" t="n"/>
      <c r="AQ9" s="7" t="n"/>
      <c r="AR9" s="7" t="n"/>
      <c r="AS9" s="7" t="n"/>
      <c r="AT9" s="7" t="n"/>
      <c r="AU9" s="7" t="n"/>
      <c r="AV9" s="7" t="n"/>
      <c r="AW9" s="7" t="n"/>
      <c r="AX9" s="7" t="n"/>
      <c r="AY9" s="7" t="n"/>
      <c r="AZ9" s="7" t="n"/>
      <c r="BA9" s="8" t="n"/>
      <c r="BB9" s="33" t="inlineStr">
        <is>
          <t>Trading day's exchange rate    (To VND)</t>
        </is>
      </c>
      <c r="BC9" s="13" t="n"/>
      <c r="BD9" s="13" t="n"/>
      <c r="BE9" s="14" t="n"/>
      <c r="BF9" s="32" t="inlineStr">
        <is>
          <t xml:space="preserve">VND </t>
        </is>
      </c>
      <c r="BG9" s="7" t="n"/>
      <c r="BH9" s="7" t="n"/>
      <c r="BI9" s="7" t="n"/>
      <c r="BJ9" s="7" t="n"/>
      <c r="BK9" s="7" t="n"/>
      <c r="BL9" s="7" t="n"/>
      <c r="BM9" s="7" t="n"/>
      <c r="BN9" s="7" t="n"/>
      <c r="BO9" s="7" t="n"/>
      <c r="BP9" s="7" t="n"/>
      <c r="BQ9" s="8" t="n"/>
      <c r="BR9" s="37" t="inlineStr">
        <is>
          <t>Be recorded amount into  Accounting software(VND)</t>
        </is>
      </c>
      <c r="BS9" s="13" t="n"/>
      <c r="BT9" s="13" t="n"/>
      <c r="BU9" s="14" t="n"/>
      <c r="BV9" s="33" t="inlineStr">
        <is>
          <t>Receipt number</t>
        </is>
      </c>
      <c r="BW9" s="13" t="n"/>
      <c r="BX9" s="14" t="n"/>
      <c r="BY9" s="38" t="inlineStr">
        <is>
          <t>Official invoice number</t>
        </is>
      </c>
      <c r="BZ9" s="13" t="n"/>
      <c r="CA9" s="14" t="n"/>
      <c r="CH9" s="21" t="n"/>
    </row>
    <row r="10" ht="44.25" customHeight="1">
      <c r="A10" s="39" t="n"/>
      <c r="B10" s="40" t="n"/>
      <c r="C10" s="26" t="n"/>
      <c r="D10" s="16" t="n"/>
      <c r="E10" s="17" t="n"/>
      <c r="F10" s="41" t="inlineStr">
        <is>
          <t>Division CD</t>
        </is>
      </c>
      <c r="G10" s="13" t="n"/>
      <c r="H10" s="13" t="n"/>
      <c r="I10" s="14" t="n"/>
      <c r="J10" s="42" t="inlineStr">
        <is>
          <t>Production number</t>
        </is>
      </c>
      <c r="M10" s="20" t="n"/>
      <c r="N10" s="22" t="n"/>
      <c r="W10" s="20" t="n"/>
      <c r="AH10" s="20" t="n"/>
      <c r="AI10" s="43" t="inlineStr">
        <is>
          <t>Currency</t>
        </is>
      </c>
      <c r="AJ10" s="13" t="n"/>
      <c r="AK10" s="13" t="n"/>
      <c r="AL10" s="14" t="n"/>
      <c r="AM10" s="43" t="inlineStr">
        <is>
          <t>VAT rate</t>
        </is>
      </c>
      <c r="AN10" s="13" t="n"/>
      <c r="AO10" s="14" t="n"/>
      <c r="AP10" s="44" t="inlineStr">
        <is>
          <t>Amount</t>
        </is>
      </c>
      <c r="AQ10" s="13" t="n"/>
      <c r="AR10" s="13" t="n"/>
      <c r="AS10" s="14" t="n"/>
      <c r="AT10" s="43" t="inlineStr">
        <is>
          <t>VAT</t>
        </is>
      </c>
      <c r="AU10" s="13" t="n"/>
      <c r="AV10" s="13" t="n"/>
      <c r="AW10" s="14" t="n"/>
      <c r="AX10" s="43" t="inlineStr">
        <is>
          <t>Sub total</t>
        </is>
      </c>
      <c r="AY10" s="13" t="n"/>
      <c r="AZ10" s="13" t="n"/>
      <c r="BA10" s="14" t="n"/>
      <c r="BB10" s="26" t="n"/>
      <c r="BC10" s="16" t="n"/>
      <c r="BD10" s="16" t="n"/>
      <c r="BE10" s="17" t="n"/>
      <c r="BF10" s="43" t="inlineStr">
        <is>
          <t>Amount</t>
        </is>
      </c>
      <c r="BG10" s="13" t="n"/>
      <c r="BH10" s="13" t="n"/>
      <c r="BI10" s="14" t="n"/>
      <c r="BJ10" s="43" t="inlineStr">
        <is>
          <t>VAT</t>
        </is>
      </c>
      <c r="BK10" s="13" t="n"/>
      <c r="BL10" s="13" t="n"/>
      <c r="BM10" s="14" t="n"/>
      <c r="BN10" s="43" t="inlineStr">
        <is>
          <t>Sub total</t>
        </is>
      </c>
      <c r="BO10" s="13" t="n"/>
      <c r="BP10" s="13" t="n"/>
      <c r="BQ10" s="14" t="n"/>
      <c r="BR10" s="22" t="n"/>
      <c r="BU10" s="20" t="n"/>
      <c r="BV10" s="26" t="n"/>
      <c r="BW10" s="16" t="n"/>
      <c r="BX10" s="17" t="n"/>
      <c r="BY10" s="26" t="n"/>
      <c r="BZ10" s="16" t="n"/>
      <c r="CA10" s="17" t="n"/>
      <c r="CB10" s="45" t="n"/>
      <c r="CC10" s="45" t="n"/>
      <c r="CD10" s="45" t="n"/>
      <c r="CH10" s="21" t="n"/>
      <c r="CI10" s="45" t="n"/>
      <c r="CJ10" s="45" t="n"/>
      <c r="CK10" s="45" t="n"/>
      <c r="CL10" s="45" t="n"/>
      <c r="CM10" s="45" t="n"/>
      <c r="CN10" s="45" t="n"/>
      <c r="CO10" s="45" t="n"/>
      <c r="CP10" s="45" t="n"/>
      <c r="CQ10" s="45" t="n"/>
      <c r="CR10" s="45" t="n"/>
      <c r="CS10" s="45" t="n"/>
      <c r="CT10" s="45" t="n"/>
      <c r="CU10" s="45" t="n"/>
      <c r="CV10" s="45" t="n"/>
      <c r="CW10" s="45" t="n"/>
    </row>
    <row r="11" ht="64.5" customHeight="1">
      <c r="A11" s="46" t="n"/>
      <c r="B11" s="47" t="n"/>
      <c r="C11" s="48" t="inlineStr">
        <is>
          <t>2025/08/15</t>
        </is>
      </c>
      <c r="D11" s="49" t="n"/>
      <c r="E11" s="50" t="n"/>
      <c r="F11" s="51" t="inlineStr">
        <is>
          <t>PU</t>
        </is>
      </c>
      <c r="G11" s="49" t="n"/>
      <c r="H11" s="49" t="n"/>
      <c r="I11" s="50" t="n"/>
      <c r="J11" s="52" t="inlineStr">
        <is>
          <t>SX</t>
        </is>
      </c>
      <c r="K11" s="49" t="n"/>
      <c r="L11" s="49" t="n"/>
      <c r="M11" s="50" t="n"/>
      <c r="N11" s="53" t="inlineStr">
        <is>
          <t>Bronkhorst Singapore Pte Ltd 2540094  Hàng đang đi đường tháng 4</t>
        </is>
      </c>
      <c r="O11" s="49" t="n"/>
      <c r="P11" s="49" t="n"/>
      <c r="Q11" s="49" t="n"/>
      <c r="R11" s="49" t="n"/>
      <c r="S11" s="49" t="n"/>
      <c r="T11" s="49" t="n"/>
      <c r="U11" s="49" t="n"/>
      <c r="V11" s="49" t="n"/>
      <c r="W11" s="50" t="n"/>
      <c r="X11" s="53" t="n"/>
      <c r="Y11" s="49" t="n"/>
      <c r="Z11" s="49" t="n"/>
      <c r="AA11" s="49" t="n"/>
      <c r="AB11" s="49" t="n"/>
      <c r="AC11" s="49" t="n"/>
      <c r="AD11" s="49" t="n"/>
      <c r="AE11" s="49" t="n"/>
      <c r="AF11" s="49" t="n"/>
      <c r="AG11" s="50" t="n"/>
      <c r="AH11" s="53" t="n"/>
      <c r="AI11" s="54" t="inlineStr">
        <is>
          <t>USD</t>
        </is>
      </c>
      <c r="AJ11" s="49" t="n"/>
      <c r="AK11" s="49" t="n"/>
      <c r="AL11" s="50" t="n"/>
      <c r="AM11" s="55" t="n"/>
      <c r="AN11" s="49" t="n"/>
      <c r="AO11" s="50" t="n"/>
      <c r="AP11" s="54" t="n">
        <v>4297.6</v>
      </c>
      <c r="AQ11" s="49" t="n"/>
      <c r="AR11" s="49" t="n"/>
      <c r="AS11" s="50" t="n"/>
      <c r="AT11" s="56" t="n"/>
      <c r="AU11" s="49" t="n"/>
      <c r="AV11" s="49" t="n"/>
      <c r="AW11" s="50" t="n"/>
      <c r="AX11" s="57" t="n"/>
      <c r="AY11" s="49" t="n"/>
      <c r="AZ11" s="49" t="n"/>
      <c r="BA11" s="50" t="n"/>
      <c r="BB11" s="58" t="n"/>
      <c r="BC11" s="49" t="n"/>
      <c r="BD11" s="49" t="n"/>
      <c r="BE11" s="50" t="n"/>
      <c r="BF11" s="57" t="n"/>
      <c r="BG11" s="49" t="n"/>
      <c r="BH11" s="49" t="n"/>
      <c r="BI11" s="50" t="n"/>
      <c r="BJ11" s="56" t="n"/>
      <c r="BK11" s="49" t="n"/>
      <c r="BL11" s="49" t="n"/>
      <c r="BM11" s="50" t="n"/>
      <c r="BN11" s="56" t="n"/>
      <c r="BO11" s="49" t="n"/>
      <c r="BP11" s="49" t="n"/>
      <c r="BQ11" s="50" t="n"/>
      <c r="BR11" s="59" t="n"/>
      <c r="BS11" s="49" t="n"/>
      <c r="BT11" s="49" t="n"/>
      <c r="BU11" s="50" t="n"/>
      <c r="BV11" s="60" t="n"/>
      <c r="BW11" s="49" t="n"/>
      <c r="BX11" s="50" t="n"/>
      <c r="BY11" s="61" t="inlineStr">
        <is>
          <t>2540094</t>
        </is>
      </c>
      <c r="BZ11" s="49" t="n"/>
      <c r="CA11" s="50" t="n"/>
      <c r="CE11" s="21" t="n"/>
      <c r="CF11" s="21" t="n"/>
      <c r="CG11" s="21" t="n"/>
      <c r="CH11" s="21" t="n"/>
    </row>
    <row r="12" ht="35.1" customHeight="1">
      <c r="A12" s="62">
        <f>IF(TYPE(MATCH($CH$4,OFFSET('[1]Payment List'!$C$5,#REF!,0):'[1]Payment List'!$C$1000007,0)+#REF!)=10,"",MATCH($CH$4,OFFSET('[1]Payment List'!$C$5,#REF!,0):'[1]Payment List'!$C$1000007,0)+#REF!)</f>
        <v/>
      </c>
      <c r="B12" s="63" t="n"/>
      <c r="C12" s="64" t="n"/>
      <c r="D12" s="65" t="n"/>
      <c r="E12" s="65" t="n"/>
      <c r="F12" s="65" t="n"/>
      <c r="G12" s="65" t="n"/>
      <c r="H12" s="65" t="n"/>
      <c r="I12" s="65" t="n"/>
      <c r="J12" s="65" t="n"/>
      <c r="K12" s="65" t="n"/>
      <c r="L12" s="65" t="n"/>
      <c r="M12" s="65" t="n"/>
      <c r="N12" s="65" t="n"/>
      <c r="O12" s="65" t="n"/>
      <c r="P12" s="65" t="n"/>
      <c r="Q12" s="65" t="n"/>
      <c r="R12" s="65" t="n"/>
      <c r="S12" s="65" t="n"/>
      <c r="T12" s="65" t="n"/>
      <c r="U12" s="65" t="n"/>
      <c r="V12" s="65" t="n"/>
      <c r="W12" s="65" t="n"/>
      <c r="X12" s="66" t="inlineStr">
        <is>
          <t>TOTAL</t>
        </is>
      </c>
      <c r="Y12" s="67" t="n"/>
      <c r="Z12" s="67" t="n"/>
      <c r="AA12" s="67" t="n"/>
      <c r="AB12" s="67" t="n"/>
      <c r="AC12" s="67" t="n"/>
      <c r="AD12" s="67" t="n"/>
      <c r="AE12" s="67" t="n"/>
      <c r="AF12" s="67" t="n"/>
      <c r="AG12" s="67" t="n"/>
      <c r="AH12" s="68" t="n"/>
      <c r="AI12" s="69">
        <f>AI7</f>
        <v/>
      </c>
      <c r="AJ12" s="67" t="n"/>
      <c r="AK12" s="67" t="n"/>
      <c r="AL12" s="68" t="n"/>
      <c r="AM12" s="70" t="n"/>
      <c r="AN12" s="67" t="n"/>
      <c r="AO12" s="68" t="n"/>
      <c r="AP12" s="71">
        <f>SUM(AP7:AS11)</f>
        <v/>
      </c>
      <c r="AQ12" s="67" t="n"/>
      <c r="AR12" s="67" t="n"/>
      <c r="AS12" s="68" t="n"/>
      <c r="AT12" s="72">
        <f>+IF(AM12=0,0,ROUND(AM12*AP12/100,2))</f>
        <v/>
      </c>
      <c r="AU12" s="67" t="n"/>
      <c r="AV12" s="67" t="n"/>
      <c r="AW12" s="68" t="n"/>
      <c r="AX12" s="73">
        <f>SUM(AP12:AW12)</f>
        <v/>
      </c>
      <c r="AY12" s="67" t="n"/>
      <c r="AZ12" s="67" t="n"/>
      <c r="BA12" s="68" t="n"/>
      <c r="BB12" s="74" t="n"/>
      <c r="BC12" s="67" t="n"/>
      <c r="BD12" s="67" t="n"/>
      <c r="BE12" s="68" t="n"/>
      <c r="BF12" s="72">
        <f>IFERROR(IF(AI12="VND",AP12,ROUND(AP12*BB12,0)),"")</f>
        <v/>
      </c>
      <c r="BG12" s="67" t="n"/>
      <c r="BH12" s="67" t="n"/>
      <c r="BI12" s="68" t="n"/>
      <c r="BJ12" s="75">
        <f>IF(AI12="VND",AT12,ROUND(AT12*BB12,0))</f>
        <v/>
      </c>
      <c r="BK12" s="67" t="n"/>
      <c r="BL12" s="67" t="n"/>
      <c r="BM12" s="68" t="n"/>
      <c r="BN12" s="75">
        <f>SUM(BF12:BM12)</f>
        <v/>
      </c>
      <c r="BO12" s="67" t="n"/>
      <c r="BP12" s="67" t="n"/>
      <c r="BQ12" s="68" t="n"/>
      <c r="BR12" s="76" t="n"/>
      <c r="BS12" s="67" t="n"/>
      <c r="BT12" s="67" t="n"/>
      <c r="BU12" s="68" t="n"/>
      <c r="BV12" s="77" t="n"/>
      <c r="BW12" s="67" t="n"/>
      <c r="BX12" s="68" t="n"/>
      <c r="BY12" s="78" t="n"/>
      <c r="BZ12" s="67" t="n"/>
      <c r="CA12" s="68" t="n"/>
      <c r="CE12" s="21" t="n"/>
      <c r="CF12" s="21" t="n"/>
      <c r="CG12" s="21" t="n"/>
      <c r="CH12" s="21" t="n"/>
    </row>
    <row r="13" ht="24.75" customHeight="1">
      <c r="A13" s="79" t="n"/>
      <c r="B13" s="80" t="inlineStr">
        <is>
          <t>*Applicant writes consecutive numbering from "1" on the receipts and into above "Receipts number" item , and be attached receipts and/or official invoice.</t>
        </is>
      </c>
      <c r="C13" s="81" t="n"/>
      <c r="D13" s="81" t="n"/>
      <c r="E13" s="81" t="n"/>
      <c r="F13" s="81" t="n"/>
      <c r="G13" s="81" t="n"/>
      <c r="H13" s="81" t="n"/>
      <c r="I13" s="81" t="n"/>
      <c r="J13" s="81" t="n"/>
      <c r="K13" s="81" t="n"/>
      <c r="L13" s="81" t="n"/>
      <c r="M13" s="81" t="n"/>
      <c r="N13" s="81" t="n"/>
      <c r="O13" s="81" t="n"/>
      <c r="P13" s="81" t="n"/>
      <c r="Q13" s="81" t="n"/>
      <c r="R13" s="81" t="n"/>
      <c r="S13" s="81" t="n"/>
      <c r="T13" s="81" t="n"/>
      <c r="U13" s="81" t="n"/>
      <c r="V13" s="81" t="n"/>
      <c r="W13" s="81" t="n"/>
      <c r="X13" s="81" t="n"/>
      <c r="Y13" s="81" t="n"/>
      <c r="Z13" s="81" t="n"/>
      <c r="AA13" s="81" t="n"/>
      <c r="AB13" s="81" t="n"/>
      <c r="AC13" s="81" t="n"/>
      <c r="AD13" s="81" t="n"/>
      <c r="AE13" s="81" t="n"/>
      <c r="AF13" s="81" t="n"/>
      <c r="AG13" s="81" t="n"/>
      <c r="AH13" s="81" t="n"/>
      <c r="AI13" s="82" t="n"/>
      <c r="AJ13" s="82" t="n"/>
      <c r="AK13" s="82" t="n"/>
      <c r="AL13" s="82" t="n"/>
      <c r="AM13" s="82" t="n"/>
      <c r="AN13" s="82" t="n"/>
      <c r="AO13" s="82" t="n"/>
      <c r="AP13" s="83" t="n"/>
      <c r="AQ13" s="83" t="n"/>
      <c r="AR13" s="83" t="n"/>
      <c r="AS13" s="83" t="n"/>
      <c r="AT13" s="83" t="n"/>
      <c r="AU13" s="83" t="n"/>
      <c r="AV13" s="83" t="n"/>
      <c r="AW13" s="83" t="n"/>
      <c r="AX13" s="83" t="n"/>
      <c r="AY13" s="83" t="n"/>
      <c r="AZ13" s="83" t="n"/>
      <c r="BA13" s="83" t="n"/>
      <c r="BB13" s="83" t="n"/>
      <c r="BC13" s="83" t="n"/>
      <c r="BD13" s="83" t="n"/>
      <c r="BE13" s="83" t="n"/>
      <c r="BF13" s="83" t="n"/>
      <c r="BG13" s="83" t="n"/>
      <c r="BH13" s="83" t="n"/>
      <c r="BI13" s="83" t="n"/>
      <c r="BJ13" s="83" t="n"/>
      <c r="BK13" s="83" t="n"/>
      <c r="BL13" s="83" t="n"/>
      <c r="BM13" s="83" t="n"/>
      <c r="BN13" s="83" t="n"/>
      <c r="BO13" s="83" t="n"/>
      <c r="BP13" s="83" t="n"/>
      <c r="BQ13" s="83" t="n"/>
      <c r="BR13" s="83" t="n"/>
      <c r="BS13" s="83" t="n"/>
      <c r="BT13" s="83" t="n"/>
      <c r="BU13" s="83" t="n"/>
      <c r="BV13" s="84" t="n"/>
      <c r="BW13" s="84" t="n"/>
      <c r="BX13" s="84" t="n"/>
      <c r="BY13" s="84" t="n"/>
      <c r="BZ13" s="84" t="n"/>
      <c r="CA13" s="84" t="n"/>
    </row>
    <row r="14" ht="29.25" customHeight="1">
      <c r="B14" s="85" t="inlineStr">
        <is>
          <t>Supplier name</t>
        </is>
      </c>
      <c r="C14" s="7" t="n"/>
      <c r="D14" s="7" t="n"/>
      <c r="E14" s="7" t="n"/>
      <c r="F14" s="7" t="n"/>
      <c r="G14" s="7" t="n"/>
      <c r="H14" s="7" t="n"/>
      <c r="I14" s="7" t="n"/>
      <c r="J14" s="7" t="n"/>
      <c r="K14" s="86" t="n"/>
      <c r="L14" s="87" t="inlineStr">
        <is>
          <t>ABE</t>
        </is>
      </c>
      <c r="M14" s="88" t="n"/>
      <c r="N14" s="88" t="n"/>
      <c r="O14" s="88" t="n"/>
      <c r="P14" s="88" t="n"/>
      <c r="Q14" s="88" t="n"/>
      <c r="R14" s="88" t="n"/>
      <c r="S14" s="88" t="n"/>
      <c r="T14" s="88" t="n"/>
      <c r="U14" s="88" t="n"/>
      <c r="V14" s="88" t="n"/>
      <c r="W14" s="88" t="n"/>
      <c r="X14" s="88" t="n"/>
      <c r="Y14" s="88" t="n"/>
      <c r="Z14" s="88" t="n"/>
      <c r="AA14" s="88" t="n"/>
      <c r="AB14" s="88" t="n"/>
      <c r="AC14" s="88" t="n"/>
      <c r="AD14" s="88" t="n"/>
      <c r="AE14" s="88" t="n"/>
      <c r="AF14" s="88" t="n"/>
      <c r="AG14" s="88" t="n"/>
      <c r="AH14" s="88" t="n"/>
      <c r="AI14" s="89" t="n"/>
      <c r="AJ14" s="1" t="n"/>
      <c r="AK14" s="1" t="n"/>
      <c r="AL14" s="1" t="n"/>
      <c r="AM14" s="1" t="n"/>
      <c r="AN14" s="1" t="n"/>
      <c r="AO14" s="1" t="n"/>
      <c r="AP14" s="90">
        <f>X12</f>
        <v/>
      </c>
      <c r="AQ14" s="91" t="n"/>
      <c r="AR14" s="91" t="n"/>
      <c r="AS14" s="91" t="n"/>
      <c r="AT14" s="92">
        <f>AI12</f>
        <v/>
      </c>
      <c r="AU14" s="91" t="n"/>
      <c r="AV14" s="91" t="n"/>
      <c r="AW14" s="91" t="n"/>
      <c r="AX14" s="93">
        <f>IF(OR(AI12="US$",AI12="JPY"),AX12,BN12)</f>
        <v/>
      </c>
      <c r="AY14" s="91" t="n"/>
      <c r="AZ14" s="91" t="n"/>
      <c r="BA14" s="91" t="n"/>
      <c r="BB14" s="91" t="n"/>
      <c r="BC14" s="91" t="n"/>
      <c r="BD14" s="91" t="n"/>
      <c r="BE14" s="91" t="n"/>
      <c r="BF14" s="94" t="n"/>
      <c r="BG14" s="91" t="n"/>
      <c r="BH14" s="91" t="n"/>
      <c r="BI14" s="91" t="n"/>
      <c r="BJ14" s="94" t="n"/>
      <c r="BK14" s="91" t="n"/>
      <c r="BL14" s="91" t="n"/>
      <c r="BM14" s="91" t="n"/>
      <c r="BN14" s="94" t="n"/>
      <c r="BO14" s="91" t="n"/>
      <c r="BP14" s="91" t="n"/>
      <c r="BQ14" s="91" t="n"/>
      <c r="BR14" s="95" t="n"/>
      <c r="BS14" s="91" t="n"/>
      <c r="BT14" s="91" t="n"/>
      <c r="BU14" s="96" t="n"/>
      <c r="BV14" s="1" t="n"/>
      <c r="BW14" s="1" t="n"/>
      <c r="BX14" s="1" t="n"/>
      <c r="BY14" s="1" t="n"/>
      <c r="BZ14" s="1" t="n"/>
      <c r="CA14" s="1" t="n"/>
      <c r="CH14" s="21" t="n"/>
    </row>
    <row r="15" ht="6" customHeight="1">
      <c r="B15" s="97" t="n"/>
      <c r="C15" s="98" t="n"/>
      <c r="D15" s="98" t="n"/>
      <c r="E15" s="98" t="n"/>
      <c r="F15" s="98" t="n"/>
      <c r="G15" s="98" t="n"/>
      <c r="H15" s="98" t="n"/>
      <c r="I15" s="98" t="n"/>
      <c r="J15" s="98" t="n"/>
      <c r="K15" s="98" t="n"/>
      <c r="L15" s="98" t="n"/>
      <c r="M15" s="98" t="n"/>
      <c r="N15" s="98" t="n"/>
      <c r="O15" s="98" t="n"/>
      <c r="P15" s="98" t="n"/>
      <c r="Q15" s="98" t="n"/>
      <c r="R15" s="98" t="n"/>
      <c r="S15" s="98" t="n"/>
      <c r="T15" s="98" t="n"/>
      <c r="U15" s="98" t="n"/>
      <c r="V15" s="98" t="n"/>
      <c r="W15" s="98" t="n"/>
      <c r="X15" s="98" t="n"/>
      <c r="Y15" s="98" t="n"/>
      <c r="Z15" s="98" t="n"/>
      <c r="AA15" s="98" t="n"/>
      <c r="AB15" s="98" t="n"/>
      <c r="AC15" s="98" t="n"/>
      <c r="AD15" s="98" t="n"/>
      <c r="AE15" s="98" t="n"/>
      <c r="AF15" s="98" t="n"/>
      <c r="AG15" s="98" t="n"/>
      <c r="AH15" s="98" t="n"/>
      <c r="AI15" s="98" t="n"/>
      <c r="AJ15" s="98" t="n"/>
      <c r="AK15" s="98" t="n"/>
      <c r="AL15" s="98" t="n"/>
      <c r="AM15" s="98" t="n"/>
      <c r="AN15" s="98" t="n"/>
      <c r="AO15" s="98" t="n"/>
      <c r="AP15" s="98" t="n"/>
      <c r="AQ15" s="98" t="n"/>
      <c r="AR15" s="98" t="n"/>
      <c r="AS15" s="98" t="n"/>
      <c r="AT15" s="98" t="n"/>
      <c r="AU15" s="98" t="n"/>
      <c r="AV15" s="98" t="n"/>
      <c r="AW15" s="98" t="n"/>
      <c r="AX15" s="98" t="n"/>
      <c r="AY15" s="98" t="n"/>
      <c r="AZ15" s="98" t="n"/>
      <c r="BA15" s="98" t="n"/>
      <c r="BB15" s="98" t="n"/>
      <c r="BC15" s="98" t="n"/>
      <c r="BD15" s="98" t="n"/>
      <c r="BE15" s="98" t="n"/>
      <c r="BF15" s="98" t="n"/>
      <c r="BG15" s="98" t="n"/>
      <c r="BH15" s="98" t="n"/>
      <c r="BI15" s="98" t="n"/>
      <c r="BJ15" s="98" t="n"/>
      <c r="BK15" s="98" t="n"/>
      <c r="BL15" s="98" t="n"/>
      <c r="BM15" s="98" t="n"/>
      <c r="BN15" s="98" t="n"/>
      <c r="BO15" s="98" t="n"/>
      <c r="BP15" s="98" t="n"/>
      <c r="BQ15" s="98" t="n"/>
      <c r="BR15" s="98" t="n"/>
      <c r="BS15" s="98" t="n"/>
      <c r="BT15" s="98" t="n"/>
      <c r="BU15" s="98" t="n"/>
      <c r="BV15" s="98" t="n"/>
      <c r="BW15" s="98" t="n"/>
      <c r="BX15" s="98" t="n"/>
      <c r="BY15" s="98" t="n"/>
      <c r="BZ15" s="98" t="n"/>
      <c r="CA15" s="98" t="n"/>
      <c r="CH15" s="21" t="n"/>
    </row>
    <row r="16" ht="15" customHeight="1">
      <c r="B16" s="99" t="inlineStr">
        <is>
          <t xml:space="preserve">The person in charge of Admin or another  → Admin Manager →　Accounting   → GD </t>
        </is>
      </c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2" t="n"/>
      <c r="CH16" s="21" t="n"/>
    </row>
    <row r="17">
      <c r="B17" s="100" t="inlineStr">
        <is>
          <t>→ Cashier  →　Accounting Divison　→　GD  　 * Copy:Cashier,Applicant</t>
        </is>
      </c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H17" s="21" t="n"/>
    </row>
    <row r="18" ht="15.75" customHeight="1">
      <c r="B18" s="101" t="inlineStr">
        <is>
          <t>The person in charge of Admin</t>
        </is>
      </c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101" t="inlineStr">
        <is>
          <t>Admin Manager</t>
        </is>
      </c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101" t="inlineStr">
        <is>
          <t>Accounting Divison</t>
        </is>
      </c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101" t="inlineStr">
        <is>
          <t>Head of Branch</t>
        </is>
      </c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101" t="inlineStr">
        <is>
          <t>General Director</t>
        </is>
      </c>
      <c r="AY18" s="2" t="n"/>
      <c r="AZ18" s="2" t="n"/>
      <c r="BA18" s="2" t="n"/>
      <c r="BB18" s="2" t="n"/>
      <c r="BC18" s="2" t="n"/>
      <c r="BD18" s="2" t="n"/>
      <c r="BE18" s="2" t="n"/>
      <c r="BF18" s="2" t="inlineStr">
        <is>
          <t xml:space="preserve"> </t>
        </is>
      </c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s="2" t="n"/>
      <c r="BZ18" s="2" t="n"/>
      <c r="CA18" s="2" t="n"/>
      <c r="CH18" s="21" t="n"/>
    </row>
    <row r="19" ht="15.75" customHeight="1">
      <c r="B19" s="102" t="inlineStr">
        <is>
          <t>Date</t>
        </is>
      </c>
      <c r="C19" s="7" t="n"/>
      <c r="D19" s="8" t="n"/>
      <c r="E19" s="103">
        <f>TODAY()</f>
        <v/>
      </c>
      <c r="F19" s="7" t="n"/>
      <c r="G19" s="7" t="n"/>
      <c r="H19" s="7" t="n"/>
      <c r="I19" s="7" t="n"/>
      <c r="J19" s="7" t="n"/>
      <c r="K19" s="7" t="n"/>
      <c r="L19" s="8" t="n"/>
      <c r="M19" s="2" t="n"/>
      <c r="N19" s="102" t="inlineStr">
        <is>
          <t>Date</t>
        </is>
      </c>
      <c r="O19" s="7" t="n"/>
      <c r="P19" s="8" t="n"/>
      <c r="Q19" s="104" t="n"/>
      <c r="R19" s="7" t="n"/>
      <c r="S19" s="7" t="n"/>
      <c r="T19" s="7" t="n"/>
      <c r="U19" s="7" t="n"/>
      <c r="V19" s="7" t="n"/>
      <c r="W19" s="7" t="n"/>
      <c r="X19" s="8" t="n"/>
      <c r="Y19" s="2" t="n"/>
      <c r="Z19" s="102" t="inlineStr">
        <is>
          <t>Date</t>
        </is>
      </c>
      <c r="AA19" s="7" t="n"/>
      <c r="AB19" s="8" t="n"/>
      <c r="AC19" s="104" t="n"/>
      <c r="AD19" s="7" t="n"/>
      <c r="AE19" s="7" t="n"/>
      <c r="AF19" s="7" t="n"/>
      <c r="AG19" s="7" t="n"/>
      <c r="AH19" s="7" t="n"/>
      <c r="AI19" s="7" t="n"/>
      <c r="AJ19" s="8" t="n"/>
      <c r="AK19" s="2" t="n"/>
      <c r="AL19" s="102" t="inlineStr">
        <is>
          <t>Date</t>
        </is>
      </c>
      <c r="AM19" s="7" t="n"/>
      <c r="AN19" s="8" t="n"/>
      <c r="AO19" s="104" t="n"/>
      <c r="AP19" s="7" t="n"/>
      <c r="AQ19" s="7" t="n"/>
      <c r="AR19" s="7" t="n"/>
      <c r="AS19" s="7" t="n"/>
      <c r="AT19" s="7" t="n"/>
      <c r="AU19" s="7" t="n"/>
      <c r="AV19" s="8" t="n"/>
      <c r="AW19" s="2" t="n"/>
      <c r="AX19" s="102" t="inlineStr">
        <is>
          <t>Date</t>
        </is>
      </c>
      <c r="AY19" s="7" t="n"/>
      <c r="AZ19" s="8" t="n"/>
      <c r="BA19" s="104" t="n"/>
      <c r="BB19" s="7" t="n"/>
      <c r="BC19" s="7" t="n"/>
      <c r="BD19" s="7" t="n"/>
      <c r="BE19" s="7" t="n"/>
      <c r="BF19" s="7" t="n"/>
      <c r="BG19" s="7" t="n"/>
      <c r="BH19" s="8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s="2" t="n"/>
      <c r="BZ19" s="2" t="n"/>
      <c r="CA19" s="2" t="n"/>
      <c r="CH19" s="21" t="n"/>
    </row>
    <row r="20" ht="15.75" customHeight="1">
      <c r="B20" s="102" t="inlineStr">
        <is>
          <t>Signature</t>
        </is>
      </c>
      <c r="C20" s="7" t="n"/>
      <c r="D20" s="8" t="n"/>
      <c r="E20" s="104">
        <f>BP3</f>
        <v/>
      </c>
      <c r="F20" s="7" t="n"/>
      <c r="G20" s="7" t="n"/>
      <c r="H20" s="7" t="n"/>
      <c r="I20" s="7" t="n"/>
      <c r="J20" s="7" t="n"/>
      <c r="K20" s="7" t="n"/>
      <c r="L20" s="8" t="n"/>
      <c r="M20" s="2" t="n"/>
      <c r="N20" s="102" t="inlineStr">
        <is>
          <t>Signature</t>
        </is>
      </c>
      <c r="O20" s="7" t="n"/>
      <c r="P20" s="8" t="n"/>
      <c r="Q20" s="104" t="n"/>
      <c r="R20" s="7" t="n"/>
      <c r="S20" s="7" t="n"/>
      <c r="T20" s="7" t="n"/>
      <c r="U20" s="7" t="n"/>
      <c r="V20" s="7" t="n"/>
      <c r="W20" s="7" t="n"/>
      <c r="X20" s="8" t="n"/>
      <c r="Y20" s="2" t="n"/>
      <c r="Z20" s="102" t="inlineStr">
        <is>
          <t>Signature</t>
        </is>
      </c>
      <c r="AA20" s="7" t="n"/>
      <c r="AB20" s="8" t="n"/>
      <c r="AC20" s="104" t="n"/>
      <c r="AD20" s="7" t="n"/>
      <c r="AE20" s="7" t="n"/>
      <c r="AF20" s="7" t="n"/>
      <c r="AG20" s="7" t="n"/>
      <c r="AH20" s="7" t="n"/>
      <c r="AI20" s="7" t="n"/>
      <c r="AJ20" s="8" t="n"/>
      <c r="AK20" s="2" t="n"/>
      <c r="AL20" s="102" t="inlineStr">
        <is>
          <t>Signature</t>
        </is>
      </c>
      <c r="AM20" s="7" t="n"/>
      <c r="AN20" s="8" t="n"/>
      <c r="AO20" s="104" t="n"/>
      <c r="AP20" s="7" t="n"/>
      <c r="AQ20" s="7" t="n"/>
      <c r="AR20" s="7" t="n"/>
      <c r="AS20" s="7" t="n"/>
      <c r="AT20" s="7" t="n"/>
      <c r="AU20" s="7" t="n"/>
      <c r="AV20" s="8" t="n"/>
      <c r="AW20" s="2" t="n"/>
      <c r="AX20" s="102" t="inlineStr">
        <is>
          <t>Signature</t>
        </is>
      </c>
      <c r="AY20" s="7" t="n"/>
      <c r="AZ20" s="8" t="n"/>
      <c r="BA20" s="104" t="n"/>
      <c r="BB20" s="7" t="n"/>
      <c r="BC20" s="7" t="n"/>
      <c r="BD20" s="7" t="n"/>
      <c r="BE20" s="7" t="n"/>
      <c r="BF20" s="7" t="n"/>
      <c r="BG20" s="7" t="n"/>
      <c r="BH20" s="8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s="2" t="n"/>
      <c r="BZ20" s="2" t="n"/>
      <c r="CA20" s="2" t="n"/>
      <c r="CH20" s="21" t="n"/>
    </row>
    <row r="21" ht="15.75" customHeight="1">
      <c r="B21" s="1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s="2" t="n"/>
      <c r="BZ21" s="2" t="n"/>
      <c r="CA21" s="2" t="n"/>
      <c r="CH21" s="21" t="n"/>
    </row>
    <row r="22" ht="19.5" customHeight="1"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101" t="inlineStr">
        <is>
          <t>Cashier</t>
        </is>
      </c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105" t="inlineStr">
        <is>
          <t>Issued voucher by Accounting Divison</t>
        </is>
      </c>
      <c r="AA22" s="16" t="n"/>
      <c r="AB22" s="16" t="n"/>
      <c r="AC22" s="16" t="n"/>
      <c r="AD22" s="16" t="n"/>
      <c r="AE22" s="16" t="n"/>
      <c r="AF22" s="16" t="n"/>
      <c r="AG22" s="16" t="n"/>
      <c r="AH22" s="16" t="n"/>
      <c r="AI22" s="16" t="n"/>
      <c r="AJ22" s="16" t="n"/>
      <c r="AK22" s="2" t="n"/>
      <c r="AL22" s="101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inlineStr">
        <is>
          <t>\</t>
        </is>
      </c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s="2" t="n"/>
      <c r="BZ22" s="2" t="n"/>
      <c r="CA22" s="2" t="n"/>
      <c r="CH22" s="21" t="n"/>
    </row>
    <row r="23" ht="15.75" customHeight="1"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102" t="inlineStr">
        <is>
          <t>Date</t>
        </is>
      </c>
      <c r="O23" s="7" t="n"/>
      <c r="P23" s="8" t="n"/>
      <c r="Q23" s="104" t="n"/>
      <c r="R23" s="7" t="n"/>
      <c r="S23" s="7" t="n"/>
      <c r="T23" s="7" t="n"/>
      <c r="U23" s="7" t="n"/>
      <c r="V23" s="7" t="n"/>
      <c r="W23" s="7" t="n"/>
      <c r="X23" s="8" t="n"/>
      <c r="Y23" s="2" t="n"/>
      <c r="Z23" s="102" t="inlineStr">
        <is>
          <t>Date</t>
        </is>
      </c>
      <c r="AA23" s="7" t="n"/>
      <c r="AB23" s="8" t="n"/>
      <c r="AC23" s="104" t="n"/>
      <c r="AD23" s="7" t="n"/>
      <c r="AE23" s="7" t="n"/>
      <c r="AF23" s="7" t="n"/>
      <c r="AG23" s="7" t="n"/>
      <c r="AH23" s="7" t="n"/>
      <c r="AI23" s="7" t="n"/>
      <c r="AJ23" s="8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106" t="n"/>
      <c r="AY23" s="106" t="n"/>
      <c r="AZ23" s="106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s="2" t="n"/>
      <c r="BZ23" s="2" t="n"/>
      <c r="CA23" s="2" t="n"/>
      <c r="CH23" s="21" t="n"/>
    </row>
    <row r="24" ht="15.75" customHeight="1"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102" t="inlineStr">
        <is>
          <t>Signature</t>
        </is>
      </c>
      <c r="O24" s="7" t="n"/>
      <c r="P24" s="8" t="n"/>
      <c r="Q24" s="104" t="n"/>
      <c r="R24" s="7" t="n"/>
      <c r="S24" s="7" t="n"/>
      <c r="T24" s="7" t="n"/>
      <c r="U24" s="7" t="n"/>
      <c r="V24" s="7" t="n"/>
      <c r="W24" s="7" t="n"/>
      <c r="X24" s="8" t="n"/>
      <c r="Y24" s="2" t="n"/>
      <c r="Z24" s="102" t="inlineStr">
        <is>
          <t>Signature</t>
        </is>
      </c>
      <c r="AA24" s="7" t="n"/>
      <c r="AB24" s="8" t="n"/>
      <c r="AC24" s="104" t="n"/>
      <c r="AD24" s="7" t="n"/>
      <c r="AE24" s="7" t="n"/>
      <c r="AF24" s="7" t="n"/>
      <c r="AG24" s="7" t="n"/>
      <c r="AH24" s="7" t="n"/>
      <c r="AI24" s="7" t="n"/>
      <c r="AJ24" s="8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106" t="n"/>
      <c r="AY24" s="106" t="n"/>
      <c r="AZ24" s="106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s="2" t="n"/>
      <c r="BZ24" s="2" t="n"/>
      <c r="CA24" s="2" t="n"/>
      <c r="CH24" s="21" t="n"/>
    </row>
    <row r="25">
      <c r="CH25" s="21" t="n"/>
    </row>
    <row r="26">
      <c r="CH26" s="21" t="n"/>
    </row>
    <row r="27">
      <c r="CH27" s="21" t="n"/>
    </row>
    <row r="28">
      <c r="CH28" s="21" t="n"/>
    </row>
    <row r="29">
      <c r="CH29" s="21" t="n"/>
    </row>
    <row r="30">
      <c r="CH30" s="21" t="n"/>
    </row>
    <row r="31">
      <c r="CH31" s="21" t="n"/>
    </row>
    <row r="32">
      <c r="CH32" s="21" t="n"/>
    </row>
    <row r="33">
      <c r="CH33" s="21" t="n"/>
    </row>
    <row r="34" ht="26.1" customHeight="1">
      <c r="CH34" s="21" t="n"/>
    </row>
    <row r="35" ht="26.1" customHeight="1">
      <c r="CH35" s="21" t="n"/>
    </row>
    <row r="36" ht="26.1" customHeight="1">
      <c r="CH36" s="21" t="n"/>
    </row>
    <row r="37" ht="26.1" customHeight="1">
      <c r="CH37" s="21" t="n"/>
    </row>
    <row r="38" ht="26.1" customHeight="1">
      <c r="CH38" s="21" t="n"/>
    </row>
    <row r="39" ht="26.1" customHeight="1">
      <c r="CH39" s="21" t="n"/>
    </row>
    <row r="40" ht="26.1" customHeight="1">
      <c r="CH40" s="21" t="n"/>
    </row>
    <row r="41" ht="26.1" customHeight="1">
      <c r="CH41" s="21" t="n"/>
    </row>
    <row r="42" ht="26.1" customHeight="1">
      <c r="CH42" s="21" t="n"/>
    </row>
    <row r="43" ht="26.1" customHeight="1">
      <c r="CH43" s="21" t="n"/>
    </row>
    <row r="44" ht="26.1" customHeight="1">
      <c r="CH44" s="21" t="n"/>
    </row>
    <row r="45" ht="26.1" customHeight="1">
      <c r="CH45" s="21" t="n"/>
    </row>
    <row r="46" ht="26.1" customHeight="1">
      <c r="CH46" s="21" t="n"/>
    </row>
    <row r="47" ht="26.1" customHeight="1">
      <c r="CH47" s="21" t="n"/>
    </row>
    <row r="48" ht="26.1" customHeight="1">
      <c r="CH48" s="21" t="n"/>
    </row>
    <row r="49" ht="26.1" customHeight="1">
      <c r="CH49" s="21" t="n"/>
    </row>
    <row r="50" ht="26.1" customHeight="1">
      <c r="CH50" s="21" t="n"/>
    </row>
    <row r="51" ht="26.1" customHeight="1">
      <c r="CH51" s="21" t="n"/>
    </row>
    <row r="52" ht="26.1" customHeight="1">
      <c r="CH52" s="21" t="n"/>
    </row>
    <row r="53" ht="26.1" customHeight="1">
      <c r="CH53" s="21" t="n"/>
    </row>
    <row r="54" ht="26.1" customHeight="1">
      <c r="CH54" s="21" t="n"/>
    </row>
    <row r="55" ht="26.1" customHeight="1">
      <c r="CH55" s="21" t="n"/>
    </row>
    <row r="56" ht="26.1" customHeight="1">
      <c r="CH56" s="21" t="n"/>
    </row>
    <row r="57" ht="26.1" customHeight="1">
      <c r="CH57" s="21" t="n"/>
    </row>
    <row r="58" ht="26.1" customHeight="1">
      <c r="CH58" s="21" t="n"/>
    </row>
    <row r="59" ht="26.1" customHeight="1">
      <c r="CH59" s="21" t="n"/>
    </row>
    <row r="60" ht="26.1" customHeight="1">
      <c r="CH60" s="21" t="n"/>
    </row>
    <row r="61" ht="26.1" customHeight="1">
      <c r="CH61" s="21" t="n"/>
    </row>
    <row r="62" ht="26.1" customHeight="1">
      <c r="CH62" s="21" t="n"/>
    </row>
    <row r="63" ht="26.1" customHeight="1">
      <c r="CH63" s="21" t="n"/>
    </row>
    <row r="64" ht="26.1" customHeight="1">
      <c r="CH64" s="21" t="n"/>
    </row>
    <row r="65" ht="26.1" customHeight="1">
      <c r="CH65" s="21" t="n"/>
    </row>
    <row r="66" ht="26.1" customHeight="1">
      <c r="CH66" s="21" t="n"/>
    </row>
  </sheetData>
  <mergeCells count="107">
    <mergeCell ref="AP4:AT4"/>
    <mergeCell ref="BN10:BQ10"/>
    <mergeCell ref="AI12:AL12"/>
    <mergeCell ref="BF10:BI10"/>
    <mergeCell ref="N19:P19"/>
    <mergeCell ref="BV11:BX11"/>
    <mergeCell ref="B2:CA2"/>
    <mergeCell ref="AO19:AV19"/>
    <mergeCell ref="BG5:BK7"/>
    <mergeCell ref="BB9:BE10"/>
    <mergeCell ref="Z20:AB20"/>
    <mergeCell ref="Q19:X19"/>
    <mergeCell ref="BA19:BH19"/>
    <mergeCell ref="BF9:BQ9"/>
    <mergeCell ref="B20:D20"/>
    <mergeCell ref="AL20:AN20"/>
    <mergeCell ref="AC20:AJ20"/>
    <mergeCell ref="AX20:AZ20"/>
    <mergeCell ref="BP6:CA6"/>
    <mergeCell ref="AO20:AV20"/>
    <mergeCell ref="C9:E10"/>
    <mergeCell ref="AI9:BA9"/>
    <mergeCell ref="BN12:BQ12"/>
    <mergeCell ref="BV9:BX10"/>
    <mergeCell ref="AX11:BA11"/>
    <mergeCell ref="BJ11:BM11"/>
    <mergeCell ref="BN14:BQ14"/>
    <mergeCell ref="AX12:BA12"/>
    <mergeCell ref="BY9:CA10"/>
    <mergeCell ref="L14:AI14"/>
    <mergeCell ref="Q24:X24"/>
    <mergeCell ref="AM11:AO11"/>
    <mergeCell ref="B19:D19"/>
    <mergeCell ref="AC24:AJ24"/>
    <mergeCell ref="X9:AH10"/>
    <mergeCell ref="E19:L19"/>
    <mergeCell ref="X11:AG11"/>
    <mergeCell ref="AX10:BA10"/>
    <mergeCell ref="Z22:AJ22"/>
    <mergeCell ref="J10:M10"/>
    <mergeCell ref="Z19:AB19"/>
    <mergeCell ref="AM12:AO12"/>
    <mergeCell ref="BJ10:BM10"/>
    <mergeCell ref="AL19:AN19"/>
    <mergeCell ref="AC19:AJ19"/>
    <mergeCell ref="AY5:BF5"/>
    <mergeCell ref="N20:P20"/>
    <mergeCell ref="AU6:AX6"/>
    <mergeCell ref="A9:A10"/>
    <mergeCell ref="BA20:BH20"/>
    <mergeCell ref="J11:M11"/>
    <mergeCell ref="AY6:BF6"/>
    <mergeCell ref="AP11:AS11"/>
    <mergeCell ref="N23:P23"/>
    <mergeCell ref="BJ12:BM12"/>
    <mergeCell ref="BV12:BX12"/>
    <mergeCell ref="BF11:BI11"/>
    <mergeCell ref="C11:E11"/>
    <mergeCell ref="BL5:BO5"/>
    <mergeCell ref="BJ14:BM14"/>
    <mergeCell ref="BR12:BU12"/>
    <mergeCell ref="AP5:AT7"/>
    <mergeCell ref="AC23:AJ23"/>
    <mergeCell ref="N11:W11"/>
    <mergeCell ref="F10:I10"/>
    <mergeCell ref="AU5:AX5"/>
    <mergeCell ref="B9:B10"/>
    <mergeCell ref="Z24:AB24"/>
    <mergeCell ref="N9:W10"/>
    <mergeCell ref="BY11:CA11"/>
    <mergeCell ref="AP10:AS10"/>
    <mergeCell ref="AX19:AZ19"/>
    <mergeCell ref="B14:K14"/>
    <mergeCell ref="AY7:BF7"/>
    <mergeCell ref="AT10:AW10"/>
    <mergeCell ref="BY12:CA12"/>
    <mergeCell ref="X12:AH12"/>
    <mergeCell ref="AU4:CA4"/>
    <mergeCell ref="AU7:AX7"/>
    <mergeCell ref="BB11:BE11"/>
    <mergeCell ref="BP5:CA5"/>
    <mergeCell ref="AT11:AW11"/>
    <mergeCell ref="BN11:BQ11"/>
    <mergeCell ref="E20:L20"/>
    <mergeCell ref="AM10:AO10"/>
    <mergeCell ref="BR14:BU14"/>
    <mergeCell ref="Z23:AB23"/>
    <mergeCell ref="F11:I11"/>
    <mergeCell ref="Q20:X20"/>
    <mergeCell ref="AP12:AS12"/>
    <mergeCell ref="Q23:X23"/>
    <mergeCell ref="BR11:BU11"/>
    <mergeCell ref="BB12:BE12"/>
    <mergeCell ref="AI10:AL10"/>
    <mergeCell ref="N24:P24"/>
    <mergeCell ref="AP14:AS14"/>
    <mergeCell ref="AT12:AW12"/>
    <mergeCell ref="BF12:BI12"/>
    <mergeCell ref="BL6:BO6"/>
    <mergeCell ref="AT14:AW14"/>
    <mergeCell ref="AI11:AL11"/>
    <mergeCell ref="F9:M9"/>
    <mergeCell ref="BF14:BI14"/>
    <mergeCell ref="BR9:BU10"/>
    <mergeCell ref="BP7:CA7"/>
    <mergeCell ref="AX14:BE14"/>
    <mergeCell ref="BL7:BO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2025-08-19T07:10:18Z</dcterms:created>
  <dcterms:modified xmlns:dcterms="http://purl.org/dc/terms/" xmlns:xsi="http://www.w3.org/2001/XMLSchema-instance" xsi:type="dcterms:W3CDTF">2025-08-19T07:13:33Z</dcterms:modified>
</cp:coreProperties>
</file>