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5" windowWidth="28830" windowHeight="6330" tabRatio="869"/>
  </bookViews>
  <sheets>
    <sheet name="구별면적및지번(체계표에 삽입)" sheetId="7" r:id="rId1"/>
    <sheet name="7.지적공부등록현황_총괄" sheetId="2" r:id="rId2"/>
    <sheet name="8.지적공부등록지현황_구별" sheetId="3" r:id="rId3"/>
    <sheet name="8-1.토지대장등록지현황" sheetId="4" r:id="rId4"/>
    <sheet name="8-2.임야대장등록지현황" sheetId="5" r:id="rId5"/>
    <sheet name="9.소유구분별지적공부등록지현황" sheetId="6" r:id="rId6"/>
  </sheets>
  <calcPr calcId="144525"/>
</workbook>
</file>

<file path=xl/calcChain.xml><?xml version="1.0" encoding="utf-8"?>
<calcChain xmlns="http://schemas.openxmlformats.org/spreadsheetml/2006/main">
  <c r="BB32" i="2" l="1"/>
  <c r="AT32" i="2"/>
  <c r="AL32" i="2"/>
  <c r="AD32" i="2"/>
  <c r="V32" i="2"/>
  <c r="F32" i="2"/>
  <c r="BD31" i="2"/>
  <c r="AV31" i="2"/>
  <c r="AN31" i="2"/>
  <c r="AF31" i="2"/>
  <c r="X31" i="2"/>
  <c r="P31" i="2"/>
  <c r="BF30" i="2"/>
  <c r="AX30" i="2"/>
  <c r="AP30" i="2"/>
  <c r="AH30" i="2"/>
  <c r="Z30" i="2"/>
  <c r="R30" i="2"/>
  <c r="J30" i="2"/>
  <c r="AZ29" i="2"/>
  <c r="AR29" i="2"/>
  <c r="AJ29" i="2"/>
  <c r="AB29" i="2"/>
  <c r="T29" i="2"/>
  <c r="L29" i="2"/>
  <c r="D29" i="2"/>
  <c r="AT28" i="2"/>
  <c r="AL28" i="2"/>
  <c r="AD28" i="2"/>
  <c r="V28" i="2"/>
  <c r="N28" i="2"/>
  <c r="F28" i="2"/>
  <c r="BD27" i="2"/>
  <c r="AN27" i="2"/>
  <c r="AF27" i="2"/>
  <c r="X27" i="2"/>
  <c r="P27" i="2"/>
  <c r="H27" i="2"/>
  <c r="BF26" i="2"/>
  <c r="AX26" i="2"/>
  <c r="AP26" i="2"/>
  <c r="J26" i="2"/>
  <c r="AZ25" i="2"/>
  <c r="AR25" i="2"/>
  <c r="AJ25" i="2"/>
  <c r="T25" i="2"/>
  <c r="L25" i="2"/>
  <c r="D25" i="2"/>
  <c r="BH32" i="2"/>
  <c r="AZ32" i="2"/>
  <c r="AR32" i="2"/>
  <c r="AJ32" i="2"/>
  <c r="AB32" i="2"/>
  <c r="T32" i="2"/>
  <c r="L32" i="2"/>
  <c r="D32" i="2"/>
  <c r="BB31" i="2"/>
  <c r="AT31" i="2"/>
  <c r="AL31" i="2"/>
  <c r="AD31" i="2"/>
  <c r="V31" i="2"/>
  <c r="N31" i="2"/>
  <c r="F31" i="2"/>
  <c r="BD30" i="2"/>
  <c r="AV30" i="2"/>
  <c r="AN30" i="2"/>
  <c r="AF30" i="2"/>
  <c r="X30" i="2"/>
  <c r="P30" i="2"/>
  <c r="H30" i="2"/>
  <c r="BF29" i="2"/>
  <c r="AX29" i="2"/>
  <c r="AP29" i="2"/>
  <c r="AH29" i="2"/>
  <c r="Z29" i="2"/>
  <c r="R29" i="2"/>
  <c r="J29" i="2"/>
  <c r="BH28" i="2"/>
  <c r="AZ28" i="2"/>
  <c r="AR28" i="2"/>
  <c r="AJ28" i="2"/>
  <c r="AB28" i="2"/>
  <c r="T28" i="2"/>
  <c r="L28" i="2"/>
  <c r="D28" i="2"/>
  <c r="BB27" i="2"/>
  <c r="AT27" i="2"/>
  <c r="AL27" i="2"/>
  <c r="V27" i="2"/>
  <c r="N27" i="2"/>
  <c r="F27" i="2"/>
  <c r="BD26" i="2"/>
  <c r="AN26" i="2"/>
  <c r="AF26" i="2"/>
  <c r="X26" i="2"/>
  <c r="P26" i="2"/>
  <c r="H26" i="2"/>
  <c r="Z25" i="2"/>
  <c r="R25" i="2"/>
  <c r="J25" i="2"/>
  <c r="B4" i="7"/>
  <c r="C4" i="7"/>
  <c r="BI32" i="2"/>
  <c r="BG32" i="2"/>
  <c r="BF32" i="2"/>
  <c r="BE32" i="2"/>
  <c r="BD32" i="2"/>
  <c r="BC32" i="2"/>
  <c r="BA32" i="2"/>
  <c r="AY32" i="2"/>
  <c r="AX32" i="2"/>
  <c r="AW32" i="2"/>
  <c r="AV32" i="2"/>
  <c r="AU32" i="2"/>
  <c r="AS32" i="2"/>
  <c r="AQ32" i="2"/>
  <c r="AP32" i="2"/>
  <c r="AO32" i="2"/>
  <c r="AN32" i="2"/>
  <c r="AM32" i="2"/>
  <c r="AK32" i="2"/>
  <c r="AI32" i="2"/>
  <c r="AH32" i="2"/>
  <c r="AG32" i="2"/>
  <c r="AF32" i="2"/>
  <c r="AE32" i="2"/>
  <c r="AC32" i="2"/>
  <c r="AA32" i="2"/>
  <c r="Z32" i="2"/>
  <c r="Y32" i="2"/>
  <c r="X32" i="2"/>
  <c r="W32" i="2"/>
  <c r="U32" i="2"/>
  <c r="S32" i="2"/>
  <c r="R32" i="2"/>
  <c r="Q32" i="2"/>
  <c r="P32" i="2"/>
  <c r="O32" i="2"/>
  <c r="N32" i="2"/>
  <c r="M32" i="2"/>
  <c r="K32" i="2"/>
  <c r="J32" i="2"/>
  <c r="I32" i="2"/>
  <c r="H32" i="2"/>
  <c r="G32" i="2"/>
  <c r="E32" i="2"/>
  <c r="BI31" i="2"/>
  <c r="BH31" i="2"/>
  <c r="BG31" i="2"/>
  <c r="BF31" i="2"/>
  <c r="BE31" i="2"/>
  <c r="BC31" i="2"/>
  <c r="BA31" i="2"/>
  <c r="AZ31" i="2"/>
  <c r="AY31" i="2"/>
  <c r="AX31" i="2"/>
  <c r="AW31" i="2"/>
  <c r="AU31" i="2"/>
  <c r="AS31" i="2"/>
  <c r="AR31" i="2"/>
  <c r="AQ31" i="2"/>
  <c r="AP31" i="2"/>
  <c r="AO31" i="2"/>
  <c r="AM31" i="2"/>
  <c r="AK31" i="2"/>
  <c r="AJ31" i="2"/>
  <c r="AI31" i="2"/>
  <c r="AH31" i="2"/>
  <c r="AG31" i="2"/>
  <c r="AE31" i="2"/>
  <c r="AC31" i="2"/>
  <c r="AB31" i="2"/>
  <c r="AA31" i="2"/>
  <c r="Z31" i="2"/>
  <c r="Y31" i="2"/>
  <c r="W31" i="2"/>
  <c r="U31" i="2"/>
  <c r="T31" i="2"/>
  <c r="S31" i="2"/>
  <c r="R31" i="2"/>
  <c r="Q31" i="2"/>
  <c r="O31" i="2"/>
  <c r="M31" i="2"/>
  <c r="L31" i="2"/>
  <c r="K31" i="2"/>
  <c r="J31" i="2"/>
  <c r="I31" i="2"/>
  <c r="H31" i="2"/>
  <c r="G31" i="2"/>
  <c r="E31" i="2"/>
  <c r="D31" i="2"/>
  <c r="BI30" i="2"/>
  <c r="BH30" i="2"/>
  <c r="BG30" i="2"/>
  <c r="BE30" i="2"/>
  <c r="BC30" i="2"/>
  <c r="BB30" i="2"/>
  <c r="BA30" i="2"/>
  <c r="AZ30" i="2"/>
  <c r="AY30" i="2"/>
  <c r="AW30" i="2"/>
  <c r="AU30" i="2"/>
  <c r="AT30" i="2"/>
  <c r="AS30" i="2"/>
  <c r="AR30" i="2"/>
  <c r="AQ30" i="2"/>
  <c r="AO30" i="2"/>
  <c r="AM30" i="2"/>
  <c r="AL30" i="2"/>
  <c r="AK30" i="2"/>
  <c r="AJ30" i="2"/>
  <c r="AI30" i="2"/>
  <c r="AG30" i="2"/>
  <c r="AE30" i="2"/>
  <c r="AD30" i="2"/>
  <c r="AC30" i="2"/>
  <c r="AB30" i="2"/>
  <c r="AA30" i="2"/>
  <c r="Y30" i="2"/>
  <c r="W30" i="2"/>
  <c r="V30" i="2"/>
  <c r="U30" i="2"/>
  <c r="T30" i="2"/>
  <c r="S30" i="2"/>
  <c r="Q30" i="2"/>
  <c r="O30" i="2"/>
  <c r="N30" i="2"/>
  <c r="M30" i="2"/>
  <c r="L30" i="2"/>
  <c r="K30" i="2"/>
  <c r="I30" i="2"/>
  <c r="G30" i="2"/>
  <c r="F30" i="2"/>
  <c r="E30" i="2"/>
  <c r="D30" i="2"/>
  <c r="BI29" i="2"/>
  <c r="BH29" i="2"/>
  <c r="BG29" i="2"/>
  <c r="BE29" i="2"/>
  <c r="BD29" i="2"/>
  <c r="BC29" i="2"/>
  <c r="BB29" i="2"/>
  <c r="BA29" i="2"/>
  <c r="AY29" i="2"/>
  <c r="AW29" i="2"/>
  <c r="AV29" i="2"/>
  <c r="AU29" i="2"/>
  <c r="AT29" i="2"/>
  <c r="AS29" i="2"/>
  <c r="AQ29" i="2"/>
  <c r="AO29" i="2"/>
  <c r="AN29" i="2"/>
  <c r="AM29" i="2"/>
  <c r="AL29" i="2"/>
  <c r="AK29" i="2"/>
  <c r="AI29" i="2"/>
  <c r="AG29" i="2"/>
  <c r="AF29" i="2"/>
  <c r="AE29" i="2"/>
  <c r="AD29" i="2"/>
  <c r="AC29" i="2"/>
  <c r="AA29" i="2"/>
  <c r="Y29" i="2"/>
  <c r="X29" i="2"/>
  <c r="W29" i="2"/>
  <c r="V29" i="2"/>
  <c r="U29" i="2"/>
  <c r="S29" i="2"/>
  <c r="Q29" i="2"/>
  <c r="P29" i="2"/>
  <c r="O29" i="2"/>
  <c r="N29" i="2"/>
  <c r="M29" i="2"/>
  <c r="K29" i="2"/>
  <c r="I29" i="2"/>
  <c r="H29" i="2"/>
  <c r="G29" i="2"/>
  <c r="F29" i="2"/>
  <c r="E29" i="2"/>
  <c r="BI28" i="2"/>
  <c r="BG28" i="2"/>
  <c r="BF28" i="2"/>
  <c r="BE28" i="2"/>
  <c r="BD28" i="2"/>
  <c r="BC28" i="2"/>
  <c r="BB28" i="2"/>
  <c r="BA28" i="2"/>
  <c r="AY28" i="2"/>
  <c r="AX28" i="2"/>
  <c r="AW28" i="2"/>
  <c r="AV28" i="2"/>
  <c r="AU28" i="2"/>
  <c r="AS28" i="2"/>
  <c r="AQ28" i="2"/>
  <c r="AP28" i="2"/>
  <c r="AO28" i="2"/>
  <c r="AN28" i="2"/>
  <c r="AM28" i="2"/>
  <c r="AK28" i="2"/>
  <c r="AI28" i="2"/>
  <c r="AH28" i="2"/>
  <c r="AG28" i="2"/>
  <c r="AF28" i="2"/>
  <c r="AE28" i="2"/>
  <c r="AC28" i="2"/>
  <c r="AA28" i="2"/>
  <c r="Z28" i="2"/>
  <c r="Y28" i="2"/>
  <c r="X28" i="2"/>
  <c r="W28" i="2"/>
  <c r="U28" i="2"/>
  <c r="S28" i="2"/>
  <c r="R28" i="2"/>
  <c r="Q28" i="2"/>
  <c r="P28" i="2"/>
  <c r="O28" i="2"/>
  <c r="M28" i="2"/>
  <c r="K28" i="2"/>
  <c r="J28" i="2"/>
  <c r="I28" i="2"/>
  <c r="H28" i="2"/>
  <c r="G28" i="2"/>
  <c r="E28" i="2"/>
  <c r="BI27" i="2"/>
  <c r="BH27" i="2"/>
  <c r="BG27" i="2"/>
  <c r="BF27" i="2"/>
  <c r="BE27" i="2"/>
  <c r="BC27" i="2"/>
  <c r="BA27" i="2"/>
  <c r="AZ27" i="2"/>
  <c r="AY27" i="2"/>
  <c r="AX27" i="2"/>
  <c r="AW27" i="2"/>
  <c r="AV27" i="2"/>
  <c r="AU27" i="2"/>
  <c r="AS27" i="2"/>
  <c r="AR27" i="2"/>
  <c r="AQ27" i="2"/>
  <c r="AP27" i="2"/>
  <c r="AO27" i="2"/>
  <c r="AM27" i="2"/>
  <c r="AK27" i="2"/>
  <c r="AJ27" i="2"/>
  <c r="AI27" i="2"/>
  <c r="AH27" i="2"/>
  <c r="AG27" i="2"/>
  <c r="AE27" i="2"/>
  <c r="AD27" i="2"/>
  <c r="AC27" i="2"/>
  <c r="AB27" i="2"/>
  <c r="AA27" i="2"/>
  <c r="Z27" i="2"/>
  <c r="Y27" i="2"/>
  <c r="W27" i="2"/>
  <c r="U27" i="2"/>
  <c r="T27" i="2"/>
  <c r="S27" i="2"/>
  <c r="R27" i="2"/>
  <c r="Q27" i="2"/>
  <c r="O27" i="2"/>
  <c r="M27" i="2"/>
  <c r="L27" i="2"/>
  <c r="K27" i="2"/>
  <c r="J27" i="2"/>
  <c r="I27" i="2"/>
  <c r="G27" i="2"/>
  <c r="E27" i="2"/>
  <c r="D27" i="2"/>
  <c r="BI26" i="2"/>
  <c r="BH26" i="2"/>
  <c r="BG26" i="2"/>
  <c r="BE26" i="2"/>
  <c r="BC26" i="2"/>
  <c r="BB26" i="2"/>
  <c r="BA26" i="2"/>
  <c r="AZ26" i="2"/>
  <c r="AY26" i="2"/>
  <c r="AW26" i="2"/>
  <c r="AU26" i="2"/>
  <c r="AT26" i="2"/>
  <c r="AS26" i="2"/>
  <c r="AR26" i="2"/>
  <c r="AQ26" i="2"/>
  <c r="AO26" i="2"/>
  <c r="AM26" i="2"/>
  <c r="AL26" i="2"/>
  <c r="AK26" i="2"/>
  <c r="AJ26" i="2"/>
  <c r="AI26" i="2"/>
  <c r="AH26" i="2"/>
  <c r="AG26" i="2"/>
  <c r="AE26" i="2"/>
  <c r="AD26" i="2"/>
  <c r="AC26" i="2"/>
  <c r="AB26" i="2"/>
  <c r="AA26" i="2"/>
  <c r="Y26" i="2"/>
  <c r="W26" i="2"/>
  <c r="V26" i="2"/>
  <c r="U26" i="2"/>
  <c r="T26" i="2"/>
  <c r="S26" i="2"/>
  <c r="Q26" i="2"/>
  <c r="O26" i="2"/>
  <c r="N26" i="2"/>
  <c r="M26" i="2"/>
  <c r="L26" i="2"/>
  <c r="K26" i="2"/>
  <c r="I26" i="2"/>
  <c r="G26" i="2"/>
  <c r="F26" i="2"/>
  <c r="E26" i="2"/>
  <c r="D26" i="2"/>
  <c r="BI25" i="2"/>
  <c r="BG25" i="2"/>
  <c r="BE25" i="2"/>
  <c r="BD25" i="2"/>
  <c r="BC25" i="2"/>
  <c r="BB25" i="2"/>
  <c r="BA25" i="2"/>
  <c r="AY25" i="2"/>
  <c r="AW25" i="2"/>
  <c r="AV25" i="2"/>
  <c r="AU25" i="2"/>
  <c r="AT25" i="2"/>
  <c r="AS25" i="2"/>
  <c r="AQ25" i="2"/>
  <c r="AO25" i="2"/>
  <c r="AN25" i="2"/>
  <c r="AM25" i="2"/>
  <c r="AL25" i="2"/>
  <c r="AK25" i="2"/>
  <c r="AI25" i="2"/>
  <c r="AG25" i="2"/>
  <c r="AF25" i="2"/>
  <c r="AE25" i="2"/>
  <c r="AD25" i="2"/>
  <c r="AC25" i="2"/>
  <c r="AB25" i="2"/>
  <c r="AA25" i="2"/>
  <c r="Y25" i="2"/>
  <c r="X25" i="2"/>
  <c r="W25" i="2"/>
  <c r="V25" i="2"/>
  <c r="U25" i="2"/>
  <c r="S25" i="2"/>
  <c r="Q25" i="2"/>
  <c r="P25" i="2"/>
  <c r="O25" i="2"/>
  <c r="N25" i="2"/>
  <c r="M25" i="2"/>
  <c r="K25" i="2"/>
  <c r="I25" i="2"/>
  <c r="H25" i="2"/>
  <c r="G25" i="2"/>
  <c r="F25" i="2"/>
  <c r="E25" i="2"/>
  <c r="BI24" i="2"/>
  <c r="BG24" i="2"/>
  <c r="BF24" i="2"/>
  <c r="BE24" i="2"/>
  <c r="BD24" i="2"/>
  <c r="BC24" i="2"/>
  <c r="BA24" i="2"/>
  <c r="AY24" i="2"/>
  <c r="AX24" i="2"/>
  <c r="AW24" i="2"/>
  <c r="AV24" i="2"/>
  <c r="AU24" i="2"/>
  <c r="AS24" i="2"/>
  <c r="AQ24" i="2"/>
  <c r="AP24" i="2"/>
  <c r="AO24" i="2"/>
  <c r="AN24" i="2"/>
  <c r="AM24" i="2"/>
  <c r="AK24" i="2"/>
  <c r="AI24" i="2"/>
  <c r="AH24" i="2"/>
  <c r="AG24" i="2"/>
  <c r="AF24" i="2"/>
  <c r="AE24" i="2"/>
  <c r="AC24" i="2"/>
  <c r="AA24" i="2"/>
  <c r="Z24" i="2"/>
  <c r="Y24" i="2"/>
  <c r="X24" i="2"/>
  <c r="W24" i="2"/>
  <c r="U24" i="2"/>
  <c r="S24" i="2"/>
  <c r="R24" i="2"/>
  <c r="Q24" i="2"/>
  <c r="P24" i="2"/>
  <c r="O24" i="2"/>
  <c r="M24" i="2"/>
  <c r="K24" i="2"/>
  <c r="I24" i="2"/>
  <c r="G24" i="2"/>
  <c r="E24" i="2"/>
  <c r="B4" i="5"/>
  <c r="C4" i="5"/>
  <c r="S4" i="6"/>
  <c r="R4" i="6"/>
  <c r="Q4" i="6"/>
  <c r="P4" i="6"/>
  <c r="O4" i="6"/>
  <c r="N4" i="6"/>
  <c r="M4" i="6"/>
  <c r="L4" i="6"/>
  <c r="K4" i="6"/>
  <c r="J4" i="6"/>
  <c r="I4" i="6"/>
  <c r="H4" i="6"/>
  <c r="U4" i="6"/>
  <c r="T4" i="6"/>
  <c r="G4" i="6"/>
  <c r="F4" i="6"/>
  <c r="E4" i="6"/>
  <c r="D4" i="6"/>
  <c r="C4" i="6"/>
  <c r="B4" i="6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4" i="3"/>
  <c r="Z26" i="2"/>
  <c r="T24" i="2"/>
  <c r="R26" i="2"/>
  <c r="F24" i="2"/>
  <c r="BB24" i="2"/>
  <c r="BH25" i="2"/>
  <c r="AD24" i="2"/>
  <c r="N24" i="2"/>
  <c r="AV26" i="2"/>
  <c r="V24" i="2"/>
  <c r="AJ24" i="2"/>
  <c r="AR24" i="2"/>
  <c r="AZ24" i="2"/>
  <c r="BH24" i="2"/>
  <c r="L24" i="2"/>
  <c r="AB24" i="2"/>
  <c r="AL24" i="2"/>
  <c r="AT24" i="2"/>
  <c r="D24" i="2"/>
  <c r="AH25" i="2"/>
  <c r="AP25" i="2"/>
  <c r="AX25" i="2"/>
  <c r="BF25" i="2"/>
  <c r="AZ33" i="2"/>
  <c r="AZ35" i="2"/>
  <c r="O33" i="2"/>
  <c r="O35" i="2"/>
  <c r="AN33" i="2"/>
  <c r="AN35" i="2"/>
  <c r="AC33" i="2"/>
  <c r="AC35" i="2"/>
  <c r="AS33" i="2"/>
  <c r="AS35" i="2"/>
  <c r="AK33" i="2"/>
  <c r="AK35" i="2"/>
  <c r="X33" i="2"/>
  <c r="X35" i="2"/>
  <c r="W33" i="2"/>
  <c r="W35" i="2"/>
  <c r="L33" i="2"/>
  <c r="L35" i="2"/>
  <c r="H24" i="2"/>
  <c r="H33" i="2"/>
  <c r="H35" i="2"/>
  <c r="J24" i="2"/>
  <c r="N33" i="2"/>
  <c r="N35" i="2"/>
  <c r="BI33" i="2"/>
  <c r="BI35" i="2"/>
  <c r="AR33" i="2"/>
  <c r="AR35" i="2"/>
  <c r="J33" i="2"/>
  <c r="J35" i="2"/>
  <c r="AX33" i="2"/>
  <c r="AX35" i="2"/>
  <c r="U33" i="2"/>
  <c r="U35" i="2"/>
  <c r="S33" i="2"/>
  <c r="S35" i="2"/>
  <c r="AO33" i="2"/>
  <c r="AO35" i="2"/>
  <c r="AP33" i="2"/>
  <c r="AP35" i="2"/>
  <c r="BH33" i="2"/>
  <c r="BH35" i="2"/>
  <c r="BA33" i="2"/>
  <c r="BA35" i="2"/>
  <c r="Z33" i="2"/>
  <c r="Z35" i="2"/>
  <c r="E33" i="2"/>
  <c r="E35" i="2"/>
  <c r="AT33" i="2"/>
  <c r="AT35" i="2"/>
  <c r="G33" i="2"/>
  <c r="G35" i="2"/>
  <c r="Y33" i="2"/>
  <c r="Y35" i="2"/>
  <c r="AQ33" i="2"/>
  <c r="AQ35" i="2"/>
  <c r="AJ33" i="2"/>
  <c r="AJ35" i="2"/>
  <c r="AU33" i="2"/>
  <c r="AU35" i="2"/>
  <c r="AB33" i="2"/>
  <c r="AB35" i="2"/>
  <c r="AV33" i="2"/>
  <c r="AV35" i="2"/>
  <c r="AH33" i="2"/>
  <c r="AH35" i="2"/>
  <c r="AA33" i="2"/>
  <c r="AA35" i="2"/>
  <c r="P33" i="2"/>
  <c r="P35" i="2"/>
  <c r="F33" i="2"/>
  <c r="F35" i="2"/>
  <c r="BF33" i="2"/>
  <c r="BF35" i="2"/>
  <c r="I33" i="2"/>
  <c r="I35" i="2"/>
  <c r="AW33" i="2"/>
  <c r="AW35" i="2"/>
  <c r="AE33" i="2"/>
  <c r="AE35" i="2"/>
  <c r="K33" i="2"/>
  <c r="K35" i="2"/>
  <c r="AF33" i="2"/>
  <c r="AF35" i="2"/>
  <c r="M33" i="2"/>
  <c r="M35" i="2"/>
  <c r="T33" i="2"/>
  <c r="T35" i="2"/>
  <c r="AD33" i="2"/>
  <c r="AD35" i="2"/>
  <c r="AG33" i="2"/>
  <c r="AG35" i="2"/>
  <c r="AY33" i="2"/>
  <c r="AY35" i="2"/>
  <c r="BB33" i="2"/>
  <c r="BB35" i="2"/>
  <c r="AI33" i="2"/>
  <c r="AI35" i="2"/>
  <c r="BC33" i="2"/>
  <c r="BC35" i="2"/>
  <c r="BD33" i="2"/>
  <c r="BD35" i="2"/>
  <c r="D33" i="2"/>
  <c r="D35" i="2"/>
  <c r="AL33" i="2"/>
  <c r="AL35" i="2"/>
  <c r="Q33" i="2"/>
  <c r="Q35" i="2"/>
  <c r="AM33" i="2"/>
  <c r="AM35" i="2"/>
  <c r="R33" i="2"/>
  <c r="R35" i="2"/>
  <c r="BE33" i="2"/>
  <c r="BE35" i="2"/>
  <c r="BG33" i="2"/>
  <c r="BG35" i="2"/>
  <c r="V33" i="2"/>
  <c r="V35" i="2"/>
</calcChain>
</file>

<file path=xl/sharedStrings.xml><?xml version="1.0" encoding="utf-8"?>
<sst xmlns="http://schemas.openxmlformats.org/spreadsheetml/2006/main" count="565" uniqueCount="97">
  <si>
    <t>총계</t>
  </si>
  <si>
    <t>전</t>
    <phoneticPr fontId="2" type="noConversion"/>
  </si>
  <si>
    <t>답</t>
    <phoneticPr fontId="2" type="noConversion"/>
  </si>
  <si>
    <t>면적</t>
    <phoneticPr fontId="2" type="noConversion"/>
  </si>
  <si>
    <t>과수원</t>
    <phoneticPr fontId="2" type="noConversion"/>
  </si>
  <si>
    <t>목장용지</t>
    <phoneticPr fontId="2" type="noConversion"/>
  </si>
  <si>
    <t>임야</t>
    <phoneticPr fontId="2" type="noConversion"/>
  </si>
  <si>
    <t>광천지</t>
    <phoneticPr fontId="2" type="noConversion"/>
  </si>
  <si>
    <t>염전</t>
    <phoneticPr fontId="2" type="noConversion"/>
  </si>
  <si>
    <t>대</t>
    <phoneticPr fontId="2" type="noConversion"/>
  </si>
  <si>
    <t>공장용지</t>
    <phoneticPr fontId="2" type="noConversion"/>
  </si>
  <si>
    <t>학교용지</t>
    <phoneticPr fontId="2" type="noConversion"/>
  </si>
  <si>
    <t>주차장</t>
    <phoneticPr fontId="2" type="noConversion"/>
  </si>
  <si>
    <t>주유소용지</t>
    <phoneticPr fontId="2" type="noConversion"/>
  </si>
  <si>
    <t>창고용지</t>
    <phoneticPr fontId="2" type="noConversion"/>
  </si>
  <si>
    <t>도로</t>
    <phoneticPr fontId="2" type="noConversion"/>
  </si>
  <si>
    <t>철도용지</t>
    <phoneticPr fontId="2" type="noConversion"/>
  </si>
  <si>
    <t>제방</t>
    <phoneticPr fontId="2" type="noConversion"/>
  </si>
  <si>
    <t>하천</t>
    <phoneticPr fontId="2" type="noConversion"/>
  </si>
  <si>
    <t>구거</t>
    <phoneticPr fontId="2" type="noConversion"/>
  </si>
  <si>
    <t>유지</t>
    <phoneticPr fontId="2" type="noConversion"/>
  </si>
  <si>
    <t>양어장</t>
    <phoneticPr fontId="2" type="noConversion"/>
  </si>
  <si>
    <t>종교용지</t>
    <phoneticPr fontId="2" type="noConversion"/>
  </si>
  <si>
    <t>사적지</t>
    <phoneticPr fontId="2" type="noConversion"/>
  </si>
  <si>
    <t>묘지</t>
    <phoneticPr fontId="2" type="noConversion"/>
  </si>
  <si>
    <t>잡종지</t>
    <phoneticPr fontId="2" type="noConversion"/>
  </si>
  <si>
    <t>수도용지</t>
    <phoneticPr fontId="2" type="noConversion"/>
  </si>
  <si>
    <t>공원</t>
    <phoneticPr fontId="2" type="noConversion"/>
  </si>
  <si>
    <t>체육용지</t>
    <phoneticPr fontId="2" type="noConversion"/>
  </si>
  <si>
    <t>유원지</t>
    <phoneticPr fontId="2" type="noConversion"/>
  </si>
  <si>
    <t>계</t>
    <phoneticPr fontId="2" type="noConversion"/>
  </si>
  <si>
    <t>합계</t>
    <phoneticPr fontId="2" type="noConversion"/>
  </si>
  <si>
    <t>합계</t>
    <phoneticPr fontId="2" type="noConversion"/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</si>
  <si>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</si>
  <si>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</si>
  <si>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</si>
  <si>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</si>
  <si>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</si>
  <si>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</si>
  <si>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</si>
  <si>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</si>
  <si>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</si>
  <si>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</si>
  <si>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</si>
  <si>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</si>
  <si>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</si>
  <si>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</si>
  <si>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</si>
  <si>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</si>
  <si>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</si>
  <si>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</si>
  <si>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</si>
  <si>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</si>
  <si>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</si>
  <si>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</si>
  <si>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</si>
  <si>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</si>
  <si>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</si>
  <si>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국유지</t>
    <phoneticPr fontId="2" type="noConversion"/>
  </si>
  <si>
    <t>도유지</t>
    <phoneticPr fontId="2" type="noConversion"/>
  </si>
  <si>
    <t>군유지</t>
    <phoneticPr fontId="2" type="noConversion"/>
  </si>
  <si>
    <t>법인</t>
    <phoneticPr fontId="2" type="noConversion"/>
  </si>
  <si>
    <t>소계</t>
    <phoneticPr fontId="2" type="noConversion"/>
  </si>
  <si>
    <t>전년도총계</t>
    <phoneticPr fontId="2" type="noConversion"/>
  </si>
  <si>
    <t>증감</t>
    <phoneticPr fontId="2" type="noConversion"/>
  </si>
  <si>
    <t xml:space="preserve">                                 지목별
종별</t>
    <phoneticPr fontId="2" type="noConversion"/>
  </si>
  <si>
    <t xml:space="preserve">                   지목별 
행정구역명</t>
    <phoneticPr fontId="2" type="noConversion"/>
  </si>
  <si>
    <t>지번수</t>
    <phoneticPr fontId="2" type="noConversion"/>
  </si>
  <si>
    <t>지번수</t>
  </si>
  <si>
    <t>구별 면적 및 지번수(체계표에 삽입)</t>
    <phoneticPr fontId="2" type="noConversion"/>
  </si>
  <si>
    <t>7. 지적공부등록지 총괄</t>
    <phoneticPr fontId="2" type="noConversion"/>
  </si>
  <si>
    <t>8. 구별 지적공부등록지 현황</t>
    <phoneticPr fontId="2" type="noConversion"/>
  </si>
  <si>
    <t>8-1. 토지대장등록지 현황</t>
    <phoneticPr fontId="2" type="noConversion"/>
  </si>
  <si>
    <t>8-2. 임야대장등록지 현황</t>
    <phoneticPr fontId="2" type="noConversion"/>
  </si>
  <si>
    <t>9. 소유구분별 지적공부등록지 현황</t>
    <phoneticPr fontId="2" type="noConversion"/>
  </si>
  <si>
    <t>합계</t>
  </si>
  <si>
    <t>개인</t>
  </si>
  <si>
    <t>국유지</t>
  </si>
  <si>
    <t>도유지</t>
  </si>
  <si>
    <t>군유지</t>
  </si>
  <si>
    <t>법인</t>
  </si>
  <si>
    <t>종중</t>
  </si>
  <si>
    <t>종교단체</t>
  </si>
  <si>
    <t>기타단체</t>
  </si>
  <si>
    <t>면적</t>
  </si>
  <si>
    <t>개인</t>
    <phoneticPr fontId="2" type="noConversion"/>
  </si>
  <si>
    <t>종중</t>
    <phoneticPr fontId="2" type="noConversion"/>
  </si>
  <si>
    <t>종교단체</t>
    <phoneticPr fontId="2" type="noConversion"/>
  </si>
  <si>
    <t>기타단체</t>
    <phoneticPr fontId="2" type="noConversion"/>
  </si>
  <si>
    <t>토지대장등록지</t>
    <phoneticPr fontId="2" type="noConversion"/>
  </si>
  <si>
    <t>임야대장등록지</t>
    <phoneticPr fontId="2" type="noConversion"/>
  </si>
  <si>
    <t>지적공부등록지</t>
    <phoneticPr fontId="2" type="noConversion"/>
  </si>
  <si>
    <t>(단위 : ㎡, 필지)</t>
    <phoneticPr fontId="2" type="noConversion"/>
  </si>
  <si>
    <t>기타</t>
    <phoneticPr fontId="2" type="noConversion"/>
  </si>
  <si>
    <t>기타</t>
    <phoneticPr fontId="2" type="noConversion"/>
  </si>
  <si>
    <t>기타</t>
    <phoneticPr fontId="2" type="noConversion"/>
  </si>
  <si>
    <t>`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</si>
</sst>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_-;\-* #,##0_-;_-* &quot;-&quot;_-;_-@_-"/>
    <numFmt numFmtId="178" formatCode="#,##0.0_);[Red]\(#,##0.0\)"/>
    <numFmt numFmtId="182" formatCode="#,##0.0_ "/>
    <numFmt numFmtId="184" formatCode="#,##0_ "/>
    <numFmt numFmtId="186" formatCode="_-* #,##0.0_-;\-* #,##0.0_-;_-* &quot;-&quot;_-;_-@_-"/>
    <numFmt numFmtId="188" formatCode="_(* #,##0.00_);_(* \(#,##0.00\);_(* &quot;-&quot;??_);_(@_)"/>
  </numFmts>
  <fonts count="1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1"/>
      <name val="돋움"/>
      <family val="3"/>
      <charset val="129"/>
    </font>
    <font>
      <sz val="11"/>
      <name val="돋움"/>
      <family val="3"/>
      <charset val="129"/>
    </font>
    <font>
      <b/>
      <sz val="22"/>
      <name val="돋움"/>
      <family val="3"/>
      <charset val="129"/>
    </font>
    <font>
      <sz val="10"/>
      <color indexed="8"/>
      <name val="Arial"/>
      <family val="2"/>
    </font>
    <font>
      <sz val="11"/>
      <color indexed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Down="1">
      <left/>
      <right/>
      <top style="thin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</borders>
  <cellStyleXfs count="106">
    <xf numFmtId="0" fontId="0" fillId="0" borderId="0"/>
    <xf numFmtId="41" fontId="1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188" fontId="6" fillId="0" borderId="0"/>
    <xf numFmtId="188" fontId="6" fillId="0" borderId="0"/>
    <xf numFmtId="188" fontId="6" fillId="0" borderId="0"/>
    <xf numFmtId="41" fontId="4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</cellStyleXfs>
  <cellXfs count="81">
    <xf numFmtId="0" fontId="0" fillId="0" borderId="0" xfId="0"/>
    <xf numFmtId="0" fontId="3" fillId="0" borderId="0" xfId="0" applyFont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right" vertical="center"/>
    </xf>
    <xf numFmtId="182" fontId="0" fillId="0" borderId="0" xfId="0" applyNumberFormat="1" applyProtection="1">
      <protection locked="0"/>
    </xf>
    <xf numFmtId="184" fontId="0" fillId="0" borderId="0" xfId="0" applyNumberFormat="1" applyProtection="1"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3" fillId="0" borderId="0" xfId="0" applyFont="1"/>
    <xf numFmtId="182" fontId="0" fillId="0" borderId="0" xfId="0" applyNumberFormat="1"/>
    <xf numFmtId="184" fontId="0" fillId="0" borderId="0" xfId="0" applyNumberFormat="1"/>
    <xf numFmtId="182" fontId="3" fillId="3" borderId="1" xfId="0" applyNumberFormat="1" applyFont="1" applyFill="1" applyBorder="1" applyAlignment="1" applyProtection="1">
      <alignment horizontal="center" vertical="center"/>
      <protection locked="0"/>
    </xf>
    <xf numFmtId="184" fontId="3" fillId="3" borderId="1" xfId="0" applyNumberFormat="1" applyFont="1" applyFill="1" applyBorder="1" applyAlignment="1" applyProtection="1">
      <alignment horizontal="center" vertical="center"/>
      <protection locked="0"/>
    </xf>
    <xf numFmtId="182" fontId="4" fillId="0" borderId="0" xfId="0" applyNumberFormat="1" applyFont="1" applyFill="1" applyBorder="1" applyAlignment="1" applyProtection="1">
      <alignment horizontal="center" vertical="center"/>
      <protection locked="0"/>
    </xf>
    <xf numFmtId="184" fontId="4" fillId="0" borderId="0" xfId="0" applyNumberFormat="1" applyFont="1" applyFill="1" applyBorder="1" applyAlignment="1" applyProtection="1">
      <alignment horizontal="center" vertical="center"/>
      <protection locked="0"/>
    </xf>
    <xf numFmtId="0" fontId="5" fillId="0" borderId="3" xfId="0" applyFont="1" applyBorder="1" applyAlignment="1">
      <alignment vertical="center"/>
    </xf>
    <xf numFmtId="182" fontId="3" fillId="0" borderId="1" xfId="0" applyNumberFormat="1" applyFont="1" applyBorder="1"/>
    <xf numFmtId="184" fontId="3" fillId="0" borderId="1" xfId="0" applyNumberFormat="1" applyFont="1" applyBorder="1"/>
    <xf numFmtId="186" fontId="0" fillId="0" borderId="0" xfId="0" applyNumberFormat="1"/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182" fontId="3" fillId="0" borderId="0" xfId="0" applyNumberFormat="1" applyFont="1" applyBorder="1"/>
    <xf numFmtId="184" fontId="3" fillId="0" borderId="0" xfId="0" applyNumberFormat="1" applyFont="1" applyBorder="1"/>
    <xf numFmtId="41" fontId="3" fillId="3" borderId="1" xfId="1" applyFont="1" applyFill="1" applyBorder="1" applyAlignment="1" applyProtection="1">
      <alignment horizontal="center" vertical="center"/>
      <protection locked="0"/>
    </xf>
    <xf numFmtId="41" fontId="3" fillId="0" borderId="1" xfId="1" applyFont="1" applyBorder="1"/>
    <xf numFmtId="41" fontId="0" fillId="0" borderId="1" xfId="1" applyFont="1" applyFill="1" applyBorder="1" applyProtection="1">
      <protection locked="0"/>
    </xf>
    <xf numFmtId="41" fontId="0" fillId="0" borderId="0" xfId="1" applyFont="1"/>
    <xf numFmtId="41" fontId="4" fillId="0" borderId="1" xfId="1" applyFont="1" applyBorder="1"/>
    <xf numFmtId="41" fontId="3" fillId="3" borderId="1" xfId="5" applyFont="1" applyFill="1" applyBorder="1" applyAlignment="1" applyProtection="1">
      <alignment horizontal="center" vertical="center"/>
      <protection locked="0"/>
    </xf>
    <xf numFmtId="186" fontId="3" fillId="3" borderId="1" xfId="5" applyNumberFormat="1" applyFont="1" applyFill="1" applyBorder="1" applyAlignment="1" applyProtection="1">
      <alignment horizontal="center" vertical="center"/>
      <protection locked="0"/>
    </xf>
    <xf numFmtId="186" fontId="0" fillId="0" borderId="1" xfId="1" applyNumberFormat="1" applyFont="1" applyFill="1" applyBorder="1" applyProtection="1">
      <protection locked="0"/>
    </xf>
    <xf numFmtId="186" fontId="3" fillId="0" borderId="1" xfId="1" applyNumberFormat="1" applyFont="1" applyBorder="1"/>
    <xf numFmtId="186" fontId="4" fillId="0" borderId="1" xfId="1" applyNumberFormat="1" applyFont="1" applyBorder="1"/>
    <xf numFmtId="186" fontId="3" fillId="3" borderId="1" xfId="1" applyNumberFormat="1" applyFont="1" applyFill="1" applyBorder="1" applyAlignment="1" applyProtection="1">
      <alignment horizontal="center" vertical="center"/>
      <protection locked="0"/>
    </xf>
    <xf numFmtId="186" fontId="0" fillId="0" borderId="0" xfId="1" applyNumberFormat="1" applyFont="1"/>
    <xf numFmtId="41" fontId="0" fillId="0" borderId="0" xfId="1" applyFont="1" applyAlignment="1">
      <alignment horizontal="right"/>
    </xf>
    <xf numFmtId="186" fontId="3" fillId="0" borderId="1" xfId="13" applyNumberFormat="1" applyFont="1" applyBorder="1"/>
    <xf numFmtId="41" fontId="3" fillId="0" borderId="1" xfId="13" applyFont="1" applyBorder="1"/>
    <xf numFmtId="186" fontId="0" fillId="0" borderId="1" xfId="13" applyNumberFormat="1" applyFont="1" applyBorder="1"/>
    <xf numFmtId="41" fontId="0" fillId="0" borderId="1" xfId="13" applyFont="1" applyBorder="1"/>
    <xf numFmtId="186" fontId="7" fillId="0" borderId="1" xfId="1" applyNumberFormat="1" applyFont="1" applyBorder="1" applyAlignment="1"/>
    <xf numFmtId="3" fontId="7" fillId="0" borderId="1" xfId="0" applyNumberFormat="1" applyFont="1" applyBorder="1" applyAlignment="1"/>
    <xf numFmtId="186" fontId="0" fillId="0" borderId="1" xfId="1" applyNumberFormat="1" applyFont="1" applyBorder="1" applyAlignment="1">
      <alignment vertical="center"/>
    </xf>
    <xf numFmtId="41" fontId="0" fillId="0" borderId="1" xfId="1" applyFont="1" applyBorder="1" applyAlignment="1">
      <alignment vertical="center"/>
    </xf>
    <xf numFmtId="41" fontId="9" fillId="0" borderId="1" xfId="17" applyFont="1" applyFill="1" applyBorder="1">
      <alignment vertical="center"/>
    </xf>
    <xf numFmtId="41" fontId="9" fillId="0" borderId="1" xfId="17" applyFont="1" applyBorder="1">
      <alignment vertical="center"/>
    </xf>
    <xf numFmtId="186" fontId="9" fillId="0" borderId="1" xfId="17" applyNumberFormat="1" applyFont="1" applyBorder="1">
      <alignment vertical="center"/>
    </xf>
    <xf numFmtId="186" fontId="9" fillId="0" borderId="1" xfId="17" applyNumberFormat="1" applyFont="1" applyFill="1" applyBorder="1">
      <alignment vertical="center"/>
    </xf>
    <xf numFmtId="41" fontId="7" fillId="0" borderId="1" xfId="1" applyFont="1" applyBorder="1" applyAlignment="1"/>
    <xf numFmtId="41" fontId="4" fillId="0" borderId="1" xfId="1" applyNumberFormat="1" applyFont="1" applyBorder="1"/>
    <xf numFmtId="41" fontId="0" fillId="0" borderId="1" xfId="1" applyFont="1" applyBorder="1"/>
    <xf numFmtId="0" fontId="3" fillId="3" borderId="4" xfId="0" applyFont="1" applyFill="1" applyBorder="1" applyAlignment="1" applyProtection="1">
      <alignment horizontal="left" vertical="center" wrapText="1"/>
      <protection locked="0"/>
    </xf>
    <xf numFmtId="0" fontId="3" fillId="3" borderId="4" xfId="0" applyFont="1" applyFill="1" applyBorder="1" applyAlignment="1" applyProtection="1">
      <alignment horizontal="left" vertical="center"/>
      <protection locked="0"/>
    </xf>
    <xf numFmtId="178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0" fillId="2" borderId="7" xfId="0" applyFill="1" applyBorder="1" applyAlignment="1" applyProtection="1">
      <alignment horizontal="center" vertical="center"/>
      <protection locked="0"/>
    </xf>
    <xf numFmtId="0" fontId="0" fillId="2" borderId="8" xfId="0" applyFill="1" applyBorder="1" applyAlignment="1" applyProtection="1">
      <alignment horizontal="center" vertical="center"/>
      <protection locked="0"/>
    </xf>
    <xf numFmtId="0" fontId="0" fillId="2" borderId="9" xfId="0" applyFill="1" applyBorder="1" applyAlignment="1" applyProtection="1">
      <alignment horizontal="center" vertical="center"/>
      <protection locked="0"/>
    </xf>
    <xf numFmtId="0" fontId="3" fillId="3" borderId="10" xfId="0" applyFont="1" applyFill="1" applyBorder="1" applyAlignment="1">
      <alignment horizontal="left" vertical="center" wrapText="1"/>
    </xf>
    <xf numFmtId="0" fontId="3" fillId="3" borderId="11" xfId="0" applyFont="1" applyFill="1" applyBorder="1" applyAlignment="1">
      <alignment horizontal="left" vertical="center"/>
    </xf>
    <xf numFmtId="0" fontId="3" fillId="3" borderId="12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left" vertical="center"/>
    </xf>
    <xf numFmtId="0" fontId="3" fillId="3" borderId="14" xfId="0" applyFont="1" applyFill="1" applyBorder="1" applyAlignment="1">
      <alignment horizontal="left" vertical="center"/>
    </xf>
    <xf numFmtId="0" fontId="3" fillId="3" borderId="15" xfId="0" applyFont="1" applyFill="1" applyBorder="1" applyAlignment="1">
      <alignment horizontal="left" vertical="center"/>
    </xf>
    <xf numFmtId="0" fontId="3" fillId="2" borderId="7" xfId="0" applyFont="1" applyFill="1" applyBorder="1" applyAlignment="1" applyProtection="1">
      <alignment horizontal="center"/>
      <protection locked="0"/>
    </xf>
    <xf numFmtId="0" fontId="3" fillId="2" borderId="8" xfId="0" applyFont="1" applyFill="1" applyBorder="1" applyAlignment="1" applyProtection="1">
      <alignment horizontal="center"/>
      <protection locked="0"/>
    </xf>
    <xf numFmtId="0" fontId="3" fillId="2" borderId="9" xfId="0" applyFont="1" applyFill="1" applyBorder="1" applyAlignment="1" applyProtection="1">
      <alignment horizontal="center"/>
      <protection locked="0"/>
    </xf>
    <xf numFmtId="0" fontId="0" fillId="2" borderId="7" xfId="0" applyFill="1" applyBorder="1" applyAlignment="1" applyProtection="1">
      <alignment horizontal="center"/>
      <protection locked="0"/>
    </xf>
    <xf numFmtId="0" fontId="0" fillId="2" borderId="8" xfId="0" applyFill="1" applyBorder="1" applyAlignment="1" applyProtection="1">
      <alignment horizontal="center"/>
      <protection locked="0"/>
    </xf>
    <xf numFmtId="0" fontId="0" fillId="2" borderId="9" xfId="0" applyFill="1" applyBorder="1" applyAlignment="1" applyProtection="1">
      <alignment horizontal="center"/>
      <protection locked="0"/>
    </xf>
    <xf numFmtId="186" fontId="3" fillId="3" borderId="1" xfId="1" applyNumberFormat="1" applyFont="1" applyFill="1" applyBorder="1" applyAlignment="1">
      <alignment horizontal="center" vertical="center"/>
    </xf>
    <xf numFmtId="0" fontId="0" fillId="2" borderId="16" xfId="0" applyFill="1" applyBorder="1" applyAlignment="1" applyProtection="1">
      <alignment horizontal="center" vertical="center" wrapText="1"/>
      <protection locked="0"/>
    </xf>
    <xf numFmtId="0" fontId="0" fillId="2" borderId="5" xfId="0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 applyProtection="1">
      <alignment horizontal="center" vertical="center" wrapText="1"/>
      <protection locked="0"/>
    </xf>
    <xf numFmtId="41" fontId="3" fillId="3" borderId="1" xfId="1" applyFont="1" applyFill="1" applyBorder="1" applyAlignment="1">
      <alignment horizontal="center" vertical="center"/>
    </xf>
    <xf numFmtId="0" fontId="0" fillId="2" borderId="6" xfId="0" applyFill="1" applyBorder="1" applyAlignment="1" applyProtection="1">
      <alignment horizontal="center" vertical="center" wrapText="1"/>
      <protection locked="0"/>
    </xf>
    <xf numFmtId="41" fontId="3" fillId="3" borderId="7" xfId="5" applyFont="1" applyFill="1" applyBorder="1" applyAlignment="1">
      <alignment horizontal="center" vertical="center"/>
    </xf>
    <xf numFmtId="41" fontId="3" fillId="3" borderId="9" xfId="5" applyFont="1" applyFill="1" applyBorder="1" applyAlignment="1">
      <alignment horizontal="center" vertical="center"/>
    </xf>
  </cellXfs>
  <cellStyles count="106">
    <cellStyle name="쉼표 [0]" xfId="1" builtinId="6"/>
    <cellStyle name="쉼표 [0] 15 2" xfId="2"/>
    <cellStyle name="쉼표 [0] 15 3" xfId="3"/>
    <cellStyle name="쉼표 [0] 15 4" xfId="4"/>
    <cellStyle name="쉼표 [0] 16" xfId="5"/>
    <cellStyle name="쉼표 [0] 16 2" xfId="6"/>
    <cellStyle name="쉼표 [0] 16 3" xfId="7"/>
    <cellStyle name="쉼표 [0] 16 4" xfId="8"/>
    <cellStyle name="쉼표 [0] 2 2" xfId="9"/>
    <cellStyle name="쉼표 [0] 2 3" xfId="10"/>
    <cellStyle name="쉼표 [0] 2 4" xfId="11"/>
    <cellStyle name="쉼표 [0] 2 5" xfId="12"/>
    <cellStyle name="쉼표 [0] 3 6" xfId="13"/>
    <cellStyle name="쉼표 [0] 30" xfId="14"/>
    <cellStyle name="쉼표 [0] 31" xfId="15"/>
    <cellStyle name="쉼표 [0] 32" xfId="16"/>
    <cellStyle name="쉼표 [0] 33" xfId="17"/>
    <cellStyle name="쉼표 [0] 34" xfId="18"/>
    <cellStyle name="쉼표 [0] 35" xfId="19"/>
    <cellStyle name="쉼표 [0] 5 10" xfId="20"/>
    <cellStyle name="쉼표 [0] 5 11" xfId="21"/>
    <cellStyle name="쉼표 [0] 5 12" xfId="22"/>
    <cellStyle name="쉼표 [0] 5 2" xfId="23"/>
    <cellStyle name="쉼표 [0] 5 3" xfId="24"/>
    <cellStyle name="쉼표 [0] 5 4" xfId="25"/>
    <cellStyle name="쉼표 [0] 5 5" xfId="26"/>
    <cellStyle name="쉼표 [0] 5 6" xfId="27"/>
    <cellStyle name="쉼표 [0] 5 7" xfId="28"/>
    <cellStyle name="쉼표 [0] 5 8" xfId="29"/>
    <cellStyle name="쉼표 [0] 5 9" xfId="30"/>
    <cellStyle name="쉼표 [0] 7 10" xfId="31"/>
    <cellStyle name="쉼표 [0] 7 11" xfId="32"/>
    <cellStyle name="쉼표 [0] 7 12" xfId="33"/>
    <cellStyle name="쉼표 [0] 7 2" xfId="34"/>
    <cellStyle name="쉼표 [0] 7 3" xfId="35"/>
    <cellStyle name="쉼표 [0] 7 4" xfId="36"/>
    <cellStyle name="쉼표 [0] 7 5" xfId="37"/>
    <cellStyle name="쉼표 [0] 7 6" xfId="38"/>
    <cellStyle name="쉼표 [0] 7 7" xfId="39"/>
    <cellStyle name="쉼표 [0] 7 8" xfId="40"/>
    <cellStyle name="쉼표 [0] 7 9" xfId="41"/>
    <cellStyle name="쉼표 [0] 8 2" xfId="42"/>
    <cellStyle name="쉼표 [0] 8 3" xfId="43"/>
    <cellStyle name="쉼표 [0] 8 4" xfId="44"/>
    <cellStyle name="쉼표 [0] 8 5" xfId="45"/>
    <cellStyle name="쉼표 [0] 8 6" xfId="46"/>
    <cellStyle name="쉼표 [0] 8 7" xfId="47"/>
    <cellStyle name="쉼표 [0] 8 8" xfId="48"/>
    <cellStyle name="쉼표 [0] 8 9" xfId="49"/>
    <cellStyle name="쉼표 [0] 9 10" xfId="50"/>
    <cellStyle name="쉼표 [0] 9 11" xfId="51"/>
    <cellStyle name="쉼표 [0] 9 12" xfId="52"/>
    <cellStyle name="쉼표 [0] 9 2" xfId="53"/>
    <cellStyle name="쉼표 [0] 9 3" xfId="54"/>
    <cellStyle name="쉼표 [0] 9 4" xfId="55"/>
    <cellStyle name="쉼표 [0] 9 5" xfId="56"/>
    <cellStyle name="쉼표 [0] 9 6" xfId="57"/>
    <cellStyle name="쉼표 [0] 9 7" xfId="58"/>
    <cellStyle name="쉼표 [0] 9 8" xfId="59"/>
    <cellStyle name="쉼표 [0] 9 9" xfId="60"/>
    <cellStyle name="표준" xfId="0" builtinId="0"/>
    <cellStyle name="표준 11 2" xfId="61"/>
    <cellStyle name="표준 11 3" xfId="62"/>
    <cellStyle name="표준 11 4" xfId="63"/>
    <cellStyle name="표준 12 2" xfId="64"/>
    <cellStyle name="표준 12 3" xfId="65"/>
    <cellStyle name="표준 12 4" xfId="66"/>
    <cellStyle name="표준 2 10" xfId="67"/>
    <cellStyle name="표준 2 11" xfId="68"/>
    <cellStyle name="표준 2 12" xfId="69"/>
    <cellStyle name="표준 2 13" xfId="70"/>
    <cellStyle name="표준 2 14" xfId="71"/>
    <cellStyle name="표준 2 15" xfId="72"/>
    <cellStyle name="표준 2 16" xfId="73"/>
    <cellStyle name="표준 2 17" xfId="74"/>
    <cellStyle name="표준 2 18" xfId="75"/>
    <cellStyle name="표준 2 19" xfId="76"/>
    <cellStyle name="표준 2 2" xfId="77"/>
    <cellStyle name="표준 2 20" xfId="78"/>
    <cellStyle name="표준 2 21" xfId="79"/>
    <cellStyle name="표준 2 22" xfId="80"/>
    <cellStyle name="표준 2 23" xfId="81"/>
    <cellStyle name="표준 2 24" xfId="82"/>
    <cellStyle name="표준 2 25" xfId="83"/>
    <cellStyle name="표준 2 26" xfId="84"/>
    <cellStyle name="표준 2 27" xfId="85"/>
    <cellStyle name="표준 2 28" xfId="86"/>
    <cellStyle name="표준 2 29" xfId="87"/>
    <cellStyle name="표준 2 3" xfId="88"/>
    <cellStyle name="표준 2 30" xfId="89"/>
    <cellStyle name="표준 2 31" xfId="90"/>
    <cellStyle name="표준 2 4" xfId="91"/>
    <cellStyle name="표준 2 5" xfId="92"/>
    <cellStyle name="표준 2 6" xfId="93"/>
    <cellStyle name="표준 2 7" xfId="94"/>
    <cellStyle name="표준 2 8" xfId="95"/>
    <cellStyle name="표준 2 9" xfId="96"/>
    <cellStyle name="표준 3 2" xfId="97"/>
    <cellStyle name="표준 3 3" xfId="98"/>
    <cellStyle name="표준 3 4" xfId="99"/>
    <cellStyle name="표준 36" xfId="100"/>
    <cellStyle name="표준 37" xfId="101"/>
    <cellStyle name="표준 38" xfId="102"/>
    <cellStyle name="표준 39" xfId="103"/>
    <cellStyle name="표준 40" xfId="104"/>
    <cellStyle name="표준 41" xfId="10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Normal="100" workbookViewId="0">
      <selection activeCell="B7" sqref="B7"/>
    </sheetView>
  </sheetViews>
  <sheetFormatPr defaultRowHeight="13.5" x14ac:dyDescent="0.15"/>
  <cols>
    <col min="1" max="1" width="18.77734375" customWidth="1"/>
    <col min="2" max="2" width="16" style="11" bestFit="1" customWidth="1"/>
    <col min="3" max="3" width="13.77734375" style="12" customWidth="1"/>
    <col min="4" max="4" width="15.44140625" bestFit="1" customWidth="1"/>
    <col min="5" max="5" width="11.5546875" bestFit="1" customWidth="1"/>
  </cols>
  <sheetData>
    <row r="1" spans="1:5" ht="42" customHeight="1" x14ac:dyDescent="0.15">
      <c r="A1" s="17" t="s">
        <v>69</v>
      </c>
      <c r="B1" s="17"/>
      <c r="C1" s="17"/>
    </row>
    <row r="2" spans="1:5" ht="15" customHeight="1" x14ac:dyDescent="0.15">
      <c r="A2" s="53" t="s">
        <v>66</v>
      </c>
      <c r="B2" s="55" t="s">
        <v>30</v>
      </c>
      <c r="C2" s="56"/>
    </row>
    <row r="3" spans="1:5" ht="15" customHeight="1" x14ac:dyDescent="0.15">
      <c r="A3" s="54"/>
      <c r="B3" s="13" t="s">
        <v>3</v>
      </c>
      <c r="C3" s="14" t="s">
        <v>67</v>
      </c>
    </row>
    <row r="4" spans="1:5" ht="15" customHeight="1" x14ac:dyDescent="0.15">
      <c r="A4" s="3" t="s">
        <v>32</v>
      </c>
      <c r="B4" s="18">
        <f>SUM(B5:B29)</f>
        <v>605208148.60000002</v>
      </c>
      <c r="C4" s="19">
        <f>SUM(C5:C29)</f>
        <v>912968</v>
      </c>
      <c r="D4" s="20"/>
      <c r="E4" s="20"/>
    </row>
    <row r="5" spans="1:5" ht="15" customHeight="1" x14ac:dyDescent="0.15">
      <c r="A5" s="2" t="s">
        <v>33</v>
      </c>
      <c r="B5" s="44">
        <v>23913161.699999999</v>
      </c>
      <c r="C5" s="45">
        <v>49243</v>
      </c>
    </row>
    <row r="6" spans="1:5" ht="15" customHeight="1" x14ac:dyDescent="0.15">
      <c r="A6" s="2" t="s">
        <v>34</v>
      </c>
      <c r="B6" s="44">
        <v>9960286.5</v>
      </c>
      <c r="C6" s="45">
        <v>34915</v>
      </c>
    </row>
    <row r="7" spans="1:5" ht="15" customHeight="1" x14ac:dyDescent="0.15">
      <c r="A7" s="2" t="s">
        <v>35</v>
      </c>
      <c r="B7" s="44">
        <v>21867609.5</v>
      </c>
      <c r="C7" s="45">
        <v>44765</v>
      </c>
    </row>
    <row r="8" spans="1:5" ht="15" customHeight="1" x14ac:dyDescent="0.15">
      <c r="A8" s="2" t="s">
        <v>36</v>
      </c>
      <c r="B8" s="44">
        <v>16820272</v>
      </c>
      <c r="C8" s="45">
        <v>26845</v>
      </c>
    </row>
    <row r="9" spans="1:5" ht="15" customHeight="1" x14ac:dyDescent="0.15">
      <c r="A9" s="2" t="s">
        <v>37</v>
      </c>
      <c r="B9" s="44">
        <v>17062836.800000001</v>
      </c>
      <c r="C9" s="45">
        <v>32679</v>
      </c>
    </row>
    <row r="10" spans="1:5" ht="15" customHeight="1" x14ac:dyDescent="0.15">
      <c r="A10" s="2" t="s">
        <v>38</v>
      </c>
      <c r="B10" s="44">
        <v>14216010.800000001</v>
      </c>
      <c r="C10" s="45">
        <v>40929</v>
      </c>
    </row>
    <row r="11" spans="1:5" ht="15" customHeight="1" x14ac:dyDescent="0.15">
      <c r="A11" s="2" t="s">
        <v>39</v>
      </c>
      <c r="B11" s="44">
        <v>18497097.199999999</v>
      </c>
      <c r="C11" s="45">
        <v>38755</v>
      </c>
    </row>
    <row r="12" spans="1:5" ht="15" customHeight="1" x14ac:dyDescent="0.15">
      <c r="A12" s="2" t="s">
        <v>40</v>
      </c>
      <c r="B12" s="44">
        <v>24577897.300000001</v>
      </c>
      <c r="C12" s="45">
        <v>53345</v>
      </c>
    </row>
    <row r="13" spans="1:5" ht="15" customHeight="1" x14ac:dyDescent="0.15">
      <c r="A13" s="2" t="s">
        <v>41</v>
      </c>
      <c r="B13" s="44">
        <v>23600401.899999999</v>
      </c>
      <c r="C13" s="45">
        <v>40299</v>
      </c>
    </row>
    <row r="14" spans="1:5" ht="15" customHeight="1" x14ac:dyDescent="0.15">
      <c r="A14" s="2" t="s">
        <v>42</v>
      </c>
      <c r="B14" s="44">
        <v>20651010</v>
      </c>
      <c r="C14" s="45">
        <v>22576</v>
      </c>
    </row>
    <row r="15" spans="1:5" ht="15" customHeight="1" x14ac:dyDescent="0.15">
      <c r="A15" s="2" t="s">
        <v>43</v>
      </c>
      <c r="B15" s="44">
        <v>35439055.100000001</v>
      </c>
      <c r="C15" s="45">
        <v>20812</v>
      </c>
    </row>
    <row r="16" spans="1:5" ht="15" customHeight="1" x14ac:dyDescent="0.15">
      <c r="A16" s="2" t="s">
        <v>44</v>
      </c>
      <c r="B16" s="44">
        <v>29713452.100000001</v>
      </c>
      <c r="C16" s="45">
        <v>49807</v>
      </c>
    </row>
    <row r="17" spans="1:3" ht="15" customHeight="1" x14ac:dyDescent="0.15">
      <c r="A17" s="2" t="s">
        <v>45</v>
      </c>
      <c r="B17" s="44">
        <v>17626979.399999999</v>
      </c>
      <c r="C17" s="45">
        <v>41328</v>
      </c>
    </row>
    <row r="18" spans="1:3" ht="15" customHeight="1" x14ac:dyDescent="0.15">
      <c r="A18" s="2" t="s">
        <v>46</v>
      </c>
      <c r="B18" s="44">
        <v>23853635.699999999</v>
      </c>
      <c r="C18" s="45">
        <v>41201</v>
      </c>
    </row>
    <row r="19" spans="1:3" ht="15" customHeight="1" x14ac:dyDescent="0.15">
      <c r="A19" s="2" t="s">
        <v>47</v>
      </c>
      <c r="B19" s="44">
        <v>17405693.899999999</v>
      </c>
      <c r="C19" s="45">
        <v>21795</v>
      </c>
    </row>
    <row r="20" spans="1:3" ht="15" customHeight="1" x14ac:dyDescent="0.15">
      <c r="A20" s="2" t="s">
        <v>48</v>
      </c>
      <c r="B20" s="44">
        <v>41453337.100000001</v>
      </c>
      <c r="C20" s="45">
        <v>44216</v>
      </c>
    </row>
    <row r="21" spans="1:3" ht="15" customHeight="1" x14ac:dyDescent="0.15">
      <c r="A21" s="4" t="s">
        <v>49</v>
      </c>
      <c r="B21" s="44">
        <v>20121576.300000001</v>
      </c>
      <c r="C21" s="45">
        <v>36631</v>
      </c>
    </row>
    <row r="22" spans="1:3" ht="15" customHeight="1" x14ac:dyDescent="0.15">
      <c r="A22" s="4" t="s">
        <v>50</v>
      </c>
      <c r="B22" s="44">
        <v>13020501.9</v>
      </c>
      <c r="C22" s="45">
        <v>19909</v>
      </c>
    </row>
    <row r="23" spans="1:3" ht="15" customHeight="1" x14ac:dyDescent="0.15">
      <c r="A23" s="4" t="s">
        <v>51</v>
      </c>
      <c r="B23" s="44">
        <v>24549897.899999999</v>
      </c>
      <c r="C23" s="45">
        <v>37466</v>
      </c>
    </row>
    <row r="24" spans="1:3" ht="15" customHeight="1" x14ac:dyDescent="0.15">
      <c r="A24" s="4" t="s">
        <v>52</v>
      </c>
      <c r="B24" s="44">
        <v>16356862.9</v>
      </c>
      <c r="C24" s="45">
        <v>38392</v>
      </c>
    </row>
    <row r="25" spans="1:3" ht="15" customHeight="1" x14ac:dyDescent="0.15">
      <c r="A25" s="4" t="s">
        <v>53</v>
      </c>
      <c r="B25" s="44">
        <v>29568309</v>
      </c>
      <c r="C25" s="45">
        <v>45407</v>
      </c>
    </row>
    <row r="26" spans="1:3" ht="15" customHeight="1" x14ac:dyDescent="0.15">
      <c r="A26" s="4" t="s">
        <v>54</v>
      </c>
      <c r="B26" s="44">
        <v>46968018.299999997</v>
      </c>
      <c r="C26" s="45">
        <v>35193</v>
      </c>
    </row>
    <row r="27" spans="1:3" ht="15" customHeight="1" x14ac:dyDescent="0.15">
      <c r="A27" s="4" t="s">
        <v>55</v>
      </c>
      <c r="B27" s="44">
        <v>39497891.600000001</v>
      </c>
      <c r="C27" s="45">
        <v>34376</v>
      </c>
    </row>
    <row r="28" spans="1:3" ht="15" customHeight="1" x14ac:dyDescent="0.15">
      <c r="A28" s="4" t="s">
        <v>56</v>
      </c>
      <c r="B28" s="44">
        <v>33875857.100000001</v>
      </c>
      <c r="C28" s="45">
        <v>31671</v>
      </c>
    </row>
    <row r="29" spans="1:3" ht="15" customHeight="1" x14ac:dyDescent="0.15">
      <c r="A29" s="4" t="s">
        <v>57</v>
      </c>
      <c r="B29" s="44">
        <v>24590496.600000001</v>
      </c>
      <c r="C29" s="45">
        <v>30413</v>
      </c>
    </row>
  </sheetData>
  <mergeCells count="2">
    <mergeCell ref="A2:A3"/>
    <mergeCell ref="B2:C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4"/>
  <sheetViews>
    <sheetView zoomScale="85" zoomScaleNormal="85" workbookViewId="0">
      <selection activeCell="Q21" sqref="Q21"/>
    </sheetView>
  </sheetViews>
  <sheetFormatPr defaultRowHeight="13.5" x14ac:dyDescent="0.15"/>
  <cols>
    <col min="1" max="2" width="8.77734375" customWidth="1"/>
    <col min="3" max="3" width="10.77734375" customWidth="1"/>
    <col min="4" max="4" width="19.33203125" style="36" bestFit="1" customWidth="1"/>
    <col min="5" max="5" width="18.6640625" style="28" bestFit="1" customWidth="1"/>
    <col min="6" max="6" width="18.109375" style="36" bestFit="1" customWidth="1"/>
    <col min="7" max="7" width="14.21875" style="28" bestFit="1" customWidth="1"/>
    <col min="8" max="8" width="19.33203125" style="36" bestFit="1" customWidth="1"/>
    <col min="9" max="9" width="14.21875" style="28" bestFit="1" customWidth="1"/>
    <col min="10" max="10" width="16.21875" style="36" bestFit="1" customWidth="1"/>
    <col min="11" max="11" width="10.5546875" style="28" bestFit="1" customWidth="1"/>
    <col min="12" max="12" width="16.21875" style="36" bestFit="1" customWidth="1"/>
    <col min="13" max="13" width="10.5546875" style="28" bestFit="1" customWidth="1"/>
    <col min="14" max="14" width="19.33203125" style="36" bestFit="1" customWidth="1"/>
    <col min="15" max="15" width="14.21875" style="28" bestFit="1" customWidth="1"/>
    <col min="16" max="16" width="9.44140625" style="36" bestFit="1" customWidth="1"/>
    <col min="17" max="17" width="7.5546875" style="28" bestFit="1" customWidth="1"/>
    <col min="18" max="18" width="16.21875" style="36" customWidth="1"/>
    <col min="19" max="19" width="9.33203125" style="28" customWidth="1"/>
    <col min="20" max="20" width="18.6640625" style="36" bestFit="1" customWidth="1"/>
    <col min="21" max="21" width="18.6640625" style="28" bestFit="1" customWidth="1"/>
    <col min="22" max="22" width="16.21875" style="36" customWidth="1"/>
    <col min="23" max="23" width="12.5546875" style="28" bestFit="1" customWidth="1"/>
    <col min="24" max="24" width="17.44140625" style="36" bestFit="1" customWidth="1"/>
    <col min="25" max="25" width="12.5546875" style="28" bestFit="1" customWidth="1"/>
    <col min="26" max="26" width="16.109375" style="36" bestFit="1" customWidth="1"/>
    <col min="27" max="27" width="12.5546875" style="28" bestFit="1" customWidth="1"/>
    <col min="28" max="28" width="13.88671875" style="36" bestFit="1" customWidth="1"/>
    <col min="29" max="29" width="12.5546875" style="28" bestFit="1" customWidth="1"/>
    <col min="30" max="30" width="15" style="36" bestFit="1" customWidth="1"/>
    <col min="31" max="31" width="10.33203125" style="28" bestFit="1" customWidth="1"/>
    <col min="32" max="32" width="18.109375" style="36" bestFit="1" customWidth="1"/>
    <col min="33" max="33" width="15.88671875" style="28" bestFit="1" customWidth="1"/>
    <col min="34" max="34" width="16.21875" style="36" bestFit="1" customWidth="1"/>
    <col min="35" max="35" width="14.21875" style="28" bestFit="1" customWidth="1"/>
    <col min="36" max="36" width="16.21875" style="36" bestFit="1" customWidth="1"/>
    <col min="37" max="37" width="12.5546875" style="28" bestFit="1" customWidth="1"/>
    <col min="38" max="38" width="18.109375" style="36" bestFit="1" customWidth="1"/>
    <col min="39" max="39" width="14.21875" style="28" bestFit="1" customWidth="1"/>
    <col min="40" max="40" width="18.109375" style="36" bestFit="1" customWidth="1"/>
    <col min="41" max="41" width="14.21875" style="28" bestFit="1" customWidth="1"/>
    <col min="42" max="42" width="18.109375" style="36" bestFit="1" customWidth="1"/>
    <col min="43" max="43" width="12.5546875" style="28" bestFit="1" customWidth="1"/>
    <col min="44" max="44" width="13.77734375" style="36" bestFit="1" customWidth="1"/>
    <col min="45" max="45" width="8.5546875" style="28" bestFit="1" customWidth="1"/>
    <col min="46" max="46" width="16.109375" style="36" bestFit="1" customWidth="1"/>
    <col min="47" max="47" width="12.33203125" style="28" customWidth="1"/>
    <col min="48" max="48" width="17.44140625" style="36" bestFit="1" customWidth="1"/>
    <col min="49" max="49" width="14.21875" style="28" bestFit="1" customWidth="1"/>
    <col min="50" max="50" width="16.21875" style="36" bestFit="1" customWidth="1"/>
    <col min="51" max="51" width="10.33203125" style="28" bestFit="1" customWidth="1"/>
    <col min="52" max="52" width="15" style="36" bestFit="1" customWidth="1"/>
    <col min="53" max="53" width="9" style="28" bestFit="1" customWidth="1"/>
    <col min="54" max="54" width="16.109375" style="36" bestFit="1" customWidth="1"/>
    <col min="55" max="55" width="12.5546875" style="28" bestFit="1" customWidth="1"/>
    <col min="56" max="56" width="16.109375" style="36" bestFit="1" customWidth="1"/>
    <col min="57" max="57" width="12.5546875" style="28" bestFit="1" customWidth="1"/>
    <col min="58" max="58" width="16.21875" style="36" bestFit="1" customWidth="1"/>
    <col min="59" max="59" width="12.5546875" style="28" bestFit="1" customWidth="1"/>
    <col min="60" max="60" width="17.44140625" style="36" bestFit="1" customWidth="1"/>
    <col min="61" max="61" width="14.21875" style="28" bestFit="1" customWidth="1"/>
  </cols>
  <sheetData>
    <row r="1" spans="1:61" ht="42" customHeight="1" x14ac:dyDescent="0.15">
      <c r="A1" s="57" t="s">
        <v>70</v>
      </c>
      <c r="B1" s="57"/>
      <c r="C1" s="57"/>
      <c r="D1" s="57"/>
      <c r="E1" s="57"/>
      <c r="F1" s="57"/>
      <c r="BI1" s="37" t="s">
        <v>92</v>
      </c>
    </row>
    <row r="2" spans="1:61" s="1" customFormat="1" ht="15" customHeight="1" x14ac:dyDescent="0.15">
      <c r="A2" s="61" t="s">
        <v>65</v>
      </c>
      <c r="B2" s="62"/>
      <c r="C2" s="63"/>
      <c r="D2" s="73" t="s">
        <v>32</v>
      </c>
      <c r="E2" s="73"/>
      <c r="F2" s="73" t="s">
        <v>1</v>
      </c>
      <c r="G2" s="73"/>
      <c r="H2" s="73" t="s">
        <v>2</v>
      </c>
      <c r="I2" s="73"/>
      <c r="J2" s="73" t="s">
        <v>4</v>
      </c>
      <c r="K2" s="73"/>
      <c r="L2" s="73" t="s">
        <v>5</v>
      </c>
      <c r="M2" s="73"/>
      <c r="N2" s="73" t="s">
        <v>6</v>
      </c>
      <c r="O2" s="73"/>
      <c r="P2" s="73" t="s">
        <v>7</v>
      </c>
      <c r="Q2" s="73"/>
      <c r="R2" s="73" t="s">
        <v>8</v>
      </c>
      <c r="S2" s="73"/>
      <c r="T2" s="73" t="s">
        <v>9</v>
      </c>
      <c r="U2" s="73"/>
      <c r="V2" s="73" t="s">
        <v>10</v>
      </c>
      <c r="W2" s="73"/>
      <c r="X2" s="73" t="s">
        <v>11</v>
      </c>
      <c r="Y2" s="73"/>
      <c r="Z2" s="73" t="s">
        <v>12</v>
      </c>
      <c r="AA2" s="73"/>
      <c r="AB2" s="73" t="s">
        <v>13</v>
      </c>
      <c r="AC2" s="77"/>
      <c r="AD2" s="73" t="s">
        <v>14</v>
      </c>
      <c r="AE2" s="77"/>
      <c r="AF2" s="73" t="s">
        <v>15</v>
      </c>
      <c r="AG2" s="77"/>
      <c r="AH2" s="73" t="s">
        <v>16</v>
      </c>
      <c r="AI2" s="77"/>
      <c r="AJ2" s="73" t="s">
        <v>17</v>
      </c>
      <c r="AK2" s="77"/>
      <c r="AL2" s="73" t="s">
        <v>18</v>
      </c>
      <c r="AM2" s="77"/>
      <c r="AN2" s="73" t="s">
        <v>19</v>
      </c>
      <c r="AO2" s="77"/>
      <c r="AP2" s="73" t="s">
        <v>20</v>
      </c>
      <c r="AQ2" s="77"/>
      <c r="AR2" s="73" t="s">
        <v>21</v>
      </c>
      <c r="AS2" s="77"/>
      <c r="AT2" s="73" t="s">
        <v>26</v>
      </c>
      <c r="AU2" s="77"/>
      <c r="AV2" s="73" t="s">
        <v>27</v>
      </c>
      <c r="AW2" s="77"/>
      <c r="AX2" s="73" t="s">
        <v>28</v>
      </c>
      <c r="AY2" s="77"/>
      <c r="AZ2" s="73" t="s">
        <v>29</v>
      </c>
      <c r="BA2" s="77"/>
      <c r="BB2" s="73" t="s">
        <v>22</v>
      </c>
      <c r="BC2" s="77"/>
      <c r="BD2" s="73" t="s">
        <v>23</v>
      </c>
      <c r="BE2" s="77"/>
      <c r="BF2" s="73" t="s">
        <v>24</v>
      </c>
      <c r="BG2" s="77"/>
      <c r="BH2" s="73" t="s">
        <v>25</v>
      </c>
      <c r="BI2" s="77"/>
    </row>
    <row r="3" spans="1:61" s="1" customFormat="1" ht="15" customHeight="1" x14ac:dyDescent="0.15">
      <c r="A3" s="64"/>
      <c r="B3" s="65"/>
      <c r="C3" s="66"/>
      <c r="D3" s="35" t="s">
        <v>3</v>
      </c>
      <c r="E3" s="25" t="s">
        <v>68</v>
      </c>
      <c r="F3" s="35" t="s">
        <v>3</v>
      </c>
      <c r="G3" s="25" t="s">
        <v>68</v>
      </c>
      <c r="H3" s="35" t="s">
        <v>3</v>
      </c>
      <c r="I3" s="25" t="s">
        <v>68</v>
      </c>
      <c r="J3" s="35" t="s">
        <v>3</v>
      </c>
      <c r="K3" s="25" t="s">
        <v>68</v>
      </c>
      <c r="L3" s="35" t="s">
        <v>3</v>
      </c>
      <c r="M3" s="25" t="s">
        <v>68</v>
      </c>
      <c r="N3" s="35" t="s">
        <v>3</v>
      </c>
      <c r="O3" s="25" t="s">
        <v>68</v>
      </c>
      <c r="P3" s="35" t="s">
        <v>3</v>
      </c>
      <c r="Q3" s="25" t="s">
        <v>68</v>
      </c>
      <c r="R3" s="35" t="s">
        <v>3</v>
      </c>
      <c r="S3" s="25" t="s">
        <v>68</v>
      </c>
      <c r="T3" s="35" t="s">
        <v>3</v>
      </c>
      <c r="U3" s="25" t="s">
        <v>68</v>
      </c>
      <c r="V3" s="35" t="s">
        <v>3</v>
      </c>
      <c r="W3" s="25" t="s">
        <v>68</v>
      </c>
      <c r="X3" s="35" t="s">
        <v>3</v>
      </c>
      <c r="Y3" s="25" t="s">
        <v>68</v>
      </c>
      <c r="Z3" s="35" t="s">
        <v>3</v>
      </c>
      <c r="AA3" s="25" t="s">
        <v>68</v>
      </c>
      <c r="AB3" s="35" t="s">
        <v>3</v>
      </c>
      <c r="AC3" s="25" t="s">
        <v>68</v>
      </c>
      <c r="AD3" s="35" t="s">
        <v>3</v>
      </c>
      <c r="AE3" s="25" t="s">
        <v>68</v>
      </c>
      <c r="AF3" s="35" t="s">
        <v>3</v>
      </c>
      <c r="AG3" s="25" t="s">
        <v>68</v>
      </c>
      <c r="AH3" s="35" t="s">
        <v>3</v>
      </c>
      <c r="AI3" s="25" t="s">
        <v>68</v>
      </c>
      <c r="AJ3" s="35" t="s">
        <v>3</v>
      </c>
      <c r="AK3" s="25" t="s">
        <v>68</v>
      </c>
      <c r="AL3" s="35" t="s">
        <v>3</v>
      </c>
      <c r="AM3" s="25" t="s">
        <v>68</v>
      </c>
      <c r="AN3" s="35" t="s">
        <v>3</v>
      </c>
      <c r="AO3" s="25" t="s">
        <v>68</v>
      </c>
      <c r="AP3" s="35" t="s">
        <v>3</v>
      </c>
      <c r="AQ3" s="25" t="s">
        <v>68</v>
      </c>
      <c r="AR3" s="35" t="s">
        <v>3</v>
      </c>
      <c r="AS3" s="25" t="s">
        <v>68</v>
      </c>
      <c r="AT3" s="35" t="s">
        <v>3</v>
      </c>
      <c r="AU3" s="25" t="s">
        <v>68</v>
      </c>
      <c r="AV3" s="35" t="s">
        <v>3</v>
      </c>
      <c r="AW3" s="25" t="s">
        <v>68</v>
      </c>
      <c r="AX3" s="35" t="s">
        <v>3</v>
      </c>
      <c r="AY3" s="25" t="s">
        <v>68</v>
      </c>
      <c r="AZ3" s="35" t="s">
        <v>3</v>
      </c>
      <c r="BA3" s="25" t="s">
        <v>68</v>
      </c>
      <c r="BB3" s="35" t="s">
        <v>3</v>
      </c>
      <c r="BC3" s="25" t="s">
        <v>68</v>
      </c>
      <c r="BD3" s="35" t="s">
        <v>3</v>
      </c>
      <c r="BE3" s="25" t="s">
        <v>68</v>
      </c>
      <c r="BF3" s="35" t="s">
        <v>3</v>
      </c>
      <c r="BG3" s="25" t="s">
        <v>68</v>
      </c>
      <c r="BH3" s="35" t="s">
        <v>3</v>
      </c>
      <c r="BI3" s="25" t="s">
        <v>68</v>
      </c>
    </row>
    <row r="4" spans="1:61" ht="15" customHeight="1" x14ac:dyDescent="0.15">
      <c r="A4" s="76" t="s">
        <v>91</v>
      </c>
      <c r="B4" s="75" t="s">
        <v>89</v>
      </c>
      <c r="C4" s="9" t="s">
        <v>85</v>
      </c>
      <c r="D4" s="34">
        <v>187166633.69999999</v>
      </c>
      <c r="E4" s="51">
        <v>620797</v>
      </c>
      <c r="F4" s="34">
        <v>4843112.4000000004</v>
      </c>
      <c r="G4" s="51">
        <v>7379</v>
      </c>
      <c r="H4" s="34">
        <v>4182696.1</v>
      </c>
      <c r="I4" s="29">
        <v>4190</v>
      </c>
      <c r="J4" s="34">
        <v>144655</v>
      </c>
      <c r="K4" s="29">
        <v>112</v>
      </c>
      <c r="L4" s="34">
        <v>388</v>
      </c>
      <c r="M4" s="29">
        <v>1</v>
      </c>
      <c r="N4" s="34">
        <v>2631383.2000000002</v>
      </c>
      <c r="O4" s="29">
        <v>1750</v>
      </c>
      <c r="P4" s="34">
        <v>0</v>
      </c>
      <c r="Q4" s="29">
        <v>0</v>
      </c>
      <c r="R4" s="34">
        <v>0</v>
      </c>
      <c r="S4" s="29">
        <v>0</v>
      </c>
      <c r="T4" s="34">
        <v>168465315.59999999</v>
      </c>
      <c r="U4" s="29">
        <v>565096</v>
      </c>
      <c r="V4" s="34">
        <v>1393247.5</v>
      </c>
      <c r="W4" s="29">
        <v>659</v>
      </c>
      <c r="X4" s="34">
        <v>45221.9</v>
      </c>
      <c r="Y4" s="29">
        <v>48</v>
      </c>
      <c r="Z4" s="34">
        <v>98088</v>
      </c>
      <c r="AA4" s="29">
        <v>232</v>
      </c>
      <c r="AB4" s="34">
        <v>237272.7</v>
      </c>
      <c r="AC4" s="29">
        <v>371</v>
      </c>
      <c r="AD4" s="34">
        <v>29107.1</v>
      </c>
      <c r="AE4" s="29">
        <v>61</v>
      </c>
      <c r="AF4" s="34">
        <v>3761872.4</v>
      </c>
      <c r="AG4" s="29">
        <v>37921</v>
      </c>
      <c r="AH4" s="34">
        <v>5116.1000000000004</v>
      </c>
      <c r="AI4" s="29">
        <v>100</v>
      </c>
      <c r="AJ4" s="34">
        <v>3972.9</v>
      </c>
      <c r="AK4" s="29">
        <v>33</v>
      </c>
      <c r="AL4" s="34">
        <v>265944.8</v>
      </c>
      <c r="AM4" s="29">
        <v>375</v>
      </c>
      <c r="AN4" s="34">
        <v>43229.4</v>
      </c>
      <c r="AO4" s="29">
        <v>186</v>
      </c>
      <c r="AP4" s="34">
        <v>17547</v>
      </c>
      <c r="AQ4" s="29">
        <v>22</v>
      </c>
      <c r="AR4" s="34">
        <v>0</v>
      </c>
      <c r="AS4" s="29">
        <v>0</v>
      </c>
      <c r="AT4" s="34">
        <v>1493</v>
      </c>
      <c r="AU4" s="29">
        <v>29</v>
      </c>
      <c r="AV4" s="34">
        <v>87948.4</v>
      </c>
      <c r="AW4" s="29">
        <v>47</v>
      </c>
      <c r="AX4" s="34">
        <v>29264.5</v>
      </c>
      <c r="AY4" s="29">
        <v>24</v>
      </c>
      <c r="AZ4" s="34">
        <v>9016</v>
      </c>
      <c r="BA4" s="29">
        <v>13</v>
      </c>
      <c r="BB4" s="34">
        <v>31229.5</v>
      </c>
      <c r="BC4" s="29">
        <v>96</v>
      </c>
      <c r="BD4" s="34">
        <v>457.2</v>
      </c>
      <c r="BE4" s="29">
        <v>5</v>
      </c>
      <c r="BF4" s="34">
        <v>15429</v>
      </c>
      <c r="BG4" s="29">
        <v>64</v>
      </c>
      <c r="BH4" s="34">
        <v>823626</v>
      </c>
      <c r="BI4" s="29">
        <v>1983</v>
      </c>
    </row>
    <row r="5" spans="1:61" ht="15" customHeight="1" x14ac:dyDescent="0.15">
      <c r="A5" s="76"/>
      <c r="B5" s="75"/>
      <c r="C5" s="9" t="s">
        <v>58</v>
      </c>
      <c r="D5" s="34">
        <v>84050815.099999994</v>
      </c>
      <c r="E5" s="51">
        <v>57862</v>
      </c>
      <c r="F5" s="34">
        <v>1247383.3999999999</v>
      </c>
      <c r="G5" s="51">
        <v>2162</v>
      </c>
      <c r="H5" s="34">
        <v>858413</v>
      </c>
      <c r="I5" s="29">
        <v>1309</v>
      </c>
      <c r="J5" s="34">
        <v>27241.9</v>
      </c>
      <c r="K5" s="29">
        <v>48</v>
      </c>
      <c r="L5" s="34">
        <v>0</v>
      </c>
      <c r="M5" s="29">
        <v>0</v>
      </c>
      <c r="N5" s="34">
        <v>3918091.8</v>
      </c>
      <c r="O5" s="29">
        <v>1892</v>
      </c>
      <c r="P5" s="34">
        <v>0</v>
      </c>
      <c r="Q5" s="29">
        <v>0</v>
      </c>
      <c r="R5" s="34">
        <v>0</v>
      </c>
      <c r="S5" s="29">
        <v>0</v>
      </c>
      <c r="T5" s="34">
        <v>8491447.5999999996</v>
      </c>
      <c r="U5" s="29">
        <v>14879</v>
      </c>
      <c r="V5" s="34">
        <v>1099</v>
      </c>
      <c r="W5" s="29">
        <v>7</v>
      </c>
      <c r="X5" s="34">
        <v>1213800.7</v>
      </c>
      <c r="Y5" s="29">
        <v>301</v>
      </c>
      <c r="Z5" s="34">
        <v>11605.1</v>
      </c>
      <c r="AA5" s="29">
        <v>33</v>
      </c>
      <c r="AB5" s="34">
        <v>660.7</v>
      </c>
      <c r="AC5" s="29">
        <v>1</v>
      </c>
      <c r="AD5" s="34">
        <v>235.6</v>
      </c>
      <c r="AE5" s="29">
        <v>3</v>
      </c>
      <c r="AF5" s="34">
        <v>9662456.0999999996</v>
      </c>
      <c r="AG5" s="29">
        <v>22920</v>
      </c>
      <c r="AH5" s="34">
        <v>3990338.8</v>
      </c>
      <c r="AI5" s="29">
        <v>3630</v>
      </c>
      <c r="AJ5" s="34">
        <v>1912712.6</v>
      </c>
      <c r="AK5" s="29">
        <v>1057</v>
      </c>
      <c r="AL5" s="34">
        <v>39935041.600000001</v>
      </c>
      <c r="AM5" s="29">
        <v>5118</v>
      </c>
      <c r="AN5" s="34">
        <v>1330819.2</v>
      </c>
      <c r="AO5" s="29">
        <v>2396</v>
      </c>
      <c r="AP5" s="34">
        <v>220895.5</v>
      </c>
      <c r="AQ5" s="29">
        <v>106</v>
      </c>
      <c r="AR5" s="34">
        <v>0</v>
      </c>
      <c r="AS5" s="29">
        <v>0</v>
      </c>
      <c r="AT5" s="34">
        <v>46622.8</v>
      </c>
      <c r="AU5" s="29">
        <v>91</v>
      </c>
      <c r="AV5" s="34">
        <v>554548.1</v>
      </c>
      <c r="AW5" s="29">
        <v>366</v>
      </c>
      <c r="AX5" s="34">
        <v>636575.69999999995</v>
      </c>
      <c r="AY5" s="29">
        <v>9</v>
      </c>
      <c r="AZ5" s="34">
        <v>0</v>
      </c>
      <c r="BA5" s="29">
        <v>0</v>
      </c>
      <c r="BB5" s="34">
        <v>70307</v>
      </c>
      <c r="BC5" s="29">
        <v>50</v>
      </c>
      <c r="BD5" s="34">
        <v>1349609.8</v>
      </c>
      <c r="BE5" s="29">
        <v>88</v>
      </c>
      <c r="BF5" s="34">
        <v>603101</v>
      </c>
      <c r="BG5" s="29">
        <v>154</v>
      </c>
      <c r="BH5" s="34">
        <v>7967808.0999999996</v>
      </c>
      <c r="BI5" s="29">
        <v>1242</v>
      </c>
    </row>
    <row r="6" spans="1:61" ht="15" customHeight="1" x14ac:dyDescent="0.15">
      <c r="A6" s="76"/>
      <c r="B6" s="75"/>
      <c r="C6" s="9" t="s">
        <v>59</v>
      </c>
      <c r="D6" s="34">
        <v>85584571.799999997</v>
      </c>
      <c r="E6" s="51">
        <v>52585</v>
      </c>
      <c r="F6" s="34">
        <v>972210.8</v>
      </c>
      <c r="G6" s="51">
        <v>2004</v>
      </c>
      <c r="H6" s="34">
        <v>510740.4</v>
      </c>
      <c r="I6" s="29">
        <v>1237</v>
      </c>
      <c r="J6" s="34">
        <v>24649.5</v>
      </c>
      <c r="K6" s="29">
        <v>7</v>
      </c>
      <c r="L6" s="34">
        <v>0</v>
      </c>
      <c r="M6" s="29">
        <v>0</v>
      </c>
      <c r="N6" s="34">
        <v>1121922.5</v>
      </c>
      <c r="O6" s="29">
        <v>971</v>
      </c>
      <c r="P6" s="34">
        <v>0</v>
      </c>
      <c r="Q6" s="29">
        <v>0</v>
      </c>
      <c r="R6" s="34">
        <v>0</v>
      </c>
      <c r="S6" s="29">
        <v>0</v>
      </c>
      <c r="T6" s="34">
        <v>4192928.5</v>
      </c>
      <c r="U6" s="29">
        <v>11383</v>
      </c>
      <c r="V6" s="34">
        <v>25980</v>
      </c>
      <c r="W6" s="29">
        <v>24</v>
      </c>
      <c r="X6" s="34">
        <v>12999158.1</v>
      </c>
      <c r="Y6" s="29">
        <v>1532</v>
      </c>
      <c r="Z6" s="34">
        <v>506040.9</v>
      </c>
      <c r="AA6" s="29">
        <v>186</v>
      </c>
      <c r="AB6" s="34">
        <v>4528.1000000000004</v>
      </c>
      <c r="AC6" s="29">
        <v>13</v>
      </c>
      <c r="AD6" s="34">
        <v>486.5</v>
      </c>
      <c r="AE6" s="29">
        <v>4</v>
      </c>
      <c r="AF6" s="34">
        <v>34997592.700000003</v>
      </c>
      <c r="AG6" s="29">
        <v>26913</v>
      </c>
      <c r="AH6" s="34">
        <v>388043.9</v>
      </c>
      <c r="AI6" s="29">
        <v>164</v>
      </c>
      <c r="AJ6" s="34">
        <v>1770702</v>
      </c>
      <c r="AK6" s="29">
        <v>771</v>
      </c>
      <c r="AL6" s="34">
        <v>10140418.800000001</v>
      </c>
      <c r="AM6" s="29">
        <v>2609</v>
      </c>
      <c r="AN6" s="34">
        <v>443691.5</v>
      </c>
      <c r="AO6" s="29">
        <v>750</v>
      </c>
      <c r="AP6" s="34">
        <v>213250.1</v>
      </c>
      <c r="AQ6" s="29">
        <v>100</v>
      </c>
      <c r="AR6" s="34">
        <v>0</v>
      </c>
      <c r="AS6" s="29">
        <v>0</v>
      </c>
      <c r="AT6" s="34">
        <v>1247423.8</v>
      </c>
      <c r="AU6" s="29">
        <v>350</v>
      </c>
      <c r="AV6" s="34">
        <v>11563248.800000001</v>
      </c>
      <c r="AW6" s="29">
        <v>1717</v>
      </c>
      <c r="AX6" s="34">
        <v>663289.4</v>
      </c>
      <c r="AY6" s="29">
        <v>35</v>
      </c>
      <c r="AZ6" s="34">
        <v>9675</v>
      </c>
      <c r="BA6" s="29">
        <v>2</v>
      </c>
      <c r="BB6" s="34">
        <v>5512.6</v>
      </c>
      <c r="BC6" s="29">
        <v>14</v>
      </c>
      <c r="BD6" s="34">
        <v>317845.3</v>
      </c>
      <c r="BE6" s="29">
        <v>366</v>
      </c>
      <c r="BF6" s="34">
        <v>17047.2</v>
      </c>
      <c r="BG6" s="29">
        <v>16</v>
      </c>
      <c r="BH6" s="34">
        <v>3448185.4</v>
      </c>
      <c r="BI6" s="29">
        <v>1417</v>
      </c>
    </row>
    <row r="7" spans="1:61" ht="15" customHeight="1" x14ac:dyDescent="0.15">
      <c r="A7" s="76"/>
      <c r="B7" s="75"/>
      <c r="C7" s="9" t="s">
        <v>60</v>
      </c>
      <c r="D7" s="34">
        <v>42544083.200000003</v>
      </c>
      <c r="E7" s="51">
        <v>72979</v>
      </c>
      <c r="F7" s="34">
        <v>184877.1</v>
      </c>
      <c r="G7" s="51">
        <v>745</v>
      </c>
      <c r="H7" s="34">
        <v>122186</v>
      </c>
      <c r="I7" s="29">
        <v>409</v>
      </c>
      <c r="J7" s="34">
        <v>471</v>
      </c>
      <c r="K7" s="29">
        <v>5</v>
      </c>
      <c r="L7" s="34">
        <v>0</v>
      </c>
      <c r="M7" s="29">
        <v>0</v>
      </c>
      <c r="N7" s="34">
        <v>262492.09999999998</v>
      </c>
      <c r="O7" s="29">
        <v>540</v>
      </c>
      <c r="P7" s="34">
        <v>0</v>
      </c>
      <c r="Q7" s="29">
        <v>0</v>
      </c>
      <c r="R7" s="34">
        <v>0</v>
      </c>
      <c r="S7" s="29">
        <v>0</v>
      </c>
      <c r="T7" s="34">
        <v>2510746.2000000002</v>
      </c>
      <c r="U7" s="29">
        <v>13102</v>
      </c>
      <c r="V7" s="34">
        <v>6688.1</v>
      </c>
      <c r="W7" s="29">
        <v>25</v>
      </c>
      <c r="X7" s="34">
        <v>51256.6</v>
      </c>
      <c r="Y7" s="29">
        <v>131</v>
      </c>
      <c r="Z7" s="34">
        <v>329660.79999999999</v>
      </c>
      <c r="AA7" s="29">
        <v>411</v>
      </c>
      <c r="AB7" s="34">
        <v>837.4</v>
      </c>
      <c r="AC7" s="29">
        <v>3</v>
      </c>
      <c r="AD7" s="34">
        <v>3050</v>
      </c>
      <c r="AE7" s="29">
        <v>2</v>
      </c>
      <c r="AF7" s="34">
        <v>28227723.899999999</v>
      </c>
      <c r="AG7" s="29">
        <v>49678</v>
      </c>
      <c r="AH7" s="34">
        <v>29168.799999999999</v>
      </c>
      <c r="AI7" s="29">
        <v>90</v>
      </c>
      <c r="AJ7" s="34">
        <v>84097.3</v>
      </c>
      <c r="AK7" s="29">
        <v>135</v>
      </c>
      <c r="AL7" s="34">
        <v>1164085.1000000001</v>
      </c>
      <c r="AM7" s="29">
        <v>826</v>
      </c>
      <c r="AN7" s="34">
        <v>1011355.1</v>
      </c>
      <c r="AO7" s="29">
        <v>2582</v>
      </c>
      <c r="AP7" s="34">
        <v>1018450.7</v>
      </c>
      <c r="AQ7" s="29">
        <v>129</v>
      </c>
      <c r="AR7" s="34">
        <v>0</v>
      </c>
      <c r="AS7" s="29">
        <v>0</v>
      </c>
      <c r="AT7" s="34">
        <v>7136.6</v>
      </c>
      <c r="AU7" s="29">
        <v>77</v>
      </c>
      <c r="AV7" s="34">
        <v>6949832.0999999996</v>
      </c>
      <c r="AW7" s="29">
        <v>3223</v>
      </c>
      <c r="AX7" s="34">
        <v>50926.5</v>
      </c>
      <c r="AY7" s="29">
        <v>14</v>
      </c>
      <c r="AZ7" s="34">
        <v>24301.4</v>
      </c>
      <c r="BA7" s="29">
        <v>2</v>
      </c>
      <c r="BB7" s="34">
        <v>3832.1</v>
      </c>
      <c r="BC7" s="29">
        <v>18</v>
      </c>
      <c r="BD7" s="34">
        <v>8150.9</v>
      </c>
      <c r="BE7" s="29">
        <v>29</v>
      </c>
      <c r="BF7" s="34">
        <v>5502</v>
      </c>
      <c r="BG7" s="29">
        <v>6</v>
      </c>
      <c r="BH7" s="34">
        <v>487255.4</v>
      </c>
      <c r="BI7" s="29">
        <v>797</v>
      </c>
    </row>
    <row r="8" spans="1:61" ht="15" customHeight="1" x14ac:dyDescent="0.15">
      <c r="A8" s="76"/>
      <c r="B8" s="75"/>
      <c r="C8" s="9" t="s">
        <v>61</v>
      </c>
      <c r="D8" s="34">
        <v>64106032.299999997</v>
      </c>
      <c r="E8" s="51">
        <v>78433</v>
      </c>
      <c r="F8" s="34">
        <v>1717177.6</v>
      </c>
      <c r="G8" s="51">
        <v>2863</v>
      </c>
      <c r="H8" s="34">
        <v>2036804</v>
      </c>
      <c r="I8" s="29">
        <v>2783</v>
      </c>
      <c r="J8" s="34">
        <v>19249</v>
      </c>
      <c r="K8" s="29">
        <v>40</v>
      </c>
      <c r="L8" s="34">
        <v>0</v>
      </c>
      <c r="M8" s="29">
        <v>0</v>
      </c>
      <c r="N8" s="34">
        <v>1278602.3999999999</v>
      </c>
      <c r="O8" s="29">
        <v>769</v>
      </c>
      <c r="P8" s="34">
        <v>0</v>
      </c>
      <c r="Q8" s="29">
        <v>0</v>
      </c>
      <c r="R8" s="34">
        <v>0</v>
      </c>
      <c r="S8" s="29">
        <v>0</v>
      </c>
      <c r="T8" s="34">
        <v>35084974</v>
      </c>
      <c r="U8" s="29">
        <v>58444</v>
      </c>
      <c r="V8" s="34">
        <v>1415204.6</v>
      </c>
      <c r="W8" s="29">
        <v>547</v>
      </c>
      <c r="X8" s="34">
        <v>10293557.800000001</v>
      </c>
      <c r="Y8" s="29">
        <v>933</v>
      </c>
      <c r="Z8" s="34">
        <v>298724</v>
      </c>
      <c r="AA8" s="29">
        <v>167</v>
      </c>
      <c r="AB8" s="34">
        <v>307698.7</v>
      </c>
      <c r="AC8" s="29">
        <v>411</v>
      </c>
      <c r="AD8" s="34">
        <v>44552.7</v>
      </c>
      <c r="AE8" s="29">
        <v>26</v>
      </c>
      <c r="AF8" s="34">
        <v>2413634.7000000002</v>
      </c>
      <c r="AG8" s="29">
        <v>6201</v>
      </c>
      <c r="AH8" s="34">
        <v>2598739.6</v>
      </c>
      <c r="AI8" s="29">
        <v>798</v>
      </c>
      <c r="AJ8" s="34">
        <v>9126.5</v>
      </c>
      <c r="AK8" s="29">
        <v>38</v>
      </c>
      <c r="AL8" s="34">
        <v>293314.8</v>
      </c>
      <c r="AM8" s="29">
        <v>317</v>
      </c>
      <c r="AN8" s="34">
        <v>253166</v>
      </c>
      <c r="AO8" s="29">
        <v>656</v>
      </c>
      <c r="AP8" s="34">
        <v>39881.4</v>
      </c>
      <c r="AQ8" s="29">
        <v>21</v>
      </c>
      <c r="AR8" s="34">
        <v>0</v>
      </c>
      <c r="AS8" s="29">
        <v>0</v>
      </c>
      <c r="AT8" s="34">
        <v>9969.6</v>
      </c>
      <c r="AU8" s="29">
        <v>7</v>
      </c>
      <c r="AV8" s="34">
        <v>1028031.8</v>
      </c>
      <c r="AW8" s="29">
        <v>292</v>
      </c>
      <c r="AX8" s="34">
        <v>90447</v>
      </c>
      <c r="AY8" s="29">
        <v>11</v>
      </c>
      <c r="AZ8" s="34">
        <v>0</v>
      </c>
      <c r="BA8" s="29">
        <v>0</v>
      </c>
      <c r="BB8" s="34">
        <v>1336906</v>
      </c>
      <c r="BC8" s="29">
        <v>1040</v>
      </c>
      <c r="BD8" s="34">
        <v>3762.2</v>
      </c>
      <c r="BE8" s="29">
        <v>3</v>
      </c>
      <c r="BF8" s="34">
        <v>37972</v>
      </c>
      <c r="BG8" s="29">
        <v>40</v>
      </c>
      <c r="BH8" s="34">
        <v>3494535.9</v>
      </c>
      <c r="BI8" s="29">
        <v>2026</v>
      </c>
    </row>
    <row r="9" spans="1:61" ht="15" customHeight="1" x14ac:dyDescent="0.15">
      <c r="A9" s="76"/>
      <c r="B9" s="75"/>
      <c r="C9" s="9" t="s">
        <v>86</v>
      </c>
      <c r="D9" s="34">
        <v>638179.6</v>
      </c>
      <c r="E9" s="51">
        <v>1034</v>
      </c>
      <c r="F9" s="34">
        <v>70393</v>
      </c>
      <c r="G9" s="51">
        <v>102</v>
      </c>
      <c r="H9" s="34">
        <v>58963</v>
      </c>
      <c r="I9" s="29">
        <v>53</v>
      </c>
      <c r="J9" s="34">
        <v>0</v>
      </c>
      <c r="K9" s="29">
        <v>0</v>
      </c>
      <c r="L9" s="34">
        <v>0</v>
      </c>
      <c r="M9" s="29">
        <v>0</v>
      </c>
      <c r="N9" s="34">
        <v>196064</v>
      </c>
      <c r="O9" s="29">
        <v>57</v>
      </c>
      <c r="P9" s="34">
        <v>0</v>
      </c>
      <c r="Q9" s="29">
        <v>0</v>
      </c>
      <c r="R9" s="34">
        <v>0</v>
      </c>
      <c r="S9" s="29">
        <v>0</v>
      </c>
      <c r="T9" s="34">
        <v>247381</v>
      </c>
      <c r="U9" s="29">
        <v>690</v>
      </c>
      <c r="V9" s="34">
        <v>534.20000000000005</v>
      </c>
      <c r="W9" s="29">
        <v>1</v>
      </c>
      <c r="X9" s="34">
        <v>0</v>
      </c>
      <c r="Y9" s="29">
        <v>0</v>
      </c>
      <c r="Z9" s="34">
        <v>213.8</v>
      </c>
      <c r="AA9" s="29">
        <v>2</v>
      </c>
      <c r="AB9" s="34">
        <v>0</v>
      </c>
      <c r="AC9" s="29">
        <v>0</v>
      </c>
      <c r="AD9" s="34">
        <v>0</v>
      </c>
      <c r="AE9" s="29">
        <v>0</v>
      </c>
      <c r="AF9" s="34">
        <v>19611.7</v>
      </c>
      <c r="AG9" s="29">
        <v>112</v>
      </c>
      <c r="AH9" s="34">
        <v>0</v>
      </c>
      <c r="AI9" s="29">
        <v>0</v>
      </c>
      <c r="AJ9" s="34">
        <v>0</v>
      </c>
      <c r="AK9" s="29">
        <v>0</v>
      </c>
      <c r="AL9" s="34">
        <v>0</v>
      </c>
      <c r="AM9" s="29">
        <v>0</v>
      </c>
      <c r="AN9" s="34">
        <v>27</v>
      </c>
      <c r="AO9" s="29">
        <v>1</v>
      </c>
      <c r="AP9" s="34">
        <v>0</v>
      </c>
      <c r="AQ9" s="29">
        <v>0</v>
      </c>
      <c r="AR9" s="34">
        <v>0</v>
      </c>
      <c r="AS9" s="29">
        <v>0</v>
      </c>
      <c r="AT9" s="34">
        <v>0</v>
      </c>
      <c r="AU9" s="29">
        <v>0</v>
      </c>
      <c r="AV9" s="34">
        <v>16441</v>
      </c>
      <c r="AW9" s="29">
        <v>5</v>
      </c>
      <c r="AX9" s="34">
        <v>4048</v>
      </c>
      <c r="AY9" s="29">
        <v>1</v>
      </c>
      <c r="AZ9" s="34">
        <v>0</v>
      </c>
      <c r="BA9" s="29">
        <v>0</v>
      </c>
      <c r="BB9" s="34">
        <v>12912.9</v>
      </c>
      <c r="BC9" s="29">
        <v>5</v>
      </c>
      <c r="BD9" s="34">
        <v>1086</v>
      </c>
      <c r="BE9" s="29">
        <v>1</v>
      </c>
      <c r="BF9" s="34">
        <v>7149</v>
      </c>
      <c r="BG9" s="29">
        <v>1</v>
      </c>
      <c r="BH9" s="34">
        <v>3355</v>
      </c>
      <c r="BI9" s="29">
        <v>3</v>
      </c>
    </row>
    <row r="10" spans="1:61" ht="15" customHeight="1" x14ac:dyDescent="0.15">
      <c r="A10" s="76"/>
      <c r="B10" s="75"/>
      <c r="C10" s="9" t="s">
        <v>87</v>
      </c>
      <c r="D10" s="34">
        <v>2499577.4</v>
      </c>
      <c r="E10" s="51">
        <v>5599</v>
      </c>
      <c r="F10" s="34">
        <v>86581.9</v>
      </c>
      <c r="G10" s="51">
        <v>195</v>
      </c>
      <c r="H10" s="34">
        <v>12878</v>
      </c>
      <c r="I10" s="29">
        <v>24</v>
      </c>
      <c r="J10" s="34">
        <v>0</v>
      </c>
      <c r="K10" s="29">
        <v>0</v>
      </c>
      <c r="L10" s="34">
        <v>0</v>
      </c>
      <c r="M10" s="29">
        <v>0</v>
      </c>
      <c r="N10" s="34">
        <v>102664</v>
      </c>
      <c r="O10" s="29">
        <v>72</v>
      </c>
      <c r="P10" s="34">
        <v>0</v>
      </c>
      <c r="Q10" s="29">
        <v>0</v>
      </c>
      <c r="R10" s="34">
        <v>0</v>
      </c>
      <c r="S10" s="29">
        <v>0</v>
      </c>
      <c r="T10" s="34">
        <v>1353019.1</v>
      </c>
      <c r="U10" s="29">
        <v>4094</v>
      </c>
      <c r="V10" s="34">
        <v>2895</v>
      </c>
      <c r="W10" s="29">
        <v>6</v>
      </c>
      <c r="X10" s="34">
        <v>877.7</v>
      </c>
      <c r="Y10" s="29">
        <v>2</v>
      </c>
      <c r="Z10" s="34">
        <v>7613.3</v>
      </c>
      <c r="AA10" s="29">
        <v>46</v>
      </c>
      <c r="AB10" s="34">
        <v>0</v>
      </c>
      <c r="AC10" s="29">
        <v>0</v>
      </c>
      <c r="AD10" s="34">
        <v>0</v>
      </c>
      <c r="AE10" s="29">
        <v>0</v>
      </c>
      <c r="AF10" s="34">
        <v>13846.3</v>
      </c>
      <c r="AG10" s="29">
        <v>206</v>
      </c>
      <c r="AH10" s="34">
        <v>9.3000000000000007</v>
      </c>
      <c r="AI10" s="29">
        <v>1</v>
      </c>
      <c r="AJ10" s="34">
        <v>6</v>
      </c>
      <c r="AK10" s="29">
        <v>1</v>
      </c>
      <c r="AL10" s="34">
        <v>1023</v>
      </c>
      <c r="AM10" s="29">
        <v>2</v>
      </c>
      <c r="AN10" s="34">
        <v>143</v>
      </c>
      <c r="AO10" s="29">
        <v>4</v>
      </c>
      <c r="AP10" s="34">
        <v>0</v>
      </c>
      <c r="AQ10" s="29">
        <v>0</v>
      </c>
      <c r="AR10" s="34">
        <v>0</v>
      </c>
      <c r="AS10" s="29">
        <v>0</v>
      </c>
      <c r="AT10" s="34">
        <v>0</v>
      </c>
      <c r="AU10" s="29">
        <v>0</v>
      </c>
      <c r="AV10" s="34">
        <v>0</v>
      </c>
      <c r="AW10" s="29">
        <v>0</v>
      </c>
      <c r="AX10" s="34">
        <v>3000</v>
      </c>
      <c r="AY10" s="29">
        <v>1</v>
      </c>
      <c r="AZ10" s="34">
        <v>0</v>
      </c>
      <c r="BA10" s="29">
        <v>0</v>
      </c>
      <c r="BB10" s="34">
        <v>879557.8</v>
      </c>
      <c r="BC10" s="29">
        <v>912</v>
      </c>
      <c r="BD10" s="34">
        <v>1699</v>
      </c>
      <c r="BE10" s="29">
        <v>2</v>
      </c>
      <c r="BF10" s="34">
        <v>536</v>
      </c>
      <c r="BG10" s="29">
        <v>2</v>
      </c>
      <c r="BH10" s="34">
        <v>33228</v>
      </c>
      <c r="BI10" s="29">
        <v>29</v>
      </c>
    </row>
    <row r="11" spans="1:61" ht="15" customHeight="1" x14ac:dyDescent="0.15">
      <c r="A11" s="76"/>
      <c r="B11" s="75"/>
      <c r="C11" s="9" t="s">
        <v>88</v>
      </c>
      <c r="D11" s="34">
        <v>1670141.5</v>
      </c>
      <c r="E11" s="51">
        <v>2468</v>
      </c>
      <c r="F11" s="34">
        <v>14598</v>
      </c>
      <c r="G11" s="51">
        <v>48</v>
      </c>
      <c r="H11" s="34">
        <v>10630</v>
      </c>
      <c r="I11" s="29">
        <v>21</v>
      </c>
      <c r="J11" s="34">
        <v>0</v>
      </c>
      <c r="K11" s="29">
        <v>0</v>
      </c>
      <c r="L11" s="34">
        <v>0</v>
      </c>
      <c r="M11" s="29">
        <v>0</v>
      </c>
      <c r="N11" s="34">
        <v>5247.9</v>
      </c>
      <c r="O11" s="29">
        <v>28</v>
      </c>
      <c r="P11" s="34">
        <v>0</v>
      </c>
      <c r="Q11" s="29">
        <v>0</v>
      </c>
      <c r="R11" s="34">
        <v>0</v>
      </c>
      <c r="S11" s="29">
        <v>0</v>
      </c>
      <c r="T11" s="34">
        <v>1552392.7</v>
      </c>
      <c r="U11" s="29">
        <v>2070</v>
      </c>
      <c r="V11" s="34">
        <v>307</v>
      </c>
      <c r="W11" s="29">
        <v>4</v>
      </c>
      <c r="X11" s="34">
        <v>13536.1</v>
      </c>
      <c r="Y11" s="29">
        <v>1</v>
      </c>
      <c r="Z11" s="34">
        <v>0</v>
      </c>
      <c r="AA11" s="29">
        <v>0</v>
      </c>
      <c r="AB11" s="34">
        <v>0</v>
      </c>
      <c r="AC11" s="29">
        <v>0</v>
      </c>
      <c r="AD11" s="34">
        <v>0</v>
      </c>
      <c r="AE11" s="29">
        <v>0</v>
      </c>
      <c r="AF11" s="34">
        <v>47642.2</v>
      </c>
      <c r="AG11" s="29">
        <v>260</v>
      </c>
      <c r="AH11" s="34">
        <v>48</v>
      </c>
      <c r="AI11" s="29">
        <v>1</v>
      </c>
      <c r="AJ11" s="34">
        <v>0</v>
      </c>
      <c r="AK11" s="29">
        <v>0</v>
      </c>
      <c r="AL11" s="34">
        <v>0</v>
      </c>
      <c r="AM11" s="29">
        <v>0</v>
      </c>
      <c r="AN11" s="34">
        <v>723</v>
      </c>
      <c r="AO11" s="29">
        <v>4</v>
      </c>
      <c r="AP11" s="34">
        <v>2</v>
      </c>
      <c r="AQ11" s="29">
        <v>1</v>
      </c>
      <c r="AR11" s="34">
        <v>0</v>
      </c>
      <c r="AS11" s="29">
        <v>0</v>
      </c>
      <c r="AT11" s="34">
        <v>0</v>
      </c>
      <c r="AU11" s="29">
        <v>0</v>
      </c>
      <c r="AV11" s="34">
        <v>1764</v>
      </c>
      <c r="AW11" s="29">
        <v>1</v>
      </c>
      <c r="AX11" s="34">
        <v>0</v>
      </c>
      <c r="AY11" s="29">
        <v>0</v>
      </c>
      <c r="AZ11" s="34">
        <v>0</v>
      </c>
      <c r="BA11" s="29">
        <v>0</v>
      </c>
      <c r="BB11" s="34">
        <v>22173.8</v>
      </c>
      <c r="BC11" s="29">
        <v>16</v>
      </c>
      <c r="BD11" s="34">
        <v>0</v>
      </c>
      <c r="BE11" s="29">
        <v>0</v>
      </c>
      <c r="BF11" s="34">
        <v>30</v>
      </c>
      <c r="BG11" s="29">
        <v>1</v>
      </c>
      <c r="BH11" s="34">
        <v>1046.8</v>
      </c>
      <c r="BI11" s="29">
        <v>12</v>
      </c>
    </row>
    <row r="12" spans="1:61" ht="15" customHeight="1" x14ac:dyDescent="0.15">
      <c r="A12" s="76"/>
      <c r="B12" s="75"/>
      <c r="C12" s="9" t="s">
        <v>94</v>
      </c>
      <c r="D12" s="34">
        <v>1225505</v>
      </c>
      <c r="E12" s="51">
        <v>4062</v>
      </c>
      <c r="F12" s="34">
        <v>65206</v>
      </c>
      <c r="G12" s="51">
        <v>79</v>
      </c>
      <c r="H12" s="34">
        <v>39795</v>
      </c>
      <c r="I12" s="29">
        <v>38</v>
      </c>
      <c r="J12" s="34">
        <v>0</v>
      </c>
      <c r="K12" s="29">
        <v>0</v>
      </c>
      <c r="L12" s="34">
        <v>0</v>
      </c>
      <c r="M12" s="29">
        <v>0</v>
      </c>
      <c r="N12" s="34">
        <v>47964.800000000003</v>
      </c>
      <c r="O12" s="29">
        <v>31</v>
      </c>
      <c r="P12" s="34">
        <v>0</v>
      </c>
      <c r="Q12" s="29">
        <v>0</v>
      </c>
      <c r="R12" s="34">
        <v>0</v>
      </c>
      <c r="S12" s="29">
        <v>0</v>
      </c>
      <c r="T12" s="34">
        <v>984892.9</v>
      </c>
      <c r="U12" s="29">
        <v>3558</v>
      </c>
      <c r="V12" s="34">
        <v>3110.1</v>
      </c>
      <c r="W12" s="29">
        <v>4</v>
      </c>
      <c r="X12" s="34">
        <v>85.4</v>
      </c>
      <c r="Y12" s="29">
        <v>1</v>
      </c>
      <c r="Z12" s="34">
        <v>72.7</v>
      </c>
      <c r="AA12" s="29">
        <v>1</v>
      </c>
      <c r="AB12" s="34">
        <v>3213.1</v>
      </c>
      <c r="AC12" s="29">
        <v>4</v>
      </c>
      <c r="AD12" s="34">
        <v>0</v>
      </c>
      <c r="AE12" s="29">
        <v>0</v>
      </c>
      <c r="AF12" s="34">
        <v>54111.7</v>
      </c>
      <c r="AG12" s="29">
        <v>312</v>
      </c>
      <c r="AH12" s="34">
        <v>3420</v>
      </c>
      <c r="AI12" s="29">
        <v>2</v>
      </c>
      <c r="AJ12" s="34">
        <v>0</v>
      </c>
      <c r="AK12" s="29">
        <v>0</v>
      </c>
      <c r="AL12" s="34">
        <v>14389</v>
      </c>
      <c r="AM12" s="29">
        <v>12</v>
      </c>
      <c r="AN12" s="34">
        <v>0</v>
      </c>
      <c r="AO12" s="29">
        <v>0</v>
      </c>
      <c r="AP12" s="34">
        <v>0</v>
      </c>
      <c r="AQ12" s="29">
        <v>0</v>
      </c>
      <c r="AR12" s="34">
        <v>0</v>
      </c>
      <c r="AS12" s="29">
        <v>0</v>
      </c>
      <c r="AT12" s="34">
        <v>0</v>
      </c>
      <c r="AU12" s="29">
        <v>0</v>
      </c>
      <c r="AV12" s="34">
        <v>38.299999999999997</v>
      </c>
      <c r="AW12" s="29">
        <v>1</v>
      </c>
      <c r="AX12" s="34">
        <v>0</v>
      </c>
      <c r="AY12" s="29">
        <v>0</v>
      </c>
      <c r="AZ12" s="34">
        <v>0</v>
      </c>
      <c r="BA12" s="29">
        <v>0</v>
      </c>
      <c r="BB12" s="34">
        <v>0</v>
      </c>
      <c r="BC12" s="29">
        <v>0</v>
      </c>
      <c r="BD12" s="34">
        <v>0</v>
      </c>
      <c r="BE12" s="29">
        <v>0</v>
      </c>
      <c r="BF12" s="34">
        <v>0</v>
      </c>
      <c r="BG12" s="29">
        <v>0</v>
      </c>
      <c r="BH12" s="34">
        <v>9206</v>
      </c>
      <c r="BI12" s="29">
        <v>19</v>
      </c>
    </row>
    <row r="13" spans="1:61" ht="15" customHeight="1" x14ac:dyDescent="0.15">
      <c r="A13" s="76"/>
      <c r="B13" s="78"/>
      <c r="C13" s="9" t="s">
        <v>62</v>
      </c>
      <c r="D13" s="34">
        <v>469485539.59999996</v>
      </c>
      <c r="E13" s="29">
        <v>895819</v>
      </c>
      <c r="F13" s="34">
        <v>9201540.2000000011</v>
      </c>
      <c r="G13" s="29">
        <v>15577</v>
      </c>
      <c r="H13" s="34">
        <v>7833105.5</v>
      </c>
      <c r="I13" s="29">
        <v>10064</v>
      </c>
      <c r="J13" s="34">
        <v>216266.4</v>
      </c>
      <c r="K13" s="29">
        <v>212</v>
      </c>
      <c r="L13" s="34">
        <v>388</v>
      </c>
      <c r="M13" s="29">
        <v>1</v>
      </c>
      <c r="N13" s="34">
        <v>9564432.7000000011</v>
      </c>
      <c r="O13" s="29">
        <v>6110</v>
      </c>
      <c r="P13" s="34">
        <v>0</v>
      </c>
      <c r="Q13" s="29">
        <v>0</v>
      </c>
      <c r="R13" s="34">
        <v>0</v>
      </c>
      <c r="S13" s="29">
        <v>0</v>
      </c>
      <c r="T13" s="34">
        <v>222883097.59999996</v>
      </c>
      <c r="U13" s="29">
        <v>673316</v>
      </c>
      <c r="V13" s="34">
        <v>2849065.5000000005</v>
      </c>
      <c r="W13" s="29">
        <v>1277</v>
      </c>
      <c r="X13" s="34">
        <v>24617494.300000001</v>
      </c>
      <c r="Y13" s="29">
        <v>2949</v>
      </c>
      <c r="Z13" s="34">
        <v>1252018.6000000001</v>
      </c>
      <c r="AA13" s="29">
        <v>1078</v>
      </c>
      <c r="AB13" s="34">
        <v>554210.70000000007</v>
      </c>
      <c r="AC13" s="29">
        <v>803</v>
      </c>
      <c r="AD13" s="34">
        <v>77431.899999999994</v>
      </c>
      <c r="AE13" s="29">
        <v>96</v>
      </c>
      <c r="AF13" s="34">
        <v>79198491.700000003</v>
      </c>
      <c r="AG13" s="29">
        <v>144523</v>
      </c>
      <c r="AH13" s="34">
        <v>7014884.4999999991</v>
      </c>
      <c r="AI13" s="29">
        <v>4786</v>
      </c>
      <c r="AJ13" s="34">
        <v>3780617.3</v>
      </c>
      <c r="AK13" s="29">
        <v>2035</v>
      </c>
      <c r="AL13" s="34">
        <v>51814217.100000001</v>
      </c>
      <c r="AM13" s="29">
        <v>9259</v>
      </c>
      <c r="AN13" s="34">
        <v>3083154.1999999997</v>
      </c>
      <c r="AO13" s="29">
        <v>6579</v>
      </c>
      <c r="AP13" s="34">
        <v>1510026.6999999997</v>
      </c>
      <c r="AQ13" s="29">
        <v>379</v>
      </c>
      <c r="AR13" s="34">
        <v>0</v>
      </c>
      <c r="AS13" s="29">
        <v>0</v>
      </c>
      <c r="AT13" s="34">
        <v>1312645.8000000003</v>
      </c>
      <c r="AU13" s="29">
        <v>554</v>
      </c>
      <c r="AV13" s="34">
        <v>20201852.5</v>
      </c>
      <c r="AW13" s="29">
        <v>5652</v>
      </c>
      <c r="AX13" s="34">
        <v>1477551.1</v>
      </c>
      <c r="AY13" s="29">
        <v>95</v>
      </c>
      <c r="AZ13" s="34">
        <v>42992.4</v>
      </c>
      <c r="BA13" s="29">
        <v>17</v>
      </c>
      <c r="BB13" s="34">
        <v>2362431.6999999997</v>
      </c>
      <c r="BC13" s="29">
        <v>2151</v>
      </c>
      <c r="BD13" s="34">
        <v>1682610.4</v>
      </c>
      <c r="BE13" s="29">
        <v>494</v>
      </c>
      <c r="BF13" s="34">
        <v>686766.2</v>
      </c>
      <c r="BG13" s="29">
        <v>284</v>
      </c>
      <c r="BH13" s="34">
        <v>16268246.600000001</v>
      </c>
      <c r="BI13" s="29">
        <v>7528</v>
      </c>
    </row>
    <row r="14" spans="1:61" ht="15" customHeight="1" x14ac:dyDescent="0.15">
      <c r="A14" s="76"/>
      <c r="B14" s="75" t="s">
        <v>90</v>
      </c>
      <c r="C14" s="9" t="s">
        <v>85</v>
      </c>
      <c r="D14" s="42">
        <v>29780345</v>
      </c>
      <c r="E14" s="50">
        <v>5742</v>
      </c>
      <c r="F14" s="42">
        <v>2870</v>
      </c>
      <c r="G14" s="43">
        <v>9</v>
      </c>
      <c r="H14" s="42">
        <v>0</v>
      </c>
      <c r="I14" s="50">
        <v>0</v>
      </c>
      <c r="J14" s="42">
        <v>1410</v>
      </c>
      <c r="K14" s="50">
        <v>2</v>
      </c>
      <c r="L14" s="42">
        <v>0</v>
      </c>
      <c r="M14" s="50">
        <v>0</v>
      </c>
      <c r="N14" s="42">
        <v>29715560</v>
      </c>
      <c r="O14" s="50">
        <v>5641</v>
      </c>
      <c r="P14" s="42">
        <v>0</v>
      </c>
      <c r="Q14" s="50">
        <v>0</v>
      </c>
      <c r="R14" s="42">
        <v>0</v>
      </c>
      <c r="S14" s="50">
        <v>0</v>
      </c>
      <c r="T14" s="42">
        <v>356</v>
      </c>
      <c r="U14" s="50">
        <v>4</v>
      </c>
      <c r="V14" s="42">
        <v>0</v>
      </c>
      <c r="W14" s="50">
        <v>0</v>
      </c>
      <c r="X14" s="42">
        <v>43</v>
      </c>
      <c r="Y14" s="50">
        <v>1</v>
      </c>
      <c r="Z14" s="42">
        <v>0</v>
      </c>
      <c r="AA14" s="50">
        <v>0</v>
      </c>
      <c r="AB14" s="42">
        <v>0</v>
      </c>
      <c r="AC14" s="50">
        <v>0</v>
      </c>
      <c r="AD14" s="42">
        <v>0</v>
      </c>
      <c r="AE14" s="50">
        <v>0</v>
      </c>
      <c r="AF14" s="42">
        <v>8064</v>
      </c>
      <c r="AG14" s="50">
        <v>50</v>
      </c>
      <c r="AH14" s="42">
        <v>83</v>
      </c>
      <c r="AI14" s="50">
        <v>1</v>
      </c>
      <c r="AJ14" s="42">
        <v>1530</v>
      </c>
      <c r="AK14" s="50">
        <v>2</v>
      </c>
      <c r="AL14" s="42">
        <v>3517</v>
      </c>
      <c r="AM14" s="50">
        <v>1</v>
      </c>
      <c r="AN14" s="42">
        <v>0</v>
      </c>
      <c r="AO14" s="50">
        <v>0</v>
      </c>
      <c r="AP14" s="42">
        <v>0</v>
      </c>
      <c r="AQ14" s="50">
        <v>0</v>
      </c>
      <c r="AR14" s="42">
        <v>0</v>
      </c>
      <c r="AS14" s="50">
        <v>0</v>
      </c>
      <c r="AT14" s="42">
        <v>0</v>
      </c>
      <c r="AU14" s="50">
        <v>0</v>
      </c>
      <c r="AV14" s="42">
        <v>177</v>
      </c>
      <c r="AW14" s="50">
        <v>3</v>
      </c>
      <c r="AX14" s="42">
        <v>0</v>
      </c>
      <c r="AY14" s="50">
        <v>0</v>
      </c>
      <c r="AZ14" s="42">
        <v>0</v>
      </c>
      <c r="BA14" s="50">
        <v>0</v>
      </c>
      <c r="BB14" s="42">
        <v>0</v>
      </c>
      <c r="BC14" s="50">
        <v>0</v>
      </c>
      <c r="BD14" s="42">
        <v>0</v>
      </c>
      <c r="BE14" s="50">
        <v>0</v>
      </c>
      <c r="BF14" s="42">
        <v>46735</v>
      </c>
      <c r="BG14" s="50">
        <v>28</v>
      </c>
      <c r="BH14" s="42">
        <v>0</v>
      </c>
      <c r="BI14" s="50">
        <v>0</v>
      </c>
    </row>
    <row r="15" spans="1:61" ht="15" customHeight="1" x14ac:dyDescent="0.15">
      <c r="A15" s="76"/>
      <c r="B15" s="75"/>
      <c r="C15" s="9" t="s">
        <v>58</v>
      </c>
      <c r="D15" s="42">
        <v>58701200</v>
      </c>
      <c r="E15" s="34">
        <v>3218</v>
      </c>
      <c r="F15" s="42">
        <v>694</v>
      </c>
      <c r="G15" s="43">
        <v>1</v>
      </c>
      <c r="H15" s="42">
        <v>198</v>
      </c>
      <c r="I15" s="50">
        <v>1</v>
      </c>
      <c r="J15" s="42">
        <v>0</v>
      </c>
      <c r="K15" s="50">
        <v>0</v>
      </c>
      <c r="L15" s="42">
        <v>0</v>
      </c>
      <c r="M15" s="50">
        <v>0</v>
      </c>
      <c r="N15" s="42">
        <v>57807629</v>
      </c>
      <c r="O15" s="50">
        <v>2563</v>
      </c>
      <c r="P15" s="42">
        <v>0</v>
      </c>
      <c r="Q15" s="50">
        <v>0</v>
      </c>
      <c r="R15" s="42">
        <v>0</v>
      </c>
      <c r="S15" s="50">
        <v>0</v>
      </c>
      <c r="T15" s="42">
        <v>0</v>
      </c>
      <c r="U15" s="50">
        <v>0</v>
      </c>
      <c r="V15" s="42">
        <v>0</v>
      </c>
      <c r="W15" s="50">
        <v>0</v>
      </c>
      <c r="X15" s="42">
        <v>975</v>
      </c>
      <c r="Y15" s="50">
        <v>4</v>
      </c>
      <c r="Z15" s="42">
        <v>0</v>
      </c>
      <c r="AA15" s="50">
        <v>0</v>
      </c>
      <c r="AB15" s="42">
        <v>0</v>
      </c>
      <c r="AC15" s="50">
        <v>0</v>
      </c>
      <c r="AD15" s="42">
        <v>0</v>
      </c>
      <c r="AE15" s="50">
        <v>0</v>
      </c>
      <c r="AF15" s="42">
        <v>304660</v>
      </c>
      <c r="AG15" s="50">
        <v>352</v>
      </c>
      <c r="AH15" s="42">
        <v>41667</v>
      </c>
      <c r="AI15" s="50">
        <v>50</v>
      </c>
      <c r="AJ15" s="42">
        <v>12007</v>
      </c>
      <c r="AK15" s="50">
        <v>13</v>
      </c>
      <c r="AL15" s="42">
        <v>190296</v>
      </c>
      <c r="AM15" s="50">
        <v>37</v>
      </c>
      <c r="AN15" s="42">
        <v>152508</v>
      </c>
      <c r="AO15" s="50">
        <v>134</v>
      </c>
      <c r="AP15" s="42">
        <v>0</v>
      </c>
      <c r="AQ15" s="50">
        <v>0</v>
      </c>
      <c r="AR15" s="42">
        <v>0</v>
      </c>
      <c r="AS15" s="50">
        <v>0</v>
      </c>
      <c r="AT15" s="42">
        <v>4958</v>
      </c>
      <c r="AU15" s="50">
        <v>10</v>
      </c>
      <c r="AV15" s="42">
        <v>132353</v>
      </c>
      <c r="AW15" s="50">
        <v>33</v>
      </c>
      <c r="AX15" s="42">
        <v>0</v>
      </c>
      <c r="AY15" s="50">
        <v>0</v>
      </c>
      <c r="AZ15" s="42">
        <v>0</v>
      </c>
      <c r="BA15" s="50">
        <v>0</v>
      </c>
      <c r="BB15" s="42">
        <v>2134</v>
      </c>
      <c r="BC15" s="50">
        <v>2</v>
      </c>
      <c r="BD15" s="42">
        <v>285</v>
      </c>
      <c r="BE15" s="50">
        <v>1</v>
      </c>
      <c r="BF15" s="42">
        <v>50836</v>
      </c>
      <c r="BG15" s="50">
        <v>17</v>
      </c>
      <c r="BH15" s="42">
        <v>0</v>
      </c>
      <c r="BI15" s="50">
        <v>0</v>
      </c>
    </row>
    <row r="16" spans="1:61" ht="15" customHeight="1" x14ac:dyDescent="0.15">
      <c r="A16" s="76"/>
      <c r="B16" s="75"/>
      <c r="C16" s="9" t="s">
        <v>59</v>
      </c>
      <c r="D16" s="42">
        <v>16786740</v>
      </c>
      <c r="E16" s="50">
        <v>3997</v>
      </c>
      <c r="F16" s="42">
        <v>173</v>
      </c>
      <c r="G16" s="43">
        <v>1</v>
      </c>
      <c r="H16" s="42">
        <v>0</v>
      </c>
      <c r="I16" s="50">
        <v>0</v>
      </c>
      <c r="J16" s="42">
        <v>22503</v>
      </c>
      <c r="K16" s="50">
        <v>9</v>
      </c>
      <c r="L16" s="42">
        <v>0</v>
      </c>
      <c r="M16" s="50">
        <v>0</v>
      </c>
      <c r="N16" s="42">
        <v>10578695</v>
      </c>
      <c r="O16" s="50">
        <v>3017</v>
      </c>
      <c r="P16" s="42">
        <v>0</v>
      </c>
      <c r="Q16" s="50">
        <v>0</v>
      </c>
      <c r="R16" s="42">
        <v>0</v>
      </c>
      <c r="S16" s="50">
        <v>0</v>
      </c>
      <c r="T16" s="42">
        <v>5</v>
      </c>
      <c r="U16" s="50">
        <v>1</v>
      </c>
      <c r="V16" s="42">
        <v>0</v>
      </c>
      <c r="W16" s="50">
        <v>0</v>
      </c>
      <c r="X16" s="42">
        <v>65759</v>
      </c>
      <c r="Y16" s="50">
        <v>9</v>
      </c>
      <c r="Z16" s="42">
        <v>0</v>
      </c>
      <c r="AA16" s="50">
        <v>0</v>
      </c>
      <c r="AB16" s="42">
        <v>0</v>
      </c>
      <c r="AC16" s="50">
        <v>0</v>
      </c>
      <c r="AD16" s="42">
        <v>0</v>
      </c>
      <c r="AE16" s="50">
        <v>0</v>
      </c>
      <c r="AF16" s="42">
        <v>751380</v>
      </c>
      <c r="AG16" s="50">
        <v>511</v>
      </c>
      <c r="AH16" s="42">
        <v>4295</v>
      </c>
      <c r="AI16" s="50">
        <v>8</v>
      </c>
      <c r="AJ16" s="42">
        <v>46615</v>
      </c>
      <c r="AK16" s="50">
        <v>27</v>
      </c>
      <c r="AL16" s="42">
        <v>42060</v>
      </c>
      <c r="AM16" s="50">
        <v>19</v>
      </c>
      <c r="AN16" s="42">
        <v>4746</v>
      </c>
      <c r="AO16" s="50">
        <v>12</v>
      </c>
      <c r="AP16" s="42">
        <v>0</v>
      </c>
      <c r="AQ16" s="50">
        <v>0</v>
      </c>
      <c r="AR16" s="42">
        <v>0</v>
      </c>
      <c r="AS16" s="50">
        <v>0</v>
      </c>
      <c r="AT16" s="42">
        <v>245242</v>
      </c>
      <c r="AU16" s="50">
        <v>66</v>
      </c>
      <c r="AV16" s="42">
        <v>3528992</v>
      </c>
      <c r="AW16" s="50">
        <v>267</v>
      </c>
      <c r="AX16" s="42">
        <v>0</v>
      </c>
      <c r="AY16" s="50">
        <v>0</v>
      </c>
      <c r="AZ16" s="42">
        <v>0</v>
      </c>
      <c r="BA16" s="50">
        <v>0</v>
      </c>
      <c r="BB16" s="42">
        <v>0</v>
      </c>
      <c r="BC16" s="50">
        <v>0</v>
      </c>
      <c r="BD16" s="42">
        <v>0</v>
      </c>
      <c r="BE16" s="50">
        <v>0</v>
      </c>
      <c r="BF16" s="42">
        <v>1495660</v>
      </c>
      <c r="BG16" s="50">
        <v>47</v>
      </c>
      <c r="BH16" s="42">
        <v>615</v>
      </c>
      <c r="BI16" s="50">
        <v>3</v>
      </c>
    </row>
    <row r="17" spans="1:61" ht="15" customHeight="1" x14ac:dyDescent="0.15">
      <c r="A17" s="76"/>
      <c r="B17" s="75"/>
      <c r="C17" s="9" t="s">
        <v>60</v>
      </c>
      <c r="D17" s="42">
        <v>1456973</v>
      </c>
      <c r="E17" s="50">
        <v>1039</v>
      </c>
      <c r="F17" s="42">
        <v>0</v>
      </c>
      <c r="G17" s="43">
        <v>0</v>
      </c>
      <c r="H17" s="42">
        <v>0</v>
      </c>
      <c r="I17" s="50">
        <v>0</v>
      </c>
      <c r="J17" s="42">
        <v>0</v>
      </c>
      <c r="K17" s="50">
        <v>0</v>
      </c>
      <c r="L17" s="42">
        <v>0</v>
      </c>
      <c r="M17" s="50">
        <v>0</v>
      </c>
      <c r="N17" s="42">
        <v>1121862</v>
      </c>
      <c r="O17" s="50">
        <v>639</v>
      </c>
      <c r="P17" s="42">
        <v>0</v>
      </c>
      <c r="Q17" s="50">
        <v>0</v>
      </c>
      <c r="R17" s="42">
        <v>0</v>
      </c>
      <c r="S17" s="50">
        <v>0</v>
      </c>
      <c r="T17" s="42">
        <v>135</v>
      </c>
      <c r="U17" s="50">
        <v>1</v>
      </c>
      <c r="V17" s="42">
        <v>0</v>
      </c>
      <c r="W17" s="50">
        <v>0</v>
      </c>
      <c r="X17" s="42">
        <v>0</v>
      </c>
      <c r="Y17" s="50">
        <v>0</v>
      </c>
      <c r="Z17" s="42">
        <v>277</v>
      </c>
      <c r="AA17" s="50">
        <v>2</v>
      </c>
      <c r="AB17" s="42">
        <v>0</v>
      </c>
      <c r="AC17" s="50">
        <v>0</v>
      </c>
      <c r="AD17" s="42">
        <v>0</v>
      </c>
      <c r="AE17" s="50">
        <v>0</v>
      </c>
      <c r="AF17" s="42">
        <v>204945</v>
      </c>
      <c r="AG17" s="50">
        <v>352</v>
      </c>
      <c r="AH17" s="42">
        <v>288</v>
      </c>
      <c r="AI17" s="50">
        <v>2</v>
      </c>
      <c r="AJ17" s="42">
        <v>0</v>
      </c>
      <c r="AK17" s="50">
        <v>0</v>
      </c>
      <c r="AL17" s="42">
        <v>0</v>
      </c>
      <c r="AM17" s="50">
        <v>0</v>
      </c>
      <c r="AN17" s="42">
        <v>5614</v>
      </c>
      <c r="AO17" s="50">
        <v>3</v>
      </c>
      <c r="AP17" s="42">
        <v>0</v>
      </c>
      <c r="AQ17" s="50">
        <v>0</v>
      </c>
      <c r="AR17" s="42">
        <v>0</v>
      </c>
      <c r="AS17" s="50">
        <v>0</v>
      </c>
      <c r="AT17" s="42">
        <v>22104</v>
      </c>
      <c r="AU17" s="50">
        <v>6</v>
      </c>
      <c r="AV17" s="42">
        <v>98591</v>
      </c>
      <c r="AW17" s="50">
        <v>27</v>
      </c>
      <c r="AX17" s="42">
        <v>0</v>
      </c>
      <c r="AY17" s="50">
        <v>0</v>
      </c>
      <c r="AZ17" s="42">
        <v>0</v>
      </c>
      <c r="BA17" s="50">
        <v>0</v>
      </c>
      <c r="BB17" s="42">
        <v>0</v>
      </c>
      <c r="BC17" s="50">
        <v>0</v>
      </c>
      <c r="BD17" s="42">
        <v>0</v>
      </c>
      <c r="BE17" s="50">
        <v>0</v>
      </c>
      <c r="BF17" s="42">
        <v>3157</v>
      </c>
      <c r="BG17" s="50">
        <v>7</v>
      </c>
      <c r="BH17" s="42">
        <v>0</v>
      </c>
      <c r="BI17" s="50">
        <v>0</v>
      </c>
    </row>
    <row r="18" spans="1:61" ht="15" customHeight="1" x14ac:dyDescent="0.15">
      <c r="A18" s="76"/>
      <c r="B18" s="75"/>
      <c r="C18" s="9" t="s">
        <v>61</v>
      </c>
      <c r="D18" s="42">
        <v>20937602</v>
      </c>
      <c r="E18" s="50">
        <v>2391</v>
      </c>
      <c r="F18" s="42">
        <v>0</v>
      </c>
      <c r="G18" s="43">
        <v>0</v>
      </c>
      <c r="H18" s="42">
        <v>0</v>
      </c>
      <c r="I18" s="50">
        <v>0</v>
      </c>
      <c r="J18" s="42">
        <v>0</v>
      </c>
      <c r="K18" s="50">
        <v>0</v>
      </c>
      <c r="L18" s="42">
        <v>0</v>
      </c>
      <c r="M18" s="50">
        <v>0</v>
      </c>
      <c r="N18" s="42">
        <v>20580013</v>
      </c>
      <c r="O18" s="50">
        <v>2239</v>
      </c>
      <c r="P18" s="42">
        <v>0</v>
      </c>
      <c r="Q18" s="50">
        <v>0</v>
      </c>
      <c r="R18" s="42">
        <v>0</v>
      </c>
      <c r="S18" s="50">
        <v>0</v>
      </c>
      <c r="T18" s="42">
        <v>0</v>
      </c>
      <c r="U18" s="50">
        <v>0</v>
      </c>
      <c r="V18" s="42">
        <v>0</v>
      </c>
      <c r="W18" s="50">
        <v>0</v>
      </c>
      <c r="X18" s="42">
        <v>187040</v>
      </c>
      <c r="Y18" s="50">
        <v>20</v>
      </c>
      <c r="Z18" s="42">
        <v>1841</v>
      </c>
      <c r="AA18" s="50">
        <v>1</v>
      </c>
      <c r="AB18" s="42">
        <v>0</v>
      </c>
      <c r="AC18" s="50">
        <v>0</v>
      </c>
      <c r="AD18" s="42">
        <v>0</v>
      </c>
      <c r="AE18" s="50">
        <v>0</v>
      </c>
      <c r="AF18" s="42">
        <v>36534</v>
      </c>
      <c r="AG18" s="50">
        <v>72</v>
      </c>
      <c r="AH18" s="42">
        <v>42354</v>
      </c>
      <c r="AI18" s="50">
        <v>12</v>
      </c>
      <c r="AJ18" s="42">
        <v>0</v>
      </c>
      <c r="AK18" s="50">
        <v>0</v>
      </c>
      <c r="AL18" s="42">
        <v>0</v>
      </c>
      <c r="AM18" s="50">
        <v>0</v>
      </c>
      <c r="AN18" s="42">
        <v>9335</v>
      </c>
      <c r="AO18" s="50">
        <v>17</v>
      </c>
      <c r="AP18" s="42">
        <v>0</v>
      </c>
      <c r="AQ18" s="50">
        <v>0</v>
      </c>
      <c r="AR18" s="42">
        <v>0</v>
      </c>
      <c r="AS18" s="50">
        <v>0</v>
      </c>
      <c r="AT18" s="42">
        <v>99</v>
      </c>
      <c r="AU18" s="50">
        <v>2</v>
      </c>
      <c r="AV18" s="42">
        <v>9108</v>
      </c>
      <c r="AW18" s="50">
        <v>6</v>
      </c>
      <c r="AX18" s="42">
        <v>0</v>
      </c>
      <c r="AY18" s="50">
        <v>0</v>
      </c>
      <c r="AZ18" s="42">
        <v>0</v>
      </c>
      <c r="BA18" s="50">
        <v>0</v>
      </c>
      <c r="BB18" s="42">
        <v>8961</v>
      </c>
      <c r="BC18" s="50">
        <v>4</v>
      </c>
      <c r="BD18" s="42">
        <v>0</v>
      </c>
      <c r="BE18" s="50">
        <v>0</v>
      </c>
      <c r="BF18" s="42">
        <v>39009</v>
      </c>
      <c r="BG18" s="50">
        <v>12</v>
      </c>
      <c r="BH18" s="42">
        <v>23308</v>
      </c>
      <c r="BI18" s="50">
        <v>6</v>
      </c>
    </row>
    <row r="19" spans="1:61" ht="15" customHeight="1" x14ac:dyDescent="0.15">
      <c r="A19" s="76"/>
      <c r="B19" s="75"/>
      <c r="C19" s="9" t="s">
        <v>86</v>
      </c>
      <c r="D19" s="42">
        <v>4883391</v>
      </c>
      <c r="E19" s="50">
        <v>269</v>
      </c>
      <c r="F19" s="42">
        <v>0</v>
      </c>
      <c r="G19" s="43">
        <v>0</v>
      </c>
      <c r="H19" s="42">
        <v>0</v>
      </c>
      <c r="I19" s="50">
        <v>0</v>
      </c>
      <c r="J19" s="42">
        <v>0</v>
      </c>
      <c r="K19" s="50">
        <v>0</v>
      </c>
      <c r="L19" s="42">
        <v>0</v>
      </c>
      <c r="M19" s="50">
        <v>0</v>
      </c>
      <c r="N19" s="42">
        <v>4882444</v>
      </c>
      <c r="O19" s="50">
        <v>267</v>
      </c>
      <c r="P19" s="42">
        <v>0</v>
      </c>
      <c r="Q19" s="50">
        <v>0</v>
      </c>
      <c r="R19" s="42">
        <v>0</v>
      </c>
      <c r="S19" s="50">
        <v>0</v>
      </c>
      <c r="T19" s="42">
        <v>0</v>
      </c>
      <c r="U19" s="50">
        <v>0</v>
      </c>
      <c r="V19" s="42">
        <v>0</v>
      </c>
      <c r="W19" s="50">
        <v>0</v>
      </c>
      <c r="X19" s="42">
        <v>0</v>
      </c>
      <c r="Y19" s="50">
        <v>0</v>
      </c>
      <c r="Z19" s="42">
        <v>0</v>
      </c>
      <c r="AA19" s="50">
        <v>0</v>
      </c>
      <c r="AB19" s="42">
        <v>0</v>
      </c>
      <c r="AC19" s="50">
        <v>0</v>
      </c>
      <c r="AD19" s="42">
        <v>0</v>
      </c>
      <c r="AE19" s="50">
        <v>0</v>
      </c>
      <c r="AF19" s="42">
        <v>0</v>
      </c>
      <c r="AG19" s="50">
        <v>0</v>
      </c>
      <c r="AH19" s="42">
        <v>0</v>
      </c>
      <c r="AI19" s="50">
        <v>0</v>
      </c>
      <c r="AJ19" s="42">
        <v>0</v>
      </c>
      <c r="AK19" s="50">
        <v>0</v>
      </c>
      <c r="AL19" s="42">
        <v>0</v>
      </c>
      <c r="AM19" s="50">
        <v>0</v>
      </c>
      <c r="AN19" s="42">
        <v>0</v>
      </c>
      <c r="AO19" s="50">
        <v>0</v>
      </c>
      <c r="AP19" s="42">
        <v>0</v>
      </c>
      <c r="AQ19" s="50">
        <v>0</v>
      </c>
      <c r="AR19" s="42">
        <v>0</v>
      </c>
      <c r="AS19" s="50">
        <v>0</v>
      </c>
      <c r="AT19" s="42">
        <v>0</v>
      </c>
      <c r="AU19" s="50">
        <v>0</v>
      </c>
      <c r="AV19" s="42">
        <v>451</v>
      </c>
      <c r="AW19" s="50">
        <v>1</v>
      </c>
      <c r="AX19" s="42">
        <v>0</v>
      </c>
      <c r="AY19" s="50">
        <v>0</v>
      </c>
      <c r="AZ19" s="42">
        <v>0</v>
      </c>
      <c r="BA19" s="50">
        <v>0</v>
      </c>
      <c r="BB19" s="42">
        <v>0</v>
      </c>
      <c r="BC19" s="50">
        <v>0</v>
      </c>
      <c r="BD19" s="42">
        <v>0</v>
      </c>
      <c r="BE19" s="50">
        <v>0</v>
      </c>
      <c r="BF19" s="42">
        <v>496</v>
      </c>
      <c r="BG19" s="50">
        <v>1</v>
      </c>
      <c r="BH19" s="42">
        <v>0</v>
      </c>
      <c r="BI19" s="50">
        <v>0</v>
      </c>
    </row>
    <row r="20" spans="1:61" ht="15" customHeight="1" x14ac:dyDescent="0.15">
      <c r="A20" s="76"/>
      <c r="B20" s="75"/>
      <c r="C20" s="9" t="s">
        <v>87</v>
      </c>
      <c r="D20" s="42">
        <v>2214705</v>
      </c>
      <c r="E20" s="50">
        <v>291</v>
      </c>
      <c r="F20" s="42">
        <v>0</v>
      </c>
      <c r="G20" s="43">
        <v>0</v>
      </c>
      <c r="H20" s="42">
        <v>0</v>
      </c>
      <c r="I20" s="50">
        <v>0</v>
      </c>
      <c r="J20" s="42">
        <v>0</v>
      </c>
      <c r="K20" s="50">
        <v>0</v>
      </c>
      <c r="L20" s="42">
        <v>0</v>
      </c>
      <c r="M20" s="50">
        <v>0</v>
      </c>
      <c r="N20" s="42">
        <v>2203743</v>
      </c>
      <c r="O20" s="50">
        <v>284</v>
      </c>
      <c r="P20" s="42">
        <v>0</v>
      </c>
      <c r="Q20" s="50">
        <v>0</v>
      </c>
      <c r="R20" s="42">
        <v>0</v>
      </c>
      <c r="S20" s="50">
        <v>0</v>
      </c>
      <c r="T20" s="42">
        <v>0</v>
      </c>
      <c r="U20" s="50">
        <v>0</v>
      </c>
      <c r="V20" s="42">
        <v>0</v>
      </c>
      <c r="W20" s="50">
        <v>0</v>
      </c>
      <c r="X20" s="42">
        <v>0</v>
      </c>
      <c r="Y20" s="50">
        <v>0</v>
      </c>
      <c r="Z20" s="42">
        <v>0</v>
      </c>
      <c r="AA20" s="50">
        <v>0</v>
      </c>
      <c r="AB20" s="42">
        <v>0</v>
      </c>
      <c r="AC20" s="50">
        <v>0</v>
      </c>
      <c r="AD20" s="42">
        <v>0</v>
      </c>
      <c r="AE20" s="50">
        <v>0</v>
      </c>
      <c r="AF20" s="42">
        <v>893</v>
      </c>
      <c r="AG20" s="50">
        <v>1</v>
      </c>
      <c r="AH20" s="42">
        <v>0</v>
      </c>
      <c r="AI20" s="50">
        <v>0</v>
      </c>
      <c r="AJ20" s="42">
        <v>0</v>
      </c>
      <c r="AK20" s="50">
        <v>0</v>
      </c>
      <c r="AL20" s="42">
        <v>0</v>
      </c>
      <c r="AM20" s="50">
        <v>0</v>
      </c>
      <c r="AN20" s="42">
        <v>0</v>
      </c>
      <c r="AO20" s="50">
        <v>0</v>
      </c>
      <c r="AP20" s="42">
        <v>0</v>
      </c>
      <c r="AQ20" s="50">
        <v>0</v>
      </c>
      <c r="AR20" s="42">
        <v>0</v>
      </c>
      <c r="AS20" s="50">
        <v>0</v>
      </c>
      <c r="AT20" s="42">
        <v>0</v>
      </c>
      <c r="AU20" s="50">
        <v>0</v>
      </c>
      <c r="AV20" s="42">
        <v>0</v>
      </c>
      <c r="AW20" s="50">
        <v>0</v>
      </c>
      <c r="AX20" s="42">
        <v>0</v>
      </c>
      <c r="AY20" s="50">
        <v>0</v>
      </c>
      <c r="AZ20" s="42">
        <v>0</v>
      </c>
      <c r="BA20" s="50">
        <v>0</v>
      </c>
      <c r="BB20" s="42">
        <v>10069</v>
      </c>
      <c r="BC20" s="50">
        <v>6</v>
      </c>
      <c r="BD20" s="42">
        <v>0</v>
      </c>
      <c r="BE20" s="50">
        <v>0</v>
      </c>
      <c r="BF20" s="42">
        <v>0</v>
      </c>
      <c r="BG20" s="50">
        <v>0</v>
      </c>
      <c r="BH20" s="42">
        <v>0</v>
      </c>
      <c r="BI20" s="50">
        <v>0</v>
      </c>
    </row>
    <row r="21" spans="1:61" ht="15" customHeight="1" x14ac:dyDescent="0.15">
      <c r="A21" s="76"/>
      <c r="B21" s="75"/>
      <c r="C21" s="9" t="s">
        <v>88</v>
      </c>
      <c r="D21" s="42">
        <v>71296</v>
      </c>
      <c r="E21" s="50">
        <v>54</v>
      </c>
      <c r="F21" s="42">
        <v>0</v>
      </c>
      <c r="G21" s="43">
        <v>0</v>
      </c>
      <c r="H21" s="42">
        <v>0</v>
      </c>
      <c r="I21" s="50">
        <v>0</v>
      </c>
      <c r="J21" s="42">
        <v>0</v>
      </c>
      <c r="K21" s="50">
        <v>0</v>
      </c>
      <c r="L21" s="42">
        <v>0</v>
      </c>
      <c r="M21" s="50">
        <v>0</v>
      </c>
      <c r="N21" s="42">
        <v>71277</v>
      </c>
      <c r="O21" s="50">
        <v>52</v>
      </c>
      <c r="P21" s="42">
        <v>0</v>
      </c>
      <c r="Q21" s="50">
        <v>0</v>
      </c>
      <c r="R21" s="42">
        <v>0</v>
      </c>
      <c r="S21" s="50">
        <v>0</v>
      </c>
      <c r="T21" s="42">
        <v>0</v>
      </c>
      <c r="U21" s="50">
        <v>0</v>
      </c>
      <c r="V21" s="42">
        <v>0</v>
      </c>
      <c r="W21" s="50">
        <v>0</v>
      </c>
      <c r="X21" s="42">
        <v>0</v>
      </c>
      <c r="Y21" s="50">
        <v>0</v>
      </c>
      <c r="Z21" s="42">
        <v>0</v>
      </c>
      <c r="AA21" s="50">
        <v>0</v>
      </c>
      <c r="AB21" s="42">
        <v>0</v>
      </c>
      <c r="AC21" s="50">
        <v>0</v>
      </c>
      <c r="AD21" s="42">
        <v>0</v>
      </c>
      <c r="AE21" s="50">
        <v>0</v>
      </c>
      <c r="AF21" s="42">
        <v>19</v>
      </c>
      <c r="AG21" s="50">
        <v>2</v>
      </c>
      <c r="AH21" s="42">
        <v>0</v>
      </c>
      <c r="AI21" s="50">
        <v>0</v>
      </c>
      <c r="AJ21" s="42">
        <v>0</v>
      </c>
      <c r="AK21" s="50">
        <v>0</v>
      </c>
      <c r="AL21" s="42">
        <v>0</v>
      </c>
      <c r="AM21" s="50">
        <v>0</v>
      </c>
      <c r="AN21" s="42">
        <v>0</v>
      </c>
      <c r="AO21" s="50">
        <v>0</v>
      </c>
      <c r="AP21" s="42">
        <v>0</v>
      </c>
      <c r="AQ21" s="50">
        <v>0</v>
      </c>
      <c r="AR21" s="42">
        <v>0</v>
      </c>
      <c r="AS21" s="50">
        <v>0</v>
      </c>
      <c r="AT21" s="42">
        <v>0</v>
      </c>
      <c r="AU21" s="50">
        <v>0</v>
      </c>
      <c r="AV21" s="42">
        <v>0</v>
      </c>
      <c r="AW21" s="50">
        <v>0</v>
      </c>
      <c r="AX21" s="42">
        <v>0</v>
      </c>
      <c r="AY21" s="50">
        <v>0</v>
      </c>
      <c r="AZ21" s="42">
        <v>0</v>
      </c>
      <c r="BA21" s="50">
        <v>0</v>
      </c>
      <c r="BB21" s="42">
        <v>0</v>
      </c>
      <c r="BC21" s="50">
        <v>0</v>
      </c>
      <c r="BD21" s="42">
        <v>0</v>
      </c>
      <c r="BE21" s="50">
        <v>0</v>
      </c>
      <c r="BF21" s="42">
        <v>0</v>
      </c>
      <c r="BG21" s="50">
        <v>0</v>
      </c>
      <c r="BH21" s="42">
        <v>0</v>
      </c>
      <c r="BI21" s="50">
        <v>0</v>
      </c>
    </row>
    <row r="22" spans="1:61" ht="15" customHeight="1" x14ac:dyDescent="0.15">
      <c r="A22" s="76"/>
      <c r="B22" s="75"/>
      <c r="C22" s="9" t="s">
        <v>93</v>
      </c>
      <c r="D22" s="42">
        <v>890357</v>
      </c>
      <c r="E22" s="50">
        <v>148</v>
      </c>
      <c r="F22" s="42">
        <v>158</v>
      </c>
      <c r="G22" s="43">
        <v>1</v>
      </c>
      <c r="H22" s="42">
        <v>0</v>
      </c>
      <c r="I22" s="50">
        <v>0</v>
      </c>
      <c r="J22" s="42">
        <v>0</v>
      </c>
      <c r="K22" s="50">
        <v>0</v>
      </c>
      <c r="L22" s="42">
        <v>0</v>
      </c>
      <c r="M22" s="50">
        <v>0</v>
      </c>
      <c r="N22" s="42">
        <v>890199</v>
      </c>
      <c r="O22" s="50">
        <v>147</v>
      </c>
      <c r="P22" s="42">
        <v>0</v>
      </c>
      <c r="Q22" s="50">
        <v>0</v>
      </c>
      <c r="R22" s="42">
        <v>0</v>
      </c>
      <c r="S22" s="50">
        <v>0</v>
      </c>
      <c r="T22" s="42">
        <v>0</v>
      </c>
      <c r="U22" s="50">
        <v>0</v>
      </c>
      <c r="V22" s="42">
        <v>0</v>
      </c>
      <c r="W22" s="50">
        <v>0</v>
      </c>
      <c r="X22" s="42">
        <v>0</v>
      </c>
      <c r="Y22" s="50">
        <v>0</v>
      </c>
      <c r="Z22" s="42">
        <v>0</v>
      </c>
      <c r="AA22" s="50">
        <v>0</v>
      </c>
      <c r="AB22" s="42">
        <v>0</v>
      </c>
      <c r="AC22" s="50">
        <v>0</v>
      </c>
      <c r="AD22" s="42">
        <v>0</v>
      </c>
      <c r="AE22" s="50">
        <v>0</v>
      </c>
      <c r="AF22" s="42">
        <v>0</v>
      </c>
      <c r="AG22" s="50">
        <v>0</v>
      </c>
      <c r="AH22" s="42">
        <v>0</v>
      </c>
      <c r="AI22" s="50">
        <v>0</v>
      </c>
      <c r="AJ22" s="42">
        <v>0</v>
      </c>
      <c r="AK22" s="50">
        <v>0</v>
      </c>
      <c r="AL22" s="42">
        <v>0</v>
      </c>
      <c r="AM22" s="50">
        <v>0</v>
      </c>
      <c r="AN22" s="42">
        <v>0</v>
      </c>
      <c r="AO22" s="50">
        <v>0</v>
      </c>
      <c r="AP22" s="42">
        <v>0</v>
      </c>
      <c r="AQ22" s="50">
        <v>0</v>
      </c>
      <c r="AR22" s="42">
        <v>0</v>
      </c>
      <c r="AS22" s="50">
        <v>0</v>
      </c>
      <c r="AT22" s="42">
        <v>0</v>
      </c>
      <c r="AU22" s="50">
        <v>0</v>
      </c>
      <c r="AV22" s="42">
        <v>0</v>
      </c>
      <c r="AW22" s="50">
        <v>0</v>
      </c>
      <c r="AX22" s="42">
        <v>0</v>
      </c>
      <c r="AY22" s="50">
        <v>0</v>
      </c>
      <c r="AZ22" s="42">
        <v>0</v>
      </c>
      <c r="BA22" s="50">
        <v>0</v>
      </c>
      <c r="BB22" s="42">
        <v>0</v>
      </c>
      <c r="BC22" s="50">
        <v>0</v>
      </c>
      <c r="BD22" s="42">
        <v>0</v>
      </c>
      <c r="BE22" s="50">
        <v>0</v>
      </c>
      <c r="BF22" s="42">
        <v>0</v>
      </c>
      <c r="BG22" s="50">
        <v>0</v>
      </c>
      <c r="BH22" s="42">
        <v>0</v>
      </c>
      <c r="BI22" s="50">
        <v>0</v>
      </c>
    </row>
    <row r="23" spans="1:61" ht="15" customHeight="1" x14ac:dyDescent="0.15">
      <c r="A23" s="76"/>
      <c r="B23" s="78"/>
      <c r="C23" s="9" t="s">
        <v>62</v>
      </c>
      <c r="D23" s="34">
        <v>135722609</v>
      </c>
      <c r="E23" s="29">
        <v>17149</v>
      </c>
      <c r="F23" s="34">
        <v>3895</v>
      </c>
      <c r="G23" s="29">
        <v>12</v>
      </c>
      <c r="H23" s="34">
        <v>198</v>
      </c>
      <c r="I23" s="29">
        <v>1</v>
      </c>
      <c r="J23" s="34">
        <v>23913</v>
      </c>
      <c r="K23" s="29">
        <v>11</v>
      </c>
      <c r="L23" s="34">
        <v>0</v>
      </c>
      <c r="M23" s="29">
        <v>0</v>
      </c>
      <c r="N23" s="34">
        <v>127851422</v>
      </c>
      <c r="O23" s="29">
        <v>14849</v>
      </c>
      <c r="P23" s="34">
        <v>0</v>
      </c>
      <c r="Q23" s="29">
        <v>0</v>
      </c>
      <c r="R23" s="34">
        <v>0</v>
      </c>
      <c r="S23" s="29">
        <v>0</v>
      </c>
      <c r="T23" s="34">
        <v>496</v>
      </c>
      <c r="U23" s="29">
        <v>6</v>
      </c>
      <c r="V23" s="34">
        <v>0</v>
      </c>
      <c r="W23" s="29">
        <v>0</v>
      </c>
      <c r="X23" s="34">
        <v>253817</v>
      </c>
      <c r="Y23" s="29">
        <v>34</v>
      </c>
      <c r="Z23" s="34">
        <v>2118</v>
      </c>
      <c r="AA23" s="29">
        <v>3</v>
      </c>
      <c r="AB23" s="34">
        <v>0</v>
      </c>
      <c r="AC23" s="29">
        <v>0</v>
      </c>
      <c r="AD23" s="34">
        <v>0</v>
      </c>
      <c r="AE23" s="29">
        <v>0</v>
      </c>
      <c r="AF23" s="34">
        <v>1306495</v>
      </c>
      <c r="AG23" s="29">
        <v>1340</v>
      </c>
      <c r="AH23" s="34">
        <v>88687</v>
      </c>
      <c r="AI23" s="29">
        <v>73</v>
      </c>
      <c r="AJ23" s="34">
        <v>60152</v>
      </c>
      <c r="AK23" s="29">
        <v>42</v>
      </c>
      <c r="AL23" s="34">
        <v>235873</v>
      </c>
      <c r="AM23" s="29">
        <v>57</v>
      </c>
      <c r="AN23" s="34">
        <v>172203</v>
      </c>
      <c r="AO23" s="29">
        <v>166</v>
      </c>
      <c r="AP23" s="34">
        <v>0</v>
      </c>
      <c r="AQ23" s="29">
        <v>0</v>
      </c>
      <c r="AR23" s="34">
        <v>0</v>
      </c>
      <c r="AS23" s="29">
        <v>0</v>
      </c>
      <c r="AT23" s="34">
        <v>272403</v>
      </c>
      <c r="AU23" s="29">
        <v>84</v>
      </c>
      <c r="AV23" s="34">
        <v>3769672</v>
      </c>
      <c r="AW23" s="29">
        <v>337</v>
      </c>
      <c r="AX23" s="34">
        <v>0</v>
      </c>
      <c r="AY23" s="29">
        <v>0</v>
      </c>
      <c r="AZ23" s="34">
        <v>0</v>
      </c>
      <c r="BA23" s="29">
        <v>0</v>
      </c>
      <c r="BB23" s="34">
        <v>21164</v>
      </c>
      <c r="BC23" s="29">
        <v>12</v>
      </c>
      <c r="BD23" s="34">
        <v>285</v>
      </c>
      <c r="BE23" s="29">
        <v>1</v>
      </c>
      <c r="BF23" s="34">
        <v>1635893</v>
      </c>
      <c r="BG23" s="29">
        <v>112</v>
      </c>
      <c r="BH23" s="34">
        <v>23923</v>
      </c>
      <c r="BI23" s="29">
        <v>9</v>
      </c>
    </row>
    <row r="24" spans="1:61" ht="15" customHeight="1" x14ac:dyDescent="0.15">
      <c r="A24" s="76"/>
      <c r="B24" s="74" t="s">
        <v>62</v>
      </c>
      <c r="C24" s="9" t="s">
        <v>85</v>
      </c>
      <c r="D24" s="40">
        <f t="shared" ref="D24:BI28" si="0">SUM(D4,D14)</f>
        <v>216946978.69999999</v>
      </c>
      <c r="E24" s="41">
        <f t="shared" si="0"/>
        <v>626539</v>
      </c>
      <c r="F24" s="40">
        <f t="shared" si="0"/>
        <v>4845982.4000000004</v>
      </c>
      <c r="G24" s="41">
        <f t="shared" si="0"/>
        <v>7388</v>
      </c>
      <c r="H24" s="40">
        <f t="shared" si="0"/>
        <v>4182696.1</v>
      </c>
      <c r="I24" s="52">
        <f t="shared" si="0"/>
        <v>4190</v>
      </c>
      <c r="J24" s="40">
        <f t="shared" si="0"/>
        <v>146065</v>
      </c>
      <c r="K24" s="52">
        <f t="shared" si="0"/>
        <v>114</v>
      </c>
      <c r="L24" s="40">
        <f t="shared" si="0"/>
        <v>388</v>
      </c>
      <c r="M24" s="52">
        <f t="shared" si="0"/>
        <v>1</v>
      </c>
      <c r="N24" s="40">
        <f t="shared" si="0"/>
        <v>32346943.199999999</v>
      </c>
      <c r="O24" s="52">
        <f t="shared" si="0"/>
        <v>7391</v>
      </c>
      <c r="P24" s="40">
        <f t="shared" si="0"/>
        <v>0</v>
      </c>
      <c r="Q24" s="52">
        <f t="shared" si="0"/>
        <v>0</v>
      </c>
      <c r="R24" s="40">
        <f t="shared" si="0"/>
        <v>0</v>
      </c>
      <c r="S24" s="52">
        <f t="shared" si="0"/>
        <v>0</v>
      </c>
      <c r="T24" s="40">
        <f t="shared" si="0"/>
        <v>168465671.59999999</v>
      </c>
      <c r="U24" s="52">
        <f t="shared" si="0"/>
        <v>565100</v>
      </c>
      <c r="V24" s="40">
        <f t="shared" si="0"/>
        <v>1393247.5</v>
      </c>
      <c r="W24" s="52">
        <f t="shared" si="0"/>
        <v>659</v>
      </c>
      <c r="X24" s="40">
        <f t="shared" si="0"/>
        <v>45264.9</v>
      </c>
      <c r="Y24" s="52">
        <f t="shared" si="0"/>
        <v>49</v>
      </c>
      <c r="Z24" s="40">
        <f t="shared" si="0"/>
        <v>98088</v>
      </c>
      <c r="AA24" s="52">
        <f t="shared" si="0"/>
        <v>232</v>
      </c>
      <c r="AB24" s="40">
        <f t="shared" si="0"/>
        <v>237272.7</v>
      </c>
      <c r="AC24" s="52">
        <f t="shared" si="0"/>
        <v>371</v>
      </c>
      <c r="AD24" s="40">
        <f t="shared" si="0"/>
        <v>29107.1</v>
      </c>
      <c r="AE24" s="52">
        <f t="shared" si="0"/>
        <v>61</v>
      </c>
      <c r="AF24" s="40">
        <f t="shared" si="0"/>
        <v>3769936.4</v>
      </c>
      <c r="AG24" s="52">
        <f t="shared" si="0"/>
        <v>37971</v>
      </c>
      <c r="AH24" s="40">
        <f t="shared" si="0"/>
        <v>5199.1000000000004</v>
      </c>
      <c r="AI24" s="52">
        <f t="shared" si="0"/>
        <v>101</v>
      </c>
      <c r="AJ24" s="40">
        <f t="shared" si="0"/>
        <v>5502.9</v>
      </c>
      <c r="AK24" s="52">
        <f t="shared" si="0"/>
        <v>35</v>
      </c>
      <c r="AL24" s="40">
        <f t="shared" si="0"/>
        <v>269461.8</v>
      </c>
      <c r="AM24" s="52">
        <f t="shared" si="0"/>
        <v>376</v>
      </c>
      <c r="AN24" s="40">
        <f t="shared" si="0"/>
        <v>43229.4</v>
      </c>
      <c r="AO24" s="52">
        <f t="shared" si="0"/>
        <v>186</v>
      </c>
      <c r="AP24" s="40">
        <f t="shared" si="0"/>
        <v>17547</v>
      </c>
      <c r="AQ24" s="52">
        <f t="shared" si="0"/>
        <v>22</v>
      </c>
      <c r="AR24" s="40">
        <f t="shared" si="0"/>
        <v>0</v>
      </c>
      <c r="AS24" s="52">
        <f t="shared" si="0"/>
        <v>0</v>
      </c>
      <c r="AT24" s="40">
        <f t="shared" si="0"/>
        <v>1493</v>
      </c>
      <c r="AU24" s="52">
        <f t="shared" si="0"/>
        <v>29</v>
      </c>
      <c r="AV24" s="40">
        <f t="shared" si="0"/>
        <v>88125.4</v>
      </c>
      <c r="AW24" s="52">
        <f t="shared" si="0"/>
        <v>50</v>
      </c>
      <c r="AX24" s="40">
        <f t="shared" si="0"/>
        <v>29264.5</v>
      </c>
      <c r="AY24" s="52">
        <f t="shared" si="0"/>
        <v>24</v>
      </c>
      <c r="AZ24" s="40">
        <f t="shared" si="0"/>
        <v>9016</v>
      </c>
      <c r="BA24" s="52">
        <f t="shared" si="0"/>
        <v>13</v>
      </c>
      <c r="BB24" s="40">
        <f t="shared" si="0"/>
        <v>31229.5</v>
      </c>
      <c r="BC24" s="52">
        <f t="shared" si="0"/>
        <v>96</v>
      </c>
      <c r="BD24" s="40">
        <f t="shared" si="0"/>
        <v>457.2</v>
      </c>
      <c r="BE24" s="52">
        <f t="shared" si="0"/>
        <v>5</v>
      </c>
      <c r="BF24" s="40">
        <f t="shared" si="0"/>
        <v>62164</v>
      </c>
      <c r="BG24" s="52">
        <f t="shared" si="0"/>
        <v>92</v>
      </c>
      <c r="BH24" s="40">
        <f t="shared" si="0"/>
        <v>823626</v>
      </c>
      <c r="BI24" s="52">
        <f t="shared" si="0"/>
        <v>1983</v>
      </c>
    </row>
    <row r="25" spans="1:61" ht="15" customHeight="1" x14ac:dyDescent="0.15">
      <c r="A25" s="76"/>
      <c r="B25" s="75"/>
      <c r="C25" s="9" t="s">
        <v>58</v>
      </c>
      <c r="D25" s="40">
        <f t="shared" si="0"/>
        <v>142752015.09999999</v>
      </c>
      <c r="E25" s="41">
        <f t="shared" si="0"/>
        <v>61080</v>
      </c>
      <c r="F25" s="40">
        <f t="shared" si="0"/>
        <v>1248077.3999999999</v>
      </c>
      <c r="G25" s="41">
        <f t="shared" si="0"/>
        <v>2163</v>
      </c>
      <c r="H25" s="40">
        <f t="shared" si="0"/>
        <v>858611</v>
      </c>
      <c r="I25" s="52">
        <f t="shared" si="0"/>
        <v>1310</v>
      </c>
      <c r="J25" s="40">
        <f t="shared" si="0"/>
        <v>27241.9</v>
      </c>
      <c r="K25" s="52">
        <f t="shared" si="0"/>
        <v>48</v>
      </c>
      <c r="L25" s="40">
        <f t="shared" si="0"/>
        <v>0</v>
      </c>
      <c r="M25" s="52">
        <f t="shared" si="0"/>
        <v>0</v>
      </c>
      <c r="N25" s="40">
        <f t="shared" si="0"/>
        <v>61725720.799999997</v>
      </c>
      <c r="O25" s="52">
        <f t="shared" si="0"/>
        <v>4455</v>
      </c>
      <c r="P25" s="40">
        <f t="shared" si="0"/>
        <v>0</v>
      </c>
      <c r="Q25" s="52">
        <f t="shared" si="0"/>
        <v>0</v>
      </c>
      <c r="R25" s="40">
        <f t="shared" si="0"/>
        <v>0</v>
      </c>
      <c r="S25" s="52">
        <f t="shared" si="0"/>
        <v>0</v>
      </c>
      <c r="T25" s="40">
        <f t="shared" si="0"/>
        <v>8491447.5999999996</v>
      </c>
      <c r="U25" s="52">
        <f t="shared" si="0"/>
        <v>14879</v>
      </c>
      <c r="V25" s="40">
        <f t="shared" si="0"/>
        <v>1099</v>
      </c>
      <c r="W25" s="52">
        <f t="shared" si="0"/>
        <v>7</v>
      </c>
      <c r="X25" s="40">
        <f t="shared" si="0"/>
        <v>1214775.7</v>
      </c>
      <c r="Y25" s="52">
        <f t="shared" si="0"/>
        <v>305</v>
      </c>
      <c r="Z25" s="40">
        <f t="shared" si="0"/>
        <v>11605.1</v>
      </c>
      <c r="AA25" s="52">
        <f t="shared" si="0"/>
        <v>33</v>
      </c>
      <c r="AB25" s="40">
        <f t="shared" si="0"/>
        <v>660.7</v>
      </c>
      <c r="AC25" s="52">
        <f t="shared" si="0"/>
        <v>1</v>
      </c>
      <c r="AD25" s="40">
        <f t="shared" si="0"/>
        <v>235.6</v>
      </c>
      <c r="AE25" s="52">
        <f t="shared" si="0"/>
        <v>3</v>
      </c>
      <c r="AF25" s="40">
        <f t="shared" si="0"/>
        <v>9967116.0999999996</v>
      </c>
      <c r="AG25" s="52">
        <f t="shared" si="0"/>
        <v>23272</v>
      </c>
      <c r="AH25" s="40">
        <f t="shared" si="0"/>
        <v>4032005.8</v>
      </c>
      <c r="AI25" s="52">
        <f t="shared" si="0"/>
        <v>3680</v>
      </c>
      <c r="AJ25" s="40">
        <f t="shared" si="0"/>
        <v>1924719.6</v>
      </c>
      <c r="AK25" s="52">
        <f t="shared" si="0"/>
        <v>1070</v>
      </c>
      <c r="AL25" s="40">
        <f t="shared" si="0"/>
        <v>40125337.600000001</v>
      </c>
      <c r="AM25" s="52">
        <f t="shared" si="0"/>
        <v>5155</v>
      </c>
      <c r="AN25" s="40">
        <f t="shared" si="0"/>
        <v>1483327.2</v>
      </c>
      <c r="AO25" s="52">
        <f t="shared" si="0"/>
        <v>2530</v>
      </c>
      <c r="AP25" s="40">
        <f t="shared" si="0"/>
        <v>220895.5</v>
      </c>
      <c r="AQ25" s="52">
        <f t="shared" si="0"/>
        <v>106</v>
      </c>
      <c r="AR25" s="40">
        <f t="shared" si="0"/>
        <v>0</v>
      </c>
      <c r="AS25" s="52">
        <f t="shared" si="0"/>
        <v>0</v>
      </c>
      <c r="AT25" s="40">
        <f t="shared" si="0"/>
        <v>51580.800000000003</v>
      </c>
      <c r="AU25" s="52">
        <f t="shared" si="0"/>
        <v>101</v>
      </c>
      <c r="AV25" s="40">
        <f t="shared" si="0"/>
        <v>686901.1</v>
      </c>
      <c r="AW25" s="52">
        <f t="shared" si="0"/>
        <v>399</v>
      </c>
      <c r="AX25" s="40">
        <f t="shared" si="0"/>
        <v>636575.69999999995</v>
      </c>
      <c r="AY25" s="52">
        <f t="shared" si="0"/>
        <v>9</v>
      </c>
      <c r="AZ25" s="40">
        <f t="shared" si="0"/>
        <v>0</v>
      </c>
      <c r="BA25" s="52">
        <f t="shared" si="0"/>
        <v>0</v>
      </c>
      <c r="BB25" s="40">
        <f t="shared" si="0"/>
        <v>72441</v>
      </c>
      <c r="BC25" s="52">
        <f t="shared" si="0"/>
        <v>52</v>
      </c>
      <c r="BD25" s="40">
        <f t="shared" si="0"/>
        <v>1349894.8</v>
      </c>
      <c r="BE25" s="52">
        <f t="shared" si="0"/>
        <v>89</v>
      </c>
      <c r="BF25" s="40">
        <f t="shared" si="0"/>
        <v>653937</v>
      </c>
      <c r="BG25" s="52">
        <f t="shared" si="0"/>
        <v>171</v>
      </c>
      <c r="BH25" s="40">
        <f t="shared" si="0"/>
        <v>7967808.0999999996</v>
      </c>
      <c r="BI25" s="52">
        <f t="shared" si="0"/>
        <v>1242</v>
      </c>
    </row>
    <row r="26" spans="1:61" ht="15" customHeight="1" x14ac:dyDescent="0.15">
      <c r="A26" s="76"/>
      <c r="B26" s="75"/>
      <c r="C26" s="9" t="s">
        <v>59</v>
      </c>
      <c r="D26" s="40">
        <f t="shared" si="0"/>
        <v>102371311.8</v>
      </c>
      <c r="E26" s="41">
        <f t="shared" si="0"/>
        <v>56582</v>
      </c>
      <c r="F26" s="40">
        <f t="shared" si="0"/>
        <v>972383.8</v>
      </c>
      <c r="G26" s="41">
        <f t="shared" si="0"/>
        <v>2005</v>
      </c>
      <c r="H26" s="40">
        <f t="shared" si="0"/>
        <v>510740.4</v>
      </c>
      <c r="I26" s="52">
        <f t="shared" si="0"/>
        <v>1237</v>
      </c>
      <c r="J26" s="40">
        <f t="shared" si="0"/>
        <v>47152.5</v>
      </c>
      <c r="K26" s="52">
        <f t="shared" si="0"/>
        <v>16</v>
      </c>
      <c r="L26" s="40">
        <f t="shared" si="0"/>
        <v>0</v>
      </c>
      <c r="M26" s="52">
        <f t="shared" si="0"/>
        <v>0</v>
      </c>
      <c r="N26" s="40">
        <f t="shared" si="0"/>
        <v>11700617.5</v>
      </c>
      <c r="O26" s="52">
        <f t="shared" si="0"/>
        <v>3988</v>
      </c>
      <c r="P26" s="40">
        <f t="shared" si="0"/>
        <v>0</v>
      </c>
      <c r="Q26" s="52">
        <f t="shared" si="0"/>
        <v>0</v>
      </c>
      <c r="R26" s="40">
        <f t="shared" si="0"/>
        <v>0</v>
      </c>
      <c r="S26" s="52">
        <f t="shared" si="0"/>
        <v>0</v>
      </c>
      <c r="T26" s="40">
        <f t="shared" si="0"/>
        <v>4192933.5</v>
      </c>
      <c r="U26" s="52">
        <f t="shared" si="0"/>
        <v>11384</v>
      </c>
      <c r="V26" s="40">
        <f t="shared" si="0"/>
        <v>25980</v>
      </c>
      <c r="W26" s="52">
        <f t="shared" si="0"/>
        <v>24</v>
      </c>
      <c r="X26" s="40">
        <f t="shared" si="0"/>
        <v>13064917.1</v>
      </c>
      <c r="Y26" s="52">
        <f t="shared" si="0"/>
        <v>1541</v>
      </c>
      <c r="Z26" s="40">
        <f t="shared" si="0"/>
        <v>506040.9</v>
      </c>
      <c r="AA26" s="52">
        <f t="shared" si="0"/>
        <v>186</v>
      </c>
      <c r="AB26" s="40">
        <f t="shared" si="0"/>
        <v>4528.1000000000004</v>
      </c>
      <c r="AC26" s="52">
        <f t="shared" si="0"/>
        <v>13</v>
      </c>
      <c r="AD26" s="40">
        <f t="shared" si="0"/>
        <v>486.5</v>
      </c>
      <c r="AE26" s="52">
        <f t="shared" si="0"/>
        <v>4</v>
      </c>
      <c r="AF26" s="40">
        <f t="shared" si="0"/>
        <v>35748972.700000003</v>
      </c>
      <c r="AG26" s="52">
        <f t="shared" si="0"/>
        <v>27424</v>
      </c>
      <c r="AH26" s="40">
        <f t="shared" si="0"/>
        <v>392338.9</v>
      </c>
      <c r="AI26" s="52">
        <f t="shared" si="0"/>
        <v>172</v>
      </c>
      <c r="AJ26" s="40">
        <f t="shared" si="0"/>
        <v>1817317</v>
      </c>
      <c r="AK26" s="52">
        <f t="shared" si="0"/>
        <v>798</v>
      </c>
      <c r="AL26" s="40">
        <f t="shared" si="0"/>
        <v>10182478.800000001</v>
      </c>
      <c r="AM26" s="52">
        <f t="shared" si="0"/>
        <v>2628</v>
      </c>
      <c r="AN26" s="40">
        <f t="shared" si="0"/>
        <v>448437.5</v>
      </c>
      <c r="AO26" s="52">
        <f t="shared" si="0"/>
        <v>762</v>
      </c>
      <c r="AP26" s="40">
        <f t="shared" si="0"/>
        <v>213250.1</v>
      </c>
      <c r="AQ26" s="52">
        <f t="shared" si="0"/>
        <v>100</v>
      </c>
      <c r="AR26" s="40">
        <f t="shared" si="0"/>
        <v>0</v>
      </c>
      <c r="AS26" s="52">
        <f t="shared" si="0"/>
        <v>0</v>
      </c>
      <c r="AT26" s="40">
        <f t="shared" si="0"/>
        <v>1492665.8</v>
      </c>
      <c r="AU26" s="52">
        <f t="shared" si="0"/>
        <v>416</v>
      </c>
      <c r="AV26" s="40">
        <f t="shared" si="0"/>
        <v>15092240.800000001</v>
      </c>
      <c r="AW26" s="52">
        <f t="shared" si="0"/>
        <v>1984</v>
      </c>
      <c r="AX26" s="40">
        <f t="shared" si="0"/>
        <v>663289.4</v>
      </c>
      <c r="AY26" s="52">
        <f t="shared" si="0"/>
        <v>35</v>
      </c>
      <c r="AZ26" s="40">
        <f t="shared" si="0"/>
        <v>9675</v>
      </c>
      <c r="BA26" s="52">
        <f t="shared" si="0"/>
        <v>2</v>
      </c>
      <c r="BB26" s="40">
        <f t="shared" si="0"/>
        <v>5512.6</v>
      </c>
      <c r="BC26" s="52">
        <f t="shared" si="0"/>
        <v>14</v>
      </c>
      <c r="BD26" s="40">
        <f t="shared" si="0"/>
        <v>317845.3</v>
      </c>
      <c r="BE26" s="52">
        <f t="shared" si="0"/>
        <v>366</v>
      </c>
      <c r="BF26" s="40">
        <f t="shared" si="0"/>
        <v>1512707.2</v>
      </c>
      <c r="BG26" s="52">
        <f t="shared" si="0"/>
        <v>63</v>
      </c>
      <c r="BH26" s="40">
        <f t="shared" si="0"/>
        <v>3448800.4</v>
      </c>
      <c r="BI26" s="52">
        <f t="shared" si="0"/>
        <v>1420</v>
      </c>
    </row>
    <row r="27" spans="1:61" ht="15" customHeight="1" x14ac:dyDescent="0.15">
      <c r="A27" s="76"/>
      <c r="B27" s="75"/>
      <c r="C27" s="9" t="s">
        <v>60</v>
      </c>
      <c r="D27" s="40">
        <f t="shared" si="0"/>
        <v>44001056.200000003</v>
      </c>
      <c r="E27" s="41">
        <f t="shared" si="0"/>
        <v>74018</v>
      </c>
      <c r="F27" s="40">
        <f t="shared" si="0"/>
        <v>184877.1</v>
      </c>
      <c r="G27" s="41">
        <f t="shared" si="0"/>
        <v>745</v>
      </c>
      <c r="H27" s="40">
        <f t="shared" si="0"/>
        <v>122186</v>
      </c>
      <c r="I27" s="52">
        <f t="shared" si="0"/>
        <v>409</v>
      </c>
      <c r="J27" s="40">
        <f t="shared" si="0"/>
        <v>471</v>
      </c>
      <c r="K27" s="52">
        <f t="shared" si="0"/>
        <v>5</v>
      </c>
      <c r="L27" s="40">
        <f t="shared" si="0"/>
        <v>0</v>
      </c>
      <c r="M27" s="52">
        <f t="shared" si="0"/>
        <v>0</v>
      </c>
      <c r="N27" s="40">
        <f t="shared" si="0"/>
        <v>1384354.1</v>
      </c>
      <c r="O27" s="52">
        <f t="shared" si="0"/>
        <v>1179</v>
      </c>
      <c r="P27" s="40">
        <f t="shared" si="0"/>
        <v>0</v>
      </c>
      <c r="Q27" s="52">
        <f t="shared" si="0"/>
        <v>0</v>
      </c>
      <c r="R27" s="40">
        <f t="shared" si="0"/>
        <v>0</v>
      </c>
      <c r="S27" s="52">
        <f t="shared" si="0"/>
        <v>0</v>
      </c>
      <c r="T27" s="40">
        <f t="shared" si="0"/>
        <v>2510881.2000000002</v>
      </c>
      <c r="U27" s="52">
        <f t="shared" si="0"/>
        <v>13103</v>
      </c>
      <c r="V27" s="40">
        <f t="shared" si="0"/>
        <v>6688.1</v>
      </c>
      <c r="W27" s="52">
        <f t="shared" si="0"/>
        <v>25</v>
      </c>
      <c r="X27" s="40">
        <f t="shared" si="0"/>
        <v>51256.6</v>
      </c>
      <c r="Y27" s="52">
        <f t="shared" si="0"/>
        <v>131</v>
      </c>
      <c r="Z27" s="40">
        <f t="shared" si="0"/>
        <v>329937.8</v>
      </c>
      <c r="AA27" s="52">
        <f t="shared" si="0"/>
        <v>413</v>
      </c>
      <c r="AB27" s="40">
        <f t="shared" si="0"/>
        <v>837.4</v>
      </c>
      <c r="AC27" s="52">
        <f t="shared" si="0"/>
        <v>3</v>
      </c>
      <c r="AD27" s="40">
        <f t="shared" si="0"/>
        <v>3050</v>
      </c>
      <c r="AE27" s="52">
        <f t="shared" si="0"/>
        <v>2</v>
      </c>
      <c r="AF27" s="40">
        <f t="shared" si="0"/>
        <v>28432668.899999999</v>
      </c>
      <c r="AG27" s="52">
        <f t="shared" si="0"/>
        <v>50030</v>
      </c>
      <c r="AH27" s="40">
        <f t="shared" si="0"/>
        <v>29456.799999999999</v>
      </c>
      <c r="AI27" s="52">
        <f t="shared" si="0"/>
        <v>92</v>
      </c>
      <c r="AJ27" s="40">
        <f t="shared" si="0"/>
        <v>84097.3</v>
      </c>
      <c r="AK27" s="52">
        <f t="shared" si="0"/>
        <v>135</v>
      </c>
      <c r="AL27" s="40">
        <f t="shared" si="0"/>
        <v>1164085.1000000001</v>
      </c>
      <c r="AM27" s="52">
        <f t="shared" si="0"/>
        <v>826</v>
      </c>
      <c r="AN27" s="40">
        <f t="shared" si="0"/>
        <v>1016969.1</v>
      </c>
      <c r="AO27" s="52">
        <f t="shared" si="0"/>
        <v>2585</v>
      </c>
      <c r="AP27" s="40">
        <f t="shared" si="0"/>
        <v>1018450.7</v>
      </c>
      <c r="AQ27" s="52">
        <f t="shared" si="0"/>
        <v>129</v>
      </c>
      <c r="AR27" s="40">
        <f t="shared" si="0"/>
        <v>0</v>
      </c>
      <c r="AS27" s="52">
        <f t="shared" si="0"/>
        <v>0</v>
      </c>
      <c r="AT27" s="40">
        <f t="shared" si="0"/>
        <v>29240.6</v>
      </c>
      <c r="AU27" s="52">
        <f t="shared" si="0"/>
        <v>83</v>
      </c>
      <c r="AV27" s="40">
        <f t="shared" si="0"/>
        <v>7048423.0999999996</v>
      </c>
      <c r="AW27" s="52">
        <f t="shared" si="0"/>
        <v>3250</v>
      </c>
      <c r="AX27" s="40">
        <f t="shared" si="0"/>
        <v>50926.5</v>
      </c>
      <c r="AY27" s="52">
        <f t="shared" si="0"/>
        <v>14</v>
      </c>
      <c r="AZ27" s="40">
        <f t="shared" si="0"/>
        <v>24301.4</v>
      </c>
      <c r="BA27" s="52">
        <f t="shared" si="0"/>
        <v>2</v>
      </c>
      <c r="BB27" s="40">
        <f t="shared" si="0"/>
        <v>3832.1</v>
      </c>
      <c r="BC27" s="52">
        <f t="shared" si="0"/>
        <v>18</v>
      </c>
      <c r="BD27" s="40">
        <f t="shared" si="0"/>
        <v>8150.9</v>
      </c>
      <c r="BE27" s="52">
        <f t="shared" si="0"/>
        <v>29</v>
      </c>
      <c r="BF27" s="40">
        <f t="shared" si="0"/>
        <v>8659</v>
      </c>
      <c r="BG27" s="52">
        <f t="shared" si="0"/>
        <v>13</v>
      </c>
      <c r="BH27" s="40">
        <f t="shared" si="0"/>
        <v>487255.4</v>
      </c>
      <c r="BI27" s="52">
        <f t="shared" si="0"/>
        <v>797</v>
      </c>
    </row>
    <row r="28" spans="1:61" ht="15" customHeight="1" x14ac:dyDescent="0.15">
      <c r="A28" s="76"/>
      <c r="B28" s="75"/>
      <c r="C28" s="9" t="s">
        <v>61</v>
      </c>
      <c r="D28" s="40">
        <f t="shared" si="0"/>
        <v>85043634.299999997</v>
      </c>
      <c r="E28" s="41">
        <f t="shared" si="0"/>
        <v>80824</v>
      </c>
      <c r="F28" s="40">
        <f t="shared" si="0"/>
        <v>1717177.6</v>
      </c>
      <c r="G28" s="41">
        <f t="shared" si="0"/>
        <v>2863</v>
      </c>
      <c r="H28" s="40">
        <f t="shared" si="0"/>
        <v>2036804</v>
      </c>
      <c r="I28" s="52">
        <f t="shared" si="0"/>
        <v>2783</v>
      </c>
      <c r="J28" s="40">
        <f t="shared" si="0"/>
        <v>19249</v>
      </c>
      <c r="K28" s="52">
        <f t="shared" si="0"/>
        <v>40</v>
      </c>
      <c r="L28" s="40">
        <f t="shared" si="0"/>
        <v>0</v>
      </c>
      <c r="M28" s="52">
        <f t="shared" si="0"/>
        <v>0</v>
      </c>
      <c r="N28" s="40">
        <f t="shared" si="0"/>
        <v>21858615.399999999</v>
      </c>
      <c r="O28" s="52">
        <f t="shared" si="0"/>
        <v>3008</v>
      </c>
      <c r="P28" s="40">
        <f t="shared" si="0"/>
        <v>0</v>
      </c>
      <c r="Q28" s="52">
        <f t="shared" si="0"/>
        <v>0</v>
      </c>
      <c r="R28" s="40">
        <f t="shared" si="0"/>
        <v>0</v>
      </c>
      <c r="S28" s="52">
        <f t="shared" si="0"/>
        <v>0</v>
      </c>
      <c r="T28" s="40">
        <f t="shared" si="0"/>
        <v>35084974</v>
      </c>
      <c r="U28" s="52">
        <f t="shared" si="0"/>
        <v>58444</v>
      </c>
      <c r="V28" s="40">
        <f t="shared" si="0"/>
        <v>1415204.6</v>
      </c>
      <c r="W28" s="52">
        <f t="shared" si="0"/>
        <v>547</v>
      </c>
      <c r="X28" s="40">
        <f t="shared" si="0"/>
        <v>10480597.800000001</v>
      </c>
      <c r="Y28" s="52">
        <f t="shared" si="0"/>
        <v>953</v>
      </c>
      <c r="Z28" s="40">
        <f t="shared" si="0"/>
        <v>300565</v>
      </c>
      <c r="AA28" s="52">
        <f t="shared" ref="AA28:BI32" si="1">SUM(AA8,AA18)</f>
        <v>168</v>
      </c>
      <c r="AB28" s="40">
        <f t="shared" si="1"/>
        <v>307698.7</v>
      </c>
      <c r="AC28" s="52">
        <f t="shared" si="1"/>
        <v>411</v>
      </c>
      <c r="AD28" s="40">
        <f t="shared" si="1"/>
        <v>44552.7</v>
      </c>
      <c r="AE28" s="52">
        <f t="shared" si="1"/>
        <v>26</v>
      </c>
      <c r="AF28" s="40">
        <f t="shared" si="1"/>
        <v>2450168.7000000002</v>
      </c>
      <c r="AG28" s="52">
        <f t="shared" si="1"/>
        <v>6273</v>
      </c>
      <c r="AH28" s="40">
        <f t="shared" si="1"/>
        <v>2641093.6</v>
      </c>
      <c r="AI28" s="52">
        <f t="shared" si="1"/>
        <v>810</v>
      </c>
      <c r="AJ28" s="40">
        <f t="shared" si="1"/>
        <v>9126.5</v>
      </c>
      <c r="AK28" s="52">
        <f t="shared" si="1"/>
        <v>38</v>
      </c>
      <c r="AL28" s="40">
        <f t="shared" si="1"/>
        <v>293314.8</v>
      </c>
      <c r="AM28" s="52">
        <f t="shared" si="1"/>
        <v>317</v>
      </c>
      <c r="AN28" s="40">
        <f t="shared" si="1"/>
        <v>262501</v>
      </c>
      <c r="AO28" s="52">
        <f t="shared" si="1"/>
        <v>673</v>
      </c>
      <c r="AP28" s="40">
        <f t="shared" si="1"/>
        <v>39881.4</v>
      </c>
      <c r="AQ28" s="52">
        <f t="shared" si="1"/>
        <v>21</v>
      </c>
      <c r="AR28" s="40">
        <f t="shared" si="1"/>
        <v>0</v>
      </c>
      <c r="AS28" s="52">
        <f t="shared" si="1"/>
        <v>0</v>
      </c>
      <c r="AT28" s="40">
        <f t="shared" si="1"/>
        <v>10068.6</v>
      </c>
      <c r="AU28" s="52">
        <f t="shared" si="1"/>
        <v>9</v>
      </c>
      <c r="AV28" s="40">
        <f t="shared" si="1"/>
        <v>1037139.8</v>
      </c>
      <c r="AW28" s="52">
        <f t="shared" si="1"/>
        <v>298</v>
      </c>
      <c r="AX28" s="40">
        <f t="shared" si="1"/>
        <v>90447</v>
      </c>
      <c r="AY28" s="52">
        <f t="shared" si="1"/>
        <v>11</v>
      </c>
      <c r="AZ28" s="40">
        <f t="shared" si="1"/>
        <v>0</v>
      </c>
      <c r="BA28" s="52">
        <f t="shared" si="1"/>
        <v>0</v>
      </c>
      <c r="BB28" s="40">
        <f t="shared" si="1"/>
        <v>1345867</v>
      </c>
      <c r="BC28" s="52">
        <f t="shared" si="1"/>
        <v>1044</v>
      </c>
      <c r="BD28" s="40">
        <f t="shared" si="1"/>
        <v>3762.2</v>
      </c>
      <c r="BE28" s="52">
        <f t="shared" si="1"/>
        <v>3</v>
      </c>
      <c r="BF28" s="40">
        <f t="shared" si="1"/>
        <v>76981</v>
      </c>
      <c r="BG28" s="52">
        <f t="shared" si="1"/>
        <v>52</v>
      </c>
      <c r="BH28" s="40">
        <f t="shared" si="1"/>
        <v>3517843.9</v>
      </c>
      <c r="BI28" s="52">
        <f t="shared" si="1"/>
        <v>2032</v>
      </c>
    </row>
    <row r="29" spans="1:61" ht="15" customHeight="1" x14ac:dyDescent="0.15">
      <c r="A29" s="76"/>
      <c r="B29" s="75"/>
      <c r="C29" s="9" t="s">
        <v>86</v>
      </c>
      <c r="D29" s="40">
        <f t="shared" ref="D29:AI32" si="2">SUM(D9,D19)</f>
        <v>5521570.5999999996</v>
      </c>
      <c r="E29" s="41">
        <f t="shared" si="2"/>
        <v>1303</v>
      </c>
      <c r="F29" s="40">
        <f t="shared" si="2"/>
        <v>70393</v>
      </c>
      <c r="G29" s="41">
        <f t="shared" si="2"/>
        <v>102</v>
      </c>
      <c r="H29" s="40">
        <f t="shared" si="2"/>
        <v>58963</v>
      </c>
      <c r="I29" s="52">
        <f t="shared" si="2"/>
        <v>53</v>
      </c>
      <c r="J29" s="40">
        <f t="shared" si="2"/>
        <v>0</v>
      </c>
      <c r="K29" s="52">
        <f t="shared" si="2"/>
        <v>0</v>
      </c>
      <c r="L29" s="40">
        <f t="shared" si="2"/>
        <v>0</v>
      </c>
      <c r="M29" s="52">
        <f t="shared" si="2"/>
        <v>0</v>
      </c>
      <c r="N29" s="40">
        <f t="shared" si="2"/>
        <v>5078508</v>
      </c>
      <c r="O29" s="52">
        <f t="shared" si="2"/>
        <v>324</v>
      </c>
      <c r="P29" s="40">
        <f t="shared" si="2"/>
        <v>0</v>
      </c>
      <c r="Q29" s="52">
        <f t="shared" si="2"/>
        <v>0</v>
      </c>
      <c r="R29" s="40">
        <f t="shared" si="2"/>
        <v>0</v>
      </c>
      <c r="S29" s="52">
        <f t="shared" si="2"/>
        <v>0</v>
      </c>
      <c r="T29" s="40">
        <f t="shared" si="2"/>
        <v>247381</v>
      </c>
      <c r="U29" s="52">
        <f t="shared" si="2"/>
        <v>690</v>
      </c>
      <c r="V29" s="40">
        <f t="shared" si="2"/>
        <v>534.20000000000005</v>
      </c>
      <c r="W29" s="52">
        <f t="shared" si="2"/>
        <v>1</v>
      </c>
      <c r="X29" s="40">
        <f t="shared" si="2"/>
        <v>0</v>
      </c>
      <c r="Y29" s="52">
        <f t="shared" si="2"/>
        <v>0</v>
      </c>
      <c r="Z29" s="40">
        <f t="shared" si="2"/>
        <v>213.8</v>
      </c>
      <c r="AA29" s="52">
        <f t="shared" si="2"/>
        <v>2</v>
      </c>
      <c r="AB29" s="40">
        <f t="shared" si="2"/>
        <v>0</v>
      </c>
      <c r="AC29" s="52">
        <f t="shared" si="2"/>
        <v>0</v>
      </c>
      <c r="AD29" s="40">
        <f t="shared" si="2"/>
        <v>0</v>
      </c>
      <c r="AE29" s="52">
        <f t="shared" si="2"/>
        <v>0</v>
      </c>
      <c r="AF29" s="40">
        <f t="shared" si="2"/>
        <v>19611.7</v>
      </c>
      <c r="AG29" s="52">
        <f t="shared" si="2"/>
        <v>112</v>
      </c>
      <c r="AH29" s="40">
        <f t="shared" si="2"/>
        <v>0</v>
      </c>
      <c r="AI29" s="52">
        <f t="shared" si="2"/>
        <v>0</v>
      </c>
      <c r="AJ29" s="40">
        <f t="shared" si="1"/>
        <v>0</v>
      </c>
      <c r="AK29" s="52">
        <f t="shared" si="1"/>
        <v>0</v>
      </c>
      <c r="AL29" s="40">
        <f t="shared" si="1"/>
        <v>0</v>
      </c>
      <c r="AM29" s="52">
        <f t="shared" si="1"/>
        <v>0</v>
      </c>
      <c r="AN29" s="40">
        <f t="shared" si="1"/>
        <v>27</v>
      </c>
      <c r="AO29" s="52">
        <f t="shared" si="1"/>
        <v>1</v>
      </c>
      <c r="AP29" s="40">
        <f t="shared" si="1"/>
        <v>0</v>
      </c>
      <c r="AQ29" s="52">
        <f t="shared" si="1"/>
        <v>0</v>
      </c>
      <c r="AR29" s="40">
        <f t="shared" si="1"/>
        <v>0</v>
      </c>
      <c r="AS29" s="52">
        <f t="shared" si="1"/>
        <v>0</v>
      </c>
      <c r="AT29" s="40">
        <f t="shared" si="1"/>
        <v>0</v>
      </c>
      <c r="AU29" s="52">
        <f t="shared" si="1"/>
        <v>0</v>
      </c>
      <c r="AV29" s="40">
        <f t="shared" si="1"/>
        <v>16892</v>
      </c>
      <c r="AW29" s="52">
        <f t="shared" si="1"/>
        <v>6</v>
      </c>
      <c r="AX29" s="40">
        <f t="shared" si="1"/>
        <v>4048</v>
      </c>
      <c r="AY29" s="52">
        <f t="shared" si="1"/>
        <v>1</v>
      </c>
      <c r="AZ29" s="40">
        <f t="shared" si="1"/>
        <v>0</v>
      </c>
      <c r="BA29" s="52">
        <f t="shared" si="1"/>
        <v>0</v>
      </c>
      <c r="BB29" s="40">
        <f t="shared" si="1"/>
        <v>12912.9</v>
      </c>
      <c r="BC29" s="52">
        <f t="shared" si="1"/>
        <v>5</v>
      </c>
      <c r="BD29" s="40">
        <f t="shared" si="1"/>
        <v>1086</v>
      </c>
      <c r="BE29" s="52">
        <f t="shared" si="1"/>
        <v>1</v>
      </c>
      <c r="BF29" s="40">
        <f t="shared" si="1"/>
        <v>7645</v>
      </c>
      <c r="BG29" s="52">
        <f t="shared" si="1"/>
        <v>2</v>
      </c>
      <c r="BH29" s="40">
        <f t="shared" si="1"/>
        <v>3355</v>
      </c>
      <c r="BI29" s="52">
        <f t="shared" si="1"/>
        <v>3</v>
      </c>
    </row>
    <row r="30" spans="1:61" ht="15" customHeight="1" x14ac:dyDescent="0.15">
      <c r="A30" s="76"/>
      <c r="B30" s="75"/>
      <c r="C30" s="9" t="s">
        <v>87</v>
      </c>
      <c r="D30" s="40">
        <f t="shared" si="2"/>
        <v>4714282.4000000004</v>
      </c>
      <c r="E30" s="41">
        <f t="shared" si="2"/>
        <v>5890</v>
      </c>
      <c r="F30" s="40">
        <f t="shared" si="2"/>
        <v>86581.9</v>
      </c>
      <c r="G30" s="41">
        <f t="shared" si="2"/>
        <v>195</v>
      </c>
      <c r="H30" s="40">
        <f t="shared" si="2"/>
        <v>12878</v>
      </c>
      <c r="I30" s="52">
        <f t="shared" si="2"/>
        <v>24</v>
      </c>
      <c r="J30" s="40">
        <f t="shared" si="2"/>
        <v>0</v>
      </c>
      <c r="K30" s="52">
        <f t="shared" si="2"/>
        <v>0</v>
      </c>
      <c r="L30" s="40">
        <f t="shared" si="2"/>
        <v>0</v>
      </c>
      <c r="M30" s="52">
        <f t="shared" si="2"/>
        <v>0</v>
      </c>
      <c r="N30" s="40">
        <f t="shared" si="2"/>
        <v>2306407</v>
      </c>
      <c r="O30" s="52">
        <f t="shared" si="2"/>
        <v>356</v>
      </c>
      <c r="P30" s="40">
        <f t="shared" si="2"/>
        <v>0</v>
      </c>
      <c r="Q30" s="52">
        <f t="shared" si="2"/>
        <v>0</v>
      </c>
      <c r="R30" s="40">
        <f t="shared" si="2"/>
        <v>0</v>
      </c>
      <c r="S30" s="52">
        <f t="shared" si="2"/>
        <v>0</v>
      </c>
      <c r="T30" s="40">
        <f t="shared" si="2"/>
        <v>1353019.1</v>
      </c>
      <c r="U30" s="52">
        <f t="shared" si="2"/>
        <v>4094</v>
      </c>
      <c r="V30" s="40">
        <f t="shared" si="2"/>
        <v>2895</v>
      </c>
      <c r="W30" s="52">
        <f t="shared" si="2"/>
        <v>6</v>
      </c>
      <c r="X30" s="40">
        <f t="shared" si="2"/>
        <v>877.7</v>
      </c>
      <c r="Y30" s="52">
        <f t="shared" si="2"/>
        <v>2</v>
      </c>
      <c r="Z30" s="40">
        <f t="shared" si="2"/>
        <v>7613.3</v>
      </c>
      <c r="AA30" s="52">
        <f t="shared" si="2"/>
        <v>46</v>
      </c>
      <c r="AB30" s="40">
        <f t="shared" si="2"/>
        <v>0</v>
      </c>
      <c r="AC30" s="52">
        <f t="shared" si="2"/>
        <v>0</v>
      </c>
      <c r="AD30" s="40">
        <f t="shared" si="2"/>
        <v>0</v>
      </c>
      <c r="AE30" s="52">
        <f t="shared" si="2"/>
        <v>0</v>
      </c>
      <c r="AF30" s="40">
        <f t="shared" si="2"/>
        <v>14739.3</v>
      </c>
      <c r="AG30" s="52">
        <f t="shared" si="2"/>
        <v>207</v>
      </c>
      <c r="AH30" s="40">
        <f t="shared" si="2"/>
        <v>9.3000000000000007</v>
      </c>
      <c r="AI30" s="52">
        <f t="shared" si="2"/>
        <v>1</v>
      </c>
      <c r="AJ30" s="40">
        <f t="shared" si="1"/>
        <v>6</v>
      </c>
      <c r="AK30" s="52">
        <f t="shared" si="1"/>
        <v>1</v>
      </c>
      <c r="AL30" s="40">
        <f t="shared" si="1"/>
        <v>1023</v>
      </c>
      <c r="AM30" s="52">
        <f t="shared" si="1"/>
        <v>2</v>
      </c>
      <c r="AN30" s="40">
        <f t="shared" si="1"/>
        <v>143</v>
      </c>
      <c r="AO30" s="52">
        <f t="shared" si="1"/>
        <v>4</v>
      </c>
      <c r="AP30" s="40">
        <f t="shared" si="1"/>
        <v>0</v>
      </c>
      <c r="AQ30" s="52">
        <f t="shared" si="1"/>
        <v>0</v>
      </c>
      <c r="AR30" s="40">
        <f t="shared" si="1"/>
        <v>0</v>
      </c>
      <c r="AS30" s="52">
        <f t="shared" si="1"/>
        <v>0</v>
      </c>
      <c r="AT30" s="40">
        <f t="shared" si="1"/>
        <v>0</v>
      </c>
      <c r="AU30" s="52">
        <f t="shared" si="1"/>
        <v>0</v>
      </c>
      <c r="AV30" s="40">
        <f t="shared" si="1"/>
        <v>0</v>
      </c>
      <c r="AW30" s="52">
        <f t="shared" si="1"/>
        <v>0</v>
      </c>
      <c r="AX30" s="40">
        <f t="shared" si="1"/>
        <v>3000</v>
      </c>
      <c r="AY30" s="52">
        <f t="shared" si="1"/>
        <v>1</v>
      </c>
      <c r="AZ30" s="40">
        <f t="shared" si="1"/>
        <v>0</v>
      </c>
      <c r="BA30" s="52">
        <f t="shared" si="1"/>
        <v>0</v>
      </c>
      <c r="BB30" s="40">
        <f t="shared" si="1"/>
        <v>889626.8</v>
      </c>
      <c r="BC30" s="52">
        <f t="shared" si="1"/>
        <v>918</v>
      </c>
      <c r="BD30" s="40">
        <f t="shared" si="1"/>
        <v>1699</v>
      </c>
      <c r="BE30" s="52">
        <f t="shared" si="1"/>
        <v>2</v>
      </c>
      <c r="BF30" s="40">
        <f t="shared" si="1"/>
        <v>536</v>
      </c>
      <c r="BG30" s="52">
        <f t="shared" si="1"/>
        <v>2</v>
      </c>
      <c r="BH30" s="40">
        <f t="shared" si="1"/>
        <v>33228</v>
      </c>
      <c r="BI30" s="52">
        <f t="shared" si="1"/>
        <v>29</v>
      </c>
    </row>
    <row r="31" spans="1:61" ht="15" customHeight="1" x14ac:dyDescent="0.15">
      <c r="A31" s="76"/>
      <c r="B31" s="75"/>
      <c r="C31" s="9" t="s">
        <v>88</v>
      </c>
      <c r="D31" s="40">
        <f t="shared" si="2"/>
        <v>1741437.5</v>
      </c>
      <c r="E31" s="41">
        <f t="shared" si="2"/>
        <v>2522</v>
      </c>
      <c r="F31" s="40">
        <f t="shared" si="2"/>
        <v>14598</v>
      </c>
      <c r="G31" s="41">
        <f t="shared" si="2"/>
        <v>48</v>
      </c>
      <c r="H31" s="40">
        <f t="shared" si="2"/>
        <v>10630</v>
      </c>
      <c r="I31" s="52">
        <f t="shared" si="2"/>
        <v>21</v>
      </c>
      <c r="J31" s="40">
        <f t="shared" si="2"/>
        <v>0</v>
      </c>
      <c r="K31" s="52">
        <f t="shared" si="2"/>
        <v>0</v>
      </c>
      <c r="L31" s="40">
        <f t="shared" si="2"/>
        <v>0</v>
      </c>
      <c r="M31" s="52">
        <f t="shared" si="2"/>
        <v>0</v>
      </c>
      <c r="N31" s="40">
        <f t="shared" si="2"/>
        <v>76524.899999999994</v>
      </c>
      <c r="O31" s="52">
        <f t="shared" si="2"/>
        <v>80</v>
      </c>
      <c r="P31" s="40">
        <f t="shared" si="2"/>
        <v>0</v>
      </c>
      <c r="Q31" s="52">
        <f t="shared" si="2"/>
        <v>0</v>
      </c>
      <c r="R31" s="40">
        <f t="shared" si="2"/>
        <v>0</v>
      </c>
      <c r="S31" s="52">
        <f t="shared" si="2"/>
        <v>0</v>
      </c>
      <c r="T31" s="40">
        <f t="shared" si="2"/>
        <v>1552392.7</v>
      </c>
      <c r="U31" s="52">
        <f t="shared" si="2"/>
        <v>2070</v>
      </c>
      <c r="V31" s="40">
        <f t="shared" si="2"/>
        <v>307</v>
      </c>
      <c r="W31" s="52">
        <f t="shared" si="2"/>
        <v>4</v>
      </c>
      <c r="X31" s="40">
        <f t="shared" si="2"/>
        <v>13536.1</v>
      </c>
      <c r="Y31" s="52">
        <f t="shared" si="2"/>
        <v>1</v>
      </c>
      <c r="Z31" s="40">
        <f t="shared" si="2"/>
        <v>0</v>
      </c>
      <c r="AA31" s="52">
        <f t="shared" si="2"/>
        <v>0</v>
      </c>
      <c r="AB31" s="40">
        <f t="shared" si="2"/>
        <v>0</v>
      </c>
      <c r="AC31" s="52">
        <f t="shared" si="2"/>
        <v>0</v>
      </c>
      <c r="AD31" s="40">
        <f t="shared" si="2"/>
        <v>0</v>
      </c>
      <c r="AE31" s="52">
        <f t="shared" si="2"/>
        <v>0</v>
      </c>
      <c r="AF31" s="40">
        <f t="shared" si="2"/>
        <v>47661.2</v>
      </c>
      <c r="AG31" s="52">
        <f t="shared" si="2"/>
        <v>262</v>
      </c>
      <c r="AH31" s="40">
        <f t="shared" si="2"/>
        <v>48</v>
      </c>
      <c r="AI31" s="52">
        <f t="shared" si="2"/>
        <v>1</v>
      </c>
      <c r="AJ31" s="40">
        <f t="shared" si="1"/>
        <v>0</v>
      </c>
      <c r="AK31" s="52">
        <f t="shared" si="1"/>
        <v>0</v>
      </c>
      <c r="AL31" s="40">
        <f t="shared" si="1"/>
        <v>0</v>
      </c>
      <c r="AM31" s="52">
        <f t="shared" si="1"/>
        <v>0</v>
      </c>
      <c r="AN31" s="40">
        <f t="shared" si="1"/>
        <v>723</v>
      </c>
      <c r="AO31" s="52">
        <f t="shared" si="1"/>
        <v>4</v>
      </c>
      <c r="AP31" s="40">
        <f t="shared" si="1"/>
        <v>2</v>
      </c>
      <c r="AQ31" s="52">
        <f t="shared" si="1"/>
        <v>1</v>
      </c>
      <c r="AR31" s="40">
        <f t="shared" si="1"/>
        <v>0</v>
      </c>
      <c r="AS31" s="52">
        <f t="shared" si="1"/>
        <v>0</v>
      </c>
      <c r="AT31" s="40">
        <f t="shared" si="1"/>
        <v>0</v>
      </c>
      <c r="AU31" s="52">
        <f t="shared" si="1"/>
        <v>0</v>
      </c>
      <c r="AV31" s="40">
        <f t="shared" si="1"/>
        <v>1764</v>
      </c>
      <c r="AW31" s="52">
        <f t="shared" si="1"/>
        <v>1</v>
      </c>
      <c r="AX31" s="40">
        <f t="shared" si="1"/>
        <v>0</v>
      </c>
      <c r="AY31" s="52">
        <f t="shared" si="1"/>
        <v>0</v>
      </c>
      <c r="AZ31" s="40">
        <f t="shared" si="1"/>
        <v>0</v>
      </c>
      <c r="BA31" s="52">
        <f t="shared" si="1"/>
        <v>0</v>
      </c>
      <c r="BB31" s="40">
        <f t="shared" si="1"/>
        <v>22173.8</v>
      </c>
      <c r="BC31" s="52">
        <f t="shared" si="1"/>
        <v>16</v>
      </c>
      <c r="BD31" s="40">
        <f t="shared" si="1"/>
        <v>0</v>
      </c>
      <c r="BE31" s="52">
        <f t="shared" si="1"/>
        <v>0</v>
      </c>
      <c r="BF31" s="40">
        <f t="shared" si="1"/>
        <v>30</v>
      </c>
      <c r="BG31" s="52">
        <f t="shared" si="1"/>
        <v>1</v>
      </c>
      <c r="BH31" s="40">
        <f t="shared" si="1"/>
        <v>1046.8</v>
      </c>
      <c r="BI31" s="52">
        <f t="shared" si="1"/>
        <v>12</v>
      </c>
    </row>
    <row r="32" spans="1:61" ht="15" customHeight="1" x14ac:dyDescent="0.15">
      <c r="A32" s="76"/>
      <c r="B32" s="75"/>
      <c r="C32" s="9" t="s">
        <v>95</v>
      </c>
      <c r="D32" s="40">
        <f t="shared" si="2"/>
        <v>2115862</v>
      </c>
      <c r="E32" s="41">
        <f t="shared" si="2"/>
        <v>4210</v>
      </c>
      <c r="F32" s="40">
        <f t="shared" si="2"/>
        <v>65364</v>
      </c>
      <c r="G32" s="41">
        <f t="shared" si="2"/>
        <v>80</v>
      </c>
      <c r="H32" s="40">
        <f t="shared" si="2"/>
        <v>39795</v>
      </c>
      <c r="I32" s="52">
        <f t="shared" si="2"/>
        <v>38</v>
      </c>
      <c r="J32" s="40">
        <f t="shared" si="2"/>
        <v>0</v>
      </c>
      <c r="K32" s="52">
        <f t="shared" si="2"/>
        <v>0</v>
      </c>
      <c r="L32" s="40">
        <f t="shared" si="2"/>
        <v>0</v>
      </c>
      <c r="M32" s="52">
        <f t="shared" si="2"/>
        <v>0</v>
      </c>
      <c r="N32" s="40">
        <f t="shared" si="2"/>
        <v>938163.8</v>
      </c>
      <c r="O32" s="52">
        <f t="shared" si="2"/>
        <v>178</v>
      </c>
      <c r="P32" s="40">
        <f t="shared" si="2"/>
        <v>0</v>
      </c>
      <c r="Q32" s="52">
        <f t="shared" si="2"/>
        <v>0</v>
      </c>
      <c r="R32" s="40">
        <f t="shared" si="2"/>
        <v>0</v>
      </c>
      <c r="S32" s="52">
        <f t="shared" si="2"/>
        <v>0</v>
      </c>
      <c r="T32" s="40">
        <f t="shared" si="2"/>
        <v>984892.9</v>
      </c>
      <c r="U32" s="52">
        <f t="shared" si="2"/>
        <v>3558</v>
      </c>
      <c r="V32" s="40">
        <f t="shared" si="2"/>
        <v>3110.1</v>
      </c>
      <c r="W32" s="52">
        <f t="shared" si="2"/>
        <v>4</v>
      </c>
      <c r="X32" s="40">
        <f t="shared" si="2"/>
        <v>85.4</v>
      </c>
      <c r="Y32" s="52">
        <f t="shared" si="2"/>
        <v>1</v>
      </c>
      <c r="Z32" s="40">
        <f t="shared" si="2"/>
        <v>72.7</v>
      </c>
      <c r="AA32" s="52">
        <f t="shared" si="2"/>
        <v>1</v>
      </c>
      <c r="AB32" s="40">
        <f t="shared" si="2"/>
        <v>3213.1</v>
      </c>
      <c r="AC32" s="52">
        <f t="shared" si="2"/>
        <v>4</v>
      </c>
      <c r="AD32" s="40">
        <f t="shared" si="2"/>
        <v>0</v>
      </c>
      <c r="AE32" s="52">
        <f t="shared" si="2"/>
        <v>0</v>
      </c>
      <c r="AF32" s="40">
        <f t="shared" si="2"/>
        <v>54111.7</v>
      </c>
      <c r="AG32" s="52">
        <f t="shared" si="2"/>
        <v>312</v>
      </c>
      <c r="AH32" s="40">
        <f t="shared" si="2"/>
        <v>3420</v>
      </c>
      <c r="AI32" s="52">
        <f t="shared" si="2"/>
        <v>2</v>
      </c>
      <c r="AJ32" s="40">
        <f t="shared" si="1"/>
        <v>0</v>
      </c>
      <c r="AK32" s="52">
        <f t="shared" si="1"/>
        <v>0</v>
      </c>
      <c r="AL32" s="40">
        <f t="shared" si="1"/>
        <v>14389</v>
      </c>
      <c r="AM32" s="52">
        <f t="shared" si="1"/>
        <v>12</v>
      </c>
      <c r="AN32" s="40">
        <f t="shared" si="1"/>
        <v>0</v>
      </c>
      <c r="AO32" s="52">
        <f t="shared" si="1"/>
        <v>0</v>
      </c>
      <c r="AP32" s="40">
        <f t="shared" si="1"/>
        <v>0</v>
      </c>
      <c r="AQ32" s="52">
        <f t="shared" si="1"/>
        <v>0</v>
      </c>
      <c r="AR32" s="40">
        <f t="shared" si="1"/>
        <v>0</v>
      </c>
      <c r="AS32" s="52">
        <f t="shared" si="1"/>
        <v>0</v>
      </c>
      <c r="AT32" s="40">
        <f t="shared" si="1"/>
        <v>0</v>
      </c>
      <c r="AU32" s="52">
        <f t="shared" si="1"/>
        <v>0</v>
      </c>
      <c r="AV32" s="40">
        <f t="shared" si="1"/>
        <v>38.299999999999997</v>
      </c>
      <c r="AW32" s="52">
        <f t="shared" si="1"/>
        <v>1</v>
      </c>
      <c r="AX32" s="40">
        <f t="shared" si="1"/>
        <v>0</v>
      </c>
      <c r="AY32" s="52">
        <f t="shared" si="1"/>
        <v>0</v>
      </c>
      <c r="AZ32" s="40">
        <f t="shared" si="1"/>
        <v>0</v>
      </c>
      <c r="BA32" s="52">
        <f t="shared" si="1"/>
        <v>0</v>
      </c>
      <c r="BB32" s="40">
        <f t="shared" si="1"/>
        <v>0</v>
      </c>
      <c r="BC32" s="52">
        <f t="shared" si="1"/>
        <v>0</v>
      </c>
      <c r="BD32" s="40">
        <f t="shared" si="1"/>
        <v>0</v>
      </c>
      <c r="BE32" s="52">
        <f t="shared" si="1"/>
        <v>0</v>
      </c>
      <c r="BF32" s="40">
        <f t="shared" si="1"/>
        <v>0</v>
      </c>
      <c r="BG32" s="52">
        <f t="shared" si="1"/>
        <v>0</v>
      </c>
      <c r="BH32" s="40">
        <f t="shared" si="1"/>
        <v>9206</v>
      </c>
      <c r="BI32" s="52">
        <f t="shared" si="1"/>
        <v>19</v>
      </c>
    </row>
    <row r="33" spans="1:61" s="10" customFormat="1" ht="15" customHeight="1" x14ac:dyDescent="0.15">
      <c r="A33" s="67" t="s">
        <v>0</v>
      </c>
      <c r="B33" s="68"/>
      <c r="C33" s="69"/>
      <c r="D33" s="38">
        <f t="shared" ref="D33:BI33" si="3">SUM(D24:D32)</f>
        <v>605208148.5999999</v>
      </c>
      <c r="E33" s="39">
        <f t="shared" si="3"/>
        <v>912968</v>
      </c>
      <c r="F33" s="38">
        <f t="shared" si="3"/>
        <v>9205435.2000000011</v>
      </c>
      <c r="G33" s="39">
        <f t="shared" si="3"/>
        <v>15589</v>
      </c>
      <c r="H33" s="38">
        <f t="shared" si="3"/>
        <v>7833303.5</v>
      </c>
      <c r="I33" s="26">
        <f t="shared" si="3"/>
        <v>10065</v>
      </c>
      <c r="J33" s="38">
        <f t="shared" si="3"/>
        <v>240179.4</v>
      </c>
      <c r="K33" s="26">
        <f t="shared" si="3"/>
        <v>223</v>
      </c>
      <c r="L33" s="38">
        <f t="shared" si="3"/>
        <v>388</v>
      </c>
      <c r="M33" s="26">
        <f t="shared" si="3"/>
        <v>1</v>
      </c>
      <c r="N33" s="38">
        <f t="shared" si="3"/>
        <v>137415854.70000002</v>
      </c>
      <c r="O33" s="26">
        <f t="shared" si="3"/>
        <v>20959</v>
      </c>
      <c r="P33" s="38">
        <f t="shared" si="3"/>
        <v>0</v>
      </c>
      <c r="Q33" s="26">
        <f t="shared" si="3"/>
        <v>0</v>
      </c>
      <c r="R33" s="38">
        <f t="shared" si="3"/>
        <v>0</v>
      </c>
      <c r="S33" s="26">
        <f t="shared" si="3"/>
        <v>0</v>
      </c>
      <c r="T33" s="38">
        <f t="shared" si="3"/>
        <v>222883593.59999996</v>
      </c>
      <c r="U33" s="26">
        <f t="shared" si="3"/>
        <v>673322</v>
      </c>
      <c r="V33" s="38">
        <f t="shared" si="3"/>
        <v>2849065.5000000005</v>
      </c>
      <c r="W33" s="26">
        <f t="shared" si="3"/>
        <v>1277</v>
      </c>
      <c r="X33" s="38">
        <f t="shared" si="3"/>
        <v>24871311.300000001</v>
      </c>
      <c r="Y33" s="26">
        <f t="shared" si="3"/>
        <v>2983</v>
      </c>
      <c r="Z33" s="38">
        <f t="shared" si="3"/>
        <v>1254136.6000000001</v>
      </c>
      <c r="AA33" s="26">
        <f t="shared" si="3"/>
        <v>1081</v>
      </c>
      <c r="AB33" s="38">
        <f t="shared" si="3"/>
        <v>554210.70000000007</v>
      </c>
      <c r="AC33" s="26">
        <f t="shared" si="3"/>
        <v>803</v>
      </c>
      <c r="AD33" s="38">
        <f t="shared" si="3"/>
        <v>77431.899999999994</v>
      </c>
      <c r="AE33" s="26">
        <f t="shared" si="3"/>
        <v>96</v>
      </c>
      <c r="AF33" s="38">
        <f t="shared" si="3"/>
        <v>80504986.700000003</v>
      </c>
      <c r="AG33" s="26">
        <f t="shared" si="3"/>
        <v>145863</v>
      </c>
      <c r="AH33" s="38">
        <f t="shared" si="3"/>
        <v>7103571.4999999991</v>
      </c>
      <c r="AI33" s="26">
        <f t="shared" si="3"/>
        <v>4859</v>
      </c>
      <c r="AJ33" s="38">
        <f t="shared" si="3"/>
        <v>3840769.3</v>
      </c>
      <c r="AK33" s="26">
        <f t="shared" si="3"/>
        <v>2077</v>
      </c>
      <c r="AL33" s="38">
        <f t="shared" si="3"/>
        <v>52050090.100000001</v>
      </c>
      <c r="AM33" s="26">
        <f t="shared" si="3"/>
        <v>9316</v>
      </c>
      <c r="AN33" s="38">
        <f t="shared" si="3"/>
        <v>3255357.1999999997</v>
      </c>
      <c r="AO33" s="26">
        <f t="shared" si="3"/>
        <v>6745</v>
      </c>
      <c r="AP33" s="38">
        <f t="shared" si="3"/>
        <v>1510026.6999999997</v>
      </c>
      <c r="AQ33" s="26">
        <f t="shared" si="3"/>
        <v>379</v>
      </c>
      <c r="AR33" s="38">
        <f t="shared" si="3"/>
        <v>0</v>
      </c>
      <c r="AS33" s="26">
        <f t="shared" si="3"/>
        <v>0</v>
      </c>
      <c r="AT33" s="38">
        <f t="shared" si="3"/>
        <v>1585048.8000000003</v>
      </c>
      <c r="AU33" s="26">
        <f t="shared" si="3"/>
        <v>638</v>
      </c>
      <c r="AV33" s="38">
        <f t="shared" si="3"/>
        <v>23971524.5</v>
      </c>
      <c r="AW33" s="26">
        <f t="shared" si="3"/>
        <v>5989</v>
      </c>
      <c r="AX33" s="38">
        <f t="shared" si="3"/>
        <v>1477551.1</v>
      </c>
      <c r="AY33" s="26">
        <f t="shared" si="3"/>
        <v>95</v>
      </c>
      <c r="AZ33" s="38">
        <f t="shared" si="3"/>
        <v>42992.4</v>
      </c>
      <c r="BA33" s="26">
        <f t="shared" si="3"/>
        <v>17</v>
      </c>
      <c r="BB33" s="38">
        <f t="shared" si="3"/>
        <v>2383595.6999999997</v>
      </c>
      <c r="BC33" s="26">
        <f t="shared" si="3"/>
        <v>2163</v>
      </c>
      <c r="BD33" s="38">
        <f t="shared" si="3"/>
        <v>1682895.4</v>
      </c>
      <c r="BE33" s="26">
        <f t="shared" si="3"/>
        <v>495</v>
      </c>
      <c r="BF33" s="38">
        <f t="shared" si="3"/>
        <v>2322659.2000000002</v>
      </c>
      <c r="BG33" s="26">
        <f t="shared" si="3"/>
        <v>396</v>
      </c>
      <c r="BH33" s="38">
        <f t="shared" si="3"/>
        <v>16292169.600000001</v>
      </c>
      <c r="BI33" s="26">
        <f t="shared" si="3"/>
        <v>7537</v>
      </c>
    </row>
    <row r="34" spans="1:61" ht="15" customHeight="1" x14ac:dyDescent="0.15">
      <c r="A34" s="70" t="s">
        <v>63</v>
      </c>
      <c r="B34" s="71"/>
      <c r="C34" s="72"/>
      <c r="D34" s="33">
        <v>605243961.19999993</v>
      </c>
      <c r="E34" s="26">
        <v>922270</v>
      </c>
      <c r="F34" s="33">
        <v>9571764.1999999993</v>
      </c>
      <c r="G34" s="26">
        <v>16237</v>
      </c>
      <c r="H34" s="33">
        <v>8613908.5</v>
      </c>
      <c r="I34" s="26">
        <v>10967</v>
      </c>
      <c r="J34" s="33">
        <v>277255.40000000002</v>
      </c>
      <c r="K34" s="26">
        <v>243</v>
      </c>
      <c r="L34" s="33">
        <v>388</v>
      </c>
      <c r="M34" s="26">
        <v>1</v>
      </c>
      <c r="N34" s="33">
        <v>137876641.40000001</v>
      </c>
      <c r="O34" s="26">
        <v>21106</v>
      </c>
      <c r="P34" s="33">
        <v>0</v>
      </c>
      <c r="Q34" s="26">
        <v>0</v>
      </c>
      <c r="R34" s="33">
        <v>0</v>
      </c>
      <c r="S34" s="26">
        <v>0</v>
      </c>
      <c r="T34" s="33">
        <v>222144293.89999995</v>
      </c>
      <c r="U34" s="26">
        <v>680058</v>
      </c>
      <c r="V34" s="33">
        <v>2818849.5000000005</v>
      </c>
      <c r="W34" s="26">
        <v>1290</v>
      </c>
      <c r="X34" s="33">
        <v>24815067.699999999</v>
      </c>
      <c r="Y34" s="26">
        <v>2985</v>
      </c>
      <c r="Z34" s="33">
        <v>1214026.7000000002</v>
      </c>
      <c r="AA34" s="26">
        <v>1092</v>
      </c>
      <c r="AB34" s="33">
        <v>555416.1</v>
      </c>
      <c r="AC34" s="26">
        <v>811</v>
      </c>
      <c r="AD34" s="33">
        <v>92407.799999999988</v>
      </c>
      <c r="AE34" s="26">
        <v>102</v>
      </c>
      <c r="AF34" s="33">
        <v>80256644.000000015</v>
      </c>
      <c r="AG34" s="26">
        <v>146409</v>
      </c>
      <c r="AH34" s="33">
        <v>7111169.0999999996</v>
      </c>
      <c r="AI34" s="26">
        <v>4908</v>
      </c>
      <c r="AJ34" s="33">
        <v>3842438.3</v>
      </c>
      <c r="AK34" s="26">
        <v>2086</v>
      </c>
      <c r="AL34" s="33">
        <v>52098115.099999994</v>
      </c>
      <c r="AM34" s="26">
        <v>9352</v>
      </c>
      <c r="AN34" s="33">
        <v>3298991.6999999997</v>
      </c>
      <c r="AO34" s="26">
        <v>6919</v>
      </c>
      <c r="AP34" s="33">
        <v>1492995.7000000002</v>
      </c>
      <c r="AQ34" s="26">
        <v>379</v>
      </c>
      <c r="AR34" s="33">
        <v>0</v>
      </c>
      <c r="AS34" s="26">
        <v>0</v>
      </c>
      <c r="AT34" s="33">
        <v>1579046.2000000002</v>
      </c>
      <c r="AU34" s="26">
        <v>640</v>
      </c>
      <c r="AV34" s="33">
        <v>23206088.199999999</v>
      </c>
      <c r="AW34" s="26">
        <v>5880</v>
      </c>
      <c r="AX34" s="33">
        <v>1481948.5</v>
      </c>
      <c r="AY34" s="26">
        <v>97</v>
      </c>
      <c r="AZ34" s="33">
        <v>219119.4</v>
      </c>
      <c r="BA34" s="26">
        <v>20</v>
      </c>
      <c r="BB34" s="33">
        <v>2360177.4999999995</v>
      </c>
      <c r="BC34" s="26">
        <v>2123</v>
      </c>
      <c r="BD34" s="33">
        <v>1590583.2</v>
      </c>
      <c r="BE34" s="26">
        <v>484</v>
      </c>
      <c r="BF34" s="33">
        <v>2329188.2000000002</v>
      </c>
      <c r="BG34" s="26">
        <v>404</v>
      </c>
      <c r="BH34" s="33">
        <v>16397436.9</v>
      </c>
      <c r="BI34" s="26">
        <v>7677</v>
      </c>
    </row>
    <row r="35" spans="1:61" ht="15" customHeight="1" x14ac:dyDescent="0.15">
      <c r="A35" s="58" t="s">
        <v>64</v>
      </c>
      <c r="B35" s="59"/>
      <c r="C35" s="60"/>
      <c r="D35" s="32">
        <f t="shared" ref="D35:AI35" si="4">D33-D34</f>
        <v>-35812.600000023842</v>
      </c>
      <c r="E35" s="27">
        <f t="shared" si="4"/>
        <v>-9302</v>
      </c>
      <c r="F35" s="32">
        <f t="shared" si="4"/>
        <v>-366328.99999999814</v>
      </c>
      <c r="G35" s="27">
        <f t="shared" si="4"/>
        <v>-648</v>
      </c>
      <c r="H35" s="32">
        <f t="shared" si="4"/>
        <v>-780605</v>
      </c>
      <c r="I35" s="27">
        <f t="shared" si="4"/>
        <v>-902</v>
      </c>
      <c r="J35" s="32">
        <f t="shared" si="4"/>
        <v>-37076.000000000029</v>
      </c>
      <c r="K35" s="27">
        <f t="shared" si="4"/>
        <v>-20</v>
      </c>
      <c r="L35" s="32">
        <f t="shared" si="4"/>
        <v>0</v>
      </c>
      <c r="M35" s="27">
        <f t="shared" si="4"/>
        <v>0</v>
      </c>
      <c r="N35" s="32">
        <f t="shared" si="4"/>
        <v>-460786.69999998808</v>
      </c>
      <c r="O35" s="27">
        <f t="shared" si="4"/>
        <v>-147</v>
      </c>
      <c r="P35" s="32">
        <f t="shared" si="4"/>
        <v>0</v>
      </c>
      <c r="Q35" s="27">
        <f t="shared" si="4"/>
        <v>0</v>
      </c>
      <c r="R35" s="32">
        <f t="shared" si="4"/>
        <v>0</v>
      </c>
      <c r="S35" s="27">
        <f t="shared" si="4"/>
        <v>0</v>
      </c>
      <c r="T35" s="32">
        <f t="shared" si="4"/>
        <v>739299.70000001788</v>
      </c>
      <c r="U35" s="27">
        <f t="shared" si="4"/>
        <v>-6736</v>
      </c>
      <c r="V35" s="32">
        <f t="shared" si="4"/>
        <v>30216</v>
      </c>
      <c r="W35" s="27">
        <f t="shared" si="4"/>
        <v>-13</v>
      </c>
      <c r="X35" s="32">
        <f t="shared" si="4"/>
        <v>56243.60000000149</v>
      </c>
      <c r="Y35" s="27">
        <f t="shared" si="4"/>
        <v>-2</v>
      </c>
      <c r="Z35" s="32">
        <f t="shared" si="4"/>
        <v>40109.899999999907</v>
      </c>
      <c r="AA35" s="27">
        <f t="shared" si="4"/>
        <v>-11</v>
      </c>
      <c r="AB35" s="32">
        <f t="shared" si="4"/>
        <v>-1205.3999999999069</v>
      </c>
      <c r="AC35" s="27">
        <f t="shared" si="4"/>
        <v>-8</v>
      </c>
      <c r="AD35" s="32">
        <f t="shared" si="4"/>
        <v>-14975.899999999994</v>
      </c>
      <c r="AE35" s="27">
        <f t="shared" si="4"/>
        <v>-6</v>
      </c>
      <c r="AF35" s="32">
        <f t="shared" si="4"/>
        <v>248342.69999998808</v>
      </c>
      <c r="AG35" s="27">
        <f t="shared" si="4"/>
        <v>-546</v>
      </c>
      <c r="AH35" s="32">
        <f t="shared" si="4"/>
        <v>-7597.6000000005588</v>
      </c>
      <c r="AI35" s="27">
        <f t="shared" si="4"/>
        <v>-49</v>
      </c>
      <c r="AJ35" s="32">
        <f t="shared" ref="AJ35:BI35" si="5">AJ33-AJ34</f>
        <v>-1669</v>
      </c>
      <c r="AK35" s="27">
        <f t="shared" si="5"/>
        <v>-9</v>
      </c>
      <c r="AL35" s="32">
        <f t="shared" si="5"/>
        <v>-48024.999999992549</v>
      </c>
      <c r="AM35" s="27">
        <f t="shared" si="5"/>
        <v>-36</v>
      </c>
      <c r="AN35" s="32">
        <f t="shared" si="5"/>
        <v>-43634.5</v>
      </c>
      <c r="AO35" s="27">
        <f t="shared" si="5"/>
        <v>-174</v>
      </c>
      <c r="AP35" s="32">
        <f t="shared" si="5"/>
        <v>17030.999999999534</v>
      </c>
      <c r="AQ35" s="27">
        <f t="shared" si="5"/>
        <v>0</v>
      </c>
      <c r="AR35" s="32">
        <f t="shared" si="5"/>
        <v>0</v>
      </c>
      <c r="AS35" s="27">
        <f t="shared" si="5"/>
        <v>0</v>
      </c>
      <c r="AT35" s="32">
        <f t="shared" si="5"/>
        <v>6002.6000000000931</v>
      </c>
      <c r="AU35" s="27">
        <f t="shared" si="5"/>
        <v>-2</v>
      </c>
      <c r="AV35" s="32">
        <f t="shared" si="5"/>
        <v>765436.30000000075</v>
      </c>
      <c r="AW35" s="27">
        <f t="shared" si="5"/>
        <v>109</v>
      </c>
      <c r="AX35" s="32">
        <f t="shared" si="5"/>
        <v>-4397.3999999999069</v>
      </c>
      <c r="AY35" s="27">
        <f t="shared" si="5"/>
        <v>-2</v>
      </c>
      <c r="AZ35" s="32">
        <f t="shared" si="5"/>
        <v>-176127</v>
      </c>
      <c r="BA35" s="27">
        <f t="shared" si="5"/>
        <v>-3</v>
      </c>
      <c r="BB35" s="32">
        <f t="shared" si="5"/>
        <v>23418.200000000186</v>
      </c>
      <c r="BC35" s="27">
        <f t="shared" si="5"/>
        <v>40</v>
      </c>
      <c r="BD35" s="32">
        <f t="shared" si="5"/>
        <v>92312.199999999953</v>
      </c>
      <c r="BE35" s="27">
        <f t="shared" si="5"/>
        <v>11</v>
      </c>
      <c r="BF35" s="32">
        <f t="shared" si="5"/>
        <v>-6529</v>
      </c>
      <c r="BG35" s="27">
        <f t="shared" si="5"/>
        <v>-8</v>
      </c>
      <c r="BH35" s="32">
        <f t="shared" si="5"/>
        <v>-105267.29999999888</v>
      </c>
      <c r="BI35" s="27">
        <f t="shared" si="5"/>
        <v>-140</v>
      </c>
    </row>
    <row r="38" spans="1:61" x14ac:dyDescent="0.15">
      <c r="E38" s="36"/>
      <c r="G38" s="36"/>
    </row>
    <row r="39" spans="1:61" x14ac:dyDescent="0.15">
      <c r="E39" s="36"/>
      <c r="G39" s="36"/>
    </row>
    <row r="44" spans="1:61" x14ac:dyDescent="0.15">
      <c r="L44" s="36" t="s">
        <v>96</v>
      </c>
    </row>
  </sheetData>
  <mergeCells count="38">
    <mergeCell ref="BH2:BI2"/>
    <mergeCell ref="B4:B13"/>
    <mergeCell ref="B14:B23"/>
    <mergeCell ref="AZ2:BA2"/>
    <mergeCell ref="BB2:BC2"/>
    <mergeCell ref="BD2:BE2"/>
    <mergeCell ref="BF2:BG2"/>
    <mergeCell ref="AR2:AS2"/>
    <mergeCell ref="AT2:AU2"/>
    <mergeCell ref="AF2:AG2"/>
    <mergeCell ref="AH2:AI2"/>
    <mergeCell ref="AV2:AW2"/>
    <mergeCell ref="AX2:AY2"/>
    <mergeCell ref="AJ2:AK2"/>
    <mergeCell ref="AL2:AM2"/>
    <mergeCell ref="AN2:AO2"/>
    <mergeCell ref="AP2:AQ2"/>
    <mergeCell ref="T2:U2"/>
    <mergeCell ref="V2:W2"/>
    <mergeCell ref="X2:Y2"/>
    <mergeCell ref="Z2:AA2"/>
    <mergeCell ref="AB2:AC2"/>
    <mergeCell ref="AD2:AE2"/>
    <mergeCell ref="H2:I2"/>
    <mergeCell ref="J2:K2"/>
    <mergeCell ref="L2:M2"/>
    <mergeCell ref="N2:O2"/>
    <mergeCell ref="P2:Q2"/>
    <mergeCell ref="R2:S2"/>
    <mergeCell ref="A1:F1"/>
    <mergeCell ref="A35:C35"/>
    <mergeCell ref="A2:C3"/>
    <mergeCell ref="A33:C33"/>
    <mergeCell ref="A34:C34"/>
    <mergeCell ref="D2:E2"/>
    <mergeCell ref="F2:G2"/>
    <mergeCell ref="B24:B32"/>
    <mergeCell ref="A4:A3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3"/>
  <sheetViews>
    <sheetView zoomScale="85" zoomScaleNormal="85" workbookViewId="0">
      <selection activeCell="C7" sqref="C7"/>
    </sheetView>
  </sheetViews>
  <sheetFormatPr defaultRowHeight="13.5" x14ac:dyDescent="0.15"/>
  <cols>
    <col min="1" max="1" width="18.77734375" customWidth="1"/>
    <col min="2" max="2" width="19.109375" style="11" bestFit="1" customWidth="1"/>
    <col min="3" max="3" width="12.77734375" style="12" bestFit="1" customWidth="1"/>
    <col min="4" max="4" width="17.88671875" style="11" bestFit="1" customWidth="1"/>
    <col min="5" max="5" width="11.5546875" style="12" bestFit="1" customWidth="1"/>
    <col min="6" max="6" width="19.109375" style="11" bestFit="1" customWidth="1"/>
    <col min="7" max="7" width="11.5546875" style="12" bestFit="1" customWidth="1"/>
    <col min="8" max="8" width="16" style="11" bestFit="1" customWidth="1"/>
    <col min="9" max="9" width="9.6640625" style="12" bestFit="1" customWidth="1"/>
    <col min="10" max="10" width="16" style="11" bestFit="1" customWidth="1"/>
    <col min="11" max="11" width="9.6640625" style="12" bestFit="1" customWidth="1"/>
    <col min="12" max="12" width="19.109375" style="11" bestFit="1" customWidth="1"/>
    <col min="13" max="13" width="11.5546875" style="12" bestFit="1" customWidth="1"/>
    <col min="14" max="14" width="9.21875" style="11" bestFit="1" customWidth="1"/>
    <col min="15" max="15" width="6.88671875" style="12" bestFit="1" customWidth="1"/>
    <col min="16" max="16" width="16" style="11" bestFit="1" customWidth="1"/>
    <col min="17" max="17" width="8.5546875" style="12" bestFit="1" customWidth="1"/>
    <col min="18" max="18" width="17.88671875" style="11" bestFit="1" customWidth="1"/>
    <col min="19" max="19" width="11.5546875" style="12" bestFit="1" customWidth="1"/>
    <col min="20" max="20" width="16" style="11" bestFit="1" customWidth="1"/>
    <col min="21" max="21" width="9.6640625" style="12" bestFit="1" customWidth="1"/>
    <col min="22" max="22" width="16" style="11" bestFit="1" customWidth="1"/>
    <col min="23" max="23" width="8.5546875" style="12" bestFit="1" customWidth="1"/>
    <col min="24" max="24" width="13.5546875" style="11" bestFit="1" customWidth="1"/>
    <col min="25" max="25" width="7.44140625" style="12" bestFit="1" customWidth="1"/>
    <col min="26" max="26" width="14.77734375" style="11" bestFit="1" customWidth="1"/>
    <col min="27" max="27" width="8.5546875" style="12" bestFit="1" customWidth="1"/>
    <col min="28" max="28" width="14.77734375" style="11" bestFit="1" customWidth="1"/>
    <col min="29" max="29" width="8.5546875" style="12" bestFit="1" customWidth="1"/>
    <col min="30" max="30" width="17.88671875" style="11" bestFit="1" customWidth="1"/>
    <col min="31" max="31" width="11.5546875" style="12" bestFit="1" customWidth="1"/>
    <col min="32" max="32" width="16" style="11" bestFit="1" customWidth="1"/>
    <col min="33" max="33" width="9.6640625" style="12" bestFit="1" customWidth="1"/>
    <col min="34" max="34" width="16" style="11" bestFit="1" customWidth="1"/>
    <col min="35" max="35" width="9.6640625" style="12" bestFit="1" customWidth="1"/>
    <col min="36" max="36" width="17.88671875" style="11" bestFit="1" customWidth="1"/>
    <col min="37" max="37" width="9.6640625" style="12" bestFit="1" customWidth="1"/>
    <col min="38" max="38" width="17.88671875" style="11" bestFit="1" customWidth="1"/>
    <col min="39" max="39" width="11.5546875" style="12" bestFit="1" customWidth="1"/>
    <col min="40" max="40" width="17.88671875" style="11" bestFit="1" customWidth="1"/>
    <col min="41" max="41" width="9.6640625" style="12" bestFit="1" customWidth="1"/>
    <col min="42" max="42" width="14.77734375" style="11" bestFit="1" customWidth="1"/>
    <col min="43" max="43" width="7.44140625" style="12" bestFit="1" customWidth="1"/>
    <col min="44" max="44" width="14.77734375" style="11" bestFit="1" customWidth="1"/>
    <col min="45" max="45" width="8.5546875" style="12" bestFit="1" customWidth="1"/>
    <col min="46" max="46" width="14.77734375" style="11" bestFit="1" customWidth="1"/>
    <col min="47" max="47" width="8.5546875" style="12" bestFit="1" customWidth="1"/>
    <col min="48" max="48" width="16" style="11" bestFit="1" customWidth="1"/>
    <col min="49" max="49" width="8.5546875" style="12" bestFit="1" customWidth="1"/>
    <col min="50" max="50" width="14.77734375" style="11" bestFit="1" customWidth="1"/>
    <col min="51" max="51" width="7.44140625" style="12" bestFit="1" customWidth="1"/>
    <col min="52" max="52" width="14.77734375" style="11" bestFit="1" customWidth="1"/>
    <col min="53" max="53" width="8.5546875" style="12" bestFit="1" customWidth="1"/>
    <col min="54" max="54" width="14.77734375" style="11" bestFit="1" customWidth="1"/>
    <col min="55" max="55" width="7.44140625" style="12" bestFit="1" customWidth="1"/>
    <col min="56" max="56" width="16" style="11" bestFit="1" customWidth="1"/>
    <col min="57" max="57" width="9.6640625" style="12" bestFit="1" customWidth="1"/>
    <col min="58" max="58" width="16" style="11" bestFit="1" customWidth="1"/>
    <col min="59" max="59" width="9.6640625" style="12" bestFit="1" customWidth="1"/>
  </cols>
  <sheetData>
    <row r="1" spans="1:59" ht="42" customHeight="1" x14ac:dyDescent="0.15">
      <c r="A1" s="57" t="s">
        <v>71</v>
      </c>
      <c r="B1" s="57"/>
      <c r="C1" s="57"/>
      <c r="D1" s="57"/>
      <c r="E1" s="57"/>
      <c r="F1" s="57"/>
      <c r="BG1" s="37" t="s">
        <v>92</v>
      </c>
    </row>
    <row r="2" spans="1:59" s="1" customFormat="1" ht="15" customHeight="1" x14ac:dyDescent="0.15">
      <c r="A2" s="53" t="s">
        <v>66</v>
      </c>
      <c r="B2" s="55" t="s">
        <v>30</v>
      </c>
      <c r="C2" s="56"/>
      <c r="D2" s="55" t="s">
        <v>1</v>
      </c>
      <c r="E2" s="56"/>
      <c r="F2" s="55" t="s">
        <v>2</v>
      </c>
      <c r="G2" s="56"/>
      <c r="H2" s="55" t="s">
        <v>4</v>
      </c>
      <c r="I2" s="56"/>
      <c r="J2" s="55" t="s">
        <v>5</v>
      </c>
      <c r="K2" s="56"/>
      <c r="L2" s="55" t="s">
        <v>6</v>
      </c>
      <c r="M2" s="56"/>
      <c r="N2" s="55" t="s">
        <v>7</v>
      </c>
      <c r="O2" s="56"/>
      <c r="P2" s="55" t="s">
        <v>8</v>
      </c>
      <c r="Q2" s="56"/>
      <c r="R2" s="55" t="s">
        <v>9</v>
      </c>
      <c r="S2" s="56"/>
      <c r="T2" s="55" t="s">
        <v>10</v>
      </c>
      <c r="U2" s="56"/>
      <c r="V2" s="55" t="s">
        <v>11</v>
      </c>
      <c r="W2" s="56"/>
      <c r="X2" s="55" t="s">
        <v>12</v>
      </c>
      <c r="Y2" s="56"/>
      <c r="Z2" s="55" t="s">
        <v>13</v>
      </c>
      <c r="AA2" s="56"/>
      <c r="AB2" s="55" t="s">
        <v>14</v>
      </c>
      <c r="AC2" s="56"/>
      <c r="AD2" s="55" t="s">
        <v>15</v>
      </c>
      <c r="AE2" s="56"/>
      <c r="AF2" s="55" t="s">
        <v>16</v>
      </c>
      <c r="AG2" s="56"/>
      <c r="AH2" s="55" t="s">
        <v>17</v>
      </c>
      <c r="AI2" s="56"/>
      <c r="AJ2" s="55" t="s">
        <v>18</v>
      </c>
      <c r="AK2" s="56"/>
      <c r="AL2" s="55" t="s">
        <v>19</v>
      </c>
      <c r="AM2" s="56"/>
      <c r="AN2" s="55" t="s">
        <v>20</v>
      </c>
      <c r="AO2" s="56"/>
      <c r="AP2" s="55" t="s">
        <v>21</v>
      </c>
      <c r="AQ2" s="56"/>
      <c r="AR2" s="55" t="s">
        <v>26</v>
      </c>
      <c r="AS2" s="56"/>
      <c r="AT2" s="55" t="s">
        <v>27</v>
      </c>
      <c r="AU2" s="56"/>
      <c r="AV2" s="55" t="s">
        <v>28</v>
      </c>
      <c r="AW2" s="56"/>
      <c r="AX2" s="55" t="s">
        <v>29</v>
      </c>
      <c r="AY2" s="56"/>
      <c r="AZ2" s="55" t="s">
        <v>22</v>
      </c>
      <c r="BA2" s="56"/>
      <c r="BB2" s="55" t="s">
        <v>23</v>
      </c>
      <c r="BC2" s="56"/>
      <c r="BD2" s="55" t="s">
        <v>24</v>
      </c>
      <c r="BE2" s="56"/>
      <c r="BF2" s="55" t="s">
        <v>25</v>
      </c>
      <c r="BG2" s="56"/>
    </row>
    <row r="3" spans="1:59" s="1" customFormat="1" ht="15" customHeight="1" x14ac:dyDescent="0.15">
      <c r="A3" s="54"/>
      <c r="B3" s="13" t="s">
        <v>3</v>
      </c>
      <c r="C3" s="14" t="s">
        <v>68</v>
      </c>
      <c r="D3" s="13" t="s">
        <v>3</v>
      </c>
      <c r="E3" s="14" t="s">
        <v>68</v>
      </c>
      <c r="F3" s="13" t="s">
        <v>3</v>
      </c>
      <c r="G3" s="14" t="s">
        <v>68</v>
      </c>
      <c r="H3" s="13" t="s">
        <v>3</v>
      </c>
      <c r="I3" s="14" t="s">
        <v>68</v>
      </c>
      <c r="J3" s="13" t="s">
        <v>3</v>
      </c>
      <c r="K3" s="14" t="s">
        <v>68</v>
      </c>
      <c r="L3" s="13" t="s">
        <v>3</v>
      </c>
      <c r="M3" s="14" t="s">
        <v>68</v>
      </c>
      <c r="N3" s="13" t="s">
        <v>3</v>
      </c>
      <c r="O3" s="14" t="s">
        <v>68</v>
      </c>
      <c r="P3" s="13" t="s">
        <v>3</v>
      </c>
      <c r="Q3" s="14" t="s">
        <v>68</v>
      </c>
      <c r="R3" s="13" t="s">
        <v>3</v>
      </c>
      <c r="S3" s="14" t="s">
        <v>68</v>
      </c>
      <c r="T3" s="13" t="s">
        <v>3</v>
      </c>
      <c r="U3" s="14" t="s">
        <v>68</v>
      </c>
      <c r="V3" s="13" t="s">
        <v>3</v>
      </c>
      <c r="W3" s="14" t="s">
        <v>68</v>
      </c>
      <c r="X3" s="13" t="s">
        <v>3</v>
      </c>
      <c r="Y3" s="14" t="s">
        <v>68</v>
      </c>
      <c r="Z3" s="13" t="s">
        <v>3</v>
      </c>
      <c r="AA3" s="14" t="s">
        <v>68</v>
      </c>
      <c r="AB3" s="13" t="s">
        <v>3</v>
      </c>
      <c r="AC3" s="14" t="s">
        <v>68</v>
      </c>
      <c r="AD3" s="13" t="s">
        <v>3</v>
      </c>
      <c r="AE3" s="14" t="s">
        <v>68</v>
      </c>
      <c r="AF3" s="13" t="s">
        <v>3</v>
      </c>
      <c r="AG3" s="14" t="s">
        <v>68</v>
      </c>
      <c r="AH3" s="13" t="s">
        <v>3</v>
      </c>
      <c r="AI3" s="14" t="s">
        <v>68</v>
      </c>
      <c r="AJ3" s="13" t="s">
        <v>3</v>
      </c>
      <c r="AK3" s="14" t="s">
        <v>68</v>
      </c>
      <c r="AL3" s="13" t="s">
        <v>3</v>
      </c>
      <c r="AM3" s="14" t="s">
        <v>68</v>
      </c>
      <c r="AN3" s="13" t="s">
        <v>3</v>
      </c>
      <c r="AO3" s="14" t="s">
        <v>68</v>
      </c>
      <c r="AP3" s="13" t="s">
        <v>3</v>
      </c>
      <c r="AQ3" s="14" t="s">
        <v>68</v>
      </c>
      <c r="AR3" s="13" t="s">
        <v>3</v>
      </c>
      <c r="AS3" s="14" t="s">
        <v>68</v>
      </c>
      <c r="AT3" s="13" t="s">
        <v>3</v>
      </c>
      <c r="AU3" s="14" t="s">
        <v>68</v>
      </c>
      <c r="AV3" s="13" t="s">
        <v>3</v>
      </c>
      <c r="AW3" s="14" t="s">
        <v>68</v>
      </c>
      <c r="AX3" s="13" t="s">
        <v>3</v>
      </c>
      <c r="AY3" s="14" t="s">
        <v>68</v>
      </c>
      <c r="AZ3" s="13" t="s">
        <v>3</v>
      </c>
      <c r="BA3" s="14" t="s">
        <v>68</v>
      </c>
      <c r="BB3" s="13" t="s">
        <v>3</v>
      </c>
      <c r="BC3" s="14" t="s">
        <v>68</v>
      </c>
      <c r="BD3" s="13" t="s">
        <v>3</v>
      </c>
      <c r="BE3" s="14" t="s">
        <v>68</v>
      </c>
      <c r="BF3" s="13" t="s">
        <v>3</v>
      </c>
      <c r="BG3" s="14" t="s">
        <v>68</v>
      </c>
    </row>
    <row r="4" spans="1:59" s="6" customFormat="1" ht="15" customHeight="1" x14ac:dyDescent="0.15">
      <c r="A4" s="3" t="s">
        <v>32</v>
      </c>
      <c r="B4" s="18">
        <f>SUM(B5:B29)</f>
        <v>605208148.60000002</v>
      </c>
      <c r="C4" s="19">
        <f t="shared" ref="C4:BG4" si="0">SUM(C5:C29)</f>
        <v>912968</v>
      </c>
      <c r="D4" s="18">
        <f t="shared" si="0"/>
        <v>9205435.1999999993</v>
      </c>
      <c r="E4" s="19">
        <f t="shared" si="0"/>
        <v>15589</v>
      </c>
      <c r="F4" s="18">
        <f t="shared" si="0"/>
        <v>7833303.5</v>
      </c>
      <c r="G4" s="19">
        <f t="shared" si="0"/>
        <v>10065</v>
      </c>
      <c r="H4" s="18">
        <f t="shared" si="0"/>
        <v>240179.4</v>
      </c>
      <c r="I4" s="19">
        <f t="shared" si="0"/>
        <v>223</v>
      </c>
      <c r="J4" s="18">
        <f t="shared" si="0"/>
        <v>388</v>
      </c>
      <c r="K4" s="19">
        <f t="shared" si="0"/>
        <v>1</v>
      </c>
      <c r="L4" s="18">
        <f t="shared" si="0"/>
        <v>137415854.70000002</v>
      </c>
      <c r="M4" s="19">
        <f t="shared" si="0"/>
        <v>20959</v>
      </c>
      <c r="N4" s="18">
        <f t="shared" si="0"/>
        <v>0</v>
      </c>
      <c r="O4" s="19">
        <f t="shared" si="0"/>
        <v>0</v>
      </c>
      <c r="P4" s="18">
        <f t="shared" si="0"/>
        <v>0</v>
      </c>
      <c r="Q4" s="19">
        <f t="shared" si="0"/>
        <v>0</v>
      </c>
      <c r="R4" s="18">
        <f t="shared" si="0"/>
        <v>222883593.60000002</v>
      </c>
      <c r="S4" s="19">
        <f t="shared" si="0"/>
        <v>673322</v>
      </c>
      <c r="T4" s="18">
        <f t="shared" si="0"/>
        <v>2849065.5</v>
      </c>
      <c r="U4" s="19">
        <f t="shared" si="0"/>
        <v>1277</v>
      </c>
      <c r="V4" s="18">
        <f t="shared" si="0"/>
        <v>24871311.299999997</v>
      </c>
      <c r="W4" s="19">
        <f t="shared" si="0"/>
        <v>2983</v>
      </c>
      <c r="X4" s="18">
        <f t="shared" si="0"/>
        <v>1254136.5999999999</v>
      </c>
      <c r="Y4" s="19">
        <f t="shared" si="0"/>
        <v>1081</v>
      </c>
      <c r="Z4" s="18">
        <f t="shared" si="0"/>
        <v>554210.69999999995</v>
      </c>
      <c r="AA4" s="19">
        <f t="shared" si="0"/>
        <v>803</v>
      </c>
      <c r="AB4" s="18">
        <f t="shared" si="0"/>
        <v>77431.900000000009</v>
      </c>
      <c r="AC4" s="19">
        <f t="shared" si="0"/>
        <v>96</v>
      </c>
      <c r="AD4" s="18">
        <f t="shared" si="0"/>
        <v>80504986.700000003</v>
      </c>
      <c r="AE4" s="19">
        <f t="shared" si="0"/>
        <v>145863</v>
      </c>
      <c r="AF4" s="18">
        <f t="shared" si="0"/>
        <v>7103571.5000000009</v>
      </c>
      <c r="AG4" s="19">
        <f t="shared" si="0"/>
        <v>4859</v>
      </c>
      <c r="AH4" s="18">
        <f t="shared" si="0"/>
        <v>3840769.3000000003</v>
      </c>
      <c r="AI4" s="19">
        <f t="shared" si="0"/>
        <v>2077</v>
      </c>
      <c r="AJ4" s="18">
        <f t="shared" si="0"/>
        <v>52050090.100000009</v>
      </c>
      <c r="AK4" s="19">
        <f t="shared" si="0"/>
        <v>9316</v>
      </c>
      <c r="AL4" s="18">
        <f t="shared" si="0"/>
        <v>3255357.1999999997</v>
      </c>
      <c r="AM4" s="19">
        <f t="shared" si="0"/>
        <v>6745</v>
      </c>
      <c r="AN4" s="18">
        <f t="shared" si="0"/>
        <v>1510026.7</v>
      </c>
      <c r="AO4" s="19">
        <f t="shared" si="0"/>
        <v>379</v>
      </c>
      <c r="AP4" s="18">
        <f t="shared" si="0"/>
        <v>0</v>
      </c>
      <c r="AQ4" s="19">
        <f t="shared" si="0"/>
        <v>0</v>
      </c>
      <c r="AR4" s="18">
        <f t="shared" si="0"/>
        <v>1585048.8</v>
      </c>
      <c r="AS4" s="19">
        <f t="shared" si="0"/>
        <v>638</v>
      </c>
      <c r="AT4" s="18">
        <f t="shared" si="0"/>
        <v>23971524.500000007</v>
      </c>
      <c r="AU4" s="19">
        <f t="shared" si="0"/>
        <v>5989</v>
      </c>
      <c r="AV4" s="18">
        <f t="shared" si="0"/>
        <v>1477551.1</v>
      </c>
      <c r="AW4" s="19">
        <f t="shared" si="0"/>
        <v>95</v>
      </c>
      <c r="AX4" s="18">
        <f t="shared" si="0"/>
        <v>42992.4</v>
      </c>
      <c r="AY4" s="19">
        <f t="shared" si="0"/>
        <v>17</v>
      </c>
      <c r="AZ4" s="18">
        <f t="shared" si="0"/>
        <v>2383595.6999999997</v>
      </c>
      <c r="BA4" s="19">
        <f t="shared" si="0"/>
        <v>2163</v>
      </c>
      <c r="BB4" s="18">
        <f t="shared" si="0"/>
        <v>1682895.4</v>
      </c>
      <c r="BC4" s="19">
        <f t="shared" si="0"/>
        <v>495</v>
      </c>
      <c r="BD4" s="18">
        <f t="shared" si="0"/>
        <v>2322659.2000000002</v>
      </c>
      <c r="BE4" s="19">
        <f t="shared" si="0"/>
        <v>396</v>
      </c>
      <c r="BF4" s="18">
        <f t="shared" si="0"/>
        <v>16292169.599999998</v>
      </c>
      <c r="BG4" s="19">
        <f t="shared" si="0"/>
        <v>7537</v>
      </c>
    </row>
    <row r="5" spans="1:59" ht="15" customHeight="1" x14ac:dyDescent="0.15">
      <c r="A5" s="2" t="s">
        <v>33</v>
      </c>
      <c r="B5" s="48">
        <v>23913161.699999999</v>
      </c>
      <c r="C5" s="47">
        <v>49243</v>
      </c>
      <c r="D5" s="48">
        <v>799689.5</v>
      </c>
      <c r="E5" s="47">
        <v>808</v>
      </c>
      <c r="F5" s="48">
        <v>0</v>
      </c>
      <c r="G5" s="47">
        <v>0</v>
      </c>
      <c r="H5" s="48">
        <v>0</v>
      </c>
      <c r="I5" s="47">
        <v>0</v>
      </c>
      <c r="J5" s="48">
        <v>0</v>
      </c>
      <c r="K5" s="47">
        <v>0</v>
      </c>
      <c r="L5" s="48">
        <v>9359338.5</v>
      </c>
      <c r="M5" s="47">
        <v>1005</v>
      </c>
      <c r="N5" s="48">
        <v>0</v>
      </c>
      <c r="O5" s="47">
        <v>0</v>
      </c>
      <c r="P5" s="48">
        <v>0</v>
      </c>
      <c r="Q5" s="47">
        <v>0</v>
      </c>
      <c r="R5" s="48">
        <v>8195547.0999999996</v>
      </c>
      <c r="S5" s="47">
        <v>35703</v>
      </c>
      <c r="T5" s="48">
        <v>0</v>
      </c>
      <c r="U5" s="47">
        <v>0</v>
      </c>
      <c r="V5" s="48">
        <v>904647.2</v>
      </c>
      <c r="W5" s="47">
        <v>158</v>
      </c>
      <c r="X5" s="48">
        <v>22566.6</v>
      </c>
      <c r="Y5" s="47">
        <v>75</v>
      </c>
      <c r="Z5" s="48">
        <v>5974.6</v>
      </c>
      <c r="AA5" s="47">
        <v>13</v>
      </c>
      <c r="AB5" s="48">
        <v>0</v>
      </c>
      <c r="AC5" s="47">
        <v>0</v>
      </c>
      <c r="AD5" s="48">
        <v>2386821.6</v>
      </c>
      <c r="AE5" s="47">
        <v>9852</v>
      </c>
      <c r="AF5" s="48">
        <v>932.9</v>
      </c>
      <c r="AG5" s="47">
        <v>16</v>
      </c>
      <c r="AH5" s="48">
        <v>10946.9</v>
      </c>
      <c r="AI5" s="47">
        <v>11</v>
      </c>
      <c r="AJ5" s="48">
        <v>275951.2</v>
      </c>
      <c r="AK5" s="47">
        <v>186</v>
      </c>
      <c r="AL5" s="48">
        <v>164383.4</v>
      </c>
      <c r="AM5" s="47">
        <v>571</v>
      </c>
      <c r="AN5" s="48">
        <v>0</v>
      </c>
      <c r="AO5" s="47">
        <v>0</v>
      </c>
      <c r="AP5" s="48">
        <v>0</v>
      </c>
      <c r="AQ5" s="47">
        <v>0</v>
      </c>
      <c r="AR5" s="48">
        <v>85.2</v>
      </c>
      <c r="AS5" s="47">
        <v>4</v>
      </c>
      <c r="AT5" s="48">
        <v>319676</v>
      </c>
      <c r="AU5" s="47">
        <v>492</v>
      </c>
      <c r="AV5" s="48">
        <v>0</v>
      </c>
      <c r="AW5" s="47">
        <v>0</v>
      </c>
      <c r="AX5" s="48">
        <v>0</v>
      </c>
      <c r="AY5" s="47">
        <v>0</v>
      </c>
      <c r="AZ5" s="48">
        <v>106967.4</v>
      </c>
      <c r="BA5" s="47">
        <v>113</v>
      </c>
      <c r="BB5" s="48">
        <v>1244517.3999999999</v>
      </c>
      <c r="BC5" s="47">
        <v>68</v>
      </c>
      <c r="BD5" s="48">
        <v>11001</v>
      </c>
      <c r="BE5" s="47">
        <v>5</v>
      </c>
      <c r="BF5" s="48">
        <v>104115.2</v>
      </c>
      <c r="BG5" s="47">
        <v>163</v>
      </c>
    </row>
    <row r="6" spans="1:59" ht="15" customHeight="1" x14ac:dyDescent="0.15">
      <c r="A6" s="2" t="s">
        <v>34</v>
      </c>
      <c r="B6" s="48">
        <v>9960286.5</v>
      </c>
      <c r="C6" s="47">
        <v>34915</v>
      </c>
      <c r="D6" s="48">
        <v>0</v>
      </c>
      <c r="E6" s="47">
        <v>0</v>
      </c>
      <c r="F6" s="48">
        <v>0</v>
      </c>
      <c r="G6" s="47">
        <v>0</v>
      </c>
      <c r="H6" s="48">
        <v>0</v>
      </c>
      <c r="I6" s="47">
        <v>0</v>
      </c>
      <c r="J6" s="48">
        <v>0</v>
      </c>
      <c r="K6" s="47">
        <v>0</v>
      </c>
      <c r="L6" s="48">
        <v>1285766</v>
      </c>
      <c r="M6" s="47">
        <v>240</v>
      </c>
      <c r="N6" s="48">
        <v>0</v>
      </c>
      <c r="O6" s="47">
        <v>0</v>
      </c>
      <c r="P6" s="48">
        <v>0</v>
      </c>
      <c r="Q6" s="47">
        <v>0</v>
      </c>
      <c r="R6" s="48">
        <v>5206210.3</v>
      </c>
      <c r="S6" s="47">
        <v>26603</v>
      </c>
      <c r="T6" s="48">
        <v>4359.6000000000004</v>
      </c>
      <c r="U6" s="47">
        <v>2</v>
      </c>
      <c r="V6" s="48">
        <v>394066.8</v>
      </c>
      <c r="W6" s="47">
        <v>53</v>
      </c>
      <c r="X6" s="48">
        <v>32782.6</v>
      </c>
      <c r="Y6" s="47">
        <v>45</v>
      </c>
      <c r="Z6" s="48">
        <v>7647.4</v>
      </c>
      <c r="AA6" s="47">
        <v>14</v>
      </c>
      <c r="AB6" s="48">
        <v>0</v>
      </c>
      <c r="AC6" s="47">
        <v>0</v>
      </c>
      <c r="AD6" s="48">
        <v>2138672.5</v>
      </c>
      <c r="AE6" s="47">
        <v>7407</v>
      </c>
      <c r="AF6" s="48">
        <v>122766.1</v>
      </c>
      <c r="AG6" s="47">
        <v>69</v>
      </c>
      <c r="AH6" s="48">
        <v>0</v>
      </c>
      <c r="AI6" s="47">
        <v>0</v>
      </c>
      <c r="AJ6" s="48">
        <v>29443.200000000001</v>
      </c>
      <c r="AK6" s="47">
        <v>16</v>
      </c>
      <c r="AL6" s="48">
        <v>14669.9</v>
      </c>
      <c r="AM6" s="47">
        <v>53</v>
      </c>
      <c r="AN6" s="48">
        <v>0</v>
      </c>
      <c r="AO6" s="47">
        <v>0</v>
      </c>
      <c r="AP6" s="48">
        <v>0</v>
      </c>
      <c r="AQ6" s="47">
        <v>0</v>
      </c>
      <c r="AR6" s="48">
        <v>28260.6</v>
      </c>
      <c r="AS6" s="47">
        <v>20</v>
      </c>
      <c r="AT6" s="48">
        <v>455080.1</v>
      </c>
      <c r="AU6" s="47">
        <v>249</v>
      </c>
      <c r="AV6" s="48">
        <v>17811.099999999999</v>
      </c>
      <c r="AW6" s="47">
        <v>17</v>
      </c>
      <c r="AX6" s="48">
        <v>0</v>
      </c>
      <c r="AY6" s="47">
        <v>0</v>
      </c>
      <c r="AZ6" s="48">
        <v>113374.2</v>
      </c>
      <c r="BA6" s="47">
        <v>66</v>
      </c>
      <c r="BB6" s="48">
        <v>103210.1</v>
      </c>
      <c r="BC6" s="47">
        <v>25</v>
      </c>
      <c r="BD6" s="48">
        <v>0</v>
      </c>
      <c r="BE6" s="47">
        <v>0</v>
      </c>
      <c r="BF6" s="48">
        <v>6166</v>
      </c>
      <c r="BG6" s="47">
        <v>36</v>
      </c>
    </row>
    <row r="7" spans="1:59" ht="15" customHeight="1" x14ac:dyDescent="0.15">
      <c r="A7" s="2" t="s">
        <v>35</v>
      </c>
      <c r="B7" s="48">
        <v>21867609.5</v>
      </c>
      <c r="C7" s="47">
        <v>44765</v>
      </c>
      <c r="D7" s="48">
        <v>36275.5</v>
      </c>
      <c r="E7" s="47">
        <v>211</v>
      </c>
      <c r="F7" s="48">
        <v>0</v>
      </c>
      <c r="G7" s="47">
        <v>0</v>
      </c>
      <c r="H7" s="48">
        <v>0</v>
      </c>
      <c r="I7" s="47">
        <v>0</v>
      </c>
      <c r="J7" s="48">
        <v>0</v>
      </c>
      <c r="K7" s="47">
        <v>0</v>
      </c>
      <c r="L7" s="48">
        <v>1602504</v>
      </c>
      <c r="M7" s="47">
        <v>397</v>
      </c>
      <c r="N7" s="48">
        <v>0</v>
      </c>
      <c r="O7" s="47">
        <v>0</v>
      </c>
      <c r="P7" s="48">
        <v>0</v>
      </c>
      <c r="Q7" s="47">
        <v>0</v>
      </c>
      <c r="R7" s="48">
        <v>10083253</v>
      </c>
      <c r="S7" s="47">
        <v>31899</v>
      </c>
      <c r="T7" s="48">
        <v>0</v>
      </c>
      <c r="U7" s="47">
        <v>0</v>
      </c>
      <c r="V7" s="48">
        <v>527644.5</v>
      </c>
      <c r="W7" s="47">
        <v>114</v>
      </c>
      <c r="X7" s="48">
        <v>18683.2</v>
      </c>
      <c r="Y7" s="47">
        <v>41</v>
      </c>
      <c r="Z7" s="48">
        <v>8602.7999999999993</v>
      </c>
      <c r="AA7" s="47">
        <v>17</v>
      </c>
      <c r="AB7" s="48">
        <v>1974.9</v>
      </c>
      <c r="AC7" s="47">
        <v>9</v>
      </c>
      <c r="AD7" s="48">
        <v>2515915.2000000002</v>
      </c>
      <c r="AE7" s="47">
        <v>9359</v>
      </c>
      <c r="AF7" s="48">
        <v>1206017.2</v>
      </c>
      <c r="AG7" s="47">
        <v>992</v>
      </c>
      <c r="AH7" s="48">
        <v>155421.6</v>
      </c>
      <c r="AI7" s="47">
        <v>152</v>
      </c>
      <c r="AJ7" s="48">
        <v>4760487.8</v>
      </c>
      <c r="AK7" s="47">
        <v>580</v>
      </c>
      <c r="AL7" s="48">
        <v>86930.6</v>
      </c>
      <c r="AM7" s="47">
        <v>433</v>
      </c>
      <c r="AN7" s="48">
        <v>44896.3</v>
      </c>
      <c r="AO7" s="47">
        <v>39</v>
      </c>
      <c r="AP7" s="48">
        <v>0</v>
      </c>
      <c r="AQ7" s="47">
        <v>0</v>
      </c>
      <c r="AR7" s="48">
        <v>401.8</v>
      </c>
      <c r="AS7" s="47">
        <v>2</v>
      </c>
      <c r="AT7" s="48">
        <v>138903.70000000001</v>
      </c>
      <c r="AU7" s="47">
        <v>165</v>
      </c>
      <c r="AV7" s="48">
        <v>484.6</v>
      </c>
      <c r="AW7" s="47">
        <v>2</v>
      </c>
      <c r="AX7" s="48">
        <v>0</v>
      </c>
      <c r="AY7" s="47">
        <v>0</v>
      </c>
      <c r="AZ7" s="48">
        <v>87602.5</v>
      </c>
      <c r="BA7" s="47">
        <v>103</v>
      </c>
      <c r="BB7" s="48">
        <v>1548</v>
      </c>
      <c r="BC7" s="47">
        <v>9</v>
      </c>
      <c r="BD7" s="48">
        <v>43594</v>
      </c>
      <c r="BE7" s="47">
        <v>5</v>
      </c>
      <c r="BF7" s="48">
        <v>546468.30000000005</v>
      </c>
      <c r="BG7" s="47">
        <v>236</v>
      </c>
    </row>
    <row r="8" spans="1:59" ht="15" customHeight="1" x14ac:dyDescent="0.15">
      <c r="A8" s="2" t="s">
        <v>36</v>
      </c>
      <c r="B8" s="48">
        <v>16820272</v>
      </c>
      <c r="C8" s="47">
        <v>26845</v>
      </c>
      <c r="D8" s="48">
        <v>164428.29999999999</v>
      </c>
      <c r="E8" s="47">
        <v>326</v>
      </c>
      <c r="F8" s="48">
        <v>15066</v>
      </c>
      <c r="G8" s="47">
        <v>38</v>
      </c>
      <c r="H8" s="48">
        <v>0</v>
      </c>
      <c r="I8" s="47">
        <v>0</v>
      </c>
      <c r="J8" s="48">
        <v>0</v>
      </c>
      <c r="K8" s="47">
        <v>0</v>
      </c>
      <c r="L8" s="48">
        <v>257414.2</v>
      </c>
      <c r="M8" s="47">
        <v>173</v>
      </c>
      <c r="N8" s="48">
        <v>0</v>
      </c>
      <c r="O8" s="47">
        <v>0</v>
      </c>
      <c r="P8" s="48">
        <v>0</v>
      </c>
      <c r="Q8" s="47">
        <v>0</v>
      </c>
      <c r="R8" s="48">
        <v>6242263.5999999996</v>
      </c>
      <c r="S8" s="47">
        <v>19802</v>
      </c>
      <c r="T8" s="48">
        <v>482496.5</v>
      </c>
      <c r="U8" s="47">
        <v>436</v>
      </c>
      <c r="V8" s="48">
        <v>954165.8</v>
      </c>
      <c r="W8" s="47">
        <v>85</v>
      </c>
      <c r="X8" s="48">
        <v>10337.9</v>
      </c>
      <c r="Y8" s="47">
        <v>21</v>
      </c>
      <c r="Z8" s="48">
        <v>3671.3</v>
      </c>
      <c r="AA8" s="47">
        <v>5</v>
      </c>
      <c r="AB8" s="48">
        <v>9330.6</v>
      </c>
      <c r="AC8" s="47">
        <v>8</v>
      </c>
      <c r="AD8" s="48">
        <v>2277876.9</v>
      </c>
      <c r="AE8" s="47">
        <v>4030</v>
      </c>
      <c r="AF8" s="48">
        <v>290851.7</v>
      </c>
      <c r="AG8" s="47">
        <v>238</v>
      </c>
      <c r="AH8" s="48">
        <v>357497.3</v>
      </c>
      <c r="AI8" s="47">
        <v>202</v>
      </c>
      <c r="AJ8" s="48">
        <v>3745667</v>
      </c>
      <c r="AK8" s="47">
        <v>661</v>
      </c>
      <c r="AL8" s="48">
        <v>81478.8</v>
      </c>
      <c r="AM8" s="47">
        <v>161</v>
      </c>
      <c r="AN8" s="48">
        <v>99218.2</v>
      </c>
      <c r="AO8" s="47">
        <v>54</v>
      </c>
      <c r="AP8" s="48">
        <v>0</v>
      </c>
      <c r="AQ8" s="47">
        <v>0</v>
      </c>
      <c r="AR8" s="48">
        <v>259636</v>
      </c>
      <c r="AS8" s="47">
        <v>184</v>
      </c>
      <c r="AT8" s="48">
        <v>722502.6</v>
      </c>
      <c r="AU8" s="47">
        <v>189</v>
      </c>
      <c r="AV8" s="48">
        <v>22067.5</v>
      </c>
      <c r="AW8" s="47">
        <v>6</v>
      </c>
      <c r="AX8" s="48">
        <v>121</v>
      </c>
      <c r="AY8" s="47">
        <v>1</v>
      </c>
      <c r="AZ8" s="48">
        <v>74906.2</v>
      </c>
      <c r="BA8" s="47">
        <v>72</v>
      </c>
      <c r="BB8" s="48">
        <v>0</v>
      </c>
      <c r="BC8" s="47">
        <v>0</v>
      </c>
      <c r="BD8" s="48">
        <v>11996</v>
      </c>
      <c r="BE8" s="47">
        <v>4</v>
      </c>
      <c r="BF8" s="48">
        <v>737278.6</v>
      </c>
      <c r="BG8" s="47">
        <v>149</v>
      </c>
    </row>
    <row r="9" spans="1:59" ht="15" customHeight="1" x14ac:dyDescent="0.15">
      <c r="A9" s="2" t="s">
        <v>37</v>
      </c>
      <c r="B9" s="48">
        <v>17062836.800000001</v>
      </c>
      <c r="C9" s="47">
        <v>32679</v>
      </c>
      <c r="D9" s="48">
        <v>26313</v>
      </c>
      <c r="E9" s="47">
        <v>126</v>
      </c>
      <c r="F9" s="48">
        <v>11122</v>
      </c>
      <c r="G9" s="47">
        <v>30</v>
      </c>
      <c r="H9" s="48">
        <v>0</v>
      </c>
      <c r="I9" s="47">
        <v>0</v>
      </c>
      <c r="J9" s="48">
        <v>0</v>
      </c>
      <c r="K9" s="47">
        <v>0</v>
      </c>
      <c r="L9" s="48">
        <v>2473129.4</v>
      </c>
      <c r="M9" s="47">
        <v>339</v>
      </c>
      <c r="N9" s="48">
        <v>0</v>
      </c>
      <c r="O9" s="47">
        <v>0</v>
      </c>
      <c r="P9" s="48">
        <v>0</v>
      </c>
      <c r="Q9" s="47">
        <v>0</v>
      </c>
      <c r="R9" s="48">
        <v>7010318</v>
      </c>
      <c r="S9" s="47">
        <v>26441</v>
      </c>
      <c r="T9" s="48">
        <v>91.2</v>
      </c>
      <c r="U9" s="47">
        <v>1</v>
      </c>
      <c r="V9" s="48">
        <v>1059170.8</v>
      </c>
      <c r="W9" s="47">
        <v>101</v>
      </c>
      <c r="X9" s="48">
        <v>19762.099999999999</v>
      </c>
      <c r="Y9" s="47">
        <v>32</v>
      </c>
      <c r="Z9" s="48">
        <v>20125.599999999999</v>
      </c>
      <c r="AA9" s="47">
        <v>34</v>
      </c>
      <c r="AB9" s="48">
        <v>0</v>
      </c>
      <c r="AC9" s="47">
        <v>0</v>
      </c>
      <c r="AD9" s="48">
        <v>2503051</v>
      </c>
      <c r="AE9" s="47">
        <v>4873</v>
      </c>
      <c r="AF9" s="48">
        <v>3220.7</v>
      </c>
      <c r="AG9" s="47">
        <v>20</v>
      </c>
      <c r="AH9" s="48">
        <v>172645</v>
      </c>
      <c r="AI9" s="47">
        <v>45</v>
      </c>
      <c r="AJ9" s="48">
        <v>2524435.2000000002</v>
      </c>
      <c r="AK9" s="47">
        <v>246</v>
      </c>
      <c r="AL9" s="48">
        <v>68323.199999999997</v>
      </c>
      <c r="AM9" s="47">
        <v>92</v>
      </c>
      <c r="AN9" s="48">
        <v>37065.4</v>
      </c>
      <c r="AO9" s="47">
        <v>15</v>
      </c>
      <c r="AP9" s="48">
        <v>0</v>
      </c>
      <c r="AQ9" s="47">
        <v>0</v>
      </c>
      <c r="AR9" s="48">
        <v>289620.5</v>
      </c>
      <c r="AS9" s="47">
        <v>58</v>
      </c>
      <c r="AT9" s="48">
        <v>724800.9</v>
      </c>
      <c r="AU9" s="47">
        <v>124</v>
      </c>
      <c r="AV9" s="48">
        <v>36739</v>
      </c>
      <c r="AW9" s="47">
        <v>11</v>
      </c>
      <c r="AX9" s="48">
        <v>0</v>
      </c>
      <c r="AY9" s="47">
        <v>0</v>
      </c>
      <c r="AZ9" s="48">
        <v>54459.9</v>
      </c>
      <c r="BA9" s="47">
        <v>53</v>
      </c>
      <c r="BB9" s="48">
        <v>0</v>
      </c>
      <c r="BC9" s="47">
        <v>0</v>
      </c>
      <c r="BD9" s="48">
        <v>8367</v>
      </c>
      <c r="BE9" s="47">
        <v>1</v>
      </c>
      <c r="BF9" s="48">
        <v>20076.900000000001</v>
      </c>
      <c r="BG9" s="47">
        <v>37</v>
      </c>
    </row>
    <row r="10" spans="1:59" ht="15" customHeight="1" x14ac:dyDescent="0.15">
      <c r="A10" s="2" t="s">
        <v>38</v>
      </c>
      <c r="B10" s="48">
        <v>14216010.800000001</v>
      </c>
      <c r="C10" s="47">
        <v>40929</v>
      </c>
      <c r="D10" s="48">
        <v>39570</v>
      </c>
      <c r="E10" s="47">
        <v>244</v>
      </c>
      <c r="F10" s="48">
        <v>15152</v>
      </c>
      <c r="G10" s="47">
        <v>115</v>
      </c>
      <c r="H10" s="48">
        <v>0</v>
      </c>
      <c r="I10" s="47">
        <v>0</v>
      </c>
      <c r="J10" s="48">
        <v>0</v>
      </c>
      <c r="K10" s="47">
        <v>0</v>
      </c>
      <c r="L10" s="48">
        <v>730118</v>
      </c>
      <c r="M10" s="47">
        <v>216</v>
      </c>
      <c r="N10" s="48">
        <v>0</v>
      </c>
      <c r="O10" s="47">
        <v>0</v>
      </c>
      <c r="P10" s="48">
        <v>0</v>
      </c>
      <c r="Q10" s="47">
        <v>0</v>
      </c>
      <c r="R10" s="48">
        <v>7801183.5</v>
      </c>
      <c r="S10" s="47">
        <v>33700</v>
      </c>
      <c r="T10" s="48">
        <v>3910</v>
      </c>
      <c r="U10" s="47">
        <v>5</v>
      </c>
      <c r="V10" s="48">
        <v>1312898</v>
      </c>
      <c r="W10" s="47">
        <v>129</v>
      </c>
      <c r="X10" s="48">
        <v>7787.9</v>
      </c>
      <c r="Y10" s="47">
        <v>23</v>
      </c>
      <c r="Z10" s="48">
        <v>18675.900000000001</v>
      </c>
      <c r="AA10" s="47">
        <v>26</v>
      </c>
      <c r="AB10" s="48">
        <v>0</v>
      </c>
      <c r="AC10" s="47">
        <v>0</v>
      </c>
      <c r="AD10" s="48">
        <v>2632895.7999999998</v>
      </c>
      <c r="AE10" s="47">
        <v>5434</v>
      </c>
      <c r="AF10" s="48">
        <v>422794.9</v>
      </c>
      <c r="AG10" s="47">
        <v>243</v>
      </c>
      <c r="AH10" s="48">
        <v>138725.70000000001</v>
      </c>
      <c r="AI10" s="47">
        <v>93</v>
      </c>
      <c r="AJ10" s="48">
        <v>573931.80000000005</v>
      </c>
      <c r="AK10" s="47">
        <v>186</v>
      </c>
      <c r="AL10" s="48">
        <v>77023.199999999997</v>
      </c>
      <c r="AM10" s="47">
        <v>198</v>
      </c>
      <c r="AN10" s="48">
        <v>4324</v>
      </c>
      <c r="AO10" s="47">
        <v>2</v>
      </c>
      <c r="AP10" s="48">
        <v>0</v>
      </c>
      <c r="AQ10" s="47">
        <v>0</v>
      </c>
      <c r="AR10" s="48">
        <v>724</v>
      </c>
      <c r="AS10" s="47">
        <v>3</v>
      </c>
      <c r="AT10" s="48">
        <v>318044.90000000002</v>
      </c>
      <c r="AU10" s="47">
        <v>175</v>
      </c>
      <c r="AV10" s="48">
        <v>5826</v>
      </c>
      <c r="AW10" s="47">
        <v>1</v>
      </c>
      <c r="AX10" s="48">
        <v>0</v>
      </c>
      <c r="AY10" s="47">
        <v>0</v>
      </c>
      <c r="AZ10" s="48">
        <v>87862.399999999994</v>
      </c>
      <c r="BA10" s="47">
        <v>82</v>
      </c>
      <c r="BB10" s="48">
        <v>0</v>
      </c>
      <c r="BC10" s="47">
        <v>0</v>
      </c>
      <c r="BD10" s="48">
        <v>8054</v>
      </c>
      <c r="BE10" s="47">
        <v>13</v>
      </c>
      <c r="BF10" s="48">
        <v>16508.8</v>
      </c>
      <c r="BG10" s="47">
        <v>41</v>
      </c>
    </row>
    <row r="11" spans="1:59" ht="15" customHeight="1" x14ac:dyDescent="0.15">
      <c r="A11" s="2" t="s">
        <v>39</v>
      </c>
      <c r="B11" s="48">
        <v>18497097.199999999</v>
      </c>
      <c r="C11" s="47">
        <v>38755</v>
      </c>
      <c r="D11" s="48">
        <v>260124</v>
      </c>
      <c r="E11" s="47">
        <v>592</v>
      </c>
      <c r="F11" s="48">
        <v>124918</v>
      </c>
      <c r="G11" s="47">
        <v>261</v>
      </c>
      <c r="H11" s="48">
        <v>137321.29999999999</v>
      </c>
      <c r="I11" s="47">
        <v>161</v>
      </c>
      <c r="J11" s="48">
        <v>0</v>
      </c>
      <c r="K11" s="47">
        <v>0</v>
      </c>
      <c r="L11" s="48">
        <v>2514829.6</v>
      </c>
      <c r="M11" s="47">
        <v>517</v>
      </c>
      <c r="N11" s="48">
        <v>0</v>
      </c>
      <c r="O11" s="47">
        <v>0</v>
      </c>
      <c r="P11" s="48">
        <v>0</v>
      </c>
      <c r="Q11" s="47">
        <v>0</v>
      </c>
      <c r="R11" s="48">
        <v>7264669.4000000004</v>
      </c>
      <c r="S11" s="47">
        <v>29430</v>
      </c>
      <c r="T11" s="48">
        <v>4234.8999999999996</v>
      </c>
      <c r="U11" s="47">
        <v>1</v>
      </c>
      <c r="V11" s="48">
        <v>660161</v>
      </c>
      <c r="W11" s="47">
        <v>82</v>
      </c>
      <c r="X11" s="48">
        <v>96059</v>
      </c>
      <c r="Y11" s="47">
        <v>86</v>
      </c>
      <c r="Z11" s="48">
        <v>17325.5</v>
      </c>
      <c r="AA11" s="47">
        <v>27</v>
      </c>
      <c r="AB11" s="48">
        <v>7142.3</v>
      </c>
      <c r="AC11" s="47">
        <v>19</v>
      </c>
      <c r="AD11" s="48">
        <v>2875447.8</v>
      </c>
      <c r="AE11" s="47">
        <v>6105</v>
      </c>
      <c r="AF11" s="48">
        <v>413487.6</v>
      </c>
      <c r="AG11" s="47">
        <v>343</v>
      </c>
      <c r="AH11" s="48">
        <v>170716</v>
      </c>
      <c r="AI11" s="47">
        <v>116</v>
      </c>
      <c r="AJ11" s="48">
        <v>908517.9</v>
      </c>
      <c r="AK11" s="47">
        <v>179</v>
      </c>
      <c r="AL11" s="48">
        <v>163785.9</v>
      </c>
      <c r="AM11" s="47">
        <v>370</v>
      </c>
      <c r="AN11" s="48">
        <v>85389</v>
      </c>
      <c r="AO11" s="47">
        <v>10</v>
      </c>
      <c r="AP11" s="48">
        <v>0</v>
      </c>
      <c r="AQ11" s="47">
        <v>0</v>
      </c>
      <c r="AR11" s="48">
        <v>3958</v>
      </c>
      <c r="AS11" s="47">
        <v>6</v>
      </c>
      <c r="AT11" s="48">
        <v>1108747.5</v>
      </c>
      <c r="AU11" s="47">
        <v>195</v>
      </c>
      <c r="AV11" s="48">
        <v>0</v>
      </c>
      <c r="AW11" s="47">
        <v>0</v>
      </c>
      <c r="AX11" s="48">
        <v>0</v>
      </c>
      <c r="AY11" s="47">
        <v>0</v>
      </c>
      <c r="AZ11" s="48">
        <v>78122.5</v>
      </c>
      <c r="BA11" s="47">
        <v>109</v>
      </c>
      <c r="BB11" s="48">
        <v>0</v>
      </c>
      <c r="BC11" s="47">
        <v>0</v>
      </c>
      <c r="BD11" s="48">
        <v>1412709.2</v>
      </c>
      <c r="BE11" s="47">
        <v>21</v>
      </c>
      <c r="BF11" s="48">
        <v>189430.8</v>
      </c>
      <c r="BG11" s="47">
        <v>125</v>
      </c>
    </row>
    <row r="12" spans="1:59" ht="15" customHeight="1" x14ac:dyDescent="0.15">
      <c r="A12" s="2" t="s">
        <v>40</v>
      </c>
      <c r="B12" s="48">
        <v>24577897.300000001</v>
      </c>
      <c r="C12" s="47">
        <v>53345</v>
      </c>
      <c r="D12" s="48">
        <v>60977</v>
      </c>
      <c r="E12" s="47">
        <v>224</v>
      </c>
      <c r="F12" s="48">
        <v>50575</v>
      </c>
      <c r="G12" s="47">
        <v>144</v>
      </c>
      <c r="H12" s="48">
        <v>0</v>
      </c>
      <c r="I12" s="47">
        <v>0</v>
      </c>
      <c r="J12" s="48">
        <v>0</v>
      </c>
      <c r="K12" s="47">
        <v>0</v>
      </c>
      <c r="L12" s="48">
        <v>8090984.2000000002</v>
      </c>
      <c r="M12" s="47">
        <v>1924</v>
      </c>
      <c r="N12" s="48">
        <v>0</v>
      </c>
      <c r="O12" s="47">
        <v>0</v>
      </c>
      <c r="P12" s="48">
        <v>0</v>
      </c>
      <c r="Q12" s="47">
        <v>0</v>
      </c>
      <c r="R12" s="48">
        <v>10220192.5</v>
      </c>
      <c r="S12" s="47">
        <v>40990</v>
      </c>
      <c r="T12" s="48">
        <v>0</v>
      </c>
      <c r="U12" s="47">
        <v>0</v>
      </c>
      <c r="V12" s="48">
        <v>1630387.6</v>
      </c>
      <c r="W12" s="47">
        <v>204</v>
      </c>
      <c r="X12" s="48">
        <v>10964.2</v>
      </c>
      <c r="Y12" s="47">
        <v>33</v>
      </c>
      <c r="Z12" s="48">
        <v>24457.4</v>
      </c>
      <c r="AA12" s="47">
        <v>50</v>
      </c>
      <c r="AB12" s="48">
        <v>1443.3</v>
      </c>
      <c r="AC12" s="47">
        <v>3</v>
      </c>
      <c r="AD12" s="48">
        <v>2736267.2</v>
      </c>
      <c r="AE12" s="47">
        <v>8305</v>
      </c>
      <c r="AF12" s="48">
        <v>123410</v>
      </c>
      <c r="AG12" s="47">
        <v>31</v>
      </c>
      <c r="AH12" s="48">
        <v>33371</v>
      </c>
      <c r="AI12" s="47">
        <v>43</v>
      </c>
      <c r="AJ12" s="48">
        <v>523908.4</v>
      </c>
      <c r="AK12" s="47">
        <v>439</v>
      </c>
      <c r="AL12" s="48">
        <v>144023.20000000001</v>
      </c>
      <c r="AM12" s="47">
        <v>347</v>
      </c>
      <c r="AN12" s="48">
        <v>1434</v>
      </c>
      <c r="AO12" s="47">
        <v>6</v>
      </c>
      <c r="AP12" s="48">
        <v>0</v>
      </c>
      <c r="AQ12" s="47">
        <v>0</v>
      </c>
      <c r="AR12" s="48">
        <v>6102.7</v>
      </c>
      <c r="AS12" s="47">
        <v>7</v>
      </c>
      <c r="AT12" s="48">
        <v>584783.1</v>
      </c>
      <c r="AU12" s="47">
        <v>184</v>
      </c>
      <c r="AV12" s="48">
        <v>0</v>
      </c>
      <c r="AW12" s="47">
        <v>0</v>
      </c>
      <c r="AX12" s="48">
        <v>0</v>
      </c>
      <c r="AY12" s="47">
        <v>0</v>
      </c>
      <c r="AZ12" s="48">
        <v>211328.2</v>
      </c>
      <c r="BA12" s="47">
        <v>165</v>
      </c>
      <c r="BB12" s="48">
        <v>3269</v>
      </c>
      <c r="BC12" s="47">
        <v>48</v>
      </c>
      <c r="BD12" s="48">
        <v>53874</v>
      </c>
      <c r="BE12" s="47">
        <v>5</v>
      </c>
      <c r="BF12" s="48">
        <v>66145.3</v>
      </c>
      <c r="BG12" s="47">
        <v>193</v>
      </c>
    </row>
    <row r="13" spans="1:59" ht="15" customHeight="1" x14ac:dyDescent="0.15">
      <c r="A13" s="2" t="s">
        <v>41</v>
      </c>
      <c r="B13" s="48">
        <v>23600401.899999999</v>
      </c>
      <c r="C13" s="47">
        <v>40299</v>
      </c>
      <c r="D13" s="48">
        <v>64161</v>
      </c>
      <c r="E13" s="47">
        <v>167</v>
      </c>
      <c r="F13" s="48">
        <v>30067</v>
      </c>
      <c r="G13" s="47">
        <v>74</v>
      </c>
      <c r="H13" s="48">
        <v>0</v>
      </c>
      <c r="I13" s="47">
        <v>0</v>
      </c>
      <c r="J13" s="48">
        <v>0</v>
      </c>
      <c r="K13" s="47">
        <v>0</v>
      </c>
      <c r="L13" s="48">
        <v>12519026.300000001</v>
      </c>
      <c r="M13" s="47">
        <v>980</v>
      </c>
      <c r="N13" s="48">
        <v>0</v>
      </c>
      <c r="O13" s="47">
        <v>0</v>
      </c>
      <c r="P13" s="48">
        <v>0</v>
      </c>
      <c r="Q13" s="47">
        <v>0</v>
      </c>
      <c r="R13" s="48">
        <v>6678073</v>
      </c>
      <c r="S13" s="47">
        <v>31294</v>
      </c>
      <c r="T13" s="48">
        <v>4290.3999999999996</v>
      </c>
      <c r="U13" s="47">
        <v>2</v>
      </c>
      <c r="V13" s="48">
        <v>551611.19999999995</v>
      </c>
      <c r="W13" s="47">
        <v>53</v>
      </c>
      <c r="X13" s="48">
        <v>28025.1</v>
      </c>
      <c r="Y13" s="47">
        <v>41</v>
      </c>
      <c r="Z13" s="48">
        <v>16211.4</v>
      </c>
      <c r="AA13" s="47">
        <v>25</v>
      </c>
      <c r="AB13" s="48">
        <v>192</v>
      </c>
      <c r="AC13" s="47">
        <v>1</v>
      </c>
      <c r="AD13" s="48">
        <v>1998963.7</v>
      </c>
      <c r="AE13" s="47">
        <v>6708</v>
      </c>
      <c r="AF13" s="48">
        <v>4323</v>
      </c>
      <c r="AG13" s="47">
        <v>1</v>
      </c>
      <c r="AH13" s="48">
        <v>65</v>
      </c>
      <c r="AI13" s="47">
        <v>2</v>
      </c>
      <c r="AJ13" s="48">
        <v>333060.90000000002</v>
      </c>
      <c r="AK13" s="47">
        <v>253</v>
      </c>
      <c r="AL13" s="48">
        <v>87261.9</v>
      </c>
      <c r="AM13" s="47">
        <v>230</v>
      </c>
      <c r="AN13" s="48">
        <v>2092</v>
      </c>
      <c r="AO13" s="47">
        <v>2</v>
      </c>
      <c r="AP13" s="48">
        <v>0</v>
      </c>
      <c r="AQ13" s="47">
        <v>0</v>
      </c>
      <c r="AR13" s="48">
        <v>22944</v>
      </c>
      <c r="AS13" s="47">
        <v>12</v>
      </c>
      <c r="AT13" s="48">
        <v>923073.8</v>
      </c>
      <c r="AU13" s="47">
        <v>157</v>
      </c>
      <c r="AV13" s="48">
        <v>0</v>
      </c>
      <c r="AW13" s="47">
        <v>0</v>
      </c>
      <c r="AX13" s="48">
        <v>9554</v>
      </c>
      <c r="AY13" s="47">
        <v>1</v>
      </c>
      <c r="AZ13" s="48">
        <v>157873</v>
      </c>
      <c r="BA13" s="47">
        <v>124</v>
      </c>
      <c r="BB13" s="48">
        <v>0</v>
      </c>
      <c r="BC13" s="47">
        <v>0</v>
      </c>
      <c r="BD13" s="48">
        <v>73975</v>
      </c>
      <c r="BE13" s="47">
        <v>56</v>
      </c>
      <c r="BF13" s="48">
        <v>95558.2</v>
      </c>
      <c r="BG13" s="47">
        <v>116</v>
      </c>
    </row>
    <row r="14" spans="1:59" ht="15" customHeight="1" x14ac:dyDescent="0.15">
      <c r="A14" s="2" t="s">
        <v>42</v>
      </c>
      <c r="B14" s="48">
        <v>20651010</v>
      </c>
      <c r="C14" s="47">
        <v>22576</v>
      </c>
      <c r="D14" s="48">
        <v>231145</v>
      </c>
      <c r="E14" s="47">
        <v>565</v>
      </c>
      <c r="F14" s="48">
        <v>93345</v>
      </c>
      <c r="G14" s="47">
        <v>284</v>
      </c>
      <c r="H14" s="48">
        <v>25546</v>
      </c>
      <c r="I14" s="47">
        <v>20</v>
      </c>
      <c r="J14" s="48">
        <v>0</v>
      </c>
      <c r="K14" s="47">
        <v>0</v>
      </c>
      <c r="L14" s="48">
        <v>9573760.1999999993</v>
      </c>
      <c r="M14" s="47">
        <v>988</v>
      </c>
      <c r="N14" s="48">
        <v>0</v>
      </c>
      <c r="O14" s="47">
        <v>0</v>
      </c>
      <c r="P14" s="48">
        <v>0</v>
      </c>
      <c r="Q14" s="47">
        <v>0</v>
      </c>
      <c r="R14" s="48">
        <v>6166143.5999999996</v>
      </c>
      <c r="S14" s="47">
        <v>16066</v>
      </c>
      <c r="T14" s="48">
        <v>28934.9</v>
      </c>
      <c r="U14" s="47">
        <v>27</v>
      </c>
      <c r="V14" s="48">
        <v>742059.7</v>
      </c>
      <c r="W14" s="47">
        <v>99</v>
      </c>
      <c r="X14" s="48">
        <v>89888.3</v>
      </c>
      <c r="Y14" s="47">
        <v>62</v>
      </c>
      <c r="Z14" s="48">
        <v>19195.900000000001</v>
      </c>
      <c r="AA14" s="47">
        <v>22</v>
      </c>
      <c r="AB14" s="48">
        <v>5115</v>
      </c>
      <c r="AC14" s="47">
        <v>3</v>
      </c>
      <c r="AD14" s="48">
        <v>2085308.1</v>
      </c>
      <c r="AE14" s="47">
        <v>3654</v>
      </c>
      <c r="AF14" s="48">
        <v>178087.9</v>
      </c>
      <c r="AG14" s="47">
        <v>104</v>
      </c>
      <c r="AH14" s="48">
        <v>15287.7</v>
      </c>
      <c r="AI14" s="47">
        <v>21</v>
      </c>
      <c r="AJ14" s="48">
        <v>473462.8</v>
      </c>
      <c r="AK14" s="47">
        <v>161</v>
      </c>
      <c r="AL14" s="48">
        <v>179206</v>
      </c>
      <c r="AM14" s="47">
        <v>187</v>
      </c>
      <c r="AN14" s="48">
        <v>21</v>
      </c>
      <c r="AO14" s="47">
        <v>1</v>
      </c>
      <c r="AP14" s="48">
        <v>0</v>
      </c>
      <c r="AQ14" s="47">
        <v>0</v>
      </c>
      <c r="AR14" s="48">
        <v>403.1</v>
      </c>
      <c r="AS14" s="47">
        <v>3</v>
      </c>
      <c r="AT14" s="48">
        <v>539458.4</v>
      </c>
      <c r="AU14" s="47">
        <v>129</v>
      </c>
      <c r="AV14" s="48">
        <v>65575</v>
      </c>
      <c r="AW14" s="47">
        <v>5</v>
      </c>
      <c r="AX14" s="48">
        <v>1736</v>
      </c>
      <c r="AY14" s="47">
        <v>2</v>
      </c>
      <c r="AZ14" s="48">
        <v>56377.7</v>
      </c>
      <c r="BA14" s="47">
        <v>49</v>
      </c>
      <c r="BB14" s="48">
        <v>0</v>
      </c>
      <c r="BC14" s="47">
        <v>0</v>
      </c>
      <c r="BD14" s="48">
        <v>4224</v>
      </c>
      <c r="BE14" s="47">
        <v>9</v>
      </c>
      <c r="BF14" s="48">
        <v>76728.7</v>
      </c>
      <c r="BG14" s="47">
        <v>115</v>
      </c>
    </row>
    <row r="15" spans="1:59" ht="15" customHeight="1" x14ac:dyDescent="0.15">
      <c r="A15" s="2" t="s">
        <v>43</v>
      </c>
      <c r="B15" s="48">
        <v>35439055.100000001</v>
      </c>
      <c r="C15" s="47">
        <v>20812</v>
      </c>
      <c r="D15" s="48">
        <v>191251</v>
      </c>
      <c r="E15" s="47">
        <v>611</v>
      </c>
      <c r="F15" s="48">
        <v>161720</v>
      </c>
      <c r="G15" s="47">
        <v>350</v>
      </c>
      <c r="H15" s="48">
        <v>17574.099999999999</v>
      </c>
      <c r="I15" s="47">
        <v>7</v>
      </c>
      <c r="J15" s="48">
        <v>0</v>
      </c>
      <c r="K15" s="47">
        <v>0</v>
      </c>
      <c r="L15" s="48">
        <v>15385074.6</v>
      </c>
      <c r="M15" s="47">
        <v>1419</v>
      </c>
      <c r="N15" s="48">
        <v>0</v>
      </c>
      <c r="O15" s="47">
        <v>0</v>
      </c>
      <c r="P15" s="48">
        <v>0</v>
      </c>
      <c r="Q15" s="47">
        <v>0</v>
      </c>
      <c r="R15" s="48">
        <v>9356017.3000000007</v>
      </c>
      <c r="S15" s="47">
        <v>12872</v>
      </c>
      <c r="T15" s="48">
        <v>3087.7</v>
      </c>
      <c r="U15" s="47">
        <v>1</v>
      </c>
      <c r="V15" s="48">
        <v>2489735.7999999998</v>
      </c>
      <c r="W15" s="47">
        <v>220</v>
      </c>
      <c r="X15" s="48">
        <v>26973.5</v>
      </c>
      <c r="Y15" s="47">
        <v>31</v>
      </c>
      <c r="Z15" s="48">
        <v>25525.7</v>
      </c>
      <c r="AA15" s="47">
        <v>31</v>
      </c>
      <c r="AB15" s="48">
        <v>2227</v>
      </c>
      <c r="AC15" s="47">
        <v>2</v>
      </c>
      <c r="AD15" s="48">
        <v>2873304.1</v>
      </c>
      <c r="AE15" s="47">
        <v>3474</v>
      </c>
      <c r="AF15" s="48">
        <v>646132</v>
      </c>
      <c r="AG15" s="47">
        <v>302</v>
      </c>
      <c r="AH15" s="48">
        <v>126642</v>
      </c>
      <c r="AI15" s="47">
        <v>119</v>
      </c>
      <c r="AJ15" s="48">
        <v>1108969</v>
      </c>
      <c r="AK15" s="47">
        <v>455</v>
      </c>
      <c r="AL15" s="48">
        <v>103230.1</v>
      </c>
      <c r="AM15" s="47">
        <v>204</v>
      </c>
      <c r="AN15" s="48">
        <v>39168</v>
      </c>
      <c r="AO15" s="47">
        <v>3</v>
      </c>
      <c r="AP15" s="48">
        <v>0</v>
      </c>
      <c r="AQ15" s="47">
        <v>0</v>
      </c>
      <c r="AR15" s="48">
        <v>92719.6</v>
      </c>
      <c r="AS15" s="47">
        <v>8</v>
      </c>
      <c r="AT15" s="48">
        <v>779582.7</v>
      </c>
      <c r="AU15" s="47">
        <v>263</v>
      </c>
      <c r="AV15" s="48">
        <v>649289</v>
      </c>
      <c r="AW15" s="47">
        <v>9</v>
      </c>
      <c r="AX15" s="48">
        <v>0</v>
      </c>
      <c r="AY15" s="47">
        <v>0</v>
      </c>
      <c r="AZ15" s="48">
        <v>139339.20000000001</v>
      </c>
      <c r="BA15" s="47">
        <v>129</v>
      </c>
      <c r="BB15" s="48">
        <v>0</v>
      </c>
      <c r="BC15" s="47">
        <v>0</v>
      </c>
      <c r="BD15" s="48">
        <v>17393</v>
      </c>
      <c r="BE15" s="47">
        <v>3</v>
      </c>
      <c r="BF15" s="48">
        <v>1204099.7</v>
      </c>
      <c r="BG15" s="47">
        <v>299</v>
      </c>
    </row>
    <row r="16" spans="1:59" ht="15" customHeight="1" x14ac:dyDescent="0.15">
      <c r="A16" s="2" t="s">
        <v>44</v>
      </c>
      <c r="B16" s="48">
        <v>29713452.100000001</v>
      </c>
      <c r="C16" s="47">
        <v>49807</v>
      </c>
      <c r="D16" s="48">
        <v>439473.3</v>
      </c>
      <c r="E16" s="47">
        <v>1122</v>
      </c>
      <c r="F16" s="48">
        <v>249609.5</v>
      </c>
      <c r="G16" s="47">
        <v>459</v>
      </c>
      <c r="H16" s="48">
        <v>0</v>
      </c>
      <c r="I16" s="47">
        <v>0</v>
      </c>
      <c r="J16" s="48">
        <v>0</v>
      </c>
      <c r="K16" s="47">
        <v>0</v>
      </c>
      <c r="L16" s="48">
        <v>13220463.1</v>
      </c>
      <c r="M16" s="47">
        <v>2093</v>
      </c>
      <c r="N16" s="48">
        <v>0</v>
      </c>
      <c r="O16" s="47">
        <v>0</v>
      </c>
      <c r="P16" s="48">
        <v>0</v>
      </c>
      <c r="Q16" s="47">
        <v>0</v>
      </c>
      <c r="R16" s="48">
        <v>9863356.5</v>
      </c>
      <c r="S16" s="47">
        <v>36597</v>
      </c>
      <c r="T16" s="48">
        <v>2568</v>
      </c>
      <c r="U16" s="47">
        <v>2</v>
      </c>
      <c r="V16" s="48">
        <v>713042.2</v>
      </c>
      <c r="W16" s="47">
        <v>107</v>
      </c>
      <c r="X16" s="48">
        <v>98222.7</v>
      </c>
      <c r="Y16" s="47">
        <v>55</v>
      </c>
      <c r="Z16" s="48">
        <v>21240</v>
      </c>
      <c r="AA16" s="47">
        <v>32</v>
      </c>
      <c r="AB16" s="48">
        <v>0</v>
      </c>
      <c r="AC16" s="47">
        <v>0</v>
      </c>
      <c r="AD16" s="48">
        <v>2952526.6</v>
      </c>
      <c r="AE16" s="47">
        <v>7932</v>
      </c>
      <c r="AF16" s="48">
        <v>170559.8</v>
      </c>
      <c r="AG16" s="47">
        <v>88</v>
      </c>
      <c r="AH16" s="48">
        <v>737</v>
      </c>
      <c r="AI16" s="47">
        <v>8</v>
      </c>
      <c r="AJ16" s="48">
        <v>497478.2</v>
      </c>
      <c r="AK16" s="47">
        <v>241</v>
      </c>
      <c r="AL16" s="48">
        <v>256637.9</v>
      </c>
      <c r="AM16" s="47">
        <v>406</v>
      </c>
      <c r="AN16" s="48">
        <v>16092.1</v>
      </c>
      <c r="AO16" s="47">
        <v>3</v>
      </c>
      <c r="AP16" s="48">
        <v>0</v>
      </c>
      <c r="AQ16" s="47">
        <v>0</v>
      </c>
      <c r="AR16" s="48">
        <v>42648.800000000003</v>
      </c>
      <c r="AS16" s="47">
        <v>17</v>
      </c>
      <c r="AT16" s="48">
        <v>786933</v>
      </c>
      <c r="AU16" s="47">
        <v>245</v>
      </c>
      <c r="AV16" s="48">
        <v>5104</v>
      </c>
      <c r="AW16" s="47">
        <v>3</v>
      </c>
      <c r="AX16" s="48">
        <v>4933</v>
      </c>
      <c r="AY16" s="47">
        <v>10</v>
      </c>
      <c r="AZ16" s="48">
        <v>130478.1</v>
      </c>
      <c r="BA16" s="47">
        <v>128</v>
      </c>
      <c r="BB16" s="48">
        <v>1081</v>
      </c>
      <c r="BC16" s="47">
        <v>3</v>
      </c>
      <c r="BD16" s="48">
        <v>23498</v>
      </c>
      <c r="BE16" s="47">
        <v>32</v>
      </c>
      <c r="BF16" s="48">
        <v>216769.3</v>
      </c>
      <c r="BG16" s="47">
        <v>224</v>
      </c>
    </row>
    <row r="17" spans="1:59" ht="15" customHeight="1" x14ac:dyDescent="0.15">
      <c r="A17" s="2" t="s">
        <v>45</v>
      </c>
      <c r="B17" s="48">
        <v>17626979.399999999</v>
      </c>
      <c r="C17" s="47">
        <v>41328</v>
      </c>
      <c r="D17" s="48">
        <v>73343</v>
      </c>
      <c r="E17" s="47">
        <v>228</v>
      </c>
      <c r="F17" s="48">
        <v>4370</v>
      </c>
      <c r="G17" s="47">
        <v>22</v>
      </c>
      <c r="H17" s="48">
        <v>0</v>
      </c>
      <c r="I17" s="47">
        <v>0</v>
      </c>
      <c r="J17" s="48">
        <v>0</v>
      </c>
      <c r="K17" s="47">
        <v>0</v>
      </c>
      <c r="L17" s="48">
        <v>4651523.4000000004</v>
      </c>
      <c r="M17" s="47">
        <v>1244</v>
      </c>
      <c r="N17" s="48">
        <v>0</v>
      </c>
      <c r="O17" s="47">
        <v>0</v>
      </c>
      <c r="P17" s="48">
        <v>0</v>
      </c>
      <c r="Q17" s="47">
        <v>0</v>
      </c>
      <c r="R17" s="48">
        <v>7167203.0999999996</v>
      </c>
      <c r="S17" s="47">
        <v>31367</v>
      </c>
      <c r="T17" s="48">
        <v>0</v>
      </c>
      <c r="U17" s="47">
        <v>0</v>
      </c>
      <c r="V17" s="48">
        <v>2184770.7000000002</v>
      </c>
      <c r="W17" s="47">
        <v>315</v>
      </c>
      <c r="X17" s="48">
        <v>21090</v>
      </c>
      <c r="Y17" s="47">
        <v>52</v>
      </c>
      <c r="Z17" s="48">
        <v>10389.1</v>
      </c>
      <c r="AA17" s="47">
        <v>22</v>
      </c>
      <c r="AB17" s="48">
        <v>0</v>
      </c>
      <c r="AC17" s="47">
        <v>0</v>
      </c>
      <c r="AD17" s="48">
        <v>2165782.7000000002</v>
      </c>
      <c r="AE17" s="47">
        <v>6760</v>
      </c>
      <c r="AF17" s="48">
        <v>210553.2</v>
      </c>
      <c r="AG17" s="47">
        <v>216</v>
      </c>
      <c r="AH17" s="48">
        <v>0</v>
      </c>
      <c r="AI17" s="47">
        <v>0</v>
      </c>
      <c r="AJ17" s="48">
        <v>438714</v>
      </c>
      <c r="AK17" s="47">
        <v>226</v>
      </c>
      <c r="AL17" s="48">
        <v>68494.5</v>
      </c>
      <c r="AM17" s="47">
        <v>308</v>
      </c>
      <c r="AN17" s="48">
        <v>0</v>
      </c>
      <c r="AO17" s="47">
        <v>0</v>
      </c>
      <c r="AP17" s="48">
        <v>0</v>
      </c>
      <c r="AQ17" s="47">
        <v>0</v>
      </c>
      <c r="AR17" s="48">
        <v>22777</v>
      </c>
      <c r="AS17" s="47">
        <v>13</v>
      </c>
      <c r="AT17" s="48">
        <v>456532.5</v>
      </c>
      <c r="AU17" s="47">
        <v>291</v>
      </c>
      <c r="AV17" s="48">
        <v>0</v>
      </c>
      <c r="AW17" s="47">
        <v>0</v>
      </c>
      <c r="AX17" s="48">
        <v>0</v>
      </c>
      <c r="AY17" s="47">
        <v>0</v>
      </c>
      <c r="AZ17" s="48">
        <v>78108.3</v>
      </c>
      <c r="BA17" s="47">
        <v>76</v>
      </c>
      <c r="BB17" s="48">
        <v>119</v>
      </c>
      <c r="BC17" s="47">
        <v>2</v>
      </c>
      <c r="BD17" s="48">
        <v>56613</v>
      </c>
      <c r="BE17" s="47">
        <v>31</v>
      </c>
      <c r="BF17" s="48">
        <v>16595.900000000001</v>
      </c>
      <c r="BG17" s="47">
        <v>155</v>
      </c>
    </row>
    <row r="18" spans="1:59" ht="15" customHeight="1" x14ac:dyDescent="0.15">
      <c r="A18" s="2" t="s">
        <v>46</v>
      </c>
      <c r="B18" s="48">
        <v>23853635.699999999</v>
      </c>
      <c r="C18" s="47">
        <v>41201</v>
      </c>
      <c r="D18" s="48">
        <v>275942.09999999998</v>
      </c>
      <c r="E18" s="47">
        <v>515</v>
      </c>
      <c r="F18" s="48">
        <v>102833</v>
      </c>
      <c r="G18" s="47">
        <v>262</v>
      </c>
      <c r="H18" s="48">
        <v>0</v>
      </c>
      <c r="I18" s="47">
        <v>0</v>
      </c>
      <c r="J18" s="48">
        <v>0</v>
      </c>
      <c r="K18" s="47">
        <v>0</v>
      </c>
      <c r="L18" s="48">
        <v>315846.5</v>
      </c>
      <c r="M18" s="47">
        <v>181</v>
      </c>
      <c r="N18" s="48">
        <v>0</v>
      </c>
      <c r="O18" s="47">
        <v>0</v>
      </c>
      <c r="P18" s="48">
        <v>0</v>
      </c>
      <c r="Q18" s="47">
        <v>0</v>
      </c>
      <c r="R18" s="48">
        <v>8548307.6999999993</v>
      </c>
      <c r="S18" s="47">
        <v>29867</v>
      </c>
      <c r="T18" s="48">
        <v>17024.7</v>
      </c>
      <c r="U18" s="47">
        <v>1</v>
      </c>
      <c r="V18" s="48">
        <v>710302.4</v>
      </c>
      <c r="W18" s="47">
        <v>86</v>
      </c>
      <c r="X18" s="48">
        <v>40077</v>
      </c>
      <c r="Y18" s="47">
        <v>41</v>
      </c>
      <c r="Z18" s="48">
        <v>11050</v>
      </c>
      <c r="AA18" s="47">
        <v>24</v>
      </c>
      <c r="AB18" s="48">
        <v>214</v>
      </c>
      <c r="AC18" s="47">
        <v>2</v>
      </c>
      <c r="AD18" s="48">
        <v>3528625.3</v>
      </c>
      <c r="AE18" s="47">
        <v>7258</v>
      </c>
      <c r="AF18" s="48">
        <v>564255.9</v>
      </c>
      <c r="AG18" s="47">
        <v>709</v>
      </c>
      <c r="AH18" s="48">
        <v>222908.4</v>
      </c>
      <c r="AI18" s="47">
        <v>178</v>
      </c>
      <c r="AJ18" s="48">
        <v>5765469.2000000002</v>
      </c>
      <c r="AK18" s="47">
        <v>1227</v>
      </c>
      <c r="AL18" s="48">
        <v>87017.4</v>
      </c>
      <c r="AM18" s="47">
        <v>235</v>
      </c>
      <c r="AN18" s="48">
        <v>88218.3</v>
      </c>
      <c r="AO18" s="47">
        <v>13</v>
      </c>
      <c r="AP18" s="48">
        <v>0</v>
      </c>
      <c r="AQ18" s="47">
        <v>0</v>
      </c>
      <c r="AR18" s="48">
        <v>10150</v>
      </c>
      <c r="AS18" s="47">
        <v>10</v>
      </c>
      <c r="AT18" s="48">
        <v>2810431.6</v>
      </c>
      <c r="AU18" s="47">
        <v>277</v>
      </c>
      <c r="AV18" s="48">
        <v>0</v>
      </c>
      <c r="AW18" s="47">
        <v>0</v>
      </c>
      <c r="AX18" s="48">
        <v>6502.4</v>
      </c>
      <c r="AY18" s="47">
        <v>1</v>
      </c>
      <c r="AZ18" s="48">
        <v>86365.2</v>
      </c>
      <c r="BA18" s="47">
        <v>94</v>
      </c>
      <c r="BB18" s="48">
        <v>263</v>
      </c>
      <c r="BC18" s="47">
        <v>1</v>
      </c>
      <c r="BD18" s="48">
        <v>10143</v>
      </c>
      <c r="BE18" s="47">
        <v>17</v>
      </c>
      <c r="BF18" s="48">
        <v>651688.6</v>
      </c>
      <c r="BG18" s="47">
        <v>202</v>
      </c>
    </row>
    <row r="19" spans="1:59" ht="15" customHeight="1" x14ac:dyDescent="0.15">
      <c r="A19" s="2" t="s">
        <v>47</v>
      </c>
      <c r="B19" s="48">
        <v>17405693.899999999</v>
      </c>
      <c r="C19" s="47">
        <v>21795</v>
      </c>
      <c r="D19" s="48">
        <v>103436</v>
      </c>
      <c r="E19" s="47">
        <v>60</v>
      </c>
      <c r="F19" s="48">
        <v>13535</v>
      </c>
      <c r="G19" s="47">
        <v>57</v>
      </c>
      <c r="H19" s="48">
        <v>0</v>
      </c>
      <c r="I19" s="47">
        <v>0</v>
      </c>
      <c r="J19" s="48">
        <v>0</v>
      </c>
      <c r="K19" s="47">
        <v>0</v>
      </c>
      <c r="L19" s="48">
        <v>1064543.8</v>
      </c>
      <c r="M19" s="47">
        <v>187</v>
      </c>
      <c r="N19" s="48">
        <v>0</v>
      </c>
      <c r="O19" s="47">
        <v>0</v>
      </c>
      <c r="P19" s="48">
        <v>0</v>
      </c>
      <c r="Q19" s="47">
        <v>0</v>
      </c>
      <c r="R19" s="48">
        <v>8665552.5999999996</v>
      </c>
      <c r="S19" s="47">
        <v>17708</v>
      </c>
      <c r="T19" s="48">
        <v>5596.4</v>
      </c>
      <c r="U19" s="47">
        <v>1</v>
      </c>
      <c r="V19" s="48">
        <v>806457.3</v>
      </c>
      <c r="W19" s="47">
        <v>117</v>
      </c>
      <c r="X19" s="48">
        <v>178915.1</v>
      </c>
      <c r="Y19" s="47">
        <v>43</v>
      </c>
      <c r="Z19" s="48">
        <v>38068.5</v>
      </c>
      <c r="AA19" s="47">
        <v>39</v>
      </c>
      <c r="AB19" s="48">
        <v>0</v>
      </c>
      <c r="AC19" s="47">
        <v>0</v>
      </c>
      <c r="AD19" s="48">
        <v>3095784.7</v>
      </c>
      <c r="AE19" s="47">
        <v>3030</v>
      </c>
      <c r="AF19" s="48">
        <v>235510.5</v>
      </c>
      <c r="AG19" s="47">
        <v>10</v>
      </c>
      <c r="AH19" s="48">
        <v>210259.9</v>
      </c>
      <c r="AI19" s="47">
        <v>15</v>
      </c>
      <c r="AJ19" s="48">
        <v>446846</v>
      </c>
      <c r="AK19" s="47">
        <v>26</v>
      </c>
      <c r="AL19" s="48">
        <v>198776.3</v>
      </c>
      <c r="AM19" s="47">
        <v>93</v>
      </c>
      <c r="AN19" s="48">
        <v>149046.29999999999</v>
      </c>
      <c r="AO19" s="47">
        <v>7</v>
      </c>
      <c r="AP19" s="48">
        <v>0</v>
      </c>
      <c r="AQ19" s="47">
        <v>0</v>
      </c>
      <c r="AR19" s="48">
        <v>38586</v>
      </c>
      <c r="AS19" s="47">
        <v>38</v>
      </c>
      <c r="AT19" s="48">
        <v>1747497.3</v>
      </c>
      <c r="AU19" s="47">
        <v>204</v>
      </c>
      <c r="AV19" s="48">
        <v>146699.9</v>
      </c>
      <c r="AW19" s="47">
        <v>2</v>
      </c>
      <c r="AX19" s="48">
        <v>0</v>
      </c>
      <c r="AY19" s="47">
        <v>0</v>
      </c>
      <c r="AZ19" s="48">
        <v>81543.8</v>
      </c>
      <c r="BA19" s="47">
        <v>61</v>
      </c>
      <c r="BB19" s="48">
        <v>0</v>
      </c>
      <c r="BC19" s="47">
        <v>0</v>
      </c>
      <c r="BD19" s="48">
        <v>974</v>
      </c>
      <c r="BE19" s="47">
        <v>3</v>
      </c>
      <c r="BF19" s="48">
        <v>178064.5</v>
      </c>
      <c r="BG19" s="47">
        <v>94</v>
      </c>
    </row>
    <row r="20" spans="1:59" ht="15" customHeight="1" x14ac:dyDescent="0.15">
      <c r="A20" s="2" t="s">
        <v>48</v>
      </c>
      <c r="B20" s="48">
        <v>41453337.100000001</v>
      </c>
      <c r="C20" s="47">
        <v>44216</v>
      </c>
      <c r="D20" s="48">
        <v>1383708.9</v>
      </c>
      <c r="E20" s="47">
        <v>1586</v>
      </c>
      <c r="F20" s="48">
        <v>2874605.6</v>
      </c>
      <c r="G20" s="47">
        <v>1917</v>
      </c>
      <c r="H20" s="48">
        <v>44810</v>
      </c>
      <c r="I20" s="47">
        <v>19</v>
      </c>
      <c r="J20" s="48">
        <v>0</v>
      </c>
      <c r="K20" s="47">
        <v>0</v>
      </c>
      <c r="L20" s="48">
        <v>2744696.2</v>
      </c>
      <c r="M20" s="47">
        <v>1216</v>
      </c>
      <c r="N20" s="48">
        <v>0</v>
      </c>
      <c r="O20" s="47">
        <v>0</v>
      </c>
      <c r="P20" s="48">
        <v>0</v>
      </c>
      <c r="Q20" s="47">
        <v>0</v>
      </c>
      <c r="R20" s="48">
        <v>11945459.9</v>
      </c>
      <c r="S20" s="47">
        <v>27192</v>
      </c>
      <c r="T20" s="48">
        <v>167521.20000000001</v>
      </c>
      <c r="U20" s="47">
        <v>111</v>
      </c>
      <c r="V20" s="48">
        <v>977738.2</v>
      </c>
      <c r="W20" s="47">
        <v>111</v>
      </c>
      <c r="X20" s="48">
        <v>142777.29999999999</v>
      </c>
      <c r="Y20" s="47">
        <v>56</v>
      </c>
      <c r="Z20" s="48">
        <v>57137.7</v>
      </c>
      <c r="AA20" s="47">
        <v>64</v>
      </c>
      <c r="AB20" s="48">
        <v>15709.9</v>
      </c>
      <c r="AC20" s="47">
        <v>20</v>
      </c>
      <c r="AD20" s="48">
        <v>4401163.5999999996</v>
      </c>
      <c r="AE20" s="47">
        <v>7054</v>
      </c>
      <c r="AF20" s="48">
        <v>415652.9</v>
      </c>
      <c r="AG20" s="47">
        <v>72</v>
      </c>
      <c r="AH20" s="48">
        <v>608379.69999999995</v>
      </c>
      <c r="AI20" s="47">
        <v>264</v>
      </c>
      <c r="AJ20" s="48">
        <v>3652139</v>
      </c>
      <c r="AK20" s="47">
        <v>609</v>
      </c>
      <c r="AL20" s="48">
        <v>551885.19999999995</v>
      </c>
      <c r="AM20" s="47">
        <v>956</v>
      </c>
      <c r="AN20" s="48">
        <v>189911.3</v>
      </c>
      <c r="AO20" s="47">
        <v>91</v>
      </c>
      <c r="AP20" s="48">
        <v>0</v>
      </c>
      <c r="AQ20" s="47">
        <v>0</v>
      </c>
      <c r="AR20" s="48">
        <v>1420.9</v>
      </c>
      <c r="AS20" s="47">
        <v>9</v>
      </c>
      <c r="AT20" s="48">
        <v>1817184.5</v>
      </c>
      <c r="AU20" s="47">
        <v>472</v>
      </c>
      <c r="AV20" s="48">
        <v>37300.699999999997</v>
      </c>
      <c r="AW20" s="47">
        <v>4</v>
      </c>
      <c r="AX20" s="48">
        <v>0</v>
      </c>
      <c r="AY20" s="47">
        <v>0</v>
      </c>
      <c r="AZ20" s="48">
        <v>98445.3</v>
      </c>
      <c r="BA20" s="47">
        <v>106</v>
      </c>
      <c r="BB20" s="48">
        <v>3719</v>
      </c>
      <c r="BC20" s="47">
        <v>4</v>
      </c>
      <c r="BD20" s="48">
        <v>12608</v>
      </c>
      <c r="BE20" s="47">
        <v>19</v>
      </c>
      <c r="BF20" s="48">
        <v>9309362.0999999996</v>
      </c>
      <c r="BG20" s="47">
        <v>2264</v>
      </c>
    </row>
    <row r="21" spans="1:59" ht="15" customHeight="1" x14ac:dyDescent="0.15">
      <c r="A21" s="4" t="s">
        <v>49</v>
      </c>
      <c r="B21" s="48">
        <v>20121576.300000001</v>
      </c>
      <c r="C21" s="47">
        <v>36631</v>
      </c>
      <c r="D21" s="48">
        <v>371807</v>
      </c>
      <c r="E21" s="47">
        <v>1152</v>
      </c>
      <c r="F21" s="48">
        <v>241796</v>
      </c>
      <c r="G21" s="47">
        <v>619</v>
      </c>
      <c r="H21" s="48">
        <v>0</v>
      </c>
      <c r="I21" s="47">
        <v>0</v>
      </c>
      <c r="J21" s="48">
        <v>0</v>
      </c>
      <c r="K21" s="47">
        <v>0</v>
      </c>
      <c r="L21" s="48">
        <v>2967032.4</v>
      </c>
      <c r="M21" s="47">
        <v>809</v>
      </c>
      <c r="N21" s="48">
        <v>0</v>
      </c>
      <c r="O21" s="47">
        <v>0</v>
      </c>
      <c r="P21" s="48">
        <v>0</v>
      </c>
      <c r="Q21" s="47">
        <v>0</v>
      </c>
      <c r="R21" s="48">
        <v>8523716.3000000007</v>
      </c>
      <c r="S21" s="47">
        <v>25747</v>
      </c>
      <c r="T21" s="48">
        <v>564264.30000000005</v>
      </c>
      <c r="U21" s="47">
        <v>265</v>
      </c>
      <c r="V21" s="48">
        <v>829361.3</v>
      </c>
      <c r="W21" s="47">
        <v>150</v>
      </c>
      <c r="X21" s="48">
        <v>31572.2</v>
      </c>
      <c r="Y21" s="47">
        <v>31</v>
      </c>
      <c r="Z21" s="48">
        <v>24720.3</v>
      </c>
      <c r="AA21" s="47">
        <v>36</v>
      </c>
      <c r="AB21" s="48">
        <v>4178</v>
      </c>
      <c r="AC21" s="47">
        <v>6</v>
      </c>
      <c r="AD21" s="48">
        <v>2885686.2</v>
      </c>
      <c r="AE21" s="47">
        <v>5488</v>
      </c>
      <c r="AF21" s="48">
        <v>936694.8</v>
      </c>
      <c r="AG21" s="47">
        <v>734</v>
      </c>
      <c r="AH21" s="48">
        <v>65791.100000000006</v>
      </c>
      <c r="AI21" s="47">
        <v>82</v>
      </c>
      <c r="AJ21" s="48">
        <v>968168.5</v>
      </c>
      <c r="AK21" s="47">
        <v>197</v>
      </c>
      <c r="AL21" s="48">
        <v>279865.3</v>
      </c>
      <c r="AM21" s="47">
        <v>448</v>
      </c>
      <c r="AN21" s="48">
        <v>100582</v>
      </c>
      <c r="AO21" s="47">
        <v>50</v>
      </c>
      <c r="AP21" s="48">
        <v>0</v>
      </c>
      <c r="AQ21" s="47">
        <v>0</v>
      </c>
      <c r="AR21" s="48">
        <v>27009</v>
      </c>
      <c r="AS21" s="47">
        <v>33</v>
      </c>
      <c r="AT21" s="48">
        <v>920576.3</v>
      </c>
      <c r="AU21" s="47">
        <v>139</v>
      </c>
      <c r="AV21" s="48">
        <v>1125</v>
      </c>
      <c r="AW21" s="47">
        <v>1</v>
      </c>
      <c r="AX21" s="48">
        <v>0</v>
      </c>
      <c r="AY21" s="47">
        <v>0</v>
      </c>
      <c r="AZ21" s="48">
        <v>106117.6</v>
      </c>
      <c r="BA21" s="47">
        <v>97</v>
      </c>
      <c r="BB21" s="48">
        <v>0</v>
      </c>
      <c r="BC21" s="47">
        <v>0</v>
      </c>
      <c r="BD21" s="48">
        <v>8458</v>
      </c>
      <c r="BE21" s="47">
        <v>6</v>
      </c>
      <c r="BF21" s="48">
        <v>263054.7</v>
      </c>
      <c r="BG21" s="47">
        <v>541</v>
      </c>
    </row>
    <row r="22" spans="1:59" ht="15" customHeight="1" x14ac:dyDescent="0.15">
      <c r="A22" s="4" t="s">
        <v>50</v>
      </c>
      <c r="B22" s="48">
        <v>13020501.9</v>
      </c>
      <c r="C22" s="47">
        <v>19909</v>
      </c>
      <c r="D22" s="48">
        <v>27905</v>
      </c>
      <c r="E22" s="47">
        <v>73</v>
      </c>
      <c r="F22" s="48">
        <v>20703</v>
      </c>
      <c r="G22" s="47">
        <v>63</v>
      </c>
      <c r="H22" s="48">
        <v>0</v>
      </c>
      <c r="I22" s="47">
        <v>0</v>
      </c>
      <c r="J22" s="48">
        <v>0</v>
      </c>
      <c r="K22" s="47">
        <v>0</v>
      </c>
      <c r="L22" s="48">
        <v>2714156.8</v>
      </c>
      <c r="M22" s="47">
        <v>317</v>
      </c>
      <c r="N22" s="48">
        <v>0</v>
      </c>
      <c r="O22" s="47">
        <v>0</v>
      </c>
      <c r="P22" s="48">
        <v>0</v>
      </c>
      <c r="Q22" s="47">
        <v>0</v>
      </c>
      <c r="R22" s="48">
        <v>5066303.9000000004</v>
      </c>
      <c r="S22" s="47">
        <v>15483</v>
      </c>
      <c r="T22" s="48">
        <v>1265274.8</v>
      </c>
      <c r="U22" s="47">
        <v>296</v>
      </c>
      <c r="V22" s="48">
        <v>366674.6</v>
      </c>
      <c r="W22" s="47">
        <v>52</v>
      </c>
      <c r="X22" s="48">
        <v>18107.400000000001</v>
      </c>
      <c r="Y22" s="47">
        <v>29</v>
      </c>
      <c r="Z22" s="48">
        <v>14766.8</v>
      </c>
      <c r="AA22" s="47">
        <v>19</v>
      </c>
      <c r="AB22" s="48">
        <v>16326.2</v>
      </c>
      <c r="AC22" s="47">
        <v>5</v>
      </c>
      <c r="AD22" s="48">
        <v>2034507.2</v>
      </c>
      <c r="AE22" s="47">
        <v>2794</v>
      </c>
      <c r="AF22" s="48">
        <v>213934.7</v>
      </c>
      <c r="AG22" s="47">
        <v>173</v>
      </c>
      <c r="AH22" s="48">
        <v>116769</v>
      </c>
      <c r="AI22" s="47">
        <v>44</v>
      </c>
      <c r="AJ22" s="48">
        <v>620485</v>
      </c>
      <c r="AK22" s="47">
        <v>159</v>
      </c>
      <c r="AL22" s="48">
        <v>43871.6</v>
      </c>
      <c r="AM22" s="47">
        <v>157</v>
      </c>
      <c r="AN22" s="48">
        <v>44541.3</v>
      </c>
      <c r="AO22" s="47">
        <v>34</v>
      </c>
      <c r="AP22" s="48">
        <v>0</v>
      </c>
      <c r="AQ22" s="47">
        <v>0</v>
      </c>
      <c r="AR22" s="48">
        <v>53818</v>
      </c>
      <c r="AS22" s="47">
        <v>12</v>
      </c>
      <c r="AT22" s="48">
        <v>240537.3</v>
      </c>
      <c r="AU22" s="47">
        <v>101</v>
      </c>
      <c r="AV22" s="48">
        <v>21949</v>
      </c>
      <c r="AW22" s="47">
        <v>2</v>
      </c>
      <c r="AX22" s="48">
        <v>0</v>
      </c>
      <c r="AY22" s="47">
        <v>0</v>
      </c>
      <c r="AZ22" s="48">
        <v>29973.4</v>
      </c>
      <c r="BA22" s="47">
        <v>41</v>
      </c>
      <c r="BB22" s="48">
        <v>0</v>
      </c>
      <c r="BC22" s="47">
        <v>0</v>
      </c>
      <c r="BD22" s="48">
        <v>559</v>
      </c>
      <c r="BE22" s="47">
        <v>3</v>
      </c>
      <c r="BF22" s="48">
        <v>89337.9</v>
      </c>
      <c r="BG22" s="47">
        <v>52</v>
      </c>
    </row>
    <row r="23" spans="1:59" ht="15" customHeight="1" x14ac:dyDescent="0.15">
      <c r="A23" s="4" t="s">
        <v>51</v>
      </c>
      <c r="B23" s="48">
        <v>24549897.899999999</v>
      </c>
      <c r="C23" s="47">
        <v>37466</v>
      </c>
      <c r="D23" s="48">
        <v>29521</v>
      </c>
      <c r="E23" s="47">
        <v>149</v>
      </c>
      <c r="F23" s="48">
        <v>37125</v>
      </c>
      <c r="G23" s="47">
        <v>242</v>
      </c>
      <c r="H23" s="48">
        <v>0</v>
      </c>
      <c r="I23" s="47">
        <v>0</v>
      </c>
      <c r="J23" s="48">
        <v>0</v>
      </c>
      <c r="K23" s="47">
        <v>0</v>
      </c>
      <c r="L23" s="48">
        <v>62065.599999999999</v>
      </c>
      <c r="M23" s="47">
        <v>64</v>
      </c>
      <c r="N23" s="48">
        <v>0</v>
      </c>
      <c r="O23" s="47">
        <v>0</v>
      </c>
      <c r="P23" s="48">
        <v>0</v>
      </c>
      <c r="Q23" s="47">
        <v>0</v>
      </c>
      <c r="R23" s="48">
        <v>9521381.4000000004</v>
      </c>
      <c r="S23" s="47">
        <v>29952</v>
      </c>
      <c r="T23" s="48">
        <v>282783.8</v>
      </c>
      <c r="U23" s="47">
        <v>118</v>
      </c>
      <c r="V23" s="48">
        <v>557447.30000000005</v>
      </c>
      <c r="W23" s="47">
        <v>77</v>
      </c>
      <c r="X23" s="48">
        <v>43702.2</v>
      </c>
      <c r="Y23" s="47">
        <v>43</v>
      </c>
      <c r="Z23" s="48">
        <v>13085.6</v>
      </c>
      <c r="AA23" s="47">
        <v>24</v>
      </c>
      <c r="AB23" s="48">
        <v>558.4</v>
      </c>
      <c r="AC23" s="47">
        <v>1</v>
      </c>
      <c r="AD23" s="48">
        <v>4265449.8</v>
      </c>
      <c r="AE23" s="47">
        <v>5413</v>
      </c>
      <c r="AF23" s="48">
        <v>255227</v>
      </c>
      <c r="AG23" s="47">
        <v>192</v>
      </c>
      <c r="AH23" s="48">
        <v>313503.3</v>
      </c>
      <c r="AI23" s="47">
        <v>116</v>
      </c>
      <c r="AJ23" s="48">
        <v>8077513.2000000002</v>
      </c>
      <c r="AK23" s="47">
        <v>474</v>
      </c>
      <c r="AL23" s="48">
        <v>25894.5</v>
      </c>
      <c r="AM23" s="47">
        <v>83</v>
      </c>
      <c r="AN23" s="48">
        <v>109721.9</v>
      </c>
      <c r="AO23" s="47">
        <v>12</v>
      </c>
      <c r="AP23" s="48">
        <v>0</v>
      </c>
      <c r="AQ23" s="47">
        <v>0</v>
      </c>
      <c r="AR23" s="48">
        <v>92857.3</v>
      </c>
      <c r="AS23" s="47">
        <v>10</v>
      </c>
      <c r="AT23" s="48">
        <v>660838.80000000005</v>
      </c>
      <c r="AU23" s="47">
        <v>219</v>
      </c>
      <c r="AV23" s="48">
        <v>16498</v>
      </c>
      <c r="AW23" s="47">
        <v>1</v>
      </c>
      <c r="AX23" s="48">
        <v>0</v>
      </c>
      <c r="AY23" s="47">
        <v>0</v>
      </c>
      <c r="AZ23" s="48">
        <v>148255.5</v>
      </c>
      <c r="BA23" s="47">
        <v>75</v>
      </c>
      <c r="BB23" s="48">
        <v>0</v>
      </c>
      <c r="BC23" s="47">
        <v>0</v>
      </c>
      <c r="BD23" s="48">
        <v>131</v>
      </c>
      <c r="BE23" s="47">
        <v>5</v>
      </c>
      <c r="BF23" s="48">
        <v>36337.300000000003</v>
      </c>
      <c r="BG23" s="47">
        <v>196</v>
      </c>
    </row>
    <row r="24" spans="1:59" ht="15" customHeight="1" x14ac:dyDescent="0.15">
      <c r="A24" s="4" t="s">
        <v>52</v>
      </c>
      <c r="B24" s="48">
        <v>16356862.9</v>
      </c>
      <c r="C24" s="47">
        <v>38392</v>
      </c>
      <c r="D24" s="48">
        <v>29147</v>
      </c>
      <c r="E24" s="47">
        <v>228</v>
      </c>
      <c r="F24" s="48">
        <v>29492</v>
      </c>
      <c r="G24" s="47">
        <v>142</v>
      </c>
      <c r="H24" s="48">
        <v>0</v>
      </c>
      <c r="I24" s="47">
        <v>0</v>
      </c>
      <c r="J24" s="48">
        <v>0</v>
      </c>
      <c r="K24" s="47">
        <v>0</v>
      </c>
      <c r="L24" s="48">
        <v>2384249.7000000002</v>
      </c>
      <c r="M24" s="47">
        <v>1165</v>
      </c>
      <c r="N24" s="48">
        <v>0</v>
      </c>
      <c r="O24" s="47">
        <v>0</v>
      </c>
      <c r="P24" s="48">
        <v>0</v>
      </c>
      <c r="Q24" s="47">
        <v>0</v>
      </c>
      <c r="R24" s="48">
        <v>7836456.7999999998</v>
      </c>
      <c r="S24" s="47">
        <v>29533</v>
      </c>
      <c r="T24" s="48">
        <v>782.1</v>
      </c>
      <c r="U24" s="47">
        <v>2</v>
      </c>
      <c r="V24" s="48">
        <v>977981.7</v>
      </c>
      <c r="W24" s="47">
        <v>136</v>
      </c>
      <c r="X24" s="48">
        <v>14595.6</v>
      </c>
      <c r="Y24" s="47">
        <v>27</v>
      </c>
      <c r="Z24" s="48">
        <v>9457.6</v>
      </c>
      <c r="AA24" s="47">
        <v>13</v>
      </c>
      <c r="AB24" s="48">
        <v>0</v>
      </c>
      <c r="AC24" s="47">
        <v>0</v>
      </c>
      <c r="AD24" s="48">
        <v>2366805.5</v>
      </c>
      <c r="AE24" s="47">
        <v>5651</v>
      </c>
      <c r="AF24" s="48">
        <v>144739</v>
      </c>
      <c r="AG24" s="47">
        <v>154</v>
      </c>
      <c r="AH24" s="48">
        <v>9368.5</v>
      </c>
      <c r="AI24" s="47">
        <v>9</v>
      </c>
      <c r="AJ24" s="48">
        <v>636942.69999999995</v>
      </c>
      <c r="AK24" s="47">
        <v>239</v>
      </c>
      <c r="AL24" s="48">
        <v>69483.3</v>
      </c>
      <c r="AM24" s="47">
        <v>237</v>
      </c>
      <c r="AN24" s="48">
        <v>713</v>
      </c>
      <c r="AO24" s="47">
        <v>1</v>
      </c>
      <c r="AP24" s="48">
        <v>0</v>
      </c>
      <c r="AQ24" s="47">
        <v>0</v>
      </c>
      <c r="AR24" s="48">
        <v>140085.20000000001</v>
      </c>
      <c r="AS24" s="47">
        <v>131</v>
      </c>
      <c r="AT24" s="48">
        <v>1008456.1</v>
      </c>
      <c r="AU24" s="47">
        <v>294</v>
      </c>
      <c r="AV24" s="48">
        <v>2355</v>
      </c>
      <c r="AW24" s="47">
        <v>4</v>
      </c>
      <c r="AX24" s="48">
        <v>0</v>
      </c>
      <c r="AY24" s="47">
        <v>0</v>
      </c>
      <c r="AZ24" s="48">
        <v>117671</v>
      </c>
      <c r="BA24" s="47">
        <v>132</v>
      </c>
      <c r="BB24" s="48">
        <v>0</v>
      </c>
      <c r="BC24" s="47">
        <v>0</v>
      </c>
      <c r="BD24" s="48">
        <v>513989</v>
      </c>
      <c r="BE24" s="47">
        <v>121</v>
      </c>
      <c r="BF24" s="48">
        <v>64092.1</v>
      </c>
      <c r="BG24" s="47">
        <v>173</v>
      </c>
    </row>
    <row r="25" spans="1:59" ht="15" customHeight="1" x14ac:dyDescent="0.15">
      <c r="A25" s="4" t="s">
        <v>53</v>
      </c>
      <c r="B25" s="48">
        <v>29568309</v>
      </c>
      <c r="C25" s="47">
        <v>45407</v>
      </c>
      <c r="D25" s="48">
        <v>124468.5</v>
      </c>
      <c r="E25" s="47">
        <v>356</v>
      </c>
      <c r="F25" s="48">
        <v>55333</v>
      </c>
      <c r="G25" s="47">
        <v>218</v>
      </c>
      <c r="H25" s="48">
        <v>0</v>
      </c>
      <c r="I25" s="47">
        <v>0</v>
      </c>
      <c r="J25" s="48">
        <v>0</v>
      </c>
      <c r="K25" s="47">
        <v>0</v>
      </c>
      <c r="L25" s="48">
        <v>16063745.9</v>
      </c>
      <c r="M25" s="47">
        <v>1312</v>
      </c>
      <c r="N25" s="48">
        <v>0</v>
      </c>
      <c r="O25" s="47">
        <v>0</v>
      </c>
      <c r="P25" s="48">
        <v>0</v>
      </c>
      <c r="Q25" s="47">
        <v>0</v>
      </c>
      <c r="R25" s="48">
        <v>8211311.7000000002</v>
      </c>
      <c r="S25" s="47">
        <v>35352</v>
      </c>
      <c r="T25" s="48">
        <v>0</v>
      </c>
      <c r="U25" s="47">
        <v>0</v>
      </c>
      <c r="V25" s="48">
        <v>960701.7</v>
      </c>
      <c r="W25" s="47">
        <v>131</v>
      </c>
      <c r="X25" s="48">
        <v>17841.099999999999</v>
      </c>
      <c r="Y25" s="47">
        <v>29</v>
      </c>
      <c r="Z25" s="48">
        <v>12393.9</v>
      </c>
      <c r="AA25" s="47">
        <v>24</v>
      </c>
      <c r="AB25" s="48">
        <v>0</v>
      </c>
      <c r="AC25" s="47">
        <v>0</v>
      </c>
      <c r="AD25" s="48">
        <v>2613385.1</v>
      </c>
      <c r="AE25" s="47">
        <v>6572</v>
      </c>
      <c r="AF25" s="48">
        <v>0</v>
      </c>
      <c r="AG25" s="47">
        <v>0</v>
      </c>
      <c r="AH25" s="48">
        <v>15639.7</v>
      </c>
      <c r="AI25" s="47">
        <v>7</v>
      </c>
      <c r="AJ25" s="48">
        <v>545163.19999999995</v>
      </c>
      <c r="AK25" s="47">
        <v>475</v>
      </c>
      <c r="AL25" s="48">
        <v>112611.7</v>
      </c>
      <c r="AM25" s="47">
        <v>177</v>
      </c>
      <c r="AN25" s="48">
        <v>0</v>
      </c>
      <c r="AO25" s="47">
        <v>0</v>
      </c>
      <c r="AP25" s="48">
        <v>0</v>
      </c>
      <c r="AQ25" s="47">
        <v>0</v>
      </c>
      <c r="AR25" s="48">
        <v>37545</v>
      </c>
      <c r="AS25" s="47">
        <v>8</v>
      </c>
      <c r="AT25" s="48">
        <v>616926.6</v>
      </c>
      <c r="AU25" s="47">
        <v>219</v>
      </c>
      <c r="AV25" s="48">
        <v>10486.3</v>
      </c>
      <c r="AW25" s="47">
        <v>2</v>
      </c>
      <c r="AX25" s="48">
        <v>0</v>
      </c>
      <c r="AY25" s="47">
        <v>0</v>
      </c>
      <c r="AZ25" s="48">
        <v>78866.899999999994</v>
      </c>
      <c r="BA25" s="47">
        <v>123</v>
      </c>
      <c r="BB25" s="48">
        <v>0</v>
      </c>
      <c r="BC25" s="47">
        <v>0</v>
      </c>
      <c r="BD25" s="48">
        <v>26</v>
      </c>
      <c r="BE25" s="47">
        <v>2</v>
      </c>
      <c r="BF25" s="48">
        <v>91862.7</v>
      </c>
      <c r="BG25" s="47">
        <v>400</v>
      </c>
    </row>
    <row r="26" spans="1:59" ht="15" customHeight="1" x14ac:dyDescent="0.15">
      <c r="A26" s="4" t="s">
        <v>54</v>
      </c>
      <c r="B26" s="48">
        <v>46968018.299999997</v>
      </c>
      <c r="C26" s="47">
        <v>35193</v>
      </c>
      <c r="D26" s="48">
        <v>2182101.2999999998</v>
      </c>
      <c r="E26" s="47">
        <v>2866</v>
      </c>
      <c r="F26" s="48">
        <v>1551768</v>
      </c>
      <c r="G26" s="47">
        <v>1961</v>
      </c>
      <c r="H26" s="48">
        <v>8018</v>
      </c>
      <c r="I26" s="47">
        <v>6</v>
      </c>
      <c r="J26" s="48">
        <v>388</v>
      </c>
      <c r="K26" s="47">
        <v>1</v>
      </c>
      <c r="L26" s="48">
        <v>17815827.399999999</v>
      </c>
      <c r="M26" s="47">
        <v>2103</v>
      </c>
      <c r="N26" s="48">
        <v>0</v>
      </c>
      <c r="O26" s="47">
        <v>0</v>
      </c>
      <c r="P26" s="48">
        <v>0</v>
      </c>
      <c r="Q26" s="47">
        <v>0</v>
      </c>
      <c r="R26" s="48">
        <v>13153814.4</v>
      </c>
      <c r="S26" s="47">
        <v>20463</v>
      </c>
      <c r="T26" s="48">
        <v>0</v>
      </c>
      <c r="U26" s="47">
        <v>0</v>
      </c>
      <c r="V26" s="48">
        <v>909375.2</v>
      </c>
      <c r="W26" s="47">
        <v>104</v>
      </c>
      <c r="X26" s="48">
        <v>35684.1</v>
      </c>
      <c r="Y26" s="47">
        <v>24</v>
      </c>
      <c r="Z26" s="48">
        <v>50742</v>
      </c>
      <c r="AA26" s="47">
        <v>61</v>
      </c>
      <c r="AB26" s="48">
        <v>6909</v>
      </c>
      <c r="AC26" s="47">
        <v>9</v>
      </c>
      <c r="AD26" s="48">
        <v>6301133.5</v>
      </c>
      <c r="AE26" s="47">
        <v>5890</v>
      </c>
      <c r="AF26" s="48">
        <v>2338.1999999999998</v>
      </c>
      <c r="AG26" s="47">
        <v>2</v>
      </c>
      <c r="AH26" s="48">
        <v>217284.6</v>
      </c>
      <c r="AI26" s="47">
        <v>42</v>
      </c>
      <c r="AJ26" s="48">
        <v>2493613.5</v>
      </c>
      <c r="AK26" s="47">
        <v>479</v>
      </c>
      <c r="AL26" s="48">
        <v>278709</v>
      </c>
      <c r="AM26" s="47">
        <v>379</v>
      </c>
      <c r="AN26" s="48">
        <v>85537.3</v>
      </c>
      <c r="AO26" s="47">
        <v>3</v>
      </c>
      <c r="AP26" s="48">
        <v>0</v>
      </c>
      <c r="AQ26" s="47">
        <v>0</v>
      </c>
      <c r="AR26" s="48">
        <v>72009.3</v>
      </c>
      <c r="AS26" s="47">
        <v>14</v>
      </c>
      <c r="AT26" s="48">
        <v>1025320.1</v>
      </c>
      <c r="AU26" s="47">
        <v>297</v>
      </c>
      <c r="AV26" s="48">
        <v>1982.5</v>
      </c>
      <c r="AW26" s="47">
        <v>1</v>
      </c>
      <c r="AX26" s="48">
        <v>2347</v>
      </c>
      <c r="AY26" s="47">
        <v>1</v>
      </c>
      <c r="AZ26" s="48">
        <v>37306.300000000003</v>
      </c>
      <c r="BA26" s="47">
        <v>36</v>
      </c>
      <c r="BB26" s="48">
        <v>0</v>
      </c>
      <c r="BC26" s="47">
        <v>0</v>
      </c>
      <c r="BD26" s="48">
        <v>16854</v>
      </c>
      <c r="BE26" s="47">
        <v>17</v>
      </c>
      <c r="BF26" s="48">
        <v>718955.6</v>
      </c>
      <c r="BG26" s="47">
        <v>434</v>
      </c>
    </row>
    <row r="27" spans="1:59" ht="15" customHeight="1" x14ac:dyDescent="0.15">
      <c r="A27" s="4" t="s">
        <v>55</v>
      </c>
      <c r="B27" s="48">
        <v>39497891.600000001</v>
      </c>
      <c r="C27" s="47">
        <v>34376</v>
      </c>
      <c r="D27" s="48">
        <v>633062.1</v>
      </c>
      <c r="E27" s="47">
        <v>1124</v>
      </c>
      <c r="F27" s="48">
        <v>716990.4</v>
      </c>
      <c r="G27" s="47">
        <v>1114</v>
      </c>
      <c r="H27" s="48">
        <v>4240</v>
      </c>
      <c r="I27" s="47">
        <v>7</v>
      </c>
      <c r="J27" s="48">
        <v>0</v>
      </c>
      <c r="K27" s="47">
        <v>0</v>
      </c>
      <c r="L27" s="48">
        <v>6023056</v>
      </c>
      <c r="M27" s="47">
        <v>843</v>
      </c>
      <c r="N27" s="48">
        <v>0</v>
      </c>
      <c r="O27" s="47">
        <v>0</v>
      </c>
      <c r="P27" s="48">
        <v>0</v>
      </c>
      <c r="Q27" s="47">
        <v>0</v>
      </c>
      <c r="R27" s="48">
        <v>16317506</v>
      </c>
      <c r="S27" s="47">
        <v>24865</v>
      </c>
      <c r="T27" s="48">
        <v>8331</v>
      </c>
      <c r="U27" s="47">
        <v>4</v>
      </c>
      <c r="V27" s="48">
        <v>1489685.4</v>
      </c>
      <c r="W27" s="47">
        <v>120</v>
      </c>
      <c r="X27" s="48">
        <v>65394.8</v>
      </c>
      <c r="Y27" s="47">
        <v>33</v>
      </c>
      <c r="Z27" s="48">
        <v>60823</v>
      </c>
      <c r="AA27" s="47">
        <v>98</v>
      </c>
      <c r="AB27" s="48">
        <v>685.3</v>
      </c>
      <c r="AC27" s="47">
        <v>2</v>
      </c>
      <c r="AD27" s="48">
        <v>6779150.0999999996</v>
      </c>
      <c r="AE27" s="47">
        <v>4323</v>
      </c>
      <c r="AF27" s="48">
        <v>218796.5</v>
      </c>
      <c r="AG27" s="47">
        <v>101</v>
      </c>
      <c r="AH27" s="48">
        <v>114579.5</v>
      </c>
      <c r="AI27" s="47">
        <v>79</v>
      </c>
      <c r="AJ27" s="48">
        <v>4008944.9</v>
      </c>
      <c r="AK27" s="47">
        <v>412</v>
      </c>
      <c r="AL27" s="48">
        <v>31685</v>
      </c>
      <c r="AM27" s="47">
        <v>132</v>
      </c>
      <c r="AN27" s="48">
        <v>104311.1</v>
      </c>
      <c r="AO27" s="47">
        <v>19</v>
      </c>
      <c r="AP27" s="48">
        <v>0</v>
      </c>
      <c r="AQ27" s="47">
        <v>0</v>
      </c>
      <c r="AR27" s="48">
        <v>22897.599999999999</v>
      </c>
      <c r="AS27" s="47">
        <v>10</v>
      </c>
      <c r="AT27" s="48">
        <v>1692155.1</v>
      </c>
      <c r="AU27" s="47">
        <v>349</v>
      </c>
      <c r="AV27" s="48">
        <v>6908.1</v>
      </c>
      <c r="AW27" s="47">
        <v>1</v>
      </c>
      <c r="AX27" s="48">
        <v>0</v>
      </c>
      <c r="AY27" s="47">
        <v>0</v>
      </c>
      <c r="AZ27" s="48">
        <v>160751.79999999999</v>
      </c>
      <c r="BA27" s="47">
        <v>59</v>
      </c>
      <c r="BB27" s="48">
        <v>0</v>
      </c>
      <c r="BC27" s="47">
        <v>0</v>
      </c>
      <c r="BD27" s="48">
        <v>30558</v>
      </c>
      <c r="BE27" s="47">
        <v>5</v>
      </c>
      <c r="BF27" s="48">
        <v>1007379.9</v>
      </c>
      <c r="BG27" s="47">
        <v>676</v>
      </c>
    </row>
    <row r="28" spans="1:59" ht="15" customHeight="1" x14ac:dyDescent="0.15">
      <c r="A28" s="4" t="s">
        <v>56</v>
      </c>
      <c r="B28" s="48">
        <v>33875857.100000001</v>
      </c>
      <c r="C28" s="47">
        <v>31671</v>
      </c>
      <c r="D28" s="48">
        <v>473533</v>
      </c>
      <c r="E28" s="47">
        <v>660</v>
      </c>
      <c r="F28" s="48">
        <v>573577</v>
      </c>
      <c r="G28" s="47">
        <v>690</v>
      </c>
      <c r="H28" s="48">
        <v>0</v>
      </c>
      <c r="I28" s="47">
        <v>0</v>
      </c>
      <c r="J28" s="48">
        <v>0</v>
      </c>
      <c r="K28" s="47">
        <v>0</v>
      </c>
      <c r="L28" s="48">
        <v>768073</v>
      </c>
      <c r="M28" s="47">
        <v>274</v>
      </c>
      <c r="N28" s="48">
        <v>0</v>
      </c>
      <c r="O28" s="47">
        <v>0</v>
      </c>
      <c r="P28" s="48">
        <v>0</v>
      </c>
      <c r="Q28" s="47">
        <v>0</v>
      </c>
      <c r="R28" s="48">
        <v>14835885.5</v>
      </c>
      <c r="S28" s="47">
        <v>24061</v>
      </c>
      <c r="T28" s="48">
        <v>0</v>
      </c>
      <c r="U28" s="47">
        <v>0</v>
      </c>
      <c r="V28" s="48">
        <v>1393626.3</v>
      </c>
      <c r="W28" s="47">
        <v>109</v>
      </c>
      <c r="X28" s="48">
        <v>108852.7</v>
      </c>
      <c r="Y28" s="47">
        <v>54</v>
      </c>
      <c r="Z28" s="48">
        <v>36584.5</v>
      </c>
      <c r="AA28" s="47">
        <v>54</v>
      </c>
      <c r="AB28" s="48">
        <v>3157</v>
      </c>
      <c r="AC28" s="47">
        <v>4</v>
      </c>
      <c r="AD28" s="48">
        <v>6217054.2999999998</v>
      </c>
      <c r="AE28" s="47">
        <v>3914</v>
      </c>
      <c r="AF28" s="48">
        <v>64648</v>
      </c>
      <c r="AG28" s="47">
        <v>8</v>
      </c>
      <c r="AH28" s="48">
        <v>425613.7</v>
      </c>
      <c r="AI28" s="47">
        <v>149</v>
      </c>
      <c r="AJ28" s="48">
        <v>5335329.5999999996</v>
      </c>
      <c r="AK28" s="47">
        <v>599</v>
      </c>
      <c r="AL28" s="48">
        <v>41050.800000000003</v>
      </c>
      <c r="AM28" s="47">
        <v>167</v>
      </c>
      <c r="AN28" s="48">
        <v>264642</v>
      </c>
      <c r="AO28" s="47">
        <v>8</v>
      </c>
      <c r="AP28" s="48">
        <v>0</v>
      </c>
      <c r="AQ28" s="47">
        <v>0</v>
      </c>
      <c r="AR28" s="48">
        <v>7001.2</v>
      </c>
      <c r="AS28" s="47">
        <v>21</v>
      </c>
      <c r="AT28" s="48">
        <v>2392261.4</v>
      </c>
      <c r="AU28" s="47">
        <v>298</v>
      </c>
      <c r="AV28" s="48">
        <v>425870.4</v>
      </c>
      <c r="AW28" s="47">
        <v>17</v>
      </c>
      <c r="AX28" s="48">
        <v>17799</v>
      </c>
      <c r="AY28" s="47">
        <v>1</v>
      </c>
      <c r="AZ28" s="48">
        <v>27681.9</v>
      </c>
      <c r="BA28" s="47">
        <v>22</v>
      </c>
      <c r="BB28" s="48">
        <v>225728.9</v>
      </c>
      <c r="BC28" s="47">
        <v>330</v>
      </c>
      <c r="BD28" s="48">
        <v>524</v>
      </c>
      <c r="BE28" s="47">
        <v>6</v>
      </c>
      <c r="BF28" s="48">
        <v>237362.9</v>
      </c>
      <c r="BG28" s="47">
        <v>225</v>
      </c>
    </row>
    <row r="29" spans="1:59" ht="15" customHeight="1" x14ac:dyDescent="0.15">
      <c r="A29" s="4" t="s">
        <v>57</v>
      </c>
      <c r="B29" s="48">
        <v>24590496.600000001</v>
      </c>
      <c r="C29" s="47">
        <v>30413</v>
      </c>
      <c r="D29" s="48">
        <v>1184052.7</v>
      </c>
      <c r="E29" s="47">
        <v>1596</v>
      </c>
      <c r="F29" s="48">
        <v>859601</v>
      </c>
      <c r="G29" s="47">
        <v>1003</v>
      </c>
      <c r="H29" s="48">
        <v>2670</v>
      </c>
      <c r="I29" s="47">
        <v>3</v>
      </c>
      <c r="J29" s="48">
        <v>0</v>
      </c>
      <c r="K29" s="47">
        <v>0</v>
      </c>
      <c r="L29" s="48">
        <v>2828629.9</v>
      </c>
      <c r="M29" s="47">
        <v>953</v>
      </c>
      <c r="N29" s="48">
        <v>0</v>
      </c>
      <c r="O29" s="47">
        <v>0</v>
      </c>
      <c r="P29" s="48">
        <v>0</v>
      </c>
      <c r="Q29" s="47">
        <v>0</v>
      </c>
      <c r="R29" s="48">
        <v>9003466.5</v>
      </c>
      <c r="S29" s="47">
        <v>20335</v>
      </c>
      <c r="T29" s="48">
        <v>3514</v>
      </c>
      <c r="U29" s="47">
        <v>2</v>
      </c>
      <c r="V29" s="48">
        <v>767598.6</v>
      </c>
      <c r="W29" s="47">
        <v>70</v>
      </c>
      <c r="X29" s="48">
        <v>73474</v>
      </c>
      <c r="Y29" s="47">
        <v>74</v>
      </c>
      <c r="Z29" s="48">
        <v>26338.2</v>
      </c>
      <c r="AA29" s="47">
        <v>29</v>
      </c>
      <c r="AB29" s="48">
        <v>2269</v>
      </c>
      <c r="AC29" s="47">
        <v>2</v>
      </c>
      <c r="AD29" s="48">
        <v>3873408.2</v>
      </c>
      <c r="AE29" s="47">
        <v>4583</v>
      </c>
      <c r="AF29" s="48">
        <v>258637</v>
      </c>
      <c r="AG29" s="47">
        <v>41</v>
      </c>
      <c r="AH29" s="48">
        <v>338616.7</v>
      </c>
      <c r="AI29" s="47">
        <v>280</v>
      </c>
      <c r="AJ29" s="48">
        <v>3305447.9</v>
      </c>
      <c r="AK29" s="47">
        <v>591</v>
      </c>
      <c r="AL29" s="48">
        <v>39058.5</v>
      </c>
      <c r="AM29" s="47">
        <v>121</v>
      </c>
      <c r="AN29" s="48">
        <v>43102.2</v>
      </c>
      <c r="AO29" s="47">
        <v>6</v>
      </c>
      <c r="AP29" s="48">
        <v>0</v>
      </c>
      <c r="AQ29" s="47">
        <v>0</v>
      </c>
      <c r="AR29" s="48">
        <v>311388</v>
      </c>
      <c r="AS29" s="47">
        <v>5</v>
      </c>
      <c r="AT29" s="48">
        <v>1181220.2</v>
      </c>
      <c r="AU29" s="47">
        <v>262</v>
      </c>
      <c r="AV29" s="48">
        <v>3480</v>
      </c>
      <c r="AW29" s="47">
        <v>6</v>
      </c>
      <c r="AX29" s="48">
        <v>0</v>
      </c>
      <c r="AY29" s="47">
        <v>0</v>
      </c>
      <c r="AZ29" s="48">
        <v>33817.4</v>
      </c>
      <c r="BA29" s="47">
        <v>48</v>
      </c>
      <c r="BB29" s="48">
        <v>99440</v>
      </c>
      <c r="BC29" s="47">
        <v>5</v>
      </c>
      <c r="BD29" s="48">
        <v>2537</v>
      </c>
      <c r="BE29" s="47">
        <v>7</v>
      </c>
      <c r="BF29" s="48">
        <v>348729.59999999998</v>
      </c>
      <c r="BG29" s="47">
        <v>391</v>
      </c>
    </row>
    <row r="30" spans="1:59" x14ac:dyDescent="0.15">
      <c r="B30" s="7"/>
      <c r="C30" s="8"/>
      <c r="D30" s="7"/>
      <c r="E30" s="8"/>
      <c r="F30" s="7"/>
      <c r="G30" s="8"/>
      <c r="H30" s="7"/>
      <c r="I30" s="8"/>
      <c r="J30" s="7"/>
      <c r="K30" s="8"/>
      <c r="L30" s="7"/>
      <c r="M30" s="8"/>
      <c r="N30" s="7"/>
      <c r="O30" s="8"/>
      <c r="P30" s="7"/>
      <c r="Q30" s="8"/>
      <c r="R30" s="7"/>
      <c r="S30" s="8"/>
      <c r="T30" s="7"/>
      <c r="U30" s="8"/>
      <c r="V30" s="7"/>
      <c r="W30" s="8"/>
      <c r="X30" s="7"/>
      <c r="Y30" s="8"/>
      <c r="Z30" s="7"/>
      <c r="AA30" s="8"/>
      <c r="AB30" s="7"/>
      <c r="AC30" s="8"/>
      <c r="AD30" s="7"/>
      <c r="AE30" s="8"/>
      <c r="AF30" s="7"/>
      <c r="AG30" s="8"/>
      <c r="AH30" s="7"/>
      <c r="AI30" s="8"/>
      <c r="AJ30" s="7"/>
      <c r="AK30" s="8"/>
      <c r="AL30" s="7"/>
      <c r="AM30" s="8"/>
      <c r="AN30" s="7"/>
      <c r="AO30" s="8"/>
      <c r="AP30" s="7"/>
      <c r="AQ30" s="8"/>
      <c r="AR30" s="7"/>
      <c r="AS30" s="8"/>
      <c r="AT30" s="7"/>
      <c r="AU30" s="8"/>
      <c r="AV30" s="7"/>
      <c r="AW30" s="8"/>
      <c r="AX30" s="7"/>
      <c r="AY30" s="8"/>
      <c r="AZ30" s="7"/>
      <c r="BA30" s="8"/>
      <c r="BB30" s="7"/>
      <c r="BC30" s="8"/>
      <c r="BD30" s="7"/>
      <c r="BE30" s="8"/>
      <c r="BF30" s="7"/>
      <c r="BG30" s="8"/>
    </row>
    <row r="32" spans="1:59" x14ac:dyDescent="0.15">
      <c r="C32" s="11"/>
      <c r="E32" s="11"/>
      <c r="G32" s="11"/>
      <c r="I32" s="11"/>
      <c r="K32" s="11"/>
      <c r="M32" s="11"/>
      <c r="O32" s="11"/>
      <c r="Q32" s="11"/>
      <c r="S32" s="11"/>
      <c r="U32" s="11"/>
      <c r="W32" s="11"/>
      <c r="Y32" s="11"/>
      <c r="AA32" s="11"/>
      <c r="AC32" s="11"/>
      <c r="AE32" s="11"/>
      <c r="AG32" s="11"/>
      <c r="AI32" s="11"/>
      <c r="AK32" s="11"/>
      <c r="AM32" s="11"/>
      <c r="AO32" s="11"/>
      <c r="AQ32" s="11"/>
      <c r="AS32" s="11"/>
      <c r="AU32" s="11"/>
      <c r="AW32" s="11"/>
      <c r="AY32" s="11"/>
      <c r="BA32" s="11"/>
      <c r="BC32" s="11"/>
      <c r="BE32" s="11"/>
      <c r="BG32" s="11"/>
    </row>
    <row r="33" spans="3:59" x14ac:dyDescent="0.15">
      <c r="C33" s="11"/>
      <c r="E33" s="11"/>
      <c r="G33" s="11"/>
      <c r="I33" s="11"/>
      <c r="K33" s="11"/>
      <c r="M33" s="11"/>
      <c r="O33" s="11"/>
      <c r="Q33" s="11"/>
      <c r="S33" s="11"/>
      <c r="U33" s="11"/>
      <c r="W33" s="11"/>
      <c r="Y33" s="11"/>
      <c r="AA33" s="11"/>
      <c r="AC33" s="11"/>
      <c r="AE33" s="11"/>
      <c r="AG33" s="11"/>
      <c r="AI33" s="11"/>
      <c r="AK33" s="11"/>
      <c r="AM33" s="11"/>
      <c r="AO33" s="11"/>
      <c r="AQ33" s="11"/>
      <c r="AS33" s="11"/>
      <c r="AU33" s="11"/>
      <c r="AW33" s="11"/>
      <c r="AY33" s="11"/>
      <c r="BA33" s="11"/>
      <c r="BC33" s="11"/>
      <c r="BE33" s="11"/>
      <c r="BG33" s="11"/>
    </row>
  </sheetData>
  <mergeCells count="31">
    <mergeCell ref="AV2:AW2"/>
    <mergeCell ref="AN2:AO2"/>
    <mergeCell ref="A2:A3"/>
    <mergeCell ref="BF2:BG2"/>
    <mergeCell ref="AX2:AY2"/>
    <mergeCell ref="AZ2:BA2"/>
    <mergeCell ref="BB2:BC2"/>
    <mergeCell ref="BD2:BE2"/>
    <mergeCell ref="AP2:AQ2"/>
    <mergeCell ref="AR2:AS2"/>
    <mergeCell ref="X2:Y2"/>
    <mergeCell ref="Z2:AA2"/>
    <mergeCell ref="AB2:AC2"/>
    <mergeCell ref="AD2:AE2"/>
    <mergeCell ref="AT2:AU2"/>
    <mergeCell ref="AF2:AG2"/>
    <mergeCell ref="AH2:AI2"/>
    <mergeCell ref="AJ2:AK2"/>
    <mergeCell ref="AL2:AM2"/>
    <mergeCell ref="L2:M2"/>
    <mergeCell ref="N2:O2"/>
    <mergeCell ref="P2:Q2"/>
    <mergeCell ref="R2:S2"/>
    <mergeCell ref="T2:U2"/>
    <mergeCell ref="V2:W2"/>
    <mergeCell ref="A1:F1"/>
    <mergeCell ref="B2:C2"/>
    <mergeCell ref="D2:E2"/>
    <mergeCell ref="F2:G2"/>
    <mergeCell ref="H2:I2"/>
    <mergeCell ref="J2:K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9"/>
  <sheetViews>
    <sheetView zoomScale="90" zoomScaleNormal="90" workbookViewId="0">
      <selection activeCell="D6" sqref="D6"/>
    </sheetView>
  </sheetViews>
  <sheetFormatPr defaultRowHeight="13.5" x14ac:dyDescent="0.15"/>
  <cols>
    <col min="1" max="1" width="18.77734375" customWidth="1"/>
    <col min="2" max="2" width="19.109375" style="11" bestFit="1" customWidth="1"/>
    <col min="3" max="3" width="12.77734375" style="12" bestFit="1" customWidth="1"/>
    <col min="4" max="4" width="17.88671875" style="11" bestFit="1" customWidth="1"/>
    <col min="5" max="5" width="11.5546875" style="12" bestFit="1" customWidth="1"/>
    <col min="6" max="6" width="19.109375" style="11" bestFit="1" customWidth="1"/>
    <col min="7" max="7" width="11.5546875" style="12" bestFit="1" customWidth="1"/>
    <col min="8" max="8" width="16" style="11" bestFit="1" customWidth="1"/>
    <col min="9" max="9" width="9.6640625" style="12" bestFit="1" customWidth="1"/>
    <col min="10" max="10" width="16" style="11" bestFit="1" customWidth="1"/>
    <col min="11" max="11" width="9.6640625" style="12" bestFit="1" customWidth="1"/>
    <col min="12" max="12" width="17.88671875" style="11" bestFit="1" customWidth="1"/>
    <col min="13" max="13" width="11.5546875" style="12" bestFit="1" customWidth="1"/>
    <col min="14" max="14" width="9.21875" style="11" bestFit="1" customWidth="1"/>
    <col min="15" max="15" width="6.88671875" style="12" bestFit="1" customWidth="1"/>
    <col min="16" max="16" width="16" style="11" bestFit="1" customWidth="1"/>
    <col min="17" max="17" width="8.5546875" style="12" bestFit="1" customWidth="1"/>
    <col min="18" max="18" width="17.88671875" style="11" bestFit="1" customWidth="1"/>
    <col min="19" max="19" width="11.5546875" style="12" bestFit="1" customWidth="1"/>
    <col min="20" max="20" width="16" style="11" bestFit="1" customWidth="1"/>
    <col min="21" max="21" width="9.6640625" style="12" bestFit="1" customWidth="1"/>
    <col min="22" max="22" width="16" style="11" bestFit="1" customWidth="1"/>
    <col min="23" max="23" width="8.5546875" style="12" bestFit="1" customWidth="1"/>
    <col min="24" max="24" width="13.5546875" style="11" bestFit="1" customWidth="1"/>
    <col min="25" max="25" width="7.44140625" style="12" bestFit="1" customWidth="1"/>
    <col min="26" max="26" width="14.77734375" style="11" bestFit="1" customWidth="1"/>
    <col min="27" max="27" width="8.5546875" style="12" bestFit="1" customWidth="1"/>
    <col min="28" max="28" width="14.77734375" style="11" bestFit="1" customWidth="1"/>
    <col min="29" max="29" width="8.5546875" style="12" bestFit="1" customWidth="1"/>
    <col min="30" max="30" width="17.88671875" style="11" bestFit="1" customWidth="1"/>
    <col min="31" max="31" width="11.5546875" style="12" bestFit="1" customWidth="1"/>
    <col min="32" max="32" width="16" style="11" bestFit="1" customWidth="1"/>
    <col min="33" max="33" width="8.5546875" style="12" bestFit="1" customWidth="1"/>
    <col min="34" max="34" width="16" style="11" bestFit="1" customWidth="1"/>
    <col min="35" max="35" width="9.6640625" style="12" bestFit="1" customWidth="1"/>
    <col min="36" max="36" width="17.88671875" style="11" bestFit="1" customWidth="1"/>
    <col min="37" max="37" width="9.6640625" style="12" bestFit="1" customWidth="1"/>
    <col min="38" max="38" width="17.88671875" style="11" bestFit="1" customWidth="1"/>
    <col min="39" max="39" width="11.5546875" style="12" bestFit="1" customWidth="1"/>
    <col min="40" max="40" width="16" style="11" bestFit="1" customWidth="1"/>
    <col min="41" max="41" width="9.6640625" style="12" bestFit="1" customWidth="1"/>
    <col min="42" max="42" width="14.77734375" style="11" bestFit="1" customWidth="1"/>
    <col min="43" max="43" width="7.44140625" style="12" bestFit="1" customWidth="1"/>
    <col min="44" max="44" width="14.77734375" style="11" bestFit="1" customWidth="1"/>
    <col min="45" max="45" width="8.5546875" style="12" bestFit="1" customWidth="1"/>
    <col min="46" max="46" width="14.77734375" style="11" bestFit="1" customWidth="1"/>
    <col min="47" max="47" width="8.5546875" style="12" bestFit="1" customWidth="1"/>
    <col min="48" max="48" width="16" style="11" bestFit="1" customWidth="1"/>
    <col min="49" max="49" width="8.5546875" style="12" bestFit="1" customWidth="1"/>
    <col min="50" max="50" width="14.77734375" style="11" bestFit="1" customWidth="1"/>
    <col min="51" max="51" width="7.44140625" style="12" bestFit="1" customWidth="1"/>
    <col min="52" max="52" width="14.77734375" style="11" bestFit="1" customWidth="1"/>
    <col min="53" max="53" width="8.5546875" style="12" bestFit="1" customWidth="1"/>
    <col min="54" max="54" width="13.5546875" style="11" bestFit="1" customWidth="1"/>
    <col min="55" max="55" width="7.44140625" style="12" bestFit="1" customWidth="1"/>
    <col min="56" max="56" width="16" style="11" bestFit="1" customWidth="1"/>
    <col min="57" max="57" width="9.6640625" style="12" bestFit="1" customWidth="1"/>
    <col min="58" max="58" width="16" style="11" bestFit="1" customWidth="1"/>
    <col min="59" max="59" width="9.6640625" style="12" bestFit="1" customWidth="1"/>
  </cols>
  <sheetData>
    <row r="1" spans="1:59" ht="42" customHeight="1" x14ac:dyDescent="0.15">
      <c r="A1" s="57" t="s">
        <v>72</v>
      </c>
      <c r="B1" s="57"/>
      <c r="C1" s="57"/>
      <c r="D1" s="57"/>
      <c r="E1" s="57"/>
      <c r="F1" s="57"/>
      <c r="BG1" s="37" t="s">
        <v>92</v>
      </c>
    </row>
    <row r="2" spans="1:59" s="1" customFormat="1" ht="15" customHeight="1" x14ac:dyDescent="0.15">
      <c r="A2" s="53" t="s">
        <v>66</v>
      </c>
      <c r="B2" s="55" t="s">
        <v>30</v>
      </c>
      <c r="C2" s="56"/>
      <c r="D2" s="55" t="s">
        <v>1</v>
      </c>
      <c r="E2" s="56"/>
      <c r="F2" s="55" t="s">
        <v>2</v>
      </c>
      <c r="G2" s="56"/>
      <c r="H2" s="55" t="s">
        <v>4</v>
      </c>
      <c r="I2" s="56"/>
      <c r="J2" s="55" t="s">
        <v>5</v>
      </c>
      <c r="K2" s="56"/>
      <c r="L2" s="55" t="s">
        <v>6</v>
      </c>
      <c r="M2" s="56"/>
      <c r="N2" s="55" t="s">
        <v>7</v>
      </c>
      <c r="O2" s="56"/>
      <c r="P2" s="55" t="s">
        <v>8</v>
      </c>
      <c r="Q2" s="56"/>
      <c r="R2" s="55" t="s">
        <v>9</v>
      </c>
      <c r="S2" s="56"/>
      <c r="T2" s="55" t="s">
        <v>10</v>
      </c>
      <c r="U2" s="56"/>
      <c r="V2" s="55" t="s">
        <v>11</v>
      </c>
      <c r="W2" s="56"/>
      <c r="X2" s="55" t="s">
        <v>12</v>
      </c>
      <c r="Y2" s="56"/>
      <c r="Z2" s="55" t="s">
        <v>13</v>
      </c>
      <c r="AA2" s="56"/>
      <c r="AB2" s="55" t="s">
        <v>14</v>
      </c>
      <c r="AC2" s="56"/>
      <c r="AD2" s="55" t="s">
        <v>15</v>
      </c>
      <c r="AE2" s="56"/>
      <c r="AF2" s="55" t="s">
        <v>16</v>
      </c>
      <c r="AG2" s="56"/>
      <c r="AH2" s="55" t="s">
        <v>17</v>
      </c>
      <c r="AI2" s="56"/>
      <c r="AJ2" s="55" t="s">
        <v>18</v>
      </c>
      <c r="AK2" s="56"/>
      <c r="AL2" s="55" t="s">
        <v>19</v>
      </c>
      <c r="AM2" s="56"/>
      <c r="AN2" s="55" t="s">
        <v>20</v>
      </c>
      <c r="AO2" s="56"/>
      <c r="AP2" s="55" t="s">
        <v>21</v>
      </c>
      <c r="AQ2" s="56"/>
      <c r="AR2" s="55" t="s">
        <v>26</v>
      </c>
      <c r="AS2" s="56"/>
      <c r="AT2" s="55" t="s">
        <v>27</v>
      </c>
      <c r="AU2" s="56"/>
      <c r="AV2" s="55" t="s">
        <v>28</v>
      </c>
      <c r="AW2" s="56"/>
      <c r="AX2" s="55" t="s">
        <v>29</v>
      </c>
      <c r="AY2" s="56"/>
      <c r="AZ2" s="55" t="s">
        <v>22</v>
      </c>
      <c r="BA2" s="56"/>
      <c r="BB2" s="55" t="s">
        <v>23</v>
      </c>
      <c r="BC2" s="56"/>
      <c r="BD2" s="55" t="s">
        <v>24</v>
      </c>
      <c r="BE2" s="56"/>
      <c r="BF2" s="55" t="s">
        <v>25</v>
      </c>
      <c r="BG2" s="56"/>
    </row>
    <row r="3" spans="1:59" s="1" customFormat="1" ht="15" customHeight="1" x14ac:dyDescent="0.15">
      <c r="A3" s="54"/>
      <c r="B3" s="13" t="s">
        <v>3</v>
      </c>
      <c r="C3" s="14" t="s">
        <v>68</v>
      </c>
      <c r="D3" s="13" t="s">
        <v>3</v>
      </c>
      <c r="E3" s="14" t="s">
        <v>68</v>
      </c>
      <c r="F3" s="13" t="s">
        <v>3</v>
      </c>
      <c r="G3" s="14" t="s">
        <v>68</v>
      </c>
      <c r="H3" s="13" t="s">
        <v>3</v>
      </c>
      <c r="I3" s="14" t="s">
        <v>68</v>
      </c>
      <c r="J3" s="13" t="s">
        <v>3</v>
      </c>
      <c r="K3" s="14" t="s">
        <v>68</v>
      </c>
      <c r="L3" s="13" t="s">
        <v>3</v>
      </c>
      <c r="M3" s="14" t="s">
        <v>68</v>
      </c>
      <c r="N3" s="13" t="s">
        <v>3</v>
      </c>
      <c r="O3" s="14" t="s">
        <v>68</v>
      </c>
      <c r="P3" s="13" t="s">
        <v>3</v>
      </c>
      <c r="Q3" s="14" t="s">
        <v>68</v>
      </c>
      <c r="R3" s="13" t="s">
        <v>3</v>
      </c>
      <c r="S3" s="14" t="s">
        <v>68</v>
      </c>
      <c r="T3" s="13" t="s">
        <v>3</v>
      </c>
      <c r="U3" s="14" t="s">
        <v>68</v>
      </c>
      <c r="V3" s="13" t="s">
        <v>3</v>
      </c>
      <c r="W3" s="14" t="s">
        <v>68</v>
      </c>
      <c r="X3" s="13" t="s">
        <v>3</v>
      </c>
      <c r="Y3" s="14" t="s">
        <v>68</v>
      </c>
      <c r="Z3" s="13" t="s">
        <v>3</v>
      </c>
      <c r="AA3" s="14" t="s">
        <v>68</v>
      </c>
      <c r="AB3" s="13" t="s">
        <v>3</v>
      </c>
      <c r="AC3" s="14" t="s">
        <v>68</v>
      </c>
      <c r="AD3" s="13" t="s">
        <v>3</v>
      </c>
      <c r="AE3" s="14" t="s">
        <v>68</v>
      </c>
      <c r="AF3" s="13" t="s">
        <v>3</v>
      </c>
      <c r="AG3" s="14" t="s">
        <v>68</v>
      </c>
      <c r="AH3" s="13" t="s">
        <v>3</v>
      </c>
      <c r="AI3" s="14" t="s">
        <v>68</v>
      </c>
      <c r="AJ3" s="13" t="s">
        <v>3</v>
      </c>
      <c r="AK3" s="14" t="s">
        <v>68</v>
      </c>
      <c r="AL3" s="13" t="s">
        <v>3</v>
      </c>
      <c r="AM3" s="14" t="s">
        <v>68</v>
      </c>
      <c r="AN3" s="13" t="s">
        <v>3</v>
      </c>
      <c r="AO3" s="14" t="s">
        <v>68</v>
      </c>
      <c r="AP3" s="13" t="s">
        <v>3</v>
      </c>
      <c r="AQ3" s="14" t="s">
        <v>68</v>
      </c>
      <c r="AR3" s="13" t="s">
        <v>3</v>
      </c>
      <c r="AS3" s="14" t="s">
        <v>68</v>
      </c>
      <c r="AT3" s="13" t="s">
        <v>3</v>
      </c>
      <c r="AU3" s="14" t="s">
        <v>68</v>
      </c>
      <c r="AV3" s="13" t="s">
        <v>3</v>
      </c>
      <c r="AW3" s="14" t="s">
        <v>68</v>
      </c>
      <c r="AX3" s="13" t="s">
        <v>3</v>
      </c>
      <c r="AY3" s="14" t="s">
        <v>68</v>
      </c>
      <c r="AZ3" s="13" t="s">
        <v>3</v>
      </c>
      <c r="BA3" s="14" t="s">
        <v>68</v>
      </c>
      <c r="BB3" s="13" t="s">
        <v>3</v>
      </c>
      <c r="BC3" s="14" t="s">
        <v>68</v>
      </c>
      <c r="BD3" s="13" t="s">
        <v>3</v>
      </c>
      <c r="BE3" s="14" t="s">
        <v>68</v>
      </c>
      <c r="BF3" s="13" t="s">
        <v>3</v>
      </c>
      <c r="BG3" s="14" t="s">
        <v>68</v>
      </c>
    </row>
    <row r="4" spans="1:59" s="6" customFormat="1" ht="15" customHeight="1" x14ac:dyDescent="0.15">
      <c r="A4" s="3" t="s">
        <v>31</v>
      </c>
      <c r="B4" s="18">
        <f>SUM(B5:B29)</f>
        <v>469485539.60000002</v>
      </c>
      <c r="C4" s="19">
        <f t="shared" ref="C4:BG4" si="0">SUM(C5:C29)</f>
        <v>895819</v>
      </c>
      <c r="D4" s="18">
        <f t="shared" si="0"/>
        <v>9201540.1999999993</v>
      </c>
      <c r="E4" s="19">
        <f t="shared" si="0"/>
        <v>15577</v>
      </c>
      <c r="F4" s="18">
        <f t="shared" si="0"/>
        <v>7833105.5</v>
      </c>
      <c r="G4" s="19">
        <f t="shared" si="0"/>
        <v>10064</v>
      </c>
      <c r="H4" s="18">
        <f t="shared" si="0"/>
        <v>216266.4</v>
      </c>
      <c r="I4" s="19">
        <f t="shared" si="0"/>
        <v>212</v>
      </c>
      <c r="J4" s="18">
        <f t="shared" si="0"/>
        <v>388</v>
      </c>
      <c r="K4" s="19">
        <f t="shared" si="0"/>
        <v>1</v>
      </c>
      <c r="L4" s="18">
        <f t="shared" si="0"/>
        <v>9564432.6999999993</v>
      </c>
      <c r="M4" s="19">
        <f t="shared" si="0"/>
        <v>6110</v>
      </c>
      <c r="N4" s="18">
        <f t="shared" si="0"/>
        <v>0</v>
      </c>
      <c r="O4" s="19">
        <f t="shared" si="0"/>
        <v>0</v>
      </c>
      <c r="P4" s="18">
        <f t="shared" si="0"/>
        <v>0</v>
      </c>
      <c r="Q4" s="19">
        <f t="shared" si="0"/>
        <v>0</v>
      </c>
      <c r="R4" s="18">
        <f t="shared" si="0"/>
        <v>222883097.60000002</v>
      </c>
      <c r="S4" s="19">
        <f t="shared" si="0"/>
        <v>673316</v>
      </c>
      <c r="T4" s="18">
        <f t="shared" si="0"/>
        <v>2849065.5</v>
      </c>
      <c r="U4" s="19">
        <f t="shared" si="0"/>
        <v>1277</v>
      </c>
      <c r="V4" s="18">
        <f t="shared" si="0"/>
        <v>24617494.299999997</v>
      </c>
      <c r="W4" s="19">
        <f t="shared" si="0"/>
        <v>2949</v>
      </c>
      <c r="X4" s="18">
        <f t="shared" si="0"/>
        <v>1252018.5999999999</v>
      </c>
      <c r="Y4" s="19">
        <f t="shared" si="0"/>
        <v>1078</v>
      </c>
      <c r="Z4" s="18">
        <f t="shared" si="0"/>
        <v>554210.69999999995</v>
      </c>
      <c r="AA4" s="19">
        <f t="shared" si="0"/>
        <v>803</v>
      </c>
      <c r="AB4" s="18">
        <f t="shared" si="0"/>
        <v>77431.900000000009</v>
      </c>
      <c r="AC4" s="19">
        <f t="shared" si="0"/>
        <v>96</v>
      </c>
      <c r="AD4" s="18">
        <f t="shared" si="0"/>
        <v>79198491.700000003</v>
      </c>
      <c r="AE4" s="19">
        <f t="shared" si="0"/>
        <v>144523</v>
      </c>
      <c r="AF4" s="18">
        <f t="shared" si="0"/>
        <v>7014884.5000000009</v>
      </c>
      <c r="AG4" s="19">
        <f t="shared" si="0"/>
        <v>4786</v>
      </c>
      <c r="AH4" s="18">
        <f t="shared" si="0"/>
        <v>3780617.3000000003</v>
      </c>
      <c r="AI4" s="19">
        <f t="shared" si="0"/>
        <v>2035</v>
      </c>
      <c r="AJ4" s="18">
        <f t="shared" si="0"/>
        <v>51814217.100000009</v>
      </c>
      <c r="AK4" s="19">
        <f t="shared" si="0"/>
        <v>9259</v>
      </c>
      <c r="AL4" s="18">
        <f t="shared" si="0"/>
        <v>3083154.1999999997</v>
      </c>
      <c r="AM4" s="19">
        <f t="shared" si="0"/>
        <v>6579</v>
      </c>
      <c r="AN4" s="18">
        <f t="shared" si="0"/>
        <v>1510026.7</v>
      </c>
      <c r="AO4" s="19">
        <f t="shared" si="0"/>
        <v>379</v>
      </c>
      <c r="AP4" s="18">
        <f t="shared" si="0"/>
        <v>0</v>
      </c>
      <c r="AQ4" s="19">
        <f t="shared" si="0"/>
        <v>0</v>
      </c>
      <c r="AR4" s="18">
        <f t="shared" si="0"/>
        <v>1312645.7999999998</v>
      </c>
      <c r="AS4" s="19">
        <f t="shared" si="0"/>
        <v>554</v>
      </c>
      <c r="AT4" s="18">
        <f t="shared" si="0"/>
        <v>20201852.5</v>
      </c>
      <c r="AU4" s="19">
        <f t="shared" si="0"/>
        <v>5652</v>
      </c>
      <c r="AV4" s="18">
        <f t="shared" si="0"/>
        <v>1477551.1</v>
      </c>
      <c r="AW4" s="19">
        <f t="shared" si="0"/>
        <v>95</v>
      </c>
      <c r="AX4" s="18">
        <f t="shared" si="0"/>
        <v>42992.4</v>
      </c>
      <c r="AY4" s="19">
        <f t="shared" si="0"/>
        <v>17</v>
      </c>
      <c r="AZ4" s="18">
        <f t="shared" si="0"/>
        <v>2362431.6999999997</v>
      </c>
      <c r="BA4" s="19">
        <f t="shared" si="0"/>
        <v>2151</v>
      </c>
      <c r="BB4" s="18">
        <f t="shared" si="0"/>
        <v>1682610.4</v>
      </c>
      <c r="BC4" s="19">
        <f t="shared" si="0"/>
        <v>494</v>
      </c>
      <c r="BD4" s="18">
        <f t="shared" si="0"/>
        <v>686766.2</v>
      </c>
      <c r="BE4" s="19">
        <f t="shared" si="0"/>
        <v>284</v>
      </c>
      <c r="BF4" s="18">
        <f t="shared" si="0"/>
        <v>16268246.599999998</v>
      </c>
      <c r="BG4" s="19">
        <f t="shared" si="0"/>
        <v>7528</v>
      </c>
    </row>
    <row r="5" spans="1:59" ht="15" customHeight="1" x14ac:dyDescent="0.15">
      <c r="A5" s="2" t="s">
        <v>33</v>
      </c>
      <c r="B5" s="48">
        <v>15091468.699999999</v>
      </c>
      <c r="C5" s="47">
        <v>48822</v>
      </c>
      <c r="D5" s="48">
        <v>799689.5</v>
      </c>
      <c r="E5" s="47">
        <v>808</v>
      </c>
      <c r="F5" s="48">
        <v>0</v>
      </c>
      <c r="G5" s="47">
        <v>0</v>
      </c>
      <c r="H5" s="48">
        <v>0</v>
      </c>
      <c r="I5" s="47">
        <v>0</v>
      </c>
      <c r="J5" s="48">
        <v>0</v>
      </c>
      <c r="K5" s="47">
        <v>0</v>
      </c>
      <c r="L5" s="48">
        <v>596924.5</v>
      </c>
      <c r="M5" s="47">
        <v>624</v>
      </c>
      <c r="N5" s="48">
        <v>0</v>
      </c>
      <c r="O5" s="47">
        <v>0</v>
      </c>
      <c r="P5" s="48">
        <v>0</v>
      </c>
      <c r="Q5" s="47">
        <v>0</v>
      </c>
      <c r="R5" s="48">
        <v>8195547.0999999996</v>
      </c>
      <c r="S5" s="47">
        <v>35703</v>
      </c>
      <c r="T5" s="48">
        <v>0</v>
      </c>
      <c r="U5" s="47">
        <v>0</v>
      </c>
      <c r="V5" s="48">
        <v>904647.2</v>
      </c>
      <c r="W5" s="47">
        <v>158</v>
      </c>
      <c r="X5" s="48">
        <v>22566.6</v>
      </c>
      <c r="Y5" s="47">
        <v>75</v>
      </c>
      <c r="Z5" s="48">
        <v>5974.6</v>
      </c>
      <c r="AA5" s="47">
        <v>13</v>
      </c>
      <c r="AB5" s="48">
        <v>0</v>
      </c>
      <c r="AC5" s="47">
        <v>0</v>
      </c>
      <c r="AD5" s="48">
        <v>2370296.6</v>
      </c>
      <c r="AE5" s="47">
        <v>9830</v>
      </c>
      <c r="AF5" s="48">
        <v>932.9</v>
      </c>
      <c r="AG5" s="47">
        <v>16</v>
      </c>
      <c r="AH5" s="48">
        <v>10946.9</v>
      </c>
      <c r="AI5" s="47">
        <v>11</v>
      </c>
      <c r="AJ5" s="48">
        <v>261727.2</v>
      </c>
      <c r="AK5" s="47">
        <v>184</v>
      </c>
      <c r="AL5" s="48">
        <v>162012.4</v>
      </c>
      <c r="AM5" s="47">
        <v>568</v>
      </c>
      <c r="AN5" s="48">
        <v>0</v>
      </c>
      <c r="AO5" s="47">
        <v>0</v>
      </c>
      <c r="AP5" s="48">
        <v>0</v>
      </c>
      <c r="AQ5" s="47">
        <v>0</v>
      </c>
      <c r="AR5" s="48">
        <v>85.2</v>
      </c>
      <c r="AS5" s="47">
        <v>4</v>
      </c>
      <c r="AT5" s="48">
        <v>304152</v>
      </c>
      <c r="AU5" s="47">
        <v>487</v>
      </c>
      <c r="AV5" s="48">
        <v>0</v>
      </c>
      <c r="AW5" s="47">
        <v>0</v>
      </c>
      <c r="AX5" s="48">
        <v>0</v>
      </c>
      <c r="AY5" s="47">
        <v>0</v>
      </c>
      <c r="AZ5" s="48">
        <v>106295.4</v>
      </c>
      <c r="BA5" s="47">
        <v>109</v>
      </c>
      <c r="BB5" s="48">
        <v>1244517.3999999999</v>
      </c>
      <c r="BC5" s="47">
        <v>68</v>
      </c>
      <c r="BD5" s="48">
        <v>1038</v>
      </c>
      <c r="BE5" s="47">
        <v>1</v>
      </c>
      <c r="BF5" s="48">
        <v>104115.2</v>
      </c>
      <c r="BG5" s="47">
        <v>163</v>
      </c>
    </row>
    <row r="6" spans="1:59" ht="15" customHeight="1" x14ac:dyDescent="0.15">
      <c r="A6" s="2" t="s">
        <v>34</v>
      </c>
      <c r="B6" s="48">
        <v>8572175.5</v>
      </c>
      <c r="C6" s="47">
        <v>34712</v>
      </c>
      <c r="D6" s="48">
        <v>0</v>
      </c>
      <c r="E6" s="47">
        <v>0</v>
      </c>
      <c r="F6" s="48">
        <v>0</v>
      </c>
      <c r="G6" s="47">
        <v>0</v>
      </c>
      <c r="H6" s="48">
        <v>0</v>
      </c>
      <c r="I6" s="47">
        <v>0</v>
      </c>
      <c r="J6" s="48">
        <v>0</v>
      </c>
      <c r="K6" s="47">
        <v>0</v>
      </c>
      <c r="L6" s="48">
        <v>55477</v>
      </c>
      <c r="M6" s="47">
        <v>96</v>
      </c>
      <c r="N6" s="48">
        <v>0</v>
      </c>
      <c r="O6" s="47">
        <v>0</v>
      </c>
      <c r="P6" s="48">
        <v>0</v>
      </c>
      <c r="Q6" s="47">
        <v>0</v>
      </c>
      <c r="R6" s="48">
        <v>5206210.3</v>
      </c>
      <c r="S6" s="47">
        <v>26603</v>
      </c>
      <c r="T6" s="48">
        <v>4359.6000000000004</v>
      </c>
      <c r="U6" s="47">
        <v>2</v>
      </c>
      <c r="V6" s="48">
        <v>394066.8</v>
      </c>
      <c r="W6" s="47">
        <v>53</v>
      </c>
      <c r="X6" s="48">
        <v>32782.6</v>
      </c>
      <c r="Y6" s="47">
        <v>45</v>
      </c>
      <c r="Z6" s="48">
        <v>7647.4</v>
      </c>
      <c r="AA6" s="47">
        <v>14</v>
      </c>
      <c r="AB6" s="48">
        <v>0</v>
      </c>
      <c r="AC6" s="47">
        <v>0</v>
      </c>
      <c r="AD6" s="48">
        <v>2129140.5</v>
      </c>
      <c r="AE6" s="47">
        <v>7386</v>
      </c>
      <c r="AF6" s="48">
        <v>122766.1</v>
      </c>
      <c r="AG6" s="47">
        <v>69</v>
      </c>
      <c r="AH6" s="48">
        <v>0</v>
      </c>
      <c r="AI6" s="47">
        <v>0</v>
      </c>
      <c r="AJ6" s="48">
        <v>29443.200000000001</v>
      </c>
      <c r="AK6" s="47">
        <v>16</v>
      </c>
      <c r="AL6" s="48">
        <v>9126.9</v>
      </c>
      <c r="AM6" s="47">
        <v>51</v>
      </c>
      <c r="AN6" s="48">
        <v>0</v>
      </c>
      <c r="AO6" s="47">
        <v>0</v>
      </c>
      <c r="AP6" s="48">
        <v>0</v>
      </c>
      <c r="AQ6" s="47">
        <v>0</v>
      </c>
      <c r="AR6" s="48">
        <v>28260.6</v>
      </c>
      <c r="AS6" s="47">
        <v>20</v>
      </c>
      <c r="AT6" s="48">
        <v>312333.09999999998</v>
      </c>
      <c r="AU6" s="47">
        <v>213</v>
      </c>
      <c r="AV6" s="48">
        <v>17811.099999999999</v>
      </c>
      <c r="AW6" s="47">
        <v>17</v>
      </c>
      <c r="AX6" s="48">
        <v>0</v>
      </c>
      <c r="AY6" s="47">
        <v>0</v>
      </c>
      <c r="AZ6" s="48">
        <v>113374.2</v>
      </c>
      <c r="BA6" s="47">
        <v>66</v>
      </c>
      <c r="BB6" s="48">
        <v>103210.1</v>
      </c>
      <c r="BC6" s="47">
        <v>25</v>
      </c>
      <c r="BD6" s="48">
        <v>0</v>
      </c>
      <c r="BE6" s="47">
        <v>0</v>
      </c>
      <c r="BF6" s="48">
        <v>6166</v>
      </c>
      <c r="BG6" s="47">
        <v>36</v>
      </c>
    </row>
    <row r="7" spans="1:59" ht="15" customHeight="1" x14ac:dyDescent="0.15">
      <c r="A7" s="2" t="s">
        <v>35</v>
      </c>
      <c r="B7" s="48">
        <v>20508419.5</v>
      </c>
      <c r="C7" s="47">
        <v>44608</v>
      </c>
      <c r="D7" s="48">
        <v>36275.5</v>
      </c>
      <c r="E7" s="47">
        <v>211</v>
      </c>
      <c r="F7" s="48">
        <v>0</v>
      </c>
      <c r="G7" s="47">
        <v>0</v>
      </c>
      <c r="H7" s="48">
        <v>0</v>
      </c>
      <c r="I7" s="47">
        <v>0</v>
      </c>
      <c r="J7" s="48">
        <v>0</v>
      </c>
      <c r="K7" s="47">
        <v>0</v>
      </c>
      <c r="L7" s="48">
        <v>285251</v>
      </c>
      <c r="M7" s="47">
        <v>243</v>
      </c>
      <c r="N7" s="48">
        <v>0</v>
      </c>
      <c r="O7" s="47">
        <v>0</v>
      </c>
      <c r="P7" s="48">
        <v>0</v>
      </c>
      <c r="Q7" s="47">
        <v>0</v>
      </c>
      <c r="R7" s="48">
        <v>10083253</v>
      </c>
      <c r="S7" s="47">
        <v>31899</v>
      </c>
      <c r="T7" s="48">
        <v>0</v>
      </c>
      <c r="U7" s="47">
        <v>0</v>
      </c>
      <c r="V7" s="48">
        <v>527644.5</v>
      </c>
      <c r="W7" s="47">
        <v>114</v>
      </c>
      <c r="X7" s="48">
        <v>18683.2</v>
      </c>
      <c r="Y7" s="47">
        <v>41</v>
      </c>
      <c r="Z7" s="48">
        <v>8602.7999999999993</v>
      </c>
      <c r="AA7" s="47">
        <v>17</v>
      </c>
      <c r="AB7" s="48">
        <v>1974.9</v>
      </c>
      <c r="AC7" s="47">
        <v>9</v>
      </c>
      <c r="AD7" s="48">
        <v>2514484.2000000002</v>
      </c>
      <c r="AE7" s="47">
        <v>9357</v>
      </c>
      <c r="AF7" s="48">
        <v>1206017.2</v>
      </c>
      <c r="AG7" s="47">
        <v>992</v>
      </c>
      <c r="AH7" s="48">
        <v>155421.6</v>
      </c>
      <c r="AI7" s="47">
        <v>152</v>
      </c>
      <c r="AJ7" s="48">
        <v>4760487.8</v>
      </c>
      <c r="AK7" s="47">
        <v>580</v>
      </c>
      <c r="AL7" s="48">
        <v>86930.6</v>
      </c>
      <c r="AM7" s="47">
        <v>433</v>
      </c>
      <c r="AN7" s="48">
        <v>44896.3</v>
      </c>
      <c r="AO7" s="47">
        <v>39</v>
      </c>
      <c r="AP7" s="48">
        <v>0</v>
      </c>
      <c r="AQ7" s="47">
        <v>0</v>
      </c>
      <c r="AR7" s="48">
        <v>401.8</v>
      </c>
      <c r="AS7" s="47">
        <v>2</v>
      </c>
      <c r="AT7" s="48">
        <v>138903.70000000001</v>
      </c>
      <c r="AU7" s="47">
        <v>165</v>
      </c>
      <c r="AV7" s="48">
        <v>484.6</v>
      </c>
      <c r="AW7" s="47">
        <v>2</v>
      </c>
      <c r="AX7" s="48">
        <v>0</v>
      </c>
      <c r="AY7" s="47">
        <v>0</v>
      </c>
      <c r="AZ7" s="48">
        <v>87602.5</v>
      </c>
      <c r="BA7" s="47">
        <v>103</v>
      </c>
      <c r="BB7" s="48">
        <v>1548</v>
      </c>
      <c r="BC7" s="47">
        <v>9</v>
      </c>
      <c r="BD7" s="48">
        <v>3088</v>
      </c>
      <c r="BE7" s="47">
        <v>4</v>
      </c>
      <c r="BF7" s="48">
        <v>546468.30000000005</v>
      </c>
      <c r="BG7" s="47">
        <v>236</v>
      </c>
    </row>
    <row r="8" spans="1:59" ht="15" customHeight="1" x14ac:dyDescent="0.15">
      <c r="A8" s="2" t="s">
        <v>36</v>
      </c>
      <c r="B8" s="48">
        <v>16519415</v>
      </c>
      <c r="C8" s="47">
        <v>26729</v>
      </c>
      <c r="D8" s="48">
        <v>164428.29999999999</v>
      </c>
      <c r="E8" s="47">
        <v>326</v>
      </c>
      <c r="F8" s="48">
        <v>15066</v>
      </c>
      <c r="G8" s="47">
        <v>38</v>
      </c>
      <c r="H8" s="48">
        <v>0</v>
      </c>
      <c r="I8" s="47">
        <v>0</v>
      </c>
      <c r="J8" s="48">
        <v>0</v>
      </c>
      <c r="K8" s="47">
        <v>0</v>
      </c>
      <c r="L8" s="48">
        <v>143126.20000000001</v>
      </c>
      <c r="M8" s="47">
        <v>117</v>
      </c>
      <c r="N8" s="48">
        <v>0</v>
      </c>
      <c r="O8" s="47">
        <v>0</v>
      </c>
      <c r="P8" s="48">
        <v>0</v>
      </c>
      <c r="Q8" s="47">
        <v>0</v>
      </c>
      <c r="R8" s="48">
        <v>6242263.5999999996</v>
      </c>
      <c r="S8" s="47">
        <v>19802</v>
      </c>
      <c r="T8" s="48">
        <v>482496.5</v>
      </c>
      <c r="U8" s="47">
        <v>436</v>
      </c>
      <c r="V8" s="48">
        <v>954165.8</v>
      </c>
      <c r="W8" s="47">
        <v>85</v>
      </c>
      <c r="X8" s="48">
        <v>10221.9</v>
      </c>
      <c r="Y8" s="47">
        <v>20</v>
      </c>
      <c r="Z8" s="48">
        <v>3671.3</v>
      </c>
      <c r="AA8" s="47">
        <v>5</v>
      </c>
      <c r="AB8" s="48">
        <v>9330.6</v>
      </c>
      <c r="AC8" s="47">
        <v>8</v>
      </c>
      <c r="AD8" s="48">
        <v>2265773.9</v>
      </c>
      <c r="AE8" s="47">
        <v>3998</v>
      </c>
      <c r="AF8" s="48">
        <v>285595.7</v>
      </c>
      <c r="AG8" s="47">
        <v>234</v>
      </c>
      <c r="AH8" s="48">
        <v>357497.3</v>
      </c>
      <c r="AI8" s="47">
        <v>202</v>
      </c>
      <c r="AJ8" s="48">
        <v>3745667</v>
      </c>
      <c r="AK8" s="47">
        <v>661</v>
      </c>
      <c r="AL8" s="48">
        <v>81478.8</v>
      </c>
      <c r="AM8" s="47">
        <v>161</v>
      </c>
      <c r="AN8" s="48">
        <v>99218.2</v>
      </c>
      <c r="AO8" s="47">
        <v>54</v>
      </c>
      <c r="AP8" s="48">
        <v>0</v>
      </c>
      <c r="AQ8" s="47">
        <v>0</v>
      </c>
      <c r="AR8" s="48">
        <v>259148</v>
      </c>
      <c r="AS8" s="47">
        <v>180</v>
      </c>
      <c r="AT8" s="48">
        <v>574824.6</v>
      </c>
      <c r="AU8" s="47">
        <v>176</v>
      </c>
      <c r="AV8" s="48">
        <v>22067.5</v>
      </c>
      <c r="AW8" s="47">
        <v>6</v>
      </c>
      <c r="AX8" s="48">
        <v>121</v>
      </c>
      <c r="AY8" s="47">
        <v>1</v>
      </c>
      <c r="AZ8" s="48">
        <v>65974.2</v>
      </c>
      <c r="BA8" s="47">
        <v>70</v>
      </c>
      <c r="BB8" s="48">
        <v>0</v>
      </c>
      <c r="BC8" s="47">
        <v>0</v>
      </c>
      <c r="BD8" s="48">
        <v>0</v>
      </c>
      <c r="BE8" s="47">
        <v>0</v>
      </c>
      <c r="BF8" s="48">
        <v>737278.6</v>
      </c>
      <c r="BG8" s="47">
        <v>149</v>
      </c>
    </row>
    <row r="9" spans="1:59" ht="15" customHeight="1" x14ac:dyDescent="0.15">
      <c r="A9" s="2" t="s">
        <v>37</v>
      </c>
      <c r="B9" s="48">
        <v>17062836.800000001</v>
      </c>
      <c r="C9" s="47">
        <v>32679</v>
      </c>
      <c r="D9" s="48">
        <v>26313</v>
      </c>
      <c r="E9" s="47">
        <v>126</v>
      </c>
      <c r="F9" s="48">
        <v>11122</v>
      </c>
      <c r="G9" s="47">
        <v>30</v>
      </c>
      <c r="H9" s="48">
        <v>0</v>
      </c>
      <c r="I9" s="47">
        <v>0</v>
      </c>
      <c r="J9" s="48">
        <v>0</v>
      </c>
      <c r="K9" s="47">
        <v>0</v>
      </c>
      <c r="L9" s="48">
        <v>2473129.4</v>
      </c>
      <c r="M9" s="47">
        <v>339</v>
      </c>
      <c r="N9" s="48">
        <v>0</v>
      </c>
      <c r="O9" s="47">
        <v>0</v>
      </c>
      <c r="P9" s="48">
        <v>0</v>
      </c>
      <c r="Q9" s="47">
        <v>0</v>
      </c>
      <c r="R9" s="48">
        <v>7010318</v>
      </c>
      <c r="S9" s="47">
        <v>26441</v>
      </c>
      <c r="T9" s="48">
        <v>91.2</v>
      </c>
      <c r="U9" s="47">
        <v>1</v>
      </c>
      <c r="V9" s="48">
        <v>1059170.8</v>
      </c>
      <c r="W9" s="47">
        <v>101</v>
      </c>
      <c r="X9" s="48">
        <v>19762.099999999999</v>
      </c>
      <c r="Y9" s="47">
        <v>32</v>
      </c>
      <c r="Z9" s="48">
        <v>20125.599999999999</v>
      </c>
      <c r="AA9" s="47">
        <v>34</v>
      </c>
      <c r="AB9" s="48">
        <v>0</v>
      </c>
      <c r="AC9" s="47">
        <v>0</v>
      </c>
      <c r="AD9" s="48">
        <v>2503051</v>
      </c>
      <c r="AE9" s="47">
        <v>4873</v>
      </c>
      <c r="AF9" s="48">
        <v>3220.7</v>
      </c>
      <c r="AG9" s="47">
        <v>20</v>
      </c>
      <c r="AH9" s="48">
        <v>172645</v>
      </c>
      <c r="AI9" s="47">
        <v>45</v>
      </c>
      <c r="AJ9" s="48">
        <v>2524435.2000000002</v>
      </c>
      <c r="AK9" s="47">
        <v>246</v>
      </c>
      <c r="AL9" s="48">
        <v>68323.199999999997</v>
      </c>
      <c r="AM9" s="47">
        <v>92</v>
      </c>
      <c r="AN9" s="48">
        <v>37065.4</v>
      </c>
      <c r="AO9" s="47">
        <v>15</v>
      </c>
      <c r="AP9" s="48">
        <v>0</v>
      </c>
      <c r="AQ9" s="47">
        <v>0</v>
      </c>
      <c r="AR9" s="48">
        <v>289620.5</v>
      </c>
      <c r="AS9" s="47">
        <v>58</v>
      </c>
      <c r="AT9" s="48">
        <v>724800.9</v>
      </c>
      <c r="AU9" s="47">
        <v>124</v>
      </c>
      <c r="AV9" s="48">
        <v>36739</v>
      </c>
      <c r="AW9" s="47">
        <v>11</v>
      </c>
      <c r="AX9" s="48">
        <v>0</v>
      </c>
      <c r="AY9" s="47">
        <v>0</v>
      </c>
      <c r="AZ9" s="48">
        <v>54459.9</v>
      </c>
      <c r="BA9" s="47">
        <v>53</v>
      </c>
      <c r="BB9" s="48">
        <v>0</v>
      </c>
      <c r="BC9" s="47">
        <v>0</v>
      </c>
      <c r="BD9" s="48">
        <v>8367</v>
      </c>
      <c r="BE9" s="47">
        <v>1</v>
      </c>
      <c r="BF9" s="48">
        <v>20076.900000000001</v>
      </c>
      <c r="BG9" s="47">
        <v>37</v>
      </c>
    </row>
    <row r="10" spans="1:59" ht="15" customHeight="1" x14ac:dyDescent="0.15">
      <c r="A10" s="2" t="s">
        <v>38</v>
      </c>
      <c r="B10" s="48">
        <v>13494473.800000001</v>
      </c>
      <c r="C10" s="47">
        <v>40800</v>
      </c>
      <c r="D10" s="48">
        <v>39570</v>
      </c>
      <c r="E10" s="47">
        <v>244</v>
      </c>
      <c r="F10" s="48">
        <v>15152</v>
      </c>
      <c r="G10" s="47">
        <v>115</v>
      </c>
      <c r="H10" s="48">
        <v>0</v>
      </c>
      <c r="I10" s="47">
        <v>0</v>
      </c>
      <c r="J10" s="48">
        <v>0</v>
      </c>
      <c r="K10" s="47">
        <v>0</v>
      </c>
      <c r="L10" s="48">
        <v>118977</v>
      </c>
      <c r="M10" s="47">
        <v>106</v>
      </c>
      <c r="N10" s="48">
        <v>0</v>
      </c>
      <c r="O10" s="47">
        <v>0</v>
      </c>
      <c r="P10" s="48">
        <v>0</v>
      </c>
      <c r="Q10" s="47">
        <v>0</v>
      </c>
      <c r="R10" s="48">
        <v>7801183.5</v>
      </c>
      <c r="S10" s="47">
        <v>33700</v>
      </c>
      <c r="T10" s="48">
        <v>3910</v>
      </c>
      <c r="U10" s="47">
        <v>5</v>
      </c>
      <c r="V10" s="48">
        <v>1312898</v>
      </c>
      <c r="W10" s="47">
        <v>129</v>
      </c>
      <c r="X10" s="48">
        <v>7787.9</v>
      </c>
      <c r="Y10" s="47">
        <v>23</v>
      </c>
      <c r="Z10" s="48">
        <v>18675.900000000001</v>
      </c>
      <c r="AA10" s="47">
        <v>26</v>
      </c>
      <c r="AB10" s="48">
        <v>0</v>
      </c>
      <c r="AC10" s="47">
        <v>0</v>
      </c>
      <c r="AD10" s="48">
        <v>2620338.7999999998</v>
      </c>
      <c r="AE10" s="47">
        <v>5423</v>
      </c>
      <c r="AF10" s="48">
        <v>417250.9</v>
      </c>
      <c r="AG10" s="47">
        <v>240</v>
      </c>
      <c r="AH10" s="48">
        <v>138725.70000000001</v>
      </c>
      <c r="AI10" s="47">
        <v>93</v>
      </c>
      <c r="AJ10" s="48">
        <v>573931.80000000005</v>
      </c>
      <c r="AK10" s="47">
        <v>186</v>
      </c>
      <c r="AL10" s="48">
        <v>77023.199999999997</v>
      </c>
      <c r="AM10" s="47">
        <v>198</v>
      </c>
      <c r="AN10" s="48">
        <v>4324</v>
      </c>
      <c r="AO10" s="47">
        <v>2</v>
      </c>
      <c r="AP10" s="48">
        <v>0</v>
      </c>
      <c r="AQ10" s="47">
        <v>0</v>
      </c>
      <c r="AR10" s="48">
        <v>724</v>
      </c>
      <c r="AS10" s="47">
        <v>3</v>
      </c>
      <c r="AT10" s="48">
        <v>225749.9</v>
      </c>
      <c r="AU10" s="47">
        <v>170</v>
      </c>
      <c r="AV10" s="48">
        <v>5826</v>
      </c>
      <c r="AW10" s="47">
        <v>1</v>
      </c>
      <c r="AX10" s="48">
        <v>0</v>
      </c>
      <c r="AY10" s="47">
        <v>0</v>
      </c>
      <c r="AZ10" s="48">
        <v>87862.399999999994</v>
      </c>
      <c r="BA10" s="47">
        <v>82</v>
      </c>
      <c r="BB10" s="48">
        <v>0</v>
      </c>
      <c r="BC10" s="47">
        <v>0</v>
      </c>
      <c r="BD10" s="48">
        <v>8054</v>
      </c>
      <c r="BE10" s="47">
        <v>13</v>
      </c>
      <c r="BF10" s="48">
        <v>16508.8</v>
      </c>
      <c r="BG10" s="47">
        <v>41</v>
      </c>
    </row>
    <row r="11" spans="1:59" ht="15" customHeight="1" x14ac:dyDescent="0.15">
      <c r="A11" s="2" t="s">
        <v>39</v>
      </c>
      <c r="B11" s="48">
        <v>13980226.199999999</v>
      </c>
      <c r="C11" s="47">
        <v>38224</v>
      </c>
      <c r="D11" s="48">
        <v>260124</v>
      </c>
      <c r="E11" s="47">
        <v>592</v>
      </c>
      <c r="F11" s="48">
        <v>124918</v>
      </c>
      <c r="G11" s="47">
        <v>261</v>
      </c>
      <c r="H11" s="48">
        <v>131975.29999999999</v>
      </c>
      <c r="I11" s="47">
        <v>159</v>
      </c>
      <c r="J11" s="48">
        <v>0</v>
      </c>
      <c r="K11" s="47">
        <v>0</v>
      </c>
      <c r="L11" s="48">
        <v>165684.6</v>
      </c>
      <c r="M11" s="47">
        <v>134</v>
      </c>
      <c r="N11" s="48">
        <v>0</v>
      </c>
      <c r="O11" s="47">
        <v>0</v>
      </c>
      <c r="P11" s="48">
        <v>0</v>
      </c>
      <c r="Q11" s="47">
        <v>0</v>
      </c>
      <c r="R11" s="48">
        <v>7264669.4000000004</v>
      </c>
      <c r="S11" s="47">
        <v>29430</v>
      </c>
      <c r="T11" s="48">
        <v>4234.8999999999996</v>
      </c>
      <c r="U11" s="47">
        <v>1</v>
      </c>
      <c r="V11" s="48">
        <v>660161</v>
      </c>
      <c r="W11" s="47">
        <v>82</v>
      </c>
      <c r="X11" s="48">
        <v>96059</v>
      </c>
      <c r="Y11" s="47">
        <v>86</v>
      </c>
      <c r="Z11" s="48">
        <v>17325.5</v>
      </c>
      <c r="AA11" s="47">
        <v>27</v>
      </c>
      <c r="AB11" s="48">
        <v>7142.3</v>
      </c>
      <c r="AC11" s="47">
        <v>19</v>
      </c>
      <c r="AD11" s="48">
        <v>2819688.8</v>
      </c>
      <c r="AE11" s="47">
        <v>6058</v>
      </c>
      <c r="AF11" s="48">
        <v>393997.6</v>
      </c>
      <c r="AG11" s="47">
        <v>320</v>
      </c>
      <c r="AH11" s="48">
        <v>170716</v>
      </c>
      <c r="AI11" s="47">
        <v>116</v>
      </c>
      <c r="AJ11" s="48">
        <v>908517.9</v>
      </c>
      <c r="AK11" s="47">
        <v>179</v>
      </c>
      <c r="AL11" s="48">
        <v>147513.9</v>
      </c>
      <c r="AM11" s="47">
        <v>350</v>
      </c>
      <c r="AN11" s="48">
        <v>85389</v>
      </c>
      <c r="AO11" s="47">
        <v>10</v>
      </c>
      <c r="AP11" s="48">
        <v>0</v>
      </c>
      <c r="AQ11" s="47">
        <v>0</v>
      </c>
      <c r="AR11" s="48">
        <v>1351</v>
      </c>
      <c r="AS11" s="47">
        <v>3</v>
      </c>
      <c r="AT11" s="48">
        <v>448725.5</v>
      </c>
      <c r="AU11" s="47">
        <v>152</v>
      </c>
      <c r="AV11" s="48">
        <v>0</v>
      </c>
      <c r="AW11" s="47">
        <v>0</v>
      </c>
      <c r="AX11" s="48">
        <v>0</v>
      </c>
      <c r="AY11" s="47">
        <v>0</v>
      </c>
      <c r="AZ11" s="48">
        <v>78122.5</v>
      </c>
      <c r="BA11" s="47">
        <v>109</v>
      </c>
      <c r="BB11" s="48">
        <v>0</v>
      </c>
      <c r="BC11" s="47">
        <v>0</v>
      </c>
      <c r="BD11" s="48">
        <v>4479.2</v>
      </c>
      <c r="BE11" s="47">
        <v>11</v>
      </c>
      <c r="BF11" s="48">
        <v>189430.8</v>
      </c>
      <c r="BG11" s="47">
        <v>125</v>
      </c>
    </row>
    <row r="12" spans="1:59" ht="15" customHeight="1" x14ac:dyDescent="0.15">
      <c r="A12" s="2" t="s">
        <v>40</v>
      </c>
      <c r="B12" s="48">
        <v>17078980.300000001</v>
      </c>
      <c r="C12" s="47">
        <v>52208</v>
      </c>
      <c r="D12" s="48">
        <v>60547</v>
      </c>
      <c r="E12" s="47">
        <v>222</v>
      </c>
      <c r="F12" s="48">
        <v>50575</v>
      </c>
      <c r="G12" s="47">
        <v>144</v>
      </c>
      <c r="H12" s="48">
        <v>0</v>
      </c>
      <c r="I12" s="47">
        <v>0</v>
      </c>
      <c r="J12" s="48">
        <v>0</v>
      </c>
      <c r="K12" s="47">
        <v>0</v>
      </c>
      <c r="L12" s="48">
        <v>971342.2</v>
      </c>
      <c r="M12" s="47">
        <v>884</v>
      </c>
      <c r="N12" s="48">
        <v>0</v>
      </c>
      <c r="O12" s="47">
        <v>0</v>
      </c>
      <c r="P12" s="48">
        <v>0</v>
      </c>
      <c r="Q12" s="47">
        <v>0</v>
      </c>
      <c r="R12" s="48">
        <v>10220057.5</v>
      </c>
      <c r="S12" s="47">
        <v>40989</v>
      </c>
      <c r="T12" s="48">
        <v>0</v>
      </c>
      <c r="U12" s="47">
        <v>0</v>
      </c>
      <c r="V12" s="48">
        <v>1630387.6</v>
      </c>
      <c r="W12" s="47">
        <v>204</v>
      </c>
      <c r="X12" s="48">
        <v>10964.2</v>
      </c>
      <c r="Y12" s="47">
        <v>33</v>
      </c>
      <c r="Z12" s="48">
        <v>24457.4</v>
      </c>
      <c r="AA12" s="47">
        <v>50</v>
      </c>
      <c r="AB12" s="48">
        <v>1443.3</v>
      </c>
      <c r="AC12" s="47">
        <v>3</v>
      </c>
      <c r="AD12" s="48">
        <v>2672911.2000000002</v>
      </c>
      <c r="AE12" s="47">
        <v>8232</v>
      </c>
      <c r="AF12" s="48">
        <v>120159</v>
      </c>
      <c r="AG12" s="47">
        <v>28</v>
      </c>
      <c r="AH12" s="48">
        <v>32379</v>
      </c>
      <c r="AI12" s="47">
        <v>40</v>
      </c>
      <c r="AJ12" s="48">
        <v>523908.4</v>
      </c>
      <c r="AK12" s="47">
        <v>439</v>
      </c>
      <c r="AL12" s="48">
        <v>143855.20000000001</v>
      </c>
      <c r="AM12" s="47">
        <v>346</v>
      </c>
      <c r="AN12" s="48">
        <v>1434</v>
      </c>
      <c r="AO12" s="47">
        <v>6</v>
      </c>
      <c r="AP12" s="48">
        <v>0</v>
      </c>
      <c r="AQ12" s="47">
        <v>0</v>
      </c>
      <c r="AR12" s="48">
        <v>2443.6999999999998</v>
      </c>
      <c r="AS12" s="47">
        <v>6</v>
      </c>
      <c r="AT12" s="48">
        <v>286242.09999999998</v>
      </c>
      <c r="AU12" s="47">
        <v>174</v>
      </c>
      <c r="AV12" s="48">
        <v>0</v>
      </c>
      <c r="AW12" s="47">
        <v>0</v>
      </c>
      <c r="AX12" s="48">
        <v>0</v>
      </c>
      <c r="AY12" s="47">
        <v>0</v>
      </c>
      <c r="AZ12" s="48">
        <v>202870.2</v>
      </c>
      <c r="BA12" s="47">
        <v>163</v>
      </c>
      <c r="BB12" s="48">
        <v>2984</v>
      </c>
      <c r="BC12" s="47">
        <v>47</v>
      </c>
      <c r="BD12" s="48">
        <v>53874</v>
      </c>
      <c r="BE12" s="47">
        <v>5</v>
      </c>
      <c r="BF12" s="48">
        <v>66145.3</v>
      </c>
      <c r="BG12" s="47">
        <v>193</v>
      </c>
    </row>
    <row r="13" spans="1:59" ht="15" customHeight="1" x14ac:dyDescent="0.15">
      <c r="A13" s="2" t="s">
        <v>41</v>
      </c>
      <c r="B13" s="48">
        <v>11013843.9</v>
      </c>
      <c r="C13" s="47">
        <v>39482</v>
      </c>
      <c r="D13" s="48">
        <v>64161</v>
      </c>
      <c r="E13" s="47">
        <v>167</v>
      </c>
      <c r="F13" s="48">
        <v>30067</v>
      </c>
      <c r="G13" s="47">
        <v>74</v>
      </c>
      <c r="H13" s="48">
        <v>0</v>
      </c>
      <c r="I13" s="47">
        <v>0</v>
      </c>
      <c r="J13" s="48">
        <v>0</v>
      </c>
      <c r="K13" s="47">
        <v>0</v>
      </c>
      <c r="L13" s="48">
        <v>127362.3</v>
      </c>
      <c r="M13" s="47">
        <v>258</v>
      </c>
      <c r="N13" s="48">
        <v>0</v>
      </c>
      <c r="O13" s="47">
        <v>0</v>
      </c>
      <c r="P13" s="48">
        <v>0</v>
      </c>
      <c r="Q13" s="47">
        <v>0</v>
      </c>
      <c r="R13" s="48">
        <v>6678073</v>
      </c>
      <c r="S13" s="47">
        <v>31294</v>
      </c>
      <c r="T13" s="48">
        <v>4290.3999999999996</v>
      </c>
      <c r="U13" s="47">
        <v>2</v>
      </c>
      <c r="V13" s="48">
        <v>551611.19999999995</v>
      </c>
      <c r="W13" s="47">
        <v>53</v>
      </c>
      <c r="X13" s="48">
        <v>28025.1</v>
      </c>
      <c r="Y13" s="47">
        <v>41</v>
      </c>
      <c r="Z13" s="48">
        <v>16211.4</v>
      </c>
      <c r="AA13" s="47">
        <v>25</v>
      </c>
      <c r="AB13" s="48">
        <v>192</v>
      </c>
      <c r="AC13" s="47">
        <v>1</v>
      </c>
      <c r="AD13" s="48">
        <v>1987067.7</v>
      </c>
      <c r="AE13" s="47">
        <v>6697</v>
      </c>
      <c r="AF13" s="48">
        <v>4323</v>
      </c>
      <c r="AG13" s="47">
        <v>1</v>
      </c>
      <c r="AH13" s="48">
        <v>65</v>
      </c>
      <c r="AI13" s="47">
        <v>2</v>
      </c>
      <c r="AJ13" s="48">
        <v>265694.90000000002</v>
      </c>
      <c r="AK13" s="47">
        <v>248</v>
      </c>
      <c r="AL13" s="48">
        <v>87261.9</v>
      </c>
      <c r="AM13" s="47">
        <v>230</v>
      </c>
      <c r="AN13" s="48">
        <v>2092</v>
      </c>
      <c r="AO13" s="47">
        <v>2</v>
      </c>
      <c r="AP13" s="48">
        <v>0</v>
      </c>
      <c r="AQ13" s="47">
        <v>0</v>
      </c>
      <c r="AR13" s="48">
        <v>6498</v>
      </c>
      <c r="AS13" s="47">
        <v>6</v>
      </c>
      <c r="AT13" s="48">
        <v>879605.8</v>
      </c>
      <c r="AU13" s="47">
        <v>133</v>
      </c>
      <c r="AV13" s="48">
        <v>0</v>
      </c>
      <c r="AW13" s="47">
        <v>0</v>
      </c>
      <c r="AX13" s="48">
        <v>9554</v>
      </c>
      <c r="AY13" s="47">
        <v>1</v>
      </c>
      <c r="AZ13" s="48">
        <v>157873</v>
      </c>
      <c r="BA13" s="47">
        <v>124</v>
      </c>
      <c r="BB13" s="48">
        <v>0</v>
      </c>
      <c r="BC13" s="47">
        <v>0</v>
      </c>
      <c r="BD13" s="48">
        <v>18872</v>
      </c>
      <c r="BE13" s="47">
        <v>10</v>
      </c>
      <c r="BF13" s="48">
        <v>94943.2</v>
      </c>
      <c r="BG13" s="47">
        <v>113</v>
      </c>
    </row>
    <row r="14" spans="1:59" ht="15" customHeight="1" x14ac:dyDescent="0.15">
      <c r="A14" s="2" t="s">
        <v>42</v>
      </c>
      <c r="B14" s="48">
        <v>10917858</v>
      </c>
      <c r="C14" s="47">
        <v>21670</v>
      </c>
      <c r="D14" s="48">
        <v>230987</v>
      </c>
      <c r="E14" s="47">
        <v>564</v>
      </c>
      <c r="F14" s="48">
        <v>93345</v>
      </c>
      <c r="G14" s="47">
        <v>284</v>
      </c>
      <c r="H14" s="48">
        <v>8389</v>
      </c>
      <c r="I14" s="47">
        <v>13</v>
      </c>
      <c r="J14" s="48">
        <v>0</v>
      </c>
      <c r="K14" s="47">
        <v>0</v>
      </c>
      <c r="L14" s="48">
        <v>126666.2</v>
      </c>
      <c r="M14" s="47">
        <v>155</v>
      </c>
      <c r="N14" s="48">
        <v>0</v>
      </c>
      <c r="O14" s="47">
        <v>0</v>
      </c>
      <c r="P14" s="48">
        <v>0</v>
      </c>
      <c r="Q14" s="47">
        <v>0</v>
      </c>
      <c r="R14" s="48">
        <v>6166143.5999999996</v>
      </c>
      <c r="S14" s="47">
        <v>16066</v>
      </c>
      <c r="T14" s="48">
        <v>28934.9</v>
      </c>
      <c r="U14" s="47">
        <v>27</v>
      </c>
      <c r="V14" s="48">
        <v>742059.7</v>
      </c>
      <c r="W14" s="47">
        <v>99</v>
      </c>
      <c r="X14" s="48">
        <v>89888.3</v>
      </c>
      <c r="Y14" s="47">
        <v>62</v>
      </c>
      <c r="Z14" s="48">
        <v>19195.900000000001</v>
      </c>
      <c r="AA14" s="47">
        <v>22</v>
      </c>
      <c r="AB14" s="48">
        <v>5115</v>
      </c>
      <c r="AC14" s="47">
        <v>3</v>
      </c>
      <c r="AD14" s="48">
        <v>2049092.1</v>
      </c>
      <c r="AE14" s="47">
        <v>3611</v>
      </c>
      <c r="AF14" s="48">
        <v>178087.9</v>
      </c>
      <c r="AG14" s="47">
        <v>104</v>
      </c>
      <c r="AH14" s="48">
        <v>15287.7</v>
      </c>
      <c r="AI14" s="47">
        <v>21</v>
      </c>
      <c r="AJ14" s="48">
        <v>473462.8</v>
      </c>
      <c r="AK14" s="47">
        <v>161</v>
      </c>
      <c r="AL14" s="48">
        <v>176821</v>
      </c>
      <c r="AM14" s="47">
        <v>184</v>
      </c>
      <c r="AN14" s="48">
        <v>21</v>
      </c>
      <c r="AO14" s="47">
        <v>1</v>
      </c>
      <c r="AP14" s="48">
        <v>0</v>
      </c>
      <c r="AQ14" s="47">
        <v>0</v>
      </c>
      <c r="AR14" s="48">
        <v>234.1</v>
      </c>
      <c r="AS14" s="47">
        <v>2</v>
      </c>
      <c r="AT14" s="48">
        <v>312660.40000000002</v>
      </c>
      <c r="AU14" s="47">
        <v>116</v>
      </c>
      <c r="AV14" s="48">
        <v>65575</v>
      </c>
      <c r="AW14" s="47">
        <v>5</v>
      </c>
      <c r="AX14" s="48">
        <v>1736</v>
      </c>
      <c r="AY14" s="47">
        <v>2</v>
      </c>
      <c r="AZ14" s="48">
        <v>56377.7</v>
      </c>
      <c r="BA14" s="47">
        <v>49</v>
      </c>
      <c r="BB14" s="48">
        <v>0</v>
      </c>
      <c r="BC14" s="47">
        <v>0</v>
      </c>
      <c r="BD14" s="48">
        <v>1049</v>
      </c>
      <c r="BE14" s="47">
        <v>4</v>
      </c>
      <c r="BF14" s="48">
        <v>76728.7</v>
      </c>
      <c r="BG14" s="47">
        <v>115</v>
      </c>
    </row>
    <row r="15" spans="1:59" ht="15" customHeight="1" x14ac:dyDescent="0.15">
      <c r="A15" s="2" t="s">
        <v>43</v>
      </c>
      <c r="B15" s="48">
        <v>20242661.100000001</v>
      </c>
      <c r="C15" s="47">
        <v>19688</v>
      </c>
      <c r="D15" s="48">
        <v>191251</v>
      </c>
      <c r="E15" s="47">
        <v>611</v>
      </c>
      <c r="F15" s="48">
        <v>161720</v>
      </c>
      <c r="G15" s="47">
        <v>350</v>
      </c>
      <c r="H15" s="48">
        <v>16164.1</v>
      </c>
      <c r="I15" s="47">
        <v>5</v>
      </c>
      <c r="J15" s="48">
        <v>0</v>
      </c>
      <c r="K15" s="47">
        <v>0</v>
      </c>
      <c r="L15" s="48">
        <v>330052.59999999998</v>
      </c>
      <c r="M15" s="47">
        <v>361</v>
      </c>
      <c r="N15" s="48">
        <v>0</v>
      </c>
      <c r="O15" s="47">
        <v>0</v>
      </c>
      <c r="P15" s="48">
        <v>0</v>
      </c>
      <c r="Q15" s="47">
        <v>0</v>
      </c>
      <c r="R15" s="48">
        <v>9356017.3000000007</v>
      </c>
      <c r="S15" s="47">
        <v>12872</v>
      </c>
      <c r="T15" s="48">
        <v>3087.7</v>
      </c>
      <c r="U15" s="47">
        <v>1</v>
      </c>
      <c r="V15" s="48">
        <v>2489735.7999999998</v>
      </c>
      <c r="W15" s="47">
        <v>220</v>
      </c>
      <c r="X15" s="48">
        <v>26973.5</v>
      </c>
      <c r="Y15" s="47">
        <v>31</v>
      </c>
      <c r="Z15" s="48">
        <v>25525.7</v>
      </c>
      <c r="AA15" s="47">
        <v>31</v>
      </c>
      <c r="AB15" s="48">
        <v>2227</v>
      </c>
      <c r="AC15" s="47">
        <v>2</v>
      </c>
      <c r="AD15" s="48">
        <v>2819403.1</v>
      </c>
      <c r="AE15" s="47">
        <v>3436</v>
      </c>
      <c r="AF15" s="48">
        <v>642652</v>
      </c>
      <c r="AG15" s="47">
        <v>294</v>
      </c>
      <c r="AH15" s="48">
        <v>126642</v>
      </c>
      <c r="AI15" s="47">
        <v>119</v>
      </c>
      <c r="AJ15" s="48">
        <v>1102347</v>
      </c>
      <c r="AK15" s="47">
        <v>451</v>
      </c>
      <c r="AL15" s="48">
        <v>91372.1</v>
      </c>
      <c r="AM15" s="47">
        <v>198</v>
      </c>
      <c r="AN15" s="48">
        <v>39168</v>
      </c>
      <c r="AO15" s="47">
        <v>3</v>
      </c>
      <c r="AP15" s="48">
        <v>0</v>
      </c>
      <c r="AQ15" s="47">
        <v>0</v>
      </c>
      <c r="AR15" s="48">
        <v>54853.599999999999</v>
      </c>
      <c r="AS15" s="47">
        <v>3</v>
      </c>
      <c r="AT15" s="48">
        <v>755103.7</v>
      </c>
      <c r="AU15" s="47">
        <v>261</v>
      </c>
      <c r="AV15" s="48">
        <v>649289</v>
      </c>
      <c r="AW15" s="47">
        <v>9</v>
      </c>
      <c r="AX15" s="48">
        <v>0</v>
      </c>
      <c r="AY15" s="47">
        <v>0</v>
      </c>
      <c r="AZ15" s="48">
        <v>137583.20000000001</v>
      </c>
      <c r="BA15" s="47">
        <v>128</v>
      </c>
      <c r="BB15" s="48">
        <v>0</v>
      </c>
      <c r="BC15" s="47">
        <v>0</v>
      </c>
      <c r="BD15" s="48">
        <v>17393</v>
      </c>
      <c r="BE15" s="47">
        <v>3</v>
      </c>
      <c r="BF15" s="48">
        <v>1204099.7</v>
      </c>
      <c r="BG15" s="47">
        <v>299</v>
      </c>
    </row>
    <row r="16" spans="1:59" ht="15" customHeight="1" x14ac:dyDescent="0.15">
      <c r="A16" s="2" t="s">
        <v>44</v>
      </c>
      <c r="B16" s="48">
        <v>16389846.1</v>
      </c>
      <c r="C16" s="47">
        <v>47898</v>
      </c>
      <c r="D16" s="48">
        <v>439473.3</v>
      </c>
      <c r="E16" s="47">
        <v>1122</v>
      </c>
      <c r="F16" s="48">
        <v>249609.5</v>
      </c>
      <c r="G16" s="47">
        <v>459</v>
      </c>
      <c r="H16" s="48">
        <v>0</v>
      </c>
      <c r="I16" s="47">
        <v>0</v>
      </c>
      <c r="J16" s="48">
        <v>0</v>
      </c>
      <c r="K16" s="47">
        <v>0</v>
      </c>
      <c r="L16" s="48">
        <v>164479.1</v>
      </c>
      <c r="M16" s="47">
        <v>341</v>
      </c>
      <c r="N16" s="48">
        <v>0</v>
      </c>
      <c r="O16" s="47">
        <v>0</v>
      </c>
      <c r="P16" s="48">
        <v>0</v>
      </c>
      <c r="Q16" s="47">
        <v>0</v>
      </c>
      <c r="R16" s="48">
        <v>9863356.5</v>
      </c>
      <c r="S16" s="47">
        <v>36597</v>
      </c>
      <c r="T16" s="48">
        <v>2568</v>
      </c>
      <c r="U16" s="47">
        <v>2</v>
      </c>
      <c r="V16" s="48">
        <v>713042.2</v>
      </c>
      <c r="W16" s="47">
        <v>107</v>
      </c>
      <c r="X16" s="48">
        <v>98222.7</v>
      </c>
      <c r="Y16" s="47">
        <v>55</v>
      </c>
      <c r="Z16" s="48">
        <v>21240</v>
      </c>
      <c r="AA16" s="47">
        <v>32</v>
      </c>
      <c r="AB16" s="48">
        <v>0</v>
      </c>
      <c r="AC16" s="47">
        <v>0</v>
      </c>
      <c r="AD16" s="48">
        <v>2910321.6</v>
      </c>
      <c r="AE16" s="47">
        <v>7844</v>
      </c>
      <c r="AF16" s="48">
        <v>170559.8</v>
      </c>
      <c r="AG16" s="47">
        <v>88</v>
      </c>
      <c r="AH16" s="48">
        <v>737</v>
      </c>
      <c r="AI16" s="47">
        <v>8</v>
      </c>
      <c r="AJ16" s="48">
        <v>415460.2</v>
      </c>
      <c r="AK16" s="47">
        <v>232</v>
      </c>
      <c r="AL16" s="48">
        <v>197603.9</v>
      </c>
      <c r="AM16" s="47">
        <v>368</v>
      </c>
      <c r="AN16" s="48">
        <v>16092.1</v>
      </c>
      <c r="AO16" s="47">
        <v>3</v>
      </c>
      <c r="AP16" s="48">
        <v>0</v>
      </c>
      <c r="AQ16" s="47">
        <v>0</v>
      </c>
      <c r="AR16" s="48">
        <v>9540.7999999999993</v>
      </c>
      <c r="AS16" s="47">
        <v>6</v>
      </c>
      <c r="AT16" s="48">
        <v>752559</v>
      </c>
      <c r="AU16" s="47">
        <v>240</v>
      </c>
      <c r="AV16" s="48">
        <v>5104</v>
      </c>
      <c r="AW16" s="47">
        <v>3</v>
      </c>
      <c r="AX16" s="48">
        <v>4933</v>
      </c>
      <c r="AY16" s="47">
        <v>10</v>
      </c>
      <c r="AZ16" s="48">
        <v>130478.1</v>
      </c>
      <c r="BA16" s="47">
        <v>128</v>
      </c>
      <c r="BB16" s="48">
        <v>1081</v>
      </c>
      <c r="BC16" s="47">
        <v>3</v>
      </c>
      <c r="BD16" s="48">
        <v>6615</v>
      </c>
      <c r="BE16" s="47">
        <v>26</v>
      </c>
      <c r="BF16" s="48">
        <v>216769.3</v>
      </c>
      <c r="BG16" s="47">
        <v>224</v>
      </c>
    </row>
    <row r="17" spans="1:59" ht="15" customHeight="1" x14ac:dyDescent="0.15">
      <c r="A17" s="2" t="s">
        <v>45</v>
      </c>
      <c r="B17" s="48">
        <v>12999476.4</v>
      </c>
      <c r="C17" s="47">
        <v>40411</v>
      </c>
      <c r="D17" s="48">
        <v>73343</v>
      </c>
      <c r="E17" s="47">
        <v>228</v>
      </c>
      <c r="F17" s="48">
        <v>4370</v>
      </c>
      <c r="G17" s="47">
        <v>22</v>
      </c>
      <c r="H17" s="48">
        <v>0</v>
      </c>
      <c r="I17" s="47">
        <v>0</v>
      </c>
      <c r="J17" s="48">
        <v>0</v>
      </c>
      <c r="K17" s="47">
        <v>0</v>
      </c>
      <c r="L17" s="48">
        <v>303028.40000000002</v>
      </c>
      <c r="M17" s="47">
        <v>445</v>
      </c>
      <c r="N17" s="48">
        <v>0</v>
      </c>
      <c r="O17" s="47">
        <v>0</v>
      </c>
      <c r="P17" s="48">
        <v>0</v>
      </c>
      <c r="Q17" s="47">
        <v>0</v>
      </c>
      <c r="R17" s="48">
        <v>7166847.0999999996</v>
      </c>
      <c r="S17" s="47">
        <v>31363</v>
      </c>
      <c r="T17" s="48">
        <v>0</v>
      </c>
      <c r="U17" s="47">
        <v>0</v>
      </c>
      <c r="V17" s="48">
        <v>2001767.7</v>
      </c>
      <c r="W17" s="47">
        <v>293</v>
      </c>
      <c r="X17" s="48">
        <v>19249</v>
      </c>
      <c r="Y17" s="47">
        <v>51</v>
      </c>
      <c r="Z17" s="48">
        <v>10389.1</v>
      </c>
      <c r="AA17" s="47">
        <v>22</v>
      </c>
      <c r="AB17" s="48">
        <v>0</v>
      </c>
      <c r="AC17" s="47">
        <v>0</v>
      </c>
      <c r="AD17" s="48">
        <v>2151336.7000000002</v>
      </c>
      <c r="AE17" s="47">
        <v>6715</v>
      </c>
      <c r="AF17" s="48">
        <v>209357.2</v>
      </c>
      <c r="AG17" s="47">
        <v>211</v>
      </c>
      <c r="AH17" s="48">
        <v>0</v>
      </c>
      <c r="AI17" s="47">
        <v>0</v>
      </c>
      <c r="AJ17" s="48">
        <v>437245</v>
      </c>
      <c r="AK17" s="47">
        <v>224</v>
      </c>
      <c r="AL17" s="48">
        <v>67453.5</v>
      </c>
      <c r="AM17" s="47">
        <v>306</v>
      </c>
      <c r="AN17" s="48">
        <v>0</v>
      </c>
      <c r="AO17" s="47">
        <v>0</v>
      </c>
      <c r="AP17" s="48">
        <v>0</v>
      </c>
      <c r="AQ17" s="47">
        <v>0</v>
      </c>
      <c r="AR17" s="48">
        <v>943</v>
      </c>
      <c r="AS17" s="47">
        <v>10</v>
      </c>
      <c r="AT17" s="48">
        <v>438227.5</v>
      </c>
      <c r="AU17" s="47">
        <v>278</v>
      </c>
      <c r="AV17" s="48">
        <v>0</v>
      </c>
      <c r="AW17" s="47">
        <v>0</v>
      </c>
      <c r="AX17" s="48">
        <v>0</v>
      </c>
      <c r="AY17" s="47">
        <v>0</v>
      </c>
      <c r="AZ17" s="48">
        <v>77605.3</v>
      </c>
      <c r="BA17" s="47">
        <v>74</v>
      </c>
      <c r="BB17" s="48">
        <v>119</v>
      </c>
      <c r="BC17" s="47">
        <v>2</v>
      </c>
      <c r="BD17" s="48">
        <v>21599</v>
      </c>
      <c r="BE17" s="47">
        <v>12</v>
      </c>
      <c r="BF17" s="48">
        <v>16595.900000000001</v>
      </c>
      <c r="BG17" s="47">
        <v>155</v>
      </c>
    </row>
    <row r="18" spans="1:59" ht="15" customHeight="1" x14ac:dyDescent="0.15">
      <c r="A18" s="2" t="s">
        <v>46</v>
      </c>
      <c r="B18" s="48">
        <v>23520664.699999999</v>
      </c>
      <c r="C18" s="47">
        <v>41093</v>
      </c>
      <c r="D18" s="48">
        <v>275942.09999999998</v>
      </c>
      <c r="E18" s="47">
        <v>515</v>
      </c>
      <c r="F18" s="48">
        <v>102833</v>
      </c>
      <c r="G18" s="47">
        <v>262</v>
      </c>
      <c r="H18" s="48">
        <v>0</v>
      </c>
      <c r="I18" s="47">
        <v>0</v>
      </c>
      <c r="J18" s="48">
        <v>0</v>
      </c>
      <c r="K18" s="47">
        <v>0</v>
      </c>
      <c r="L18" s="48">
        <v>95759.5</v>
      </c>
      <c r="M18" s="47">
        <v>113</v>
      </c>
      <c r="N18" s="48">
        <v>0</v>
      </c>
      <c r="O18" s="47">
        <v>0</v>
      </c>
      <c r="P18" s="48">
        <v>0</v>
      </c>
      <c r="Q18" s="47">
        <v>0</v>
      </c>
      <c r="R18" s="48">
        <v>8548307.6999999993</v>
      </c>
      <c r="S18" s="47">
        <v>29867</v>
      </c>
      <c r="T18" s="48">
        <v>17024.7</v>
      </c>
      <c r="U18" s="47">
        <v>1</v>
      </c>
      <c r="V18" s="48">
        <v>710302.4</v>
      </c>
      <c r="W18" s="47">
        <v>86</v>
      </c>
      <c r="X18" s="48">
        <v>40077</v>
      </c>
      <c r="Y18" s="47">
        <v>41</v>
      </c>
      <c r="Z18" s="48">
        <v>11050</v>
      </c>
      <c r="AA18" s="47">
        <v>24</v>
      </c>
      <c r="AB18" s="48">
        <v>214</v>
      </c>
      <c r="AC18" s="47">
        <v>2</v>
      </c>
      <c r="AD18" s="48">
        <v>3524416.3</v>
      </c>
      <c r="AE18" s="47">
        <v>7243</v>
      </c>
      <c r="AF18" s="48">
        <v>563313.9</v>
      </c>
      <c r="AG18" s="47">
        <v>705</v>
      </c>
      <c r="AH18" s="48">
        <v>222908.4</v>
      </c>
      <c r="AI18" s="47">
        <v>178</v>
      </c>
      <c r="AJ18" s="48">
        <v>5746114.2000000002</v>
      </c>
      <c r="AK18" s="47">
        <v>1216</v>
      </c>
      <c r="AL18" s="48">
        <v>87017.4</v>
      </c>
      <c r="AM18" s="47">
        <v>235</v>
      </c>
      <c r="AN18" s="48">
        <v>88218.3</v>
      </c>
      <c r="AO18" s="47">
        <v>13</v>
      </c>
      <c r="AP18" s="48">
        <v>0</v>
      </c>
      <c r="AQ18" s="47">
        <v>0</v>
      </c>
      <c r="AR18" s="48">
        <v>10150</v>
      </c>
      <c r="AS18" s="47">
        <v>10</v>
      </c>
      <c r="AT18" s="48">
        <v>2722053.6</v>
      </c>
      <c r="AU18" s="47">
        <v>267</v>
      </c>
      <c r="AV18" s="48">
        <v>0</v>
      </c>
      <c r="AW18" s="47">
        <v>0</v>
      </c>
      <c r="AX18" s="48">
        <v>6502.4</v>
      </c>
      <c r="AY18" s="47">
        <v>1</v>
      </c>
      <c r="AZ18" s="48">
        <v>86365.2</v>
      </c>
      <c r="BA18" s="47">
        <v>94</v>
      </c>
      <c r="BB18" s="48">
        <v>263</v>
      </c>
      <c r="BC18" s="47">
        <v>1</v>
      </c>
      <c r="BD18" s="48">
        <v>10143</v>
      </c>
      <c r="BE18" s="47">
        <v>17</v>
      </c>
      <c r="BF18" s="48">
        <v>651688.6</v>
      </c>
      <c r="BG18" s="47">
        <v>202</v>
      </c>
    </row>
    <row r="19" spans="1:59" ht="15" customHeight="1" x14ac:dyDescent="0.15">
      <c r="A19" s="2" t="s">
        <v>47</v>
      </c>
      <c r="B19" s="48">
        <v>17013351.899999999</v>
      </c>
      <c r="C19" s="47">
        <v>21748</v>
      </c>
      <c r="D19" s="48">
        <v>103436</v>
      </c>
      <c r="E19" s="47">
        <v>60</v>
      </c>
      <c r="F19" s="48">
        <v>13535</v>
      </c>
      <c r="G19" s="47">
        <v>57</v>
      </c>
      <c r="H19" s="48">
        <v>0</v>
      </c>
      <c r="I19" s="47">
        <v>0</v>
      </c>
      <c r="J19" s="48">
        <v>0</v>
      </c>
      <c r="K19" s="47">
        <v>0</v>
      </c>
      <c r="L19" s="48">
        <v>700816.8</v>
      </c>
      <c r="M19" s="47">
        <v>146</v>
      </c>
      <c r="N19" s="48">
        <v>0</v>
      </c>
      <c r="O19" s="47">
        <v>0</v>
      </c>
      <c r="P19" s="48">
        <v>0</v>
      </c>
      <c r="Q19" s="47">
        <v>0</v>
      </c>
      <c r="R19" s="48">
        <v>8665552.5999999996</v>
      </c>
      <c r="S19" s="47">
        <v>17708</v>
      </c>
      <c r="T19" s="48">
        <v>5596.4</v>
      </c>
      <c r="U19" s="47">
        <v>1</v>
      </c>
      <c r="V19" s="48">
        <v>805664.3</v>
      </c>
      <c r="W19" s="47">
        <v>116</v>
      </c>
      <c r="X19" s="48">
        <v>178915.1</v>
      </c>
      <c r="Y19" s="47">
        <v>43</v>
      </c>
      <c r="Z19" s="48">
        <v>38068.5</v>
      </c>
      <c r="AA19" s="47">
        <v>39</v>
      </c>
      <c r="AB19" s="48">
        <v>0</v>
      </c>
      <c r="AC19" s="47">
        <v>0</v>
      </c>
      <c r="AD19" s="48">
        <v>3088614.7</v>
      </c>
      <c r="AE19" s="47">
        <v>3028</v>
      </c>
      <c r="AF19" s="48">
        <v>235510.5</v>
      </c>
      <c r="AG19" s="47">
        <v>10</v>
      </c>
      <c r="AH19" s="48">
        <v>210259.9</v>
      </c>
      <c r="AI19" s="47">
        <v>15</v>
      </c>
      <c r="AJ19" s="48">
        <v>446846</v>
      </c>
      <c r="AK19" s="47">
        <v>26</v>
      </c>
      <c r="AL19" s="48">
        <v>198776.3</v>
      </c>
      <c r="AM19" s="47">
        <v>93</v>
      </c>
      <c r="AN19" s="48">
        <v>149046.29999999999</v>
      </c>
      <c r="AO19" s="47">
        <v>7</v>
      </c>
      <c r="AP19" s="48">
        <v>0</v>
      </c>
      <c r="AQ19" s="47">
        <v>0</v>
      </c>
      <c r="AR19" s="48">
        <v>30504</v>
      </c>
      <c r="AS19" s="47">
        <v>37</v>
      </c>
      <c r="AT19" s="48">
        <v>1734927.3</v>
      </c>
      <c r="AU19" s="47">
        <v>202</v>
      </c>
      <c r="AV19" s="48">
        <v>146699.9</v>
      </c>
      <c r="AW19" s="47">
        <v>2</v>
      </c>
      <c r="AX19" s="48">
        <v>0</v>
      </c>
      <c r="AY19" s="47">
        <v>0</v>
      </c>
      <c r="AZ19" s="48">
        <v>81543.8</v>
      </c>
      <c r="BA19" s="47">
        <v>61</v>
      </c>
      <c r="BB19" s="48">
        <v>0</v>
      </c>
      <c r="BC19" s="47">
        <v>0</v>
      </c>
      <c r="BD19" s="48">
        <v>974</v>
      </c>
      <c r="BE19" s="47">
        <v>3</v>
      </c>
      <c r="BF19" s="48">
        <v>178064.5</v>
      </c>
      <c r="BG19" s="47">
        <v>94</v>
      </c>
    </row>
    <row r="20" spans="1:59" ht="15" customHeight="1" x14ac:dyDescent="0.15">
      <c r="A20" s="2" t="s">
        <v>48</v>
      </c>
      <c r="B20" s="48">
        <v>38384840.100000001</v>
      </c>
      <c r="C20" s="47">
        <v>43104</v>
      </c>
      <c r="D20" s="48">
        <v>1383014.9</v>
      </c>
      <c r="E20" s="47">
        <v>1585</v>
      </c>
      <c r="F20" s="48">
        <v>2874605.6</v>
      </c>
      <c r="G20" s="47">
        <v>1917</v>
      </c>
      <c r="H20" s="48">
        <v>44810</v>
      </c>
      <c r="I20" s="47">
        <v>19</v>
      </c>
      <c r="J20" s="48">
        <v>0</v>
      </c>
      <c r="K20" s="47">
        <v>0</v>
      </c>
      <c r="L20" s="48">
        <v>275277.2</v>
      </c>
      <c r="M20" s="47">
        <v>262</v>
      </c>
      <c r="N20" s="48">
        <v>0</v>
      </c>
      <c r="O20" s="47">
        <v>0</v>
      </c>
      <c r="P20" s="48">
        <v>0</v>
      </c>
      <c r="Q20" s="47">
        <v>0</v>
      </c>
      <c r="R20" s="48">
        <v>11945459.9</v>
      </c>
      <c r="S20" s="47">
        <v>27192</v>
      </c>
      <c r="T20" s="48">
        <v>167521.20000000001</v>
      </c>
      <c r="U20" s="47">
        <v>111</v>
      </c>
      <c r="V20" s="48">
        <v>977738.2</v>
      </c>
      <c r="W20" s="47">
        <v>111</v>
      </c>
      <c r="X20" s="48">
        <v>142777.29999999999</v>
      </c>
      <c r="Y20" s="47">
        <v>56</v>
      </c>
      <c r="Z20" s="48">
        <v>57137.7</v>
      </c>
      <c r="AA20" s="47">
        <v>64</v>
      </c>
      <c r="AB20" s="48">
        <v>15709.9</v>
      </c>
      <c r="AC20" s="47">
        <v>20</v>
      </c>
      <c r="AD20" s="48">
        <v>4364056.5999999996</v>
      </c>
      <c r="AE20" s="47">
        <v>6965</v>
      </c>
      <c r="AF20" s="48">
        <v>398266.9</v>
      </c>
      <c r="AG20" s="47">
        <v>69</v>
      </c>
      <c r="AH20" s="48">
        <v>597364.69999999995</v>
      </c>
      <c r="AI20" s="47">
        <v>254</v>
      </c>
      <c r="AJ20" s="48">
        <v>3652139</v>
      </c>
      <c r="AK20" s="47">
        <v>609</v>
      </c>
      <c r="AL20" s="48">
        <v>549511.19999999995</v>
      </c>
      <c r="AM20" s="47">
        <v>943</v>
      </c>
      <c r="AN20" s="48">
        <v>189911.3</v>
      </c>
      <c r="AO20" s="47">
        <v>91</v>
      </c>
      <c r="AP20" s="48">
        <v>0</v>
      </c>
      <c r="AQ20" s="47">
        <v>0</v>
      </c>
      <c r="AR20" s="48">
        <v>1420.9</v>
      </c>
      <c r="AS20" s="47">
        <v>9</v>
      </c>
      <c r="AT20" s="48">
        <v>1293825.5</v>
      </c>
      <c r="AU20" s="47">
        <v>433</v>
      </c>
      <c r="AV20" s="48">
        <v>37300.699999999997</v>
      </c>
      <c r="AW20" s="47">
        <v>4</v>
      </c>
      <c r="AX20" s="48">
        <v>0</v>
      </c>
      <c r="AY20" s="47">
        <v>0</v>
      </c>
      <c r="AZ20" s="48">
        <v>98445.3</v>
      </c>
      <c r="BA20" s="47">
        <v>106</v>
      </c>
      <c r="BB20" s="48">
        <v>3719</v>
      </c>
      <c r="BC20" s="47">
        <v>4</v>
      </c>
      <c r="BD20" s="48">
        <v>12608</v>
      </c>
      <c r="BE20" s="47">
        <v>19</v>
      </c>
      <c r="BF20" s="48">
        <v>9302219.0999999996</v>
      </c>
      <c r="BG20" s="47">
        <v>2261</v>
      </c>
    </row>
    <row r="21" spans="1:59" ht="15" customHeight="1" x14ac:dyDescent="0.15">
      <c r="A21" s="4" t="s">
        <v>49</v>
      </c>
      <c r="B21" s="48">
        <v>16779937.300000001</v>
      </c>
      <c r="C21" s="47">
        <v>35911</v>
      </c>
      <c r="D21" s="48">
        <v>371807</v>
      </c>
      <c r="E21" s="47">
        <v>1152</v>
      </c>
      <c r="F21" s="48">
        <v>241796</v>
      </c>
      <c r="G21" s="47">
        <v>619</v>
      </c>
      <c r="H21" s="48">
        <v>0</v>
      </c>
      <c r="I21" s="47">
        <v>0</v>
      </c>
      <c r="J21" s="48">
        <v>0</v>
      </c>
      <c r="K21" s="47">
        <v>0</v>
      </c>
      <c r="L21" s="48">
        <v>156687.4</v>
      </c>
      <c r="M21" s="47">
        <v>164</v>
      </c>
      <c r="N21" s="48">
        <v>0</v>
      </c>
      <c r="O21" s="47">
        <v>0</v>
      </c>
      <c r="P21" s="48">
        <v>0</v>
      </c>
      <c r="Q21" s="47">
        <v>0</v>
      </c>
      <c r="R21" s="48">
        <v>8523716.3000000007</v>
      </c>
      <c r="S21" s="47">
        <v>25747</v>
      </c>
      <c r="T21" s="48">
        <v>564264.30000000005</v>
      </c>
      <c r="U21" s="47">
        <v>265</v>
      </c>
      <c r="V21" s="48">
        <v>829156.3</v>
      </c>
      <c r="W21" s="47">
        <v>148</v>
      </c>
      <c r="X21" s="48">
        <v>31572.2</v>
      </c>
      <c r="Y21" s="47">
        <v>31</v>
      </c>
      <c r="Z21" s="48">
        <v>24720.3</v>
      </c>
      <c r="AA21" s="47">
        <v>36</v>
      </c>
      <c r="AB21" s="48">
        <v>4178</v>
      </c>
      <c r="AC21" s="47">
        <v>6</v>
      </c>
      <c r="AD21" s="48">
        <v>2869769.2</v>
      </c>
      <c r="AE21" s="47">
        <v>5450</v>
      </c>
      <c r="AF21" s="48">
        <v>905040.8</v>
      </c>
      <c r="AG21" s="47">
        <v>717</v>
      </c>
      <c r="AH21" s="48">
        <v>65791.100000000006</v>
      </c>
      <c r="AI21" s="47">
        <v>82</v>
      </c>
      <c r="AJ21" s="48">
        <v>968168.5</v>
      </c>
      <c r="AK21" s="47">
        <v>197</v>
      </c>
      <c r="AL21" s="48">
        <v>279865.3</v>
      </c>
      <c r="AM21" s="47">
        <v>448</v>
      </c>
      <c r="AN21" s="48">
        <v>100582</v>
      </c>
      <c r="AO21" s="47">
        <v>50</v>
      </c>
      <c r="AP21" s="48">
        <v>0</v>
      </c>
      <c r="AQ21" s="47">
        <v>0</v>
      </c>
      <c r="AR21" s="48">
        <v>9137</v>
      </c>
      <c r="AS21" s="47">
        <v>29</v>
      </c>
      <c r="AT21" s="48">
        <v>463324.3</v>
      </c>
      <c r="AU21" s="47">
        <v>129</v>
      </c>
      <c r="AV21" s="48">
        <v>1125</v>
      </c>
      <c r="AW21" s="47">
        <v>1</v>
      </c>
      <c r="AX21" s="48">
        <v>0</v>
      </c>
      <c r="AY21" s="47">
        <v>0</v>
      </c>
      <c r="AZ21" s="48">
        <v>106117.6</v>
      </c>
      <c r="BA21" s="47">
        <v>97</v>
      </c>
      <c r="BB21" s="48">
        <v>0</v>
      </c>
      <c r="BC21" s="47">
        <v>0</v>
      </c>
      <c r="BD21" s="48">
        <v>64</v>
      </c>
      <c r="BE21" s="47">
        <v>2</v>
      </c>
      <c r="BF21" s="48">
        <v>263054.7</v>
      </c>
      <c r="BG21" s="47">
        <v>541</v>
      </c>
    </row>
    <row r="22" spans="1:59" ht="15" customHeight="1" x14ac:dyDescent="0.15">
      <c r="A22" s="4" t="s">
        <v>50</v>
      </c>
      <c r="B22" s="48">
        <v>10074374.9</v>
      </c>
      <c r="C22" s="47">
        <v>19492</v>
      </c>
      <c r="D22" s="48">
        <v>27905</v>
      </c>
      <c r="E22" s="47">
        <v>73</v>
      </c>
      <c r="F22" s="48">
        <v>20703</v>
      </c>
      <c r="G22" s="47">
        <v>63</v>
      </c>
      <c r="H22" s="48">
        <v>0</v>
      </c>
      <c r="I22" s="47">
        <v>0</v>
      </c>
      <c r="J22" s="48">
        <v>0</v>
      </c>
      <c r="K22" s="47">
        <v>0</v>
      </c>
      <c r="L22" s="48">
        <v>24714.799999999999</v>
      </c>
      <c r="M22" s="47">
        <v>33</v>
      </c>
      <c r="N22" s="48">
        <v>0</v>
      </c>
      <c r="O22" s="47">
        <v>0</v>
      </c>
      <c r="P22" s="48">
        <v>0</v>
      </c>
      <c r="Q22" s="47">
        <v>0</v>
      </c>
      <c r="R22" s="48">
        <v>5066303.9000000004</v>
      </c>
      <c r="S22" s="47">
        <v>15483</v>
      </c>
      <c r="T22" s="48">
        <v>1265274.8</v>
      </c>
      <c r="U22" s="47">
        <v>296</v>
      </c>
      <c r="V22" s="48">
        <v>332122.59999999998</v>
      </c>
      <c r="W22" s="47">
        <v>49</v>
      </c>
      <c r="X22" s="48">
        <v>18107.400000000001</v>
      </c>
      <c r="Y22" s="47">
        <v>29</v>
      </c>
      <c r="Z22" s="48">
        <v>14766.8</v>
      </c>
      <c r="AA22" s="47">
        <v>19</v>
      </c>
      <c r="AB22" s="48">
        <v>16326.2</v>
      </c>
      <c r="AC22" s="47">
        <v>5</v>
      </c>
      <c r="AD22" s="48">
        <v>1955746.2</v>
      </c>
      <c r="AE22" s="47">
        <v>2711</v>
      </c>
      <c r="AF22" s="48">
        <v>213848.7</v>
      </c>
      <c r="AG22" s="47">
        <v>171</v>
      </c>
      <c r="AH22" s="48">
        <v>116769</v>
      </c>
      <c r="AI22" s="47">
        <v>44</v>
      </c>
      <c r="AJ22" s="48">
        <v>613703</v>
      </c>
      <c r="AK22" s="47">
        <v>152</v>
      </c>
      <c r="AL22" s="48">
        <v>37660.6</v>
      </c>
      <c r="AM22" s="47">
        <v>142</v>
      </c>
      <c r="AN22" s="48">
        <v>44541.3</v>
      </c>
      <c r="AO22" s="47">
        <v>34</v>
      </c>
      <c r="AP22" s="48">
        <v>0</v>
      </c>
      <c r="AQ22" s="47">
        <v>0</v>
      </c>
      <c r="AR22" s="48">
        <v>3775</v>
      </c>
      <c r="AS22" s="47">
        <v>2</v>
      </c>
      <c r="AT22" s="48">
        <v>160288.29999999999</v>
      </c>
      <c r="AU22" s="47">
        <v>89</v>
      </c>
      <c r="AV22" s="48">
        <v>21949</v>
      </c>
      <c r="AW22" s="47">
        <v>2</v>
      </c>
      <c r="AX22" s="48">
        <v>0</v>
      </c>
      <c r="AY22" s="47">
        <v>0</v>
      </c>
      <c r="AZ22" s="48">
        <v>29973.4</v>
      </c>
      <c r="BA22" s="47">
        <v>41</v>
      </c>
      <c r="BB22" s="48">
        <v>0</v>
      </c>
      <c r="BC22" s="47">
        <v>0</v>
      </c>
      <c r="BD22" s="48">
        <v>558</v>
      </c>
      <c r="BE22" s="47">
        <v>2</v>
      </c>
      <c r="BF22" s="48">
        <v>89337.9</v>
      </c>
      <c r="BG22" s="47">
        <v>52</v>
      </c>
    </row>
    <row r="23" spans="1:59" ht="15" customHeight="1" x14ac:dyDescent="0.15">
      <c r="A23" s="4" t="s">
        <v>51</v>
      </c>
      <c r="B23" s="48">
        <v>24500316.899999999</v>
      </c>
      <c r="C23" s="47">
        <v>37421</v>
      </c>
      <c r="D23" s="48">
        <v>29521</v>
      </c>
      <c r="E23" s="47">
        <v>149</v>
      </c>
      <c r="F23" s="48">
        <v>37125</v>
      </c>
      <c r="G23" s="47">
        <v>242</v>
      </c>
      <c r="H23" s="48">
        <v>0</v>
      </c>
      <c r="I23" s="47">
        <v>0</v>
      </c>
      <c r="J23" s="48">
        <v>0</v>
      </c>
      <c r="K23" s="47">
        <v>0</v>
      </c>
      <c r="L23" s="48">
        <v>16128.6</v>
      </c>
      <c r="M23" s="47">
        <v>28</v>
      </c>
      <c r="N23" s="48">
        <v>0</v>
      </c>
      <c r="O23" s="47">
        <v>0</v>
      </c>
      <c r="P23" s="48">
        <v>0</v>
      </c>
      <c r="Q23" s="47">
        <v>0</v>
      </c>
      <c r="R23" s="48">
        <v>9521381.4000000004</v>
      </c>
      <c r="S23" s="47">
        <v>29952</v>
      </c>
      <c r="T23" s="48">
        <v>282783.8</v>
      </c>
      <c r="U23" s="47">
        <v>118</v>
      </c>
      <c r="V23" s="48">
        <v>557447.30000000005</v>
      </c>
      <c r="W23" s="47">
        <v>77</v>
      </c>
      <c r="X23" s="48">
        <v>43702.2</v>
      </c>
      <c r="Y23" s="47">
        <v>43</v>
      </c>
      <c r="Z23" s="48">
        <v>13085.6</v>
      </c>
      <c r="AA23" s="47">
        <v>24</v>
      </c>
      <c r="AB23" s="48">
        <v>558.4</v>
      </c>
      <c r="AC23" s="47">
        <v>1</v>
      </c>
      <c r="AD23" s="48">
        <v>4261805.8</v>
      </c>
      <c r="AE23" s="47">
        <v>5404</v>
      </c>
      <c r="AF23" s="48">
        <v>255227</v>
      </c>
      <c r="AG23" s="47">
        <v>192</v>
      </c>
      <c r="AH23" s="48">
        <v>313503.3</v>
      </c>
      <c r="AI23" s="47">
        <v>116</v>
      </c>
      <c r="AJ23" s="48">
        <v>8077513.2000000002</v>
      </c>
      <c r="AK23" s="47">
        <v>474</v>
      </c>
      <c r="AL23" s="48">
        <v>25894.5</v>
      </c>
      <c r="AM23" s="47">
        <v>83</v>
      </c>
      <c r="AN23" s="48">
        <v>109721.9</v>
      </c>
      <c r="AO23" s="47">
        <v>12</v>
      </c>
      <c r="AP23" s="48">
        <v>0</v>
      </c>
      <c r="AQ23" s="47">
        <v>0</v>
      </c>
      <c r="AR23" s="48">
        <v>92857.3</v>
      </c>
      <c r="AS23" s="47">
        <v>10</v>
      </c>
      <c r="AT23" s="48">
        <v>660838.80000000005</v>
      </c>
      <c r="AU23" s="47">
        <v>219</v>
      </c>
      <c r="AV23" s="48">
        <v>16498</v>
      </c>
      <c r="AW23" s="47">
        <v>1</v>
      </c>
      <c r="AX23" s="48">
        <v>0</v>
      </c>
      <c r="AY23" s="47">
        <v>0</v>
      </c>
      <c r="AZ23" s="48">
        <v>148255.5</v>
      </c>
      <c r="BA23" s="47">
        <v>75</v>
      </c>
      <c r="BB23" s="48">
        <v>0</v>
      </c>
      <c r="BC23" s="47">
        <v>0</v>
      </c>
      <c r="BD23" s="48">
        <v>131</v>
      </c>
      <c r="BE23" s="47">
        <v>5</v>
      </c>
      <c r="BF23" s="48">
        <v>36337.300000000003</v>
      </c>
      <c r="BG23" s="47">
        <v>196</v>
      </c>
    </row>
    <row r="24" spans="1:59" ht="15" customHeight="1" x14ac:dyDescent="0.15">
      <c r="A24" s="4" t="s">
        <v>52</v>
      </c>
      <c r="B24" s="48">
        <v>14034530.9</v>
      </c>
      <c r="C24" s="47">
        <v>37489</v>
      </c>
      <c r="D24" s="48">
        <v>29147</v>
      </c>
      <c r="E24" s="47">
        <v>228</v>
      </c>
      <c r="F24" s="48">
        <v>29492</v>
      </c>
      <c r="G24" s="47">
        <v>142</v>
      </c>
      <c r="H24" s="48">
        <v>0</v>
      </c>
      <c r="I24" s="47">
        <v>0</v>
      </c>
      <c r="J24" s="48">
        <v>0</v>
      </c>
      <c r="K24" s="47">
        <v>0</v>
      </c>
      <c r="L24" s="48">
        <v>220740.7</v>
      </c>
      <c r="M24" s="47">
        <v>396</v>
      </c>
      <c r="N24" s="48">
        <v>0</v>
      </c>
      <c r="O24" s="47">
        <v>0</v>
      </c>
      <c r="P24" s="48">
        <v>0</v>
      </c>
      <c r="Q24" s="47">
        <v>0</v>
      </c>
      <c r="R24" s="48">
        <v>7836456.7999999998</v>
      </c>
      <c r="S24" s="47">
        <v>29533</v>
      </c>
      <c r="T24" s="48">
        <v>782.1</v>
      </c>
      <c r="U24" s="47">
        <v>2</v>
      </c>
      <c r="V24" s="48">
        <v>961340.7</v>
      </c>
      <c r="W24" s="47">
        <v>132</v>
      </c>
      <c r="X24" s="48">
        <v>14434.6</v>
      </c>
      <c r="Y24" s="47">
        <v>26</v>
      </c>
      <c r="Z24" s="48">
        <v>9457.6</v>
      </c>
      <c r="AA24" s="47">
        <v>13</v>
      </c>
      <c r="AB24" s="48">
        <v>0</v>
      </c>
      <c r="AC24" s="47">
        <v>0</v>
      </c>
      <c r="AD24" s="48">
        <v>2317167.5</v>
      </c>
      <c r="AE24" s="47">
        <v>5560</v>
      </c>
      <c r="AF24" s="48">
        <v>144337</v>
      </c>
      <c r="AG24" s="47">
        <v>153</v>
      </c>
      <c r="AH24" s="48">
        <v>9368.5</v>
      </c>
      <c r="AI24" s="47">
        <v>9</v>
      </c>
      <c r="AJ24" s="48">
        <v>636942.69999999995</v>
      </c>
      <c r="AK24" s="47">
        <v>239</v>
      </c>
      <c r="AL24" s="48">
        <v>69483.3</v>
      </c>
      <c r="AM24" s="47">
        <v>237</v>
      </c>
      <c r="AN24" s="48">
        <v>713</v>
      </c>
      <c r="AO24" s="47">
        <v>1</v>
      </c>
      <c r="AP24" s="48">
        <v>0</v>
      </c>
      <c r="AQ24" s="47">
        <v>0</v>
      </c>
      <c r="AR24" s="48">
        <v>115347.2</v>
      </c>
      <c r="AS24" s="47">
        <v>108</v>
      </c>
      <c r="AT24" s="48">
        <v>944817.1</v>
      </c>
      <c r="AU24" s="47">
        <v>282</v>
      </c>
      <c r="AV24" s="48">
        <v>2355</v>
      </c>
      <c r="AW24" s="47">
        <v>4</v>
      </c>
      <c r="AX24" s="48">
        <v>0</v>
      </c>
      <c r="AY24" s="47">
        <v>0</v>
      </c>
      <c r="AZ24" s="48">
        <v>117671</v>
      </c>
      <c r="BA24" s="47">
        <v>132</v>
      </c>
      <c r="BB24" s="48">
        <v>0</v>
      </c>
      <c r="BC24" s="47">
        <v>0</v>
      </c>
      <c r="BD24" s="48">
        <v>510385</v>
      </c>
      <c r="BE24" s="47">
        <v>119</v>
      </c>
      <c r="BF24" s="48">
        <v>64092.1</v>
      </c>
      <c r="BG24" s="47">
        <v>173</v>
      </c>
    </row>
    <row r="25" spans="1:59" ht="15" customHeight="1" x14ac:dyDescent="0.15">
      <c r="A25" s="4" t="s">
        <v>53</v>
      </c>
      <c r="B25" s="48">
        <v>13007852</v>
      </c>
      <c r="C25" s="47">
        <v>43969</v>
      </c>
      <c r="D25" s="48">
        <v>124468.5</v>
      </c>
      <c r="E25" s="47">
        <v>356</v>
      </c>
      <c r="F25" s="48">
        <v>55135</v>
      </c>
      <c r="G25" s="47">
        <v>217</v>
      </c>
      <c r="H25" s="48">
        <v>0</v>
      </c>
      <c r="I25" s="47">
        <v>0</v>
      </c>
      <c r="J25" s="48">
        <v>0</v>
      </c>
      <c r="K25" s="47">
        <v>0</v>
      </c>
      <c r="L25" s="48">
        <v>19891.900000000001</v>
      </c>
      <c r="M25" s="47">
        <v>120</v>
      </c>
      <c r="N25" s="48">
        <v>0</v>
      </c>
      <c r="O25" s="47">
        <v>0</v>
      </c>
      <c r="P25" s="48">
        <v>0</v>
      </c>
      <c r="Q25" s="47">
        <v>0</v>
      </c>
      <c r="R25" s="48">
        <v>8211306.7000000002</v>
      </c>
      <c r="S25" s="47">
        <v>35351</v>
      </c>
      <c r="T25" s="48">
        <v>0</v>
      </c>
      <c r="U25" s="47">
        <v>0</v>
      </c>
      <c r="V25" s="48">
        <v>960701.7</v>
      </c>
      <c r="W25" s="47">
        <v>131</v>
      </c>
      <c r="X25" s="48">
        <v>17841.099999999999</v>
      </c>
      <c r="Y25" s="47">
        <v>29</v>
      </c>
      <c r="Z25" s="48">
        <v>12393.9</v>
      </c>
      <c r="AA25" s="47">
        <v>24</v>
      </c>
      <c r="AB25" s="48">
        <v>0</v>
      </c>
      <c r="AC25" s="47">
        <v>0</v>
      </c>
      <c r="AD25" s="48">
        <v>2484126.1</v>
      </c>
      <c r="AE25" s="47">
        <v>6383</v>
      </c>
      <c r="AF25" s="48">
        <v>0</v>
      </c>
      <c r="AG25" s="47">
        <v>0</v>
      </c>
      <c r="AH25" s="48">
        <v>15639.7</v>
      </c>
      <c r="AI25" s="47">
        <v>7</v>
      </c>
      <c r="AJ25" s="48">
        <v>531324.19999999995</v>
      </c>
      <c r="AK25" s="47">
        <v>467</v>
      </c>
      <c r="AL25" s="48">
        <v>77754.7</v>
      </c>
      <c r="AM25" s="47">
        <v>169</v>
      </c>
      <c r="AN25" s="48">
        <v>0</v>
      </c>
      <c r="AO25" s="47">
        <v>0</v>
      </c>
      <c r="AP25" s="48">
        <v>0</v>
      </c>
      <c r="AQ25" s="47">
        <v>0</v>
      </c>
      <c r="AR25" s="48">
        <v>16648</v>
      </c>
      <c r="AS25" s="47">
        <v>2</v>
      </c>
      <c r="AT25" s="48">
        <v>300221.59999999998</v>
      </c>
      <c r="AU25" s="47">
        <v>187</v>
      </c>
      <c r="AV25" s="48">
        <v>10486.3</v>
      </c>
      <c r="AW25" s="47">
        <v>2</v>
      </c>
      <c r="AX25" s="48">
        <v>0</v>
      </c>
      <c r="AY25" s="47">
        <v>0</v>
      </c>
      <c r="AZ25" s="48">
        <v>78023.899999999994</v>
      </c>
      <c r="BA25" s="47">
        <v>122</v>
      </c>
      <c r="BB25" s="48">
        <v>0</v>
      </c>
      <c r="BC25" s="47">
        <v>0</v>
      </c>
      <c r="BD25" s="48">
        <v>26</v>
      </c>
      <c r="BE25" s="47">
        <v>2</v>
      </c>
      <c r="BF25" s="48">
        <v>91862.7</v>
      </c>
      <c r="BG25" s="47">
        <v>400</v>
      </c>
    </row>
    <row r="26" spans="1:59" ht="15" customHeight="1" x14ac:dyDescent="0.15">
      <c r="A26" s="4" t="s">
        <v>54</v>
      </c>
      <c r="B26" s="48">
        <v>30181815.300000001</v>
      </c>
      <c r="C26" s="47">
        <v>33148</v>
      </c>
      <c r="D26" s="48">
        <v>2181408.2999999998</v>
      </c>
      <c r="E26" s="47">
        <v>2862</v>
      </c>
      <c r="F26" s="48">
        <v>1551768</v>
      </c>
      <c r="G26" s="47">
        <v>1961</v>
      </c>
      <c r="H26" s="48">
        <v>8018</v>
      </c>
      <c r="I26" s="47">
        <v>6</v>
      </c>
      <c r="J26" s="48">
        <v>388</v>
      </c>
      <c r="K26" s="47">
        <v>1</v>
      </c>
      <c r="L26" s="48">
        <v>1530199.4</v>
      </c>
      <c r="M26" s="47">
        <v>280</v>
      </c>
      <c r="N26" s="48">
        <v>0</v>
      </c>
      <c r="O26" s="47">
        <v>0</v>
      </c>
      <c r="P26" s="48">
        <v>0</v>
      </c>
      <c r="Q26" s="47">
        <v>0</v>
      </c>
      <c r="R26" s="48">
        <v>13153814.4</v>
      </c>
      <c r="S26" s="47">
        <v>20463</v>
      </c>
      <c r="T26" s="48">
        <v>0</v>
      </c>
      <c r="U26" s="47">
        <v>0</v>
      </c>
      <c r="V26" s="48">
        <v>890752.2</v>
      </c>
      <c r="W26" s="47">
        <v>102</v>
      </c>
      <c r="X26" s="48">
        <v>35684.1</v>
      </c>
      <c r="Y26" s="47">
        <v>24</v>
      </c>
      <c r="Z26" s="48">
        <v>50742</v>
      </c>
      <c r="AA26" s="47">
        <v>61</v>
      </c>
      <c r="AB26" s="48">
        <v>6909</v>
      </c>
      <c r="AC26" s="47">
        <v>9</v>
      </c>
      <c r="AD26" s="48">
        <v>5988536.5</v>
      </c>
      <c r="AE26" s="47">
        <v>5730</v>
      </c>
      <c r="AF26" s="48">
        <v>2338.1999999999998</v>
      </c>
      <c r="AG26" s="47">
        <v>2</v>
      </c>
      <c r="AH26" s="48">
        <v>217284.6</v>
      </c>
      <c r="AI26" s="47">
        <v>42</v>
      </c>
      <c r="AJ26" s="48">
        <v>2469485.5</v>
      </c>
      <c r="AK26" s="47">
        <v>473</v>
      </c>
      <c r="AL26" s="48">
        <v>258399</v>
      </c>
      <c r="AM26" s="47">
        <v>342</v>
      </c>
      <c r="AN26" s="48">
        <v>85537.3</v>
      </c>
      <c r="AO26" s="47">
        <v>3</v>
      </c>
      <c r="AP26" s="48">
        <v>0</v>
      </c>
      <c r="AQ26" s="47">
        <v>0</v>
      </c>
      <c r="AR26" s="48">
        <v>55153.3</v>
      </c>
      <c r="AS26" s="47">
        <v>10</v>
      </c>
      <c r="AT26" s="48">
        <v>932285.1</v>
      </c>
      <c r="AU26" s="47">
        <v>295</v>
      </c>
      <c r="AV26" s="48">
        <v>1982.5</v>
      </c>
      <c r="AW26" s="47">
        <v>1</v>
      </c>
      <c r="AX26" s="48">
        <v>2347</v>
      </c>
      <c r="AY26" s="47">
        <v>1</v>
      </c>
      <c r="AZ26" s="48">
        <v>37306.300000000003</v>
      </c>
      <c r="BA26" s="47">
        <v>36</v>
      </c>
      <c r="BB26" s="48">
        <v>0</v>
      </c>
      <c r="BC26" s="47">
        <v>0</v>
      </c>
      <c r="BD26" s="48">
        <v>2521</v>
      </c>
      <c r="BE26" s="47">
        <v>10</v>
      </c>
      <c r="BF26" s="48">
        <v>718955.6</v>
      </c>
      <c r="BG26" s="47">
        <v>434</v>
      </c>
    </row>
    <row r="27" spans="1:59" ht="15" customHeight="1" x14ac:dyDescent="0.15">
      <c r="A27" s="4" t="s">
        <v>55</v>
      </c>
      <c r="B27" s="48">
        <v>33620886.600000001</v>
      </c>
      <c r="C27" s="47">
        <v>33652</v>
      </c>
      <c r="D27" s="48">
        <v>631142.1</v>
      </c>
      <c r="E27" s="47">
        <v>1120</v>
      </c>
      <c r="F27" s="48">
        <v>716990.4</v>
      </c>
      <c r="G27" s="47">
        <v>1114</v>
      </c>
      <c r="H27" s="48">
        <v>4240</v>
      </c>
      <c r="I27" s="47">
        <v>7</v>
      </c>
      <c r="J27" s="48">
        <v>0</v>
      </c>
      <c r="K27" s="47">
        <v>0</v>
      </c>
      <c r="L27" s="48">
        <v>222854</v>
      </c>
      <c r="M27" s="47">
        <v>154</v>
      </c>
      <c r="N27" s="48">
        <v>0</v>
      </c>
      <c r="O27" s="47">
        <v>0</v>
      </c>
      <c r="P27" s="48">
        <v>0</v>
      </c>
      <c r="Q27" s="47">
        <v>0</v>
      </c>
      <c r="R27" s="48">
        <v>16317506</v>
      </c>
      <c r="S27" s="47">
        <v>24865</v>
      </c>
      <c r="T27" s="48">
        <v>8331</v>
      </c>
      <c r="U27" s="47">
        <v>4</v>
      </c>
      <c r="V27" s="48">
        <v>1489685.4</v>
      </c>
      <c r="W27" s="47">
        <v>120</v>
      </c>
      <c r="X27" s="48">
        <v>65394.8</v>
      </c>
      <c r="Y27" s="47">
        <v>33</v>
      </c>
      <c r="Z27" s="48">
        <v>60823</v>
      </c>
      <c r="AA27" s="47">
        <v>98</v>
      </c>
      <c r="AB27" s="48">
        <v>685.3</v>
      </c>
      <c r="AC27" s="47">
        <v>2</v>
      </c>
      <c r="AD27" s="48">
        <v>6733438.0999999996</v>
      </c>
      <c r="AE27" s="47">
        <v>4298</v>
      </c>
      <c r="AF27" s="48">
        <v>218796.5</v>
      </c>
      <c r="AG27" s="47">
        <v>101</v>
      </c>
      <c r="AH27" s="48">
        <v>114579.5</v>
      </c>
      <c r="AI27" s="47">
        <v>79</v>
      </c>
      <c r="AJ27" s="48">
        <v>4008944.9</v>
      </c>
      <c r="AK27" s="47">
        <v>412</v>
      </c>
      <c r="AL27" s="48">
        <v>31007</v>
      </c>
      <c r="AM27" s="47">
        <v>128</v>
      </c>
      <c r="AN27" s="48">
        <v>104311.1</v>
      </c>
      <c r="AO27" s="47">
        <v>19</v>
      </c>
      <c r="AP27" s="48">
        <v>0</v>
      </c>
      <c r="AQ27" s="47">
        <v>0</v>
      </c>
      <c r="AR27" s="48">
        <v>22897.599999999999</v>
      </c>
      <c r="AS27" s="47">
        <v>10</v>
      </c>
      <c r="AT27" s="48">
        <v>1692155.1</v>
      </c>
      <c r="AU27" s="47">
        <v>349</v>
      </c>
      <c r="AV27" s="48">
        <v>6908.1</v>
      </c>
      <c r="AW27" s="47">
        <v>1</v>
      </c>
      <c r="AX27" s="48">
        <v>0</v>
      </c>
      <c r="AY27" s="47">
        <v>0</v>
      </c>
      <c r="AZ27" s="48">
        <v>160751.79999999999</v>
      </c>
      <c r="BA27" s="47">
        <v>59</v>
      </c>
      <c r="BB27" s="48">
        <v>0</v>
      </c>
      <c r="BC27" s="47">
        <v>0</v>
      </c>
      <c r="BD27" s="48">
        <v>2065</v>
      </c>
      <c r="BE27" s="47">
        <v>3</v>
      </c>
      <c r="BF27" s="48">
        <v>1007379.9</v>
      </c>
      <c r="BG27" s="47">
        <v>676</v>
      </c>
    </row>
    <row r="28" spans="1:59" ht="15" customHeight="1" x14ac:dyDescent="0.15">
      <c r="A28" s="4" t="s">
        <v>56</v>
      </c>
      <c r="B28" s="48">
        <v>32962573.100000001</v>
      </c>
      <c r="C28" s="47">
        <v>31389</v>
      </c>
      <c r="D28" s="48">
        <v>473533</v>
      </c>
      <c r="E28" s="47">
        <v>660</v>
      </c>
      <c r="F28" s="48">
        <v>573577</v>
      </c>
      <c r="G28" s="47">
        <v>690</v>
      </c>
      <c r="H28" s="48">
        <v>0</v>
      </c>
      <c r="I28" s="47">
        <v>0</v>
      </c>
      <c r="J28" s="48">
        <v>0</v>
      </c>
      <c r="K28" s="47">
        <v>0</v>
      </c>
      <c r="L28" s="48">
        <v>146744</v>
      </c>
      <c r="M28" s="47">
        <v>83</v>
      </c>
      <c r="N28" s="48">
        <v>0</v>
      </c>
      <c r="O28" s="47">
        <v>0</v>
      </c>
      <c r="P28" s="48">
        <v>0</v>
      </c>
      <c r="Q28" s="47">
        <v>0</v>
      </c>
      <c r="R28" s="48">
        <v>14835885.5</v>
      </c>
      <c r="S28" s="47">
        <v>24061</v>
      </c>
      <c r="T28" s="48">
        <v>0</v>
      </c>
      <c r="U28" s="47">
        <v>0</v>
      </c>
      <c r="V28" s="48">
        <v>1393626.3</v>
      </c>
      <c r="W28" s="47">
        <v>109</v>
      </c>
      <c r="X28" s="48">
        <v>108852.7</v>
      </c>
      <c r="Y28" s="47">
        <v>54</v>
      </c>
      <c r="Z28" s="48">
        <v>36584.5</v>
      </c>
      <c r="AA28" s="47">
        <v>54</v>
      </c>
      <c r="AB28" s="48">
        <v>3157</v>
      </c>
      <c r="AC28" s="47">
        <v>4</v>
      </c>
      <c r="AD28" s="48">
        <v>6136633.2999999998</v>
      </c>
      <c r="AE28" s="47">
        <v>3849</v>
      </c>
      <c r="AF28" s="48">
        <v>64648</v>
      </c>
      <c r="AG28" s="47">
        <v>8</v>
      </c>
      <c r="AH28" s="48">
        <v>425613.7</v>
      </c>
      <c r="AI28" s="47">
        <v>149</v>
      </c>
      <c r="AJ28" s="48">
        <v>5335329.5999999996</v>
      </c>
      <c r="AK28" s="47">
        <v>599</v>
      </c>
      <c r="AL28" s="48">
        <v>31949.8</v>
      </c>
      <c r="AM28" s="47">
        <v>153</v>
      </c>
      <c r="AN28" s="48">
        <v>264642</v>
      </c>
      <c r="AO28" s="47">
        <v>8</v>
      </c>
      <c r="AP28" s="48">
        <v>0</v>
      </c>
      <c r="AQ28" s="47">
        <v>0</v>
      </c>
      <c r="AR28" s="48">
        <v>7001.2</v>
      </c>
      <c r="AS28" s="47">
        <v>21</v>
      </c>
      <c r="AT28" s="48">
        <v>2205993.4</v>
      </c>
      <c r="AU28" s="47">
        <v>289</v>
      </c>
      <c r="AV28" s="48">
        <v>425870.4</v>
      </c>
      <c r="AW28" s="47">
        <v>17</v>
      </c>
      <c r="AX28" s="48">
        <v>17799</v>
      </c>
      <c r="AY28" s="47">
        <v>1</v>
      </c>
      <c r="AZ28" s="48">
        <v>27681.9</v>
      </c>
      <c r="BA28" s="47">
        <v>22</v>
      </c>
      <c r="BB28" s="48">
        <v>225728.9</v>
      </c>
      <c r="BC28" s="47">
        <v>330</v>
      </c>
      <c r="BD28" s="48">
        <v>524</v>
      </c>
      <c r="BE28" s="47">
        <v>6</v>
      </c>
      <c r="BF28" s="48">
        <v>221197.9</v>
      </c>
      <c r="BG28" s="47">
        <v>222</v>
      </c>
    </row>
    <row r="29" spans="1:59" ht="15" customHeight="1" x14ac:dyDescent="0.15">
      <c r="A29" s="4" t="s">
        <v>57</v>
      </c>
      <c r="B29" s="48">
        <v>21532714.600000001</v>
      </c>
      <c r="C29" s="47">
        <v>29472</v>
      </c>
      <c r="D29" s="48">
        <v>1184052.7</v>
      </c>
      <c r="E29" s="47">
        <v>1596</v>
      </c>
      <c r="F29" s="48">
        <v>859601</v>
      </c>
      <c r="G29" s="47">
        <v>1003</v>
      </c>
      <c r="H29" s="48">
        <v>2670</v>
      </c>
      <c r="I29" s="47">
        <v>3</v>
      </c>
      <c r="J29" s="48">
        <v>0</v>
      </c>
      <c r="K29" s="47">
        <v>0</v>
      </c>
      <c r="L29" s="48">
        <v>293117.90000000002</v>
      </c>
      <c r="M29" s="47">
        <v>228</v>
      </c>
      <c r="N29" s="48">
        <v>0</v>
      </c>
      <c r="O29" s="47">
        <v>0</v>
      </c>
      <c r="P29" s="48">
        <v>0</v>
      </c>
      <c r="Q29" s="47">
        <v>0</v>
      </c>
      <c r="R29" s="48">
        <v>9003466.5</v>
      </c>
      <c r="S29" s="47">
        <v>20335</v>
      </c>
      <c r="T29" s="48">
        <v>3514</v>
      </c>
      <c r="U29" s="47">
        <v>2</v>
      </c>
      <c r="V29" s="48">
        <v>767598.6</v>
      </c>
      <c r="W29" s="47">
        <v>70</v>
      </c>
      <c r="X29" s="48">
        <v>73474</v>
      </c>
      <c r="Y29" s="47">
        <v>74</v>
      </c>
      <c r="Z29" s="48">
        <v>26338.2</v>
      </c>
      <c r="AA29" s="47">
        <v>29</v>
      </c>
      <c r="AB29" s="48">
        <v>2269</v>
      </c>
      <c r="AC29" s="47">
        <v>2</v>
      </c>
      <c r="AD29" s="48">
        <v>3661275.2</v>
      </c>
      <c r="AE29" s="47">
        <v>4442</v>
      </c>
      <c r="AF29" s="48">
        <v>258637</v>
      </c>
      <c r="AG29" s="47">
        <v>41</v>
      </c>
      <c r="AH29" s="48">
        <v>290471.7</v>
      </c>
      <c r="AI29" s="47">
        <v>251</v>
      </c>
      <c r="AJ29" s="48">
        <v>3305377.9</v>
      </c>
      <c r="AK29" s="47">
        <v>588</v>
      </c>
      <c r="AL29" s="48">
        <v>39058.5</v>
      </c>
      <c r="AM29" s="47">
        <v>121</v>
      </c>
      <c r="AN29" s="48">
        <v>43102.2</v>
      </c>
      <c r="AO29" s="47">
        <v>6</v>
      </c>
      <c r="AP29" s="48">
        <v>0</v>
      </c>
      <c r="AQ29" s="47">
        <v>0</v>
      </c>
      <c r="AR29" s="48">
        <v>293650</v>
      </c>
      <c r="AS29" s="47">
        <v>3</v>
      </c>
      <c r="AT29" s="48">
        <v>937234.2</v>
      </c>
      <c r="AU29" s="47">
        <v>222</v>
      </c>
      <c r="AV29" s="48">
        <v>3480</v>
      </c>
      <c r="AW29" s="47">
        <v>6</v>
      </c>
      <c r="AX29" s="48">
        <v>0</v>
      </c>
      <c r="AY29" s="47">
        <v>0</v>
      </c>
      <c r="AZ29" s="48">
        <v>33817.4</v>
      </c>
      <c r="BA29" s="47">
        <v>48</v>
      </c>
      <c r="BB29" s="48">
        <v>99440</v>
      </c>
      <c r="BC29" s="47">
        <v>5</v>
      </c>
      <c r="BD29" s="48">
        <v>2339</v>
      </c>
      <c r="BE29" s="47">
        <v>6</v>
      </c>
      <c r="BF29" s="48">
        <v>348729.59999999998</v>
      </c>
      <c r="BG29" s="47">
        <v>391</v>
      </c>
    </row>
  </sheetData>
  <mergeCells count="31">
    <mergeCell ref="AV2:AW2"/>
    <mergeCell ref="AN2:AO2"/>
    <mergeCell ref="A2:A3"/>
    <mergeCell ref="BF2:BG2"/>
    <mergeCell ref="AX2:AY2"/>
    <mergeCell ref="AZ2:BA2"/>
    <mergeCell ref="BB2:BC2"/>
    <mergeCell ref="BD2:BE2"/>
    <mergeCell ref="AP2:AQ2"/>
    <mergeCell ref="AR2:AS2"/>
    <mergeCell ref="X2:Y2"/>
    <mergeCell ref="Z2:AA2"/>
    <mergeCell ref="AB2:AC2"/>
    <mergeCell ref="AD2:AE2"/>
    <mergeCell ref="AT2:AU2"/>
    <mergeCell ref="AF2:AG2"/>
    <mergeCell ref="AH2:AI2"/>
    <mergeCell ref="AJ2:AK2"/>
    <mergeCell ref="AL2:AM2"/>
    <mergeCell ref="L2:M2"/>
    <mergeCell ref="N2:O2"/>
    <mergeCell ref="P2:Q2"/>
    <mergeCell ref="R2:S2"/>
    <mergeCell ref="T2:U2"/>
    <mergeCell ref="V2:W2"/>
    <mergeCell ref="A1:F1"/>
    <mergeCell ref="B2:C2"/>
    <mergeCell ref="D2:E2"/>
    <mergeCell ref="F2:G2"/>
    <mergeCell ref="H2:I2"/>
    <mergeCell ref="J2:K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0"/>
  <sheetViews>
    <sheetView zoomScale="85" zoomScaleNormal="85" workbookViewId="0">
      <selection activeCell="E6" sqref="E6"/>
    </sheetView>
  </sheetViews>
  <sheetFormatPr defaultRowHeight="13.5" x14ac:dyDescent="0.15"/>
  <cols>
    <col min="1" max="1" width="18.77734375" customWidth="1"/>
    <col min="2" max="2" width="18.33203125" style="11" bestFit="1" customWidth="1"/>
    <col min="3" max="3" width="13.6640625" style="12" bestFit="1" customWidth="1"/>
    <col min="4" max="4" width="17.33203125" style="11" bestFit="1" customWidth="1"/>
    <col min="5" max="5" width="13.6640625" style="12" bestFit="1" customWidth="1"/>
    <col min="6" max="6" width="17.33203125" style="11" bestFit="1" customWidth="1"/>
    <col min="7" max="7" width="13.6640625" style="12" bestFit="1" customWidth="1"/>
    <col min="8" max="8" width="15.77734375" style="11" bestFit="1" customWidth="1"/>
    <col min="9" max="9" width="11.109375" style="12" bestFit="1" customWidth="1"/>
    <col min="10" max="10" width="15.77734375" style="11" bestFit="1" customWidth="1"/>
    <col min="11" max="11" width="11.109375" style="12" bestFit="1" customWidth="1"/>
    <col min="12" max="12" width="18.33203125" style="11" bestFit="1" customWidth="1"/>
    <col min="13" max="13" width="12.109375" style="12" bestFit="1" customWidth="1"/>
    <col min="14" max="14" width="10.21875" style="11" bestFit="1" customWidth="1"/>
    <col min="15" max="15" width="9" style="12" bestFit="1" customWidth="1"/>
    <col min="16" max="16" width="14.77734375" style="11" bestFit="1" customWidth="1"/>
    <col min="17" max="17" width="10.21875" style="12" bestFit="1" customWidth="1"/>
    <col min="18" max="18" width="15.77734375" style="11" bestFit="1" customWidth="1"/>
    <col min="19" max="19" width="12.109375" style="12" bestFit="1" customWidth="1"/>
    <col min="20" max="20" width="15.6640625" style="11" bestFit="1" customWidth="1"/>
    <col min="21" max="21" width="11.109375" style="12" bestFit="1" customWidth="1"/>
    <col min="22" max="22" width="14.6640625" style="11" bestFit="1" customWidth="1"/>
    <col min="23" max="23" width="10.109375" style="12" bestFit="1" customWidth="1"/>
    <col min="24" max="24" width="13.6640625" style="11" bestFit="1" customWidth="1"/>
    <col min="25" max="25" width="9" style="12" bestFit="1" customWidth="1"/>
    <col min="26" max="26" width="13.6640625" style="11" bestFit="1" customWidth="1"/>
    <col min="27" max="27" width="10.109375" style="12" bestFit="1" customWidth="1"/>
    <col min="28" max="28" width="13.6640625" style="11" bestFit="1" customWidth="1"/>
    <col min="29" max="29" width="10.109375" style="12" bestFit="1" customWidth="1"/>
    <col min="30" max="30" width="15.6640625" style="11" bestFit="1" customWidth="1"/>
    <col min="31" max="31" width="12.109375" style="12" bestFit="1" customWidth="1"/>
    <col min="32" max="32" width="14.6640625" style="11" bestFit="1" customWidth="1"/>
    <col min="33" max="33" width="11.109375" style="12" bestFit="1" customWidth="1"/>
    <col min="34" max="34" width="14.6640625" style="11" bestFit="1" customWidth="1"/>
    <col min="35" max="35" width="11.109375" style="12" bestFit="1" customWidth="1"/>
    <col min="36" max="36" width="15.6640625" style="11" bestFit="1" customWidth="1"/>
    <col min="37" max="37" width="12.109375" style="12" bestFit="1" customWidth="1"/>
    <col min="38" max="38" width="15.6640625" style="11" bestFit="1" customWidth="1"/>
    <col min="39" max="39" width="12.109375" style="12" bestFit="1" customWidth="1"/>
    <col min="40" max="40" width="15.6640625" style="11" bestFit="1" customWidth="1"/>
    <col min="41" max="41" width="11.109375" style="12" bestFit="1" customWidth="1"/>
    <col min="42" max="42" width="13.6640625" style="11" bestFit="1" customWidth="1"/>
    <col min="43" max="43" width="10.109375" style="12" bestFit="1" customWidth="1"/>
    <col min="44" max="44" width="13.6640625" style="11" bestFit="1" customWidth="1"/>
    <col min="45" max="45" width="10.109375" style="12" bestFit="1" customWidth="1"/>
    <col min="46" max="46" width="14.6640625" style="11" bestFit="1" customWidth="1"/>
    <col min="47" max="47" width="10.109375" style="12" bestFit="1" customWidth="1"/>
    <col min="48" max="48" width="14.6640625" style="11" bestFit="1" customWidth="1"/>
    <col min="49" max="49" width="11.109375" style="12" bestFit="1" customWidth="1"/>
    <col min="50" max="50" width="13.6640625" style="11" bestFit="1" customWidth="1"/>
    <col min="51" max="51" width="10.109375" style="12" bestFit="1" customWidth="1"/>
    <col min="52" max="52" width="13.6640625" style="11" bestFit="1" customWidth="1"/>
    <col min="53" max="53" width="10.109375" style="12" bestFit="1" customWidth="1"/>
    <col min="54" max="54" width="13.6640625" style="11" bestFit="1" customWidth="1"/>
    <col min="55" max="55" width="9" style="12" bestFit="1" customWidth="1"/>
    <col min="56" max="56" width="14.6640625" style="11" bestFit="1" customWidth="1"/>
    <col min="57" max="57" width="11.109375" style="12" bestFit="1" customWidth="1"/>
    <col min="58" max="58" width="15.6640625" style="11" bestFit="1" customWidth="1"/>
    <col min="59" max="59" width="12.109375" style="12" bestFit="1" customWidth="1"/>
  </cols>
  <sheetData>
    <row r="1" spans="1:60" ht="42" customHeight="1" x14ac:dyDescent="0.15">
      <c r="A1" s="57" t="s">
        <v>73</v>
      </c>
      <c r="B1" s="57"/>
      <c r="C1" s="57"/>
      <c r="D1" s="57"/>
      <c r="E1" s="57"/>
      <c r="F1" s="57"/>
      <c r="BG1" s="37" t="s">
        <v>92</v>
      </c>
    </row>
    <row r="2" spans="1:60" s="1" customFormat="1" ht="15" customHeight="1" x14ac:dyDescent="0.15">
      <c r="A2" s="53" t="s">
        <v>66</v>
      </c>
      <c r="B2" s="55" t="s">
        <v>30</v>
      </c>
      <c r="C2" s="56"/>
      <c r="D2" s="55" t="s">
        <v>1</v>
      </c>
      <c r="E2" s="56"/>
      <c r="F2" s="55" t="s">
        <v>2</v>
      </c>
      <c r="G2" s="56"/>
      <c r="H2" s="55" t="s">
        <v>4</v>
      </c>
      <c r="I2" s="56"/>
      <c r="J2" s="55" t="s">
        <v>5</v>
      </c>
      <c r="K2" s="56"/>
      <c r="L2" s="55" t="s">
        <v>6</v>
      </c>
      <c r="M2" s="56"/>
      <c r="N2" s="55" t="s">
        <v>7</v>
      </c>
      <c r="O2" s="56"/>
      <c r="P2" s="55" t="s">
        <v>8</v>
      </c>
      <c r="Q2" s="56"/>
      <c r="R2" s="55" t="s">
        <v>9</v>
      </c>
      <c r="S2" s="56"/>
      <c r="T2" s="55" t="s">
        <v>10</v>
      </c>
      <c r="U2" s="56"/>
      <c r="V2" s="55" t="s">
        <v>11</v>
      </c>
      <c r="W2" s="56"/>
      <c r="X2" s="55" t="s">
        <v>12</v>
      </c>
      <c r="Y2" s="56"/>
      <c r="Z2" s="55" t="s">
        <v>13</v>
      </c>
      <c r="AA2" s="56"/>
      <c r="AB2" s="55" t="s">
        <v>14</v>
      </c>
      <c r="AC2" s="56"/>
      <c r="AD2" s="55" t="s">
        <v>15</v>
      </c>
      <c r="AE2" s="56"/>
      <c r="AF2" s="55" t="s">
        <v>16</v>
      </c>
      <c r="AG2" s="56"/>
      <c r="AH2" s="55" t="s">
        <v>17</v>
      </c>
      <c r="AI2" s="56"/>
      <c r="AJ2" s="55" t="s">
        <v>18</v>
      </c>
      <c r="AK2" s="56"/>
      <c r="AL2" s="55" t="s">
        <v>19</v>
      </c>
      <c r="AM2" s="56"/>
      <c r="AN2" s="55" t="s">
        <v>20</v>
      </c>
      <c r="AO2" s="56"/>
      <c r="AP2" s="55" t="s">
        <v>21</v>
      </c>
      <c r="AQ2" s="56"/>
      <c r="AR2" s="55" t="s">
        <v>26</v>
      </c>
      <c r="AS2" s="56"/>
      <c r="AT2" s="55" t="s">
        <v>27</v>
      </c>
      <c r="AU2" s="56"/>
      <c r="AV2" s="55" t="s">
        <v>28</v>
      </c>
      <c r="AW2" s="56"/>
      <c r="AX2" s="55" t="s">
        <v>29</v>
      </c>
      <c r="AY2" s="56"/>
      <c r="AZ2" s="55" t="s">
        <v>22</v>
      </c>
      <c r="BA2" s="56"/>
      <c r="BB2" s="55" t="s">
        <v>23</v>
      </c>
      <c r="BC2" s="56"/>
      <c r="BD2" s="55" t="s">
        <v>24</v>
      </c>
      <c r="BE2" s="56"/>
      <c r="BF2" s="55" t="s">
        <v>25</v>
      </c>
      <c r="BG2" s="56"/>
    </row>
    <row r="3" spans="1:60" s="1" customFormat="1" ht="15" customHeight="1" x14ac:dyDescent="0.15">
      <c r="A3" s="54"/>
      <c r="B3" s="13" t="s">
        <v>3</v>
      </c>
      <c r="C3" s="14" t="s">
        <v>68</v>
      </c>
      <c r="D3" s="13" t="s">
        <v>3</v>
      </c>
      <c r="E3" s="14" t="s">
        <v>68</v>
      </c>
      <c r="F3" s="13" t="s">
        <v>3</v>
      </c>
      <c r="G3" s="14" t="s">
        <v>68</v>
      </c>
      <c r="H3" s="13" t="s">
        <v>3</v>
      </c>
      <c r="I3" s="14" t="s">
        <v>68</v>
      </c>
      <c r="J3" s="13" t="s">
        <v>3</v>
      </c>
      <c r="K3" s="14" t="s">
        <v>68</v>
      </c>
      <c r="L3" s="13" t="s">
        <v>3</v>
      </c>
      <c r="M3" s="14" t="s">
        <v>68</v>
      </c>
      <c r="N3" s="13" t="s">
        <v>3</v>
      </c>
      <c r="O3" s="14" t="s">
        <v>68</v>
      </c>
      <c r="P3" s="13" t="s">
        <v>3</v>
      </c>
      <c r="Q3" s="14" t="s">
        <v>68</v>
      </c>
      <c r="R3" s="13" t="s">
        <v>3</v>
      </c>
      <c r="S3" s="14" t="s">
        <v>68</v>
      </c>
      <c r="T3" s="13" t="s">
        <v>3</v>
      </c>
      <c r="U3" s="14" t="s">
        <v>68</v>
      </c>
      <c r="V3" s="13" t="s">
        <v>3</v>
      </c>
      <c r="W3" s="14" t="s">
        <v>68</v>
      </c>
      <c r="X3" s="13" t="s">
        <v>3</v>
      </c>
      <c r="Y3" s="14" t="s">
        <v>68</v>
      </c>
      <c r="Z3" s="13" t="s">
        <v>3</v>
      </c>
      <c r="AA3" s="14" t="s">
        <v>68</v>
      </c>
      <c r="AB3" s="13" t="s">
        <v>3</v>
      </c>
      <c r="AC3" s="14" t="s">
        <v>68</v>
      </c>
      <c r="AD3" s="13" t="s">
        <v>3</v>
      </c>
      <c r="AE3" s="14" t="s">
        <v>68</v>
      </c>
      <c r="AF3" s="13" t="s">
        <v>3</v>
      </c>
      <c r="AG3" s="14" t="s">
        <v>68</v>
      </c>
      <c r="AH3" s="13" t="s">
        <v>3</v>
      </c>
      <c r="AI3" s="14" t="s">
        <v>68</v>
      </c>
      <c r="AJ3" s="13" t="s">
        <v>3</v>
      </c>
      <c r="AK3" s="14" t="s">
        <v>68</v>
      </c>
      <c r="AL3" s="13" t="s">
        <v>3</v>
      </c>
      <c r="AM3" s="14" t="s">
        <v>68</v>
      </c>
      <c r="AN3" s="13" t="s">
        <v>3</v>
      </c>
      <c r="AO3" s="14" t="s">
        <v>68</v>
      </c>
      <c r="AP3" s="13" t="s">
        <v>3</v>
      </c>
      <c r="AQ3" s="14" t="s">
        <v>68</v>
      </c>
      <c r="AR3" s="13" t="s">
        <v>3</v>
      </c>
      <c r="AS3" s="14" t="s">
        <v>68</v>
      </c>
      <c r="AT3" s="13" t="s">
        <v>3</v>
      </c>
      <c r="AU3" s="14" t="s">
        <v>68</v>
      </c>
      <c r="AV3" s="13" t="s">
        <v>3</v>
      </c>
      <c r="AW3" s="14" t="s">
        <v>68</v>
      </c>
      <c r="AX3" s="13" t="s">
        <v>3</v>
      </c>
      <c r="AY3" s="14" t="s">
        <v>68</v>
      </c>
      <c r="AZ3" s="13" t="s">
        <v>3</v>
      </c>
      <c r="BA3" s="14" t="s">
        <v>68</v>
      </c>
      <c r="BB3" s="13" t="s">
        <v>3</v>
      </c>
      <c r="BC3" s="14" t="s">
        <v>68</v>
      </c>
      <c r="BD3" s="13" t="s">
        <v>3</v>
      </c>
      <c r="BE3" s="14" t="s">
        <v>68</v>
      </c>
      <c r="BF3" s="13" t="s">
        <v>3</v>
      </c>
      <c r="BG3" s="14" t="s">
        <v>68</v>
      </c>
    </row>
    <row r="4" spans="1:60" s="6" customFormat="1" ht="15" customHeight="1" x14ac:dyDescent="0.15">
      <c r="A4" s="3" t="s">
        <v>32</v>
      </c>
      <c r="B4" s="18">
        <f t="shared" ref="B4:AG4" si="0">SUM(B5:B29)</f>
        <v>135722609</v>
      </c>
      <c r="C4" s="19">
        <f t="shared" si="0"/>
        <v>17149</v>
      </c>
      <c r="D4" s="18">
        <f t="shared" si="0"/>
        <v>3895</v>
      </c>
      <c r="E4" s="19">
        <f t="shared" si="0"/>
        <v>12</v>
      </c>
      <c r="F4" s="18">
        <f t="shared" si="0"/>
        <v>198</v>
      </c>
      <c r="G4" s="19">
        <f t="shared" si="0"/>
        <v>1</v>
      </c>
      <c r="H4" s="18">
        <f t="shared" si="0"/>
        <v>23913</v>
      </c>
      <c r="I4" s="19">
        <f t="shared" si="0"/>
        <v>11</v>
      </c>
      <c r="J4" s="18">
        <f t="shared" si="0"/>
        <v>0</v>
      </c>
      <c r="K4" s="19">
        <f t="shared" si="0"/>
        <v>0</v>
      </c>
      <c r="L4" s="18">
        <f t="shared" si="0"/>
        <v>127851422</v>
      </c>
      <c r="M4" s="19">
        <f t="shared" si="0"/>
        <v>14849</v>
      </c>
      <c r="N4" s="18">
        <f t="shared" si="0"/>
        <v>0</v>
      </c>
      <c r="O4" s="19">
        <f t="shared" si="0"/>
        <v>0</v>
      </c>
      <c r="P4" s="18">
        <f t="shared" si="0"/>
        <v>0</v>
      </c>
      <c r="Q4" s="19">
        <f t="shared" si="0"/>
        <v>0</v>
      </c>
      <c r="R4" s="18">
        <f t="shared" si="0"/>
        <v>496</v>
      </c>
      <c r="S4" s="19">
        <f t="shared" si="0"/>
        <v>6</v>
      </c>
      <c r="T4" s="18">
        <f t="shared" si="0"/>
        <v>0</v>
      </c>
      <c r="U4" s="19">
        <f t="shared" si="0"/>
        <v>0</v>
      </c>
      <c r="V4" s="18">
        <f t="shared" si="0"/>
        <v>253817</v>
      </c>
      <c r="W4" s="19">
        <f t="shared" si="0"/>
        <v>34</v>
      </c>
      <c r="X4" s="18">
        <f t="shared" si="0"/>
        <v>2118</v>
      </c>
      <c r="Y4" s="19">
        <f t="shared" si="0"/>
        <v>3</v>
      </c>
      <c r="Z4" s="18">
        <f t="shared" si="0"/>
        <v>0</v>
      </c>
      <c r="AA4" s="19">
        <f t="shared" si="0"/>
        <v>0</v>
      </c>
      <c r="AB4" s="18">
        <f t="shared" si="0"/>
        <v>0</v>
      </c>
      <c r="AC4" s="19">
        <f t="shared" si="0"/>
        <v>0</v>
      </c>
      <c r="AD4" s="18">
        <f t="shared" si="0"/>
        <v>1306495</v>
      </c>
      <c r="AE4" s="19">
        <f t="shared" si="0"/>
        <v>1340</v>
      </c>
      <c r="AF4" s="18">
        <f t="shared" si="0"/>
        <v>88687</v>
      </c>
      <c r="AG4" s="19">
        <f t="shared" si="0"/>
        <v>73</v>
      </c>
      <c r="AH4" s="18">
        <f t="shared" ref="AH4:BG4" si="1">SUM(AH5:AH29)</f>
        <v>60152</v>
      </c>
      <c r="AI4" s="19">
        <f t="shared" si="1"/>
        <v>42</v>
      </c>
      <c r="AJ4" s="18">
        <f t="shared" si="1"/>
        <v>235873</v>
      </c>
      <c r="AK4" s="19">
        <f t="shared" si="1"/>
        <v>57</v>
      </c>
      <c r="AL4" s="18">
        <f t="shared" si="1"/>
        <v>172203</v>
      </c>
      <c r="AM4" s="19">
        <f t="shared" si="1"/>
        <v>166</v>
      </c>
      <c r="AN4" s="18">
        <f t="shared" si="1"/>
        <v>0</v>
      </c>
      <c r="AO4" s="19">
        <f t="shared" si="1"/>
        <v>0</v>
      </c>
      <c r="AP4" s="18">
        <f t="shared" si="1"/>
        <v>0</v>
      </c>
      <c r="AQ4" s="19">
        <f t="shared" si="1"/>
        <v>0</v>
      </c>
      <c r="AR4" s="18">
        <f t="shared" si="1"/>
        <v>272403</v>
      </c>
      <c r="AS4" s="19">
        <f t="shared" si="1"/>
        <v>84</v>
      </c>
      <c r="AT4" s="18">
        <f t="shared" si="1"/>
        <v>3769672</v>
      </c>
      <c r="AU4" s="19">
        <f t="shared" si="1"/>
        <v>337</v>
      </c>
      <c r="AV4" s="18">
        <f t="shared" si="1"/>
        <v>0</v>
      </c>
      <c r="AW4" s="19">
        <f t="shared" si="1"/>
        <v>0</v>
      </c>
      <c r="AX4" s="18">
        <f t="shared" si="1"/>
        <v>0</v>
      </c>
      <c r="AY4" s="19">
        <f t="shared" si="1"/>
        <v>0</v>
      </c>
      <c r="AZ4" s="18">
        <f t="shared" si="1"/>
        <v>21164</v>
      </c>
      <c r="BA4" s="19">
        <f t="shared" si="1"/>
        <v>12</v>
      </c>
      <c r="BB4" s="18">
        <f t="shared" si="1"/>
        <v>285</v>
      </c>
      <c r="BC4" s="19">
        <f t="shared" si="1"/>
        <v>1</v>
      </c>
      <c r="BD4" s="18">
        <f t="shared" si="1"/>
        <v>1635893</v>
      </c>
      <c r="BE4" s="19">
        <f t="shared" si="1"/>
        <v>112</v>
      </c>
      <c r="BF4" s="18">
        <f t="shared" si="1"/>
        <v>23923</v>
      </c>
      <c r="BG4" s="19">
        <f t="shared" si="1"/>
        <v>9</v>
      </c>
    </row>
    <row r="5" spans="1:60" ht="15" customHeight="1" x14ac:dyDescent="0.15">
      <c r="A5" s="2" t="s">
        <v>33</v>
      </c>
      <c r="B5" s="48">
        <v>8821693</v>
      </c>
      <c r="C5" s="47">
        <v>421</v>
      </c>
      <c r="D5" s="48">
        <v>0</v>
      </c>
      <c r="E5" s="47">
        <v>0</v>
      </c>
      <c r="F5" s="48">
        <v>0</v>
      </c>
      <c r="G5" s="47">
        <v>0</v>
      </c>
      <c r="H5" s="48">
        <v>0</v>
      </c>
      <c r="I5" s="47">
        <v>0</v>
      </c>
      <c r="J5" s="48">
        <v>0</v>
      </c>
      <c r="K5" s="47">
        <v>0</v>
      </c>
      <c r="L5" s="48">
        <v>8762414</v>
      </c>
      <c r="M5" s="47">
        <v>381</v>
      </c>
      <c r="N5" s="48">
        <v>0</v>
      </c>
      <c r="O5" s="47">
        <v>0</v>
      </c>
      <c r="P5" s="48">
        <v>0</v>
      </c>
      <c r="Q5" s="47">
        <v>0</v>
      </c>
      <c r="R5" s="48">
        <v>0</v>
      </c>
      <c r="S5" s="47">
        <v>0</v>
      </c>
      <c r="T5" s="48">
        <v>0</v>
      </c>
      <c r="U5" s="47">
        <v>0</v>
      </c>
      <c r="V5" s="48">
        <v>0</v>
      </c>
      <c r="W5" s="47">
        <v>0</v>
      </c>
      <c r="X5" s="48">
        <v>0</v>
      </c>
      <c r="Y5" s="47">
        <v>0</v>
      </c>
      <c r="Z5" s="48">
        <v>0</v>
      </c>
      <c r="AA5" s="47">
        <v>0</v>
      </c>
      <c r="AB5" s="48">
        <v>0</v>
      </c>
      <c r="AC5" s="47">
        <v>0</v>
      </c>
      <c r="AD5" s="48">
        <v>16525</v>
      </c>
      <c r="AE5" s="47">
        <v>22</v>
      </c>
      <c r="AF5" s="48">
        <v>0</v>
      </c>
      <c r="AG5" s="47">
        <v>0</v>
      </c>
      <c r="AH5" s="48">
        <v>0</v>
      </c>
      <c r="AI5" s="47">
        <v>0</v>
      </c>
      <c r="AJ5" s="48">
        <v>14224</v>
      </c>
      <c r="AK5" s="47">
        <v>2</v>
      </c>
      <c r="AL5" s="48">
        <v>2371</v>
      </c>
      <c r="AM5" s="47">
        <v>3</v>
      </c>
      <c r="AN5" s="48">
        <v>0</v>
      </c>
      <c r="AO5" s="47">
        <v>0</v>
      </c>
      <c r="AP5" s="48">
        <v>0</v>
      </c>
      <c r="AQ5" s="47">
        <v>0</v>
      </c>
      <c r="AR5" s="48">
        <v>0</v>
      </c>
      <c r="AS5" s="47">
        <v>0</v>
      </c>
      <c r="AT5" s="48">
        <v>15524</v>
      </c>
      <c r="AU5" s="47">
        <v>5</v>
      </c>
      <c r="AV5" s="48">
        <v>0</v>
      </c>
      <c r="AW5" s="47">
        <v>0</v>
      </c>
      <c r="AX5" s="48">
        <v>0</v>
      </c>
      <c r="AY5" s="47">
        <v>0</v>
      </c>
      <c r="AZ5" s="48">
        <v>672</v>
      </c>
      <c r="BA5" s="47">
        <v>4</v>
      </c>
      <c r="BB5" s="48">
        <v>0</v>
      </c>
      <c r="BC5" s="47">
        <v>0</v>
      </c>
      <c r="BD5" s="48">
        <v>9963</v>
      </c>
      <c r="BE5" s="47">
        <v>4</v>
      </c>
      <c r="BF5" s="48">
        <v>0</v>
      </c>
      <c r="BG5" s="47">
        <v>0</v>
      </c>
    </row>
    <row r="6" spans="1:60" ht="15" customHeight="1" x14ac:dyDescent="0.15">
      <c r="A6" s="2" t="s">
        <v>34</v>
      </c>
      <c r="B6" s="48">
        <v>1388111</v>
      </c>
      <c r="C6" s="47">
        <v>203</v>
      </c>
      <c r="D6" s="48">
        <v>0</v>
      </c>
      <c r="E6" s="47">
        <v>0</v>
      </c>
      <c r="F6" s="48">
        <v>0</v>
      </c>
      <c r="G6" s="47">
        <v>0</v>
      </c>
      <c r="H6" s="48">
        <v>0</v>
      </c>
      <c r="I6" s="47">
        <v>0</v>
      </c>
      <c r="J6" s="48">
        <v>0</v>
      </c>
      <c r="K6" s="47">
        <v>0</v>
      </c>
      <c r="L6" s="48">
        <v>1230289</v>
      </c>
      <c r="M6" s="47">
        <v>144</v>
      </c>
      <c r="N6" s="48">
        <v>0</v>
      </c>
      <c r="O6" s="47">
        <v>0</v>
      </c>
      <c r="P6" s="48">
        <v>0</v>
      </c>
      <c r="Q6" s="47">
        <v>0</v>
      </c>
      <c r="R6" s="48">
        <v>0</v>
      </c>
      <c r="S6" s="47">
        <v>0</v>
      </c>
      <c r="T6" s="48">
        <v>0</v>
      </c>
      <c r="U6" s="47">
        <v>0</v>
      </c>
      <c r="V6" s="48">
        <v>0</v>
      </c>
      <c r="W6" s="47">
        <v>0</v>
      </c>
      <c r="X6" s="48">
        <v>0</v>
      </c>
      <c r="Y6" s="47">
        <v>0</v>
      </c>
      <c r="Z6" s="48">
        <v>0</v>
      </c>
      <c r="AA6" s="47">
        <v>0</v>
      </c>
      <c r="AB6" s="48">
        <v>0</v>
      </c>
      <c r="AC6" s="47">
        <v>0</v>
      </c>
      <c r="AD6" s="48">
        <v>9532</v>
      </c>
      <c r="AE6" s="47">
        <v>21</v>
      </c>
      <c r="AF6" s="48">
        <v>0</v>
      </c>
      <c r="AG6" s="47">
        <v>0</v>
      </c>
      <c r="AH6" s="48">
        <v>0</v>
      </c>
      <c r="AI6" s="47">
        <v>0</v>
      </c>
      <c r="AJ6" s="48">
        <v>0</v>
      </c>
      <c r="AK6" s="47">
        <v>0</v>
      </c>
      <c r="AL6" s="48">
        <v>5543</v>
      </c>
      <c r="AM6" s="47">
        <v>2</v>
      </c>
      <c r="AN6" s="48">
        <v>0</v>
      </c>
      <c r="AO6" s="47">
        <v>0</v>
      </c>
      <c r="AP6" s="48">
        <v>0</v>
      </c>
      <c r="AQ6" s="47">
        <v>0</v>
      </c>
      <c r="AR6" s="48">
        <v>0</v>
      </c>
      <c r="AS6" s="47">
        <v>0</v>
      </c>
      <c r="AT6" s="48">
        <v>142747</v>
      </c>
      <c r="AU6" s="47">
        <v>36</v>
      </c>
      <c r="AV6" s="48">
        <v>0</v>
      </c>
      <c r="AW6" s="47">
        <v>0</v>
      </c>
      <c r="AX6" s="48">
        <v>0</v>
      </c>
      <c r="AY6" s="47">
        <v>0</v>
      </c>
      <c r="AZ6" s="48">
        <v>0</v>
      </c>
      <c r="BA6" s="47">
        <v>0</v>
      </c>
      <c r="BB6" s="48">
        <v>0</v>
      </c>
      <c r="BC6" s="47">
        <v>0</v>
      </c>
      <c r="BD6" s="48">
        <v>0</v>
      </c>
      <c r="BE6" s="47">
        <v>0</v>
      </c>
      <c r="BF6" s="48">
        <v>0</v>
      </c>
      <c r="BG6" s="47">
        <v>0</v>
      </c>
    </row>
    <row r="7" spans="1:60" ht="15" customHeight="1" x14ac:dyDescent="0.15">
      <c r="A7" s="2" t="s">
        <v>35</v>
      </c>
      <c r="B7" s="48">
        <v>1359190</v>
      </c>
      <c r="C7" s="47">
        <v>157</v>
      </c>
      <c r="D7" s="48">
        <v>0</v>
      </c>
      <c r="E7" s="47">
        <v>0</v>
      </c>
      <c r="F7" s="48">
        <v>0</v>
      </c>
      <c r="G7" s="47">
        <v>0</v>
      </c>
      <c r="H7" s="48">
        <v>0</v>
      </c>
      <c r="I7" s="47">
        <v>0</v>
      </c>
      <c r="J7" s="48">
        <v>0</v>
      </c>
      <c r="K7" s="47">
        <v>0</v>
      </c>
      <c r="L7" s="48">
        <v>1317253</v>
      </c>
      <c r="M7" s="47">
        <v>154</v>
      </c>
      <c r="N7" s="48">
        <v>0</v>
      </c>
      <c r="O7" s="47">
        <v>0</v>
      </c>
      <c r="P7" s="48">
        <v>0</v>
      </c>
      <c r="Q7" s="47">
        <v>0</v>
      </c>
      <c r="R7" s="48">
        <v>0</v>
      </c>
      <c r="S7" s="47">
        <v>0</v>
      </c>
      <c r="T7" s="48">
        <v>0</v>
      </c>
      <c r="U7" s="47">
        <v>0</v>
      </c>
      <c r="V7" s="48">
        <v>0</v>
      </c>
      <c r="W7" s="47">
        <v>0</v>
      </c>
      <c r="X7" s="48">
        <v>0</v>
      </c>
      <c r="Y7" s="47">
        <v>0</v>
      </c>
      <c r="Z7" s="48">
        <v>0</v>
      </c>
      <c r="AA7" s="47">
        <v>0</v>
      </c>
      <c r="AB7" s="48">
        <v>0</v>
      </c>
      <c r="AC7" s="47">
        <v>0</v>
      </c>
      <c r="AD7" s="48">
        <v>1431</v>
      </c>
      <c r="AE7" s="47">
        <v>2</v>
      </c>
      <c r="AF7" s="48">
        <v>0</v>
      </c>
      <c r="AG7" s="47">
        <v>0</v>
      </c>
      <c r="AH7" s="48">
        <v>0</v>
      </c>
      <c r="AI7" s="47">
        <v>0</v>
      </c>
      <c r="AJ7" s="48">
        <v>0</v>
      </c>
      <c r="AK7" s="47">
        <v>0</v>
      </c>
      <c r="AL7" s="48">
        <v>0</v>
      </c>
      <c r="AM7" s="47">
        <v>0</v>
      </c>
      <c r="AN7" s="48">
        <v>0</v>
      </c>
      <c r="AO7" s="47">
        <v>0</v>
      </c>
      <c r="AP7" s="48">
        <v>0</v>
      </c>
      <c r="AQ7" s="47">
        <v>0</v>
      </c>
      <c r="AR7" s="48">
        <v>0</v>
      </c>
      <c r="AS7" s="47">
        <v>0</v>
      </c>
      <c r="AT7" s="48">
        <v>0</v>
      </c>
      <c r="AU7" s="47">
        <v>0</v>
      </c>
      <c r="AV7" s="48">
        <v>0</v>
      </c>
      <c r="AW7" s="47">
        <v>0</v>
      </c>
      <c r="AX7" s="48">
        <v>0</v>
      </c>
      <c r="AY7" s="47">
        <v>0</v>
      </c>
      <c r="AZ7" s="48">
        <v>0</v>
      </c>
      <c r="BA7" s="47">
        <v>0</v>
      </c>
      <c r="BB7" s="48">
        <v>0</v>
      </c>
      <c r="BC7" s="47">
        <v>0</v>
      </c>
      <c r="BD7" s="48">
        <v>40506</v>
      </c>
      <c r="BE7" s="47">
        <v>1</v>
      </c>
      <c r="BF7" s="48">
        <v>0</v>
      </c>
      <c r="BG7" s="47">
        <v>0</v>
      </c>
    </row>
    <row r="8" spans="1:60" ht="15" customHeight="1" x14ac:dyDescent="0.15">
      <c r="A8" s="2" t="s">
        <v>36</v>
      </c>
      <c r="B8" s="48">
        <v>300857</v>
      </c>
      <c r="C8" s="47">
        <v>116</v>
      </c>
      <c r="D8" s="48">
        <v>0</v>
      </c>
      <c r="E8" s="47">
        <v>0</v>
      </c>
      <c r="F8" s="48">
        <v>0</v>
      </c>
      <c r="G8" s="47">
        <v>0</v>
      </c>
      <c r="H8" s="48">
        <v>0</v>
      </c>
      <c r="I8" s="47">
        <v>0</v>
      </c>
      <c r="J8" s="48">
        <v>0</v>
      </c>
      <c r="K8" s="47">
        <v>0</v>
      </c>
      <c r="L8" s="48">
        <v>114288</v>
      </c>
      <c r="M8" s="47">
        <v>56</v>
      </c>
      <c r="N8" s="48">
        <v>0</v>
      </c>
      <c r="O8" s="47">
        <v>0</v>
      </c>
      <c r="P8" s="48">
        <v>0</v>
      </c>
      <c r="Q8" s="47">
        <v>0</v>
      </c>
      <c r="R8" s="48">
        <v>0</v>
      </c>
      <c r="S8" s="47">
        <v>0</v>
      </c>
      <c r="T8" s="48">
        <v>0</v>
      </c>
      <c r="U8" s="47">
        <v>0</v>
      </c>
      <c r="V8" s="48">
        <v>0</v>
      </c>
      <c r="W8" s="47">
        <v>0</v>
      </c>
      <c r="X8" s="48">
        <v>116</v>
      </c>
      <c r="Y8" s="47">
        <v>1</v>
      </c>
      <c r="Z8" s="48">
        <v>0</v>
      </c>
      <c r="AA8" s="47">
        <v>0</v>
      </c>
      <c r="AB8" s="48">
        <v>0</v>
      </c>
      <c r="AC8" s="47">
        <v>0</v>
      </c>
      <c r="AD8" s="48">
        <v>12103</v>
      </c>
      <c r="AE8" s="47">
        <v>32</v>
      </c>
      <c r="AF8" s="48">
        <v>5256</v>
      </c>
      <c r="AG8" s="47">
        <v>4</v>
      </c>
      <c r="AH8" s="48">
        <v>0</v>
      </c>
      <c r="AI8" s="47">
        <v>0</v>
      </c>
      <c r="AJ8" s="48">
        <v>0</v>
      </c>
      <c r="AK8" s="47">
        <v>0</v>
      </c>
      <c r="AL8" s="48">
        <v>0</v>
      </c>
      <c r="AM8" s="47">
        <v>0</v>
      </c>
      <c r="AN8" s="48">
        <v>0</v>
      </c>
      <c r="AO8" s="47">
        <v>0</v>
      </c>
      <c r="AP8" s="48">
        <v>0</v>
      </c>
      <c r="AQ8" s="47">
        <v>0</v>
      </c>
      <c r="AR8" s="48">
        <v>488</v>
      </c>
      <c r="AS8" s="47">
        <v>4</v>
      </c>
      <c r="AT8" s="48">
        <v>147678</v>
      </c>
      <c r="AU8" s="47">
        <v>13</v>
      </c>
      <c r="AV8" s="48">
        <v>0</v>
      </c>
      <c r="AW8" s="47">
        <v>0</v>
      </c>
      <c r="AX8" s="48">
        <v>0</v>
      </c>
      <c r="AY8" s="47">
        <v>0</v>
      </c>
      <c r="AZ8" s="48">
        <v>8932</v>
      </c>
      <c r="BA8" s="47">
        <v>2</v>
      </c>
      <c r="BB8" s="48">
        <v>0</v>
      </c>
      <c r="BC8" s="47">
        <v>0</v>
      </c>
      <c r="BD8" s="48">
        <v>11996</v>
      </c>
      <c r="BE8" s="47">
        <v>4</v>
      </c>
      <c r="BF8" s="48">
        <v>0</v>
      </c>
      <c r="BG8" s="47">
        <v>0</v>
      </c>
    </row>
    <row r="9" spans="1:60" ht="15" customHeight="1" x14ac:dyDescent="0.15">
      <c r="A9" s="2" t="s">
        <v>37</v>
      </c>
      <c r="B9" s="48">
        <v>0</v>
      </c>
      <c r="C9" s="48">
        <v>0</v>
      </c>
      <c r="D9" s="48">
        <v>0</v>
      </c>
      <c r="E9" s="48">
        <v>0</v>
      </c>
      <c r="F9" s="48">
        <v>0</v>
      </c>
      <c r="G9" s="48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  <c r="P9" s="48">
        <v>0</v>
      </c>
      <c r="Q9" s="48">
        <v>0</v>
      </c>
      <c r="R9" s="48">
        <v>0</v>
      </c>
      <c r="S9" s="48">
        <v>0</v>
      </c>
      <c r="T9" s="48">
        <v>0</v>
      </c>
      <c r="U9" s="48">
        <v>0</v>
      </c>
      <c r="V9" s="48">
        <v>0</v>
      </c>
      <c r="W9" s="48">
        <v>0</v>
      </c>
      <c r="X9" s="48">
        <v>0</v>
      </c>
      <c r="Y9" s="48">
        <v>0</v>
      </c>
      <c r="Z9" s="48">
        <v>0</v>
      </c>
      <c r="AA9" s="48">
        <v>0</v>
      </c>
      <c r="AB9" s="48">
        <v>0</v>
      </c>
      <c r="AC9" s="48">
        <v>0</v>
      </c>
      <c r="AD9" s="48">
        <v>0</v>
      </c>
      <c r="AE9" s="48">
        <v>0</v>
      </c>
      <c r="AF9" s="48">
        <v>0</v>
      </c>
      <c r="AG9" s="48">
        <v>0</v>
      </c>
      <c r="AH9" s="48">
        <v>0</v>
      </c>
      <c r="AI9" s="48">
        <v>0</v>
      </c>
      <c r="AJ9" s="48">
        <v>0</v>
      </c>
      <c r="AK9" s="48">
        <v>0</v>
      </c>
      <c r="AL9" s="48">
        <v>0</v>
      </c>
      <c r="AM9" s="48">
        <v>0</v>
      </c>
      <c r="AN9" s="48">
        <v>0</v>
      </c>
      <c r="AO9" s="48">
        <v>0</v>
      </c>
      <c r="AP9" s="48">
        <v>0</v>
      </c>
      <c r="AQ9" s="48">
        <v>0</v>
      </c>
      <c r="AR9" s="48">
        <v>0</v>
      </c>
      <c r="AS9" s="48">
        <v>0</v>
      </c>
      <c r="AT9" s="48">
        <v>0</v>
      </c>
      <c r="AU9" s="48">
        <v>0</v>
      </c>
      <c r="AV9" s="48">
        <v>0</v>
      </c>
      <c r="AW9" s="48">
        <v>0</v>
      </c>
      <c r="AX9" s="48">
        <v>0</v>
      </c>
      <c r="AY9" s="48">
        <v>0</v>
      </c>
      <c r="AZ9" s="48">
        <v>0</v>
      </c>
      <c r="BA9" s="48">
        <v>0</v>
      </c>
      <c r="BB9" s="48">
        <v>0</v>
      </c>
      <c r="BC9" s="48">
        <v>0</v>
      </c>
      <c r="BD9" s="48">
        <v>0</v>
      </c>
      <c r="BE9" s="48">
        <v>0</v>
      </c>
      <c r="BF9" s="48">
        <v>0</v>
      </c>
      <c r="BG9" s="48">
        <v>0</v>
      </c>
      <c r="BH9" s="28"/>
    </row>
    <row r="10" spans="1:60" ht="15" customHeight="1" x14ac:dyDescent="0.15">
      <c r="A10" s="2" t="s">
        <v>38</v>
      </c>
      <c r="B10" s="48">
        <v>721537</v>
      </c>
      <c r="C10" s="48">
        <v>129</v>
      </c>
      <c r="D10" s="48">
        <v>0</v>
      </c>
      <c r="E10" s="48">
        <v>0</v>
      </c>
      <c r="F10" s="48">
        <v>0</v>
      </c>
      <c r="G10" s="48">
        <v>0</v>
      </c>
      <c r="H10" s="48">
        <v>0</v>
      </c>
      <c r="I10" s="48">
        <v>0</v>
      </c>
      <c r="J10" s="48">
        <v>0</v>
      </c>
      <c r="K10" s="48">
        <v>0</v>
      </c>
      <c r="L10" s="48">
        <v>611141</v>
      </c>
      <c r="M10" s="48">
        <v>110</v>
      </c>
      <c r="N10" s="48">
        <v>0</v>
      </c>
      <c r="O10" s="48">
        <v>0</v>
      </c>
      <c r="P10" s="48">
        <v>0</v>
      </c>
      <c r="Q10" s="48">
        <v>0</v>
      </c>
      <c r="R10" s="48">
        <v>0</v>
      </c>
      <c r="S10" s="48">
        <v>0</v>
      </c>
      <c r="T10" s="48">
        <v>0</v>
      </c>
      <c r="U10" s="48">
        <v>0</v>
      </c>
      <c r="V10" s="48">
        <v>0</v>
      </c>
      <c r="W10" s="48">
        <v>0</v>
      </c>
      <c r="X10" s="48">
        <v>0</v>
      </c>
      <c r="Y10" s="48">
        <v>0</v>
      </c>
      <c r="Z10" s="48">
        <v>0</v>
      </c>
      <c r="AA10" s="48">
        <v>0</v>
      </c>
      <c r="AB10" s="48">
        <v>0</v>
      </c>
      <c r="AC10" s="48">
        <v>0</v>
      </c>
      <c r="AD10" s="48">
        <v>12557</v>
      </c>
      <c r="AE10" s="48">
        <v>11</v>
      </c>
      <c r="AF10" s="48">
        <v>5544</v>
      </c>
      <c r="AG10" s="48">
        <v>3</v>
      </c>
      <c r="AH10" s="48">
        <v>0</v>
      </c>
      <c r="AI10" s="48">
        <v>0</v>
      </c>
      <c r="AJ10" s="48">
        <v>0</v>
      </c>
      <c r="AK10" s="48">
        <v>0</v>
      </c>
      <c r="AL10" s="48">
        <v>0</v>
      </c>
      <c r="AM10" s="48">
        <v>0</v>
      </c>
      <c r="AN10" s="48">
        <v>0</v>
      </c>
      <c r="AO10" s="48">
        <v>0</v>
      </c>
      <c r="AP10" s="48">
        <v>0</v>
      </c>
      <c r="AQ10" s="48">
        <v>0</v>
      </c>
      <c r="AR10" s="48">
        <v>0</v>
      </c>
      <c r="AS10" s="48">
        <v>0</v>
      </c>
      <c r="AT10" s="48">
        <v>92295</v>
      </c>
      <c r="AU10" s="48">
        <v>5</v>
      </c>
      <c r="AV10" s="48">
        <v>0</v>
      </c>
      <c r="AW10" s="48">
        <v>0</v>
      </c>
      <c r="AX10" s="48">
        <v>0</v>
      </c>
      <c r="AY10" s="48">
        <v>0</v>
      </c>
      <c r="AZ10" s="48">
        <v>0</v>
      </c>
      <c r="BA10" s="48">
        <v>0</v>
      </c>
      <c r="BB10" s="48">
        <v>0</v>
      </c>
      <c r="BC10" s="48">
        <v>0</v>
      </c>
      <c r="BD10" s="48">
        <v>0</v>
      </c>
      <c r="BE10" s="48">
        <v>0</v>
      </c>
      <c r="BF10" s="48">
        <v>0</v>
      </c>
      <c r="BG10" s="48">
        <v>0</v>
      </c>
    </row>
    <row r="11" spans="1:60" ht="15" customHeight="1" x14ac:dyDescent="0.15">
      <c r="A11" s="2" t="s">
        <v>39</v>
      </c>
      <c r="B11" s="48">
        <v>4516871</v>
      </c>
      <c r="C11" s="47">
        <v>531</v>
      </c>
      <c r="D11" s="48">
        <v>0</v>
      </c>
      <c r="E11" s="47">
        <v>0</v>
      </c>
      <c r="F11" s="48">
        <v>0</v>
      </c>
      <c r="G11" s="47">
        <v>0</v>
      </c>
      <c r="H11" s="48">
        <v>5346</v>
      </c>
      <c r="I11" s="47">
        <v>2</v>
      </c>
      <c r="J11" s="48">
        <v>0</v>
      </c>
      <c r="K11" s="47">
        <v>0</v>
      </c>
      <c r="L11" s="48">
        <v>2349145</v>
      </c>
      <c r="M11" s="47">
        <v>383</v>
      </c>
      <c r="N11" s="48">
        <v>0</v>
      </c>
      <c r="O11" s="47">
        <v>0</v>
      </c>
      <c r="P11" s="48">
        <v>0</v>
      </c>
      <c r="Q11" s="47">
        <v>0</v>
      </c>
      <c r="R11" s="48">
        <v>0</v>
      </c>
      <c r="S11" s="47">
        <v>0</v>
      </c>
      <c r="T11" s="48">
        <v>0</v>
      </c>
      <c r="U11" s="47">
        <v>0</v>
      </c>
      <c r="V11" s="48">
        <v>0</v>
      </c>
      <c r="W11" s="47">
        <v>0</v>
      </c>
      <c r="X11" s="48">
        <v>0</v>
      </c>
      <c r="Y11" s="47">
        <v>0</v>
      </c>
      <c r="Z11" s="48">
        <v>0</v>
      </c>
      <c r="AA11" s="47">
        <v>0</v>
      </c>
      <c r="AB11" s="48">
        <v>0</v>
      </c>
      <c r="AC11" s="47">
        <v>0</v>
      </c>
      <c r="AD11" s="48">
        <v>55759</v>
      </c>
      <c r="AE11" s="47">
        <v>47</v>
      </c>
      <c r="AF11" s="48">
        <v>19490</v>
      </c>
      <c r="AG11" s="47">
        <v>23</v>
      </c>
      <c r="AH11" s="48">
        <v>0</v>
      </c>
      <c r="AI11" s="47">
        <v>0</v>
      </c>
      <c r="AJ11" s="48">
        <v>0</v>
      </c>
      <c r="AK11" s="47">
        <v>0</v>
      </c>
      <c r="AL11" s="48">
        <v>16272</v>
      </c>
      <c r="AM11" s="47">
        <v>20</v>
      </c>
      <c r="AN11" s="48">
        <v>0</v>
      </c>
      <c r="AO11" s="47">
        <v>0</v>
      </c>
      <c r="AP11" s="48">
        <v>0</v>
      </c>
      <c r="AQ11" s="47">
        <v>0</v>
      </c>
      <c r="AR11" s="48">
        <v>2607</v>
      </c>
      <c r="AS11" s="47">
        <v>3</v>
      </c>
      <c r="AT11" s="48">
        <v>660022</v>
      </c>
      <c r="AU11" s="47">
        <v>43</v>
      </c>
      <c r="AV11" s="48">
        <v>0</v>
      </c>
      <c r="AW11" s="47">
        <v>0</v>
      </c>
      <c r="AX11" s="48">
        <v>0</v>
      </c>
      <c r="AY11" s="47">
        <v>0</v>
      </c>
      <c r="AZ11" s="48">
        <v>0</v>
      </c>
      <c r="BA11" s="47">
        <v>0</v>
      </c>
      <c r="BB11" s="48">
        <v>0</v>
      </c>
      <c r="BC11" s="47">
        <v>0</v>
      </c>
      <c r="BD11" s="48">
        <v>1408230</v>
      </c>
      <c r="BE11" s="47">
        <v>10</v>
      </c>
      <c r="BF11" s="48">
        <v>0</v>
      </c>
      <c r="BG11" s="47">
        <v>0</v>
      </c>
    </row>
    <row r="12" spans="1:60" ht="15" customHeight="1" x14ac:dyDescent="0.15">
      <c r="A12" s="2" t="s">
        <v>40</v>
      </c>
      <c r="B12" s="48">
        <v>7498917</v>
      </c>
      <c r="C12" s="47">
        <v>1137</v>
      </c>
      <c r="D12" s="48">
        <v>430</v>
      </c>
      <c r="E12" s="47">
        <v>2</v>
      </c>
      <c r="F12" s="48">
        <v>0</v>
      </c>
      <c r="G12" s="47">
        <v>0</v>
      </c>
      <c r="H12" s="48">
        <v>0</v>
      </c>
      <c r="I12" s="47">
        <v>0</v>
      </c>
      <c r="J12" s="48">
        <v>0</v>
      </c>
      <c r="K12" s="47">
        <v>0</v>
      </c>
      <c r="L12" s="48">
        <v>7119642</v>
      </c>
      <c r="M12" s="47">
        <v>1040</v>
      </c>
      <c r="N12" s="48">
        <v>0</v>
      </c>
      <c r="O12" s="47">
        <v>0</v>
      </c>
      <c r="P12" s="48">
        <v>0</v>
      </c>
      <c r="Q12" s="47">
        <v>0</v>
      </c>
      <c r="R12" s="48">
        <v>135</v>
      </c>
      <c r="S12" s="47">
        <v>1</v>
      </c>
      <c r="T12" s="48">
        <v>0</v>
      </c>
      <c r="U12" s="47">
        <v>0</v>
      </c>
      <c r="V12" s="48">
        <v>0</v>
      </c>
      <c r="W12" s="47">
        <v>0</v>
      </c>
      <c r="X12" s="48">
        <v>0</v>
      </c>
      <c r="Y12" s="47">
        <v>0</v>
      </c>
      <c r="Z12" s="48">
        <v>0</v>
      </c>
      <c r="AA12" s="47">
        <v>0</v>
      </c>
      <c r="AB12" s="48">
        <v>0</v>
      </c>
      <c r="AC12" s="47">
        <v>0</v>
      </c>
      <c r="AD12" s="48">
        <v>63356</v>
      </c>
      <c r="AE12" s="47">
        <v>73</v>
      </c>
      <c r="AF12" s="48">
        <v>3251</v>
      </c>
      <c r="AG12" s="47">
        <v>3</v>
      </c>
      <c r="AH12" s="48">
        <v>992</v>
      </c>
      <c r="AI12" s="47">
        <v>3</v>
      </c>
      <c r="AJ12" s="48">
        <v>0</v>
      </c>
      <c r="AK12" s="47">
        <v>0</v>
      </c>
      <c r="AL12" s="48">
        <v>168</v>
      </c>
      <c r="AM12" s="47">
        <v>1</v>
      </c>
      <c r="AN12" s="48">
        <v>0</v>
      </c>
      <c r="AO12" s="47">
        <v>0</v>
      </c>
      <c r="AP12" s="48">
        <v>0</v>
      </c>
      <c r="AQ12" s="47">
        <v>0</v>
      </c>
      <c r="AR12" s="48">
        <v>3659</v>
      </c>
      <c r="AS12" s="47">
        <v>1</v>
      </c>
      <c r="AT12" s="48">
        <v>298541</v>
      </c>
      <c r="AU12" s="47">
        <v>10</v>
      </c>
      <c r="AV12" s="48">
        <v>0</v>
      </c>
      <c r="AW12" s="47">
        <v>0</v>
      </c>
      <c r="AX12" s="48">
        <v>0</v>
      </c>
      <c r="AY12" s="47">
        <v>0</v>
      </c>
      <c r="AZ12" s="48">
        <v>8458</v>
      </c>
      <c r="BA12" s="47">
        <v>2</v>
      </c>
      <c r="BB12" s="48">
        <v>285</v>
      </c>
      <c r="BC12" s="47">
        <v>1</v>
      </c>
      <c r="BD12" s="48">
        <v>0</v>
      </c>
      <c r="BE12" s="47">
        <v>0</v>
      </c>
      <c r="BF12" s="48">
        <v>0</v>
      </c>
      <c r="BG12" s="47">
        <v>0</v>
      </c>
    </row>
    <row r="13" spans="1:60" ht="15" customHeight="1" x14ac:dyDescent="0.15">
      <c r="A13" s="2" t="s">
        <v>41</v>
      </c>
      <c r="B13" s="48">
        <v>12586558</v>
      </c>
      <c r="C13" s="47">
        <v>817</v>
      </c>
      <c r="D13" s="48">
        <v>0</v>
      </c>
      <c r="E13" s="47">
        <v>0</v>
      </c>
      <c r="F13" s="48">
        <v>0</v>
      </c>
      <c r="G13" s="47">
        <v>0</v>
      </c>
      <c r="H13" s="48">
        <v>0</v>
      </c>
      <c r="I13" s="47">
        <v>0</v>
      </c>
      <c r="J13" s="48">
        <v>0</v>
      </c>
      <c r="K13" s="47">
        <v>0</v>
      </c>
      <c r="L13" s="48">
        <v>12391664</v>
      </c>
      <c r="M13" s="47">
        <v>722</v>
      </c>
      <c r="N13" s="48">
        <v>0</v>
      </c>
      <c r="O13" s="47">
        <v>0</v>
      </c>
      <c r="P13" s="48">
        <v>0</v>
      </c>
      <c r="Q13" s="47">
        <v>0</v>
      </c>
      <c r="R13" s="48">
        <v>0</v>
      </c>
      <c r="S13" s="47">
        <v>0</v>
      </c>
      <c r="T13" s="48">
        <v>0</v>
      </c>
      <c r="U13" s="47">
        <v>0</v>
      </c>
      <c r="V13" s="48">
        <v>0</v>
      </c>
      <c r="W13" s="47">
        <v>0</v>
      </c>
      <c r="X13" s="48">
        <v>0</v>
      </c>
      <c r="Y13" s="47">
        <v>0</v>
      </c>
      <c r="Z13" s="48">
        <v>0</v>
      </c>
      <c r="AA13" s="47">
        <v>0</v>
      </c>
      <c r="AB13" s="48">
        <v>0</v>
      </c>
      <c r="AC13" s="47">
        <v>0</v>
      </c>
      <c r="AD13" s="48">
        <v>11896</v>
      </c>
      <c r="AE13" s="47">
        <v>11</v>
      </c>
      <c r="AF13" s="48">
        <v>0</v>
      </c>
      <c r="AG13" s="47">
        <v>0</v>
      </c>
      <c r="AH13" s="48">
        <v>0</v>
      </c>
      <c r="AI13" s="47">
        <v>0</v>
      </c>
      <c r="AJ13" s="48">
        <v>67366</v>
      </c>
      <c r="AK13" s="47">
        <v>5</v>
      </c>
      <c r="AL13" s="48">
        <v>0</v>
      </c>
      <c r="AM13" s="47">
        <v>0</v>
      </c>
      <c r="AN13" s="48">
        <v>0</v>
      </c>
      <c r="AO13" s="47">
        <v>0</v>
      </c>
      <c r="AP13" s="48">
        <v>0</v>
      </c>
      <c r="AQ13" s="47">
        <v>0</v>
      </c>
      <c r="AR13" s="48">
        <v>16446</v>
      </c>
      <c r="AS13" s="47">
        <v>6</v>
      </c>
      <c r="AT13" s="48">
        <v>43468</v>
      </c>
      <c r="AU13" s="47">
        <v>24</v>
      </c>
      <c r="AV13" s="48">
        <v>0</v>
      </c>
      <c r="AW13" s="47">
        <v>0</v>
      </c>
      <c r="AX13" s="48">
        <v>0</v>
      </c>
      <c r="AY13" s="47">
        <v>0</v>
      </c>
      <c r="AZ13" s="48">
        <v>0</v>
      </c>
      <c r="BA13" s="47">
        <v>0</v>
      </c>
      <c r="BB13" s="48">
        <v>0</v>
      </c>
      <c r="BC13" s="47">
        <v>0</v>
      </c>
      <c r="BD13" s="48">
        <v>55103</v>
      </c>
      <c r="BE13" s="47">
        <v>46</v>
      </c>
      <c r="BF13" s="48">
        <v>615</v>
      </c>
      <c r="BG13" s="47">
        <v>3</v>
      </c>
    </row>
    <row r="14" spans="1:60" ht="15" customHeight="1" x14ac:dyDescent="0.15">
      <c r="A14" s="2" t="s">
        <v>42</v>
      </c>
      <c r="B14" s="48">
        <v>9733152</v>
      </c>
      <c r="C14" s="47">
        <v>906</v>
      </c>
      <c r="D14" s="48">
        <v>158</v>
      </c>
      <c r="E14" s="47">
        <v>1</v>
      </c>
      <c r="F14" s="48">
        <v>0</v>
      </c>
      <c r="G14" s="47">
        <v>0</v>
      </c>
      <c r="H14" s="48">
        <v>17157</v>
      </c>
      <c r="I14" s="47">
        <v>7</v>
      </c>
      <c r="J14" s="48">
        <v>0</v>
      </c>
      <c r="K14" s="47">
        <v>0</v>
      </c>
      <c r="L14" s="48">
        <v>9447094</v>
      </c>
      <c r="M14" s="47">
        <v>833</v>
      </c>
      <c r="N14" s="48">
        <v>0</v>
      </c>
      <c r="O14" s="47">
        <v>0</v>
      </c>
      <c r="P14" s="48">
        <v>0</v>
      </c>
      <c r="Q14" s="47">
        <v>0</v>
      </c>
      <c r="R14" s="48">
        <v>0</v>
      </c>
      <c r="S14" s="47">
        <v>0</v>
      </c>
      <c r="T14" s="48">
        <v>0</v>
      </c>
      <c r="U14" s="47">
        <v>0</v>
      </c>
      <c r="V14" s="48">
        <v>0</v>
      </c>
      <c r="W14" s="47">
        <v>0</v>
      </c>
      <c r="X14" s="48">
        <v>0</v>
      </c>
      <c r="Y14" s="47">
        <v>0</v>
      </c>
      <c r="Z14" s="48">
        <v>0</v>
      </c>
      <c r="AA14" s="47">
        <v>0</v>
      </c>
      <c r="AB14" s="48">
        <v>0</v>
      </c>
      <c r="AC14" s="47">
        <v>0</v>
      </c>
      <c r="AD14" s="48">
        <v>36216</v>
      </c>
      <c r="AE14" s="47">
        <v>43</v>
      </c>
      <c r="AF14" s="48">
        <v>0</v>
      </c>
      <c r="AG14" s="47">
        <v>0</v>
      </c>
      <c r="AH14" s="48">
        <v>0</v>
      </c>
      <c r="AI14" s="47">
        <v>0</v>
      </c>
      <c r="AJ14" s="48">
        <v>0</v>
      </c>
      <c r="AK14" s="47">
        <v>0</v>
      </c>
      <c r="AL14" s="48">
        <v>2385</v>
      </c>
      <c r="AM14" s="47">
        <v>3</v>
      </c>
      <c r="AN14" s="48">
        <v>0</v>
      </c>
      <c r="AO14" s="47">
        <v>0</v>
      </c>
      <c r="AP14" s="48">
        <v>0</v>
      </c>
      <c r="AQ14" s="47">
        <v>0</v>
      </c>
      <c r="AR14" s="48">
        <v>169</v>
      </c>
      <c r="AS14" s="47">
        <v>1</v>
      </c>
      <c r="AT14" s="48">
        <v>226798</v>
      </c>
      <c r="AU14" s="47">
        <v>13</v>
      </c>
      <c r="AV14" s="48">
        <v>0</v>
      </c>
      <c r="AW14" s="47">
        <v>0</v>
      </c>
      <c r="AX14" s="48">
        <v>0</v>
      </c>
      <c r="AY14" s="47">
        <v>0</v>
      </c>
      <c r="AZ14" s="48">
        <v>0</v>
      </c>
      <c r="BA14" s="47">
        <v>0</v>
      </c>
      <c r="BB14" s="48">
        <v>0</v>
      </c>
      <c r="BC14" s="47">
        <v>0</v>
      </c>
      <c r="BD14" s="48">
        <v>3175</v>
      </c>
      <c r="BE14" s="47">
        <v>5</v>
      </c>
      <c r="BF14" s="48">
        <v>0</v>
      </c>
      <c r="BG14" s="47">
        <v>0</v>
      </c>
    </row>
    <row r="15" spans="1:60" ht="15" customHeight="1" x14ac:dyDescent="0.15">
      <c r="A15" s="2" t="s">
        <v>43</v>
      </c>
      <c r="B15" s="48">
        <v>15196394</v>
      </c>
      <c r="C15" s="47">
        <v>1124</v>
      </c>
      <c r="D15" s="48">
        <v>0</v>
      </c>
      <c r="E15" s="47">
        <v>0</v>
      </c>
      <c r="F15" s="48">
        <v>0</v>
      </c>
      <c r="G15" s="47">
        <v>0</v>
      </c>
      <c r="H15" s="48">
        <v>1410</v>
      </c>
      <c r="I15" s="47">
        <v>2</v>
      </c>
      <c r="J15" s="48">
        <v>0</v>
      </c>
      <c r="K15" s="47">
        <v>0</v>
      </c>
      <c r="L15" s="48">
        <v>15055022</v>
      </c>
      <c r="M15" s="47">
        <v>1058</v>
      </c>
      <c r="N15" s="48">
        <v>0</v>
      </c>
      <c r="O15" s="47">
        <v>0</v>
      </c>
      <c r="P15" s="48">
        <v>0</v>
      </c>
      <c r="Q15" s="47">
        <v>0</v>
      </c>
      <c r="R15" s="48">
        <v>0</v>
      </c>
      <c r="S15" s="47">
        <v>0</v>
      </c>
      <c r="T15" s="48">
        <v>0</v>
      </c>
      <c r="U15" s="47">
        <v>0</v>
      </c>
      <c r="V15" s="48">
        <v>0</v>
      </c>
      <c r="W15" s="47">
        <v>0</v>
      </c>
      <c r="X15" s="48">
        <v>0</v>
      </c>
      <c r="Y15" s="47">
        <v>0</v>
      </c>
      <c r="Z15" s="48">
        <v>0</v>
      </c>
      <c r="AA15" s="47">
        <v>0</v>
      </c>
      <c r="AB15" s="48">
        <v>0</v>
      </c>
      <c r="AC15" s="47">
        <v>0</v>
      </c>
      <c r="AD15" s="48">
        <v>53901</v>
      </c>
      <c r="AE15" s="47">
        <v>38</v>
      </c>
      <c r="AF15" s="48">
        <v>3480</v>
      </c>
      <c r="AG15" s="47">
        <v>8</v>
      </c>
      <c r="AH15" s="48">
        <v>0</v>
      </c>
      <c r="AI15" s="47">
        <v>0</v>
      </c>
      <c r="AJ15" s="48">
        <v>6622</v>
      </c>
      <c r="AK15" s="47">
        <v>4</v>
      </c>
      <c r="AL15" s="48">
        <v>11858</v>
      </c>
      <c r="AM15" s="47">
        <v>6</v>
      </c>
      <c r="AN15" s="48">
        <v>0</v>
      </c>
      <c r="AO15" s="47">
        <v>0</v>
      </c>
      <c r="AP15" s="48">
        <v>0</v>
      </c>
      <c r="AQ15" s="47">
        <v>0</v>
      </c>
      <c r="AR15" s="48">
        <v>37866</v>
      </c>
      <c r="AS15" s="47">
        <v>5</v>
      </c>
      <c r="AT15" s="48">
        <v>24479</v>
      </c>
      <c r="AU15" s="47">
        <v>2</v>
      </c>
      <c r="AV15" s="48">
        <v>0</v>
      </c>
      <c r="AW15" s="47">
        <v>0</v>
      </c>
      <c r="AX15" s="48">
        <v>0</v>
      </c>
      <c r="AY15" s="47">
        <v>0</v>
      </c>
      <c r="AZ15" s="48">
        <v>1756</v>
      </c>
      <c r="BA15" s="47">
        <v>1</v>
      </c>
      <c r="BB15" s="48">
        <v>0</v>
      </c>
      <c r="BC15" s="47">
        <v>0</v>
      </c>
      <c r="BD15" s="48">
        <v>0</v>
      </c>
      <c r="BE15" s="47">
        <v>0</v>
      </c>
      <c r="BF15" s="48">
        <v>0</v>
      </c>
      <c r="BG15" s="47">
        <v>0</v>
      </c>
    </row>
    <row r="16" spans="1:60" ht="15" customHeight="1" x14ac:dyDescent="0.15">
      <c r="A16" s="2" t="s">
        <v>44</v>
      </c>
      <c r="B16" s="48">
        <v>13323606</v>
      </c>
      <c r="C16" s="47">
        <v>1909</v>
      </c>
      <c r="D16" s="48">
        <v>0</v>
      </c>
      <c r="E16" s="47">
        <v>0</v>
      </c>
      <c r="F16" s="48">
        <v>0</v>
      </c>
      <c r="G16" s="47">
        <v>0</v>
      </c>
      <c r="H16" s="48">
        <v>0</v>
      </c>
      <c r="I16" s="47">
        <v>0</v>
      </c>
      <c r="J16" s="48">
        <v>0</v>
      </c>
      <c r="K16" s="47">
        <v>0</v>
      </c>
      <c r="L16" s="48">
        <v>13055984</v>
      </c>
      <c r="M16" s="47">
        <v>1752</v>
      </c>
      <c r="N16" s="48">
        <v>0</v>
      </c>
      <c r="O16" s="47">
        <v>0</v>
      </c>
      <c r="P16" s="48">
        <v>0</v>
      </c>
      <c r="Q16" s="47">
        <v>0</v>
      </c>
      <c r="R16" s="48">
        <v>0</v>
      </c>
      <c r="S16" s="47">
        <v>0</v>
      </c>
      <c r="T16" s="48">
        <v>0</v>
      </c>
      <c r="U16" s="47">
        <v>0</v>
      </c>
      <c r="V16" s="48">
        <v>0</v>
      </c>
      <c r="W16" s="47">
        <v>0</v>
      </c>
      <c r="X16" s="48">
        <v>0</v>
      </c>
      <c r="Y16" s="47">
        <v>0</v>
      </c>
      <c r="Z16" s="48">
        <v>0</v>
      </c>
      <c r="AA16" s="47">
        <v>0</v>
      </c>
      <c r="AB16" s="48">
        <v>0</v>
      </c>
      <c r="AC16" s="47">
        <v>0</v>
      </c>
      <c r="AD16" s="48">
        <v>42205</v>
      </c>
      <c r="AE16" s="47">
        <v>88</v>
      </c>
      <c r="AF16" s="48">
        <v>0</v>
      </c>
      <c r="AG16" s="47">
        <v>0</v>
      </c>
      <c r="AH16" s="48">
        <v>0</v>
      </c>
      <c r="AI16" s="47">
        <v>0</v>
      </c>
      <c r="AJ16" s="48">
        <v>82018</v>
      </c>
      <c r="AK16" s="47">
        <v>9</v>
      </c>
      <c r="AL16" s="48">
        <v>59034</v>
      </c>
      <c r="AM16" s="47">
        <v>38</v>
      </c>
      <c r="AN16" s="48">
        <v>0</v>
      </c>
      <c r="AO16" s="47">
        <v>0</v>
      </c>
      <c r="AP16" s="48">
        <v>0</v>
      </c>
      <c r="AQ16" s="47">
        <v>0</v>
      </c>
      <c r="AR16" s="48">
        <v>33108</v>
      </c>
      <c r="AS16" s="47">
        <v>11</v>
      </c>
      <c r="AT16" s="48">
        <v>34374</v>
      </c>
      <c r="AU16" s="47">
        <v>5</v>
      </c>
      <c r="AV16" s="48">
        <v>0</v>
      </c>
      <c r="AW16" s="47">
        <v>0</v>
      </c>
      <c r="AX16" s="48">
        <v>0</v>
      </c>
      <c r="AY16" s="47">
        <v>0</v>
      </c>
      <c r="AZ16" s="48">
        <v>0</v>
      </c>
      <c r="BA16" s="47">
        <v>0</v>
      </c>
      <c r="BB16" s="48">
        <v>0</v>
      </c>
      <c r="BC16" s="47">
        <v>0</v>
      </c>
      <c r="BD16" s="48">
        <v>16883</v>
      </c>
      <c r="BE16" s="47">
        <v>6</v>
      </c>
      <c r="BF16" s="48">
        <v>0</v>
      </c>
      <c r="BG16" s="47">
        <v>0</v>
      </c>
    </row>
    <row r="17" spans="1:59" ht="15" customHeight="1" x14ac:dyDescent="0.15">
      <c r="A17" s="2" t="s">
        <v>45</v>
      </c>
      <c r="B17" s="48">
        <v>4627503</v>
      </c>
      <c r="C17" s="47">
        <v>917</v>
      </c>
      <c r="D17" s="48">
        <v>0</v>
      </c>
      <c r="E17" s="47">
        <v>0</v>
      </c>
      <c r="F17" s="48">
        <v>0</v>
      </c>
      <c r="G17" s="47">
        <v>0</v>
      </c>
      <c r="H17" s="48">
        <v>0</v>
      </c>
      <c r="I17" s="47">
        <v>0</v>
      </c>
      <c r="J17" s="48">
        <v>0</v>
      </c>
      <c r="K17" s="47">
        <v>0</v>
      </c>
      <c r="L17" s="48">
        <v>4348495</v>
      </c>
      <c r="M17" s="47">
        <v>799</v>
      </c>
      <c r="N17" s="48">
        <v>0</v>
      </c>
      <c r="O17" s="47">
        <v>0</v>
      </c>
      <c r="P17" s="48">
        <v>0</v>
      </c>
      <c r="Q17" s="47">
        <v>0</v>
      </c>
      <c r="R17" s="48">
        <v>356</v>
      </c>
      <c r="S17" s="47">
        <v>4</v>
      </c>
      <c r="T17" s="48">
        <v>0</v>
      </c>
      <c r="U17" s="47">
        <v>0</v>
      </c>
      <c r="V17" s="48">
        <v>183003</v>
      </c>
      <c r="W17" s="47">
        <v>22</v>
      </c>
      <c r="X17" s="48">
        <v>1841</v>
      </c>
      <c r="Y17" s="47">
        <v>1</v>
      </c>
      <c r="Z17" s="48">
        <v>0</v>
      </c>
      <c r="AA17" s="47">
        <v>0</v>
      </c>
      <c r="AB17" s="48">
        <v>0</v>
      </c>
      <c r="AC17" s="47">
        <v>0</v>
      </c>
      <c r="AD17" s="48">
        <v>14446</v>
      </c>
      <c r="AE17" s="47">
        <v>45</v>
      </c>
      <c r="AF17" s="48">
        <v>1196</v>
      </c>
      <c r="AG17" s="47">
        <v>5</v>
      </c>
      <c r="AH17" s="48">
        <v>0</v>
      </c>
      <c r="AI17" s="47">
        <v>0</v>
      </c>
      <c r="AJ17" s="48">
        <v>1469</v>
      </c>
      <c r="AK17" s="47">
        <v>2</v>
      </c>
      <c r="AL17" s="48">
        <v>1041</v>
      </c>
      <c r="AM17" s="47">
        <v>2</v>
      </c>
      <c r="AN17" s="48">
        <v>0</v>
      </c>
      <c r="AO17" s="47">
        <v>0</v>
      </c>
      <c r="AP17" s="48">
        <v>0</v>
      </c>
      <c r="AQ17" s="47">
        <v>0</v>
      </c>
      <c r="AR17" s="48">
        <v>21834</v>
      </c>
      <c r="AS17" s="47">
        <v>3</v>
      </c>
      <c r="AT17" s="48">
        <v>18305</v>
      </c>
      <c r="AU17" s="47">
        <v>13</v>
      </c>
      <c r="AV17" s="48">
        <v>0</v>
      </c>
      <c r="AW17" s="47">
        <v>0</v>
      </c>
      <c r="AX17" s="48">
        <v>0</v>
      </c>
      <c r="AY17" s="47">
        <v>0</v>
      </c>
      <c r="AZ17" s="48">
        <v>503</v>
      </c>
      <c r="BA17" s="47">
        <v>2</v>
      </c>
      <c r="BB17" s="48">
        <v>0</v>
      </c>
      <c r="BC17" s="47">
        <v>0</v>
      </c>
      <c r="BD17" s="48">
        <v>35014</v>
      </c>
      <c r="BE17" s="47">
        <v>19</v>
      </c>
      <c r="BF17" s="48">
        <v>0</v>
      </c>
      <c r="BG17" s="47">
        <v>0</v>
      </c>
    </row>
    <row r="18" spans="1:59" ht="15" customHeight="1" x14ac:dyDescent="0.15">
      <c r="A18" s="2" t="s">
        <v>46</v>
      </c>
      <c r="B18" s="48">
        <v>332971</v>
      </c>
      <c r="C18" s="47">
        <v>108</v>
      </c>
      <c r="D18" s="48">
        <v>0</v>
      </c>
      <c r="E18" s="47">
        <v>0</v>
      </c>
      <c r="F18" s="48">
        <v>0</v>
      </c>
      <c r="G18" s="47">
        <v>0</v>
      </c>
      <c r="H18" s="48">
        <v>0</v>
      </c>
      <c r="I18" s="47">
        <v>0</v>
      </c>
      <c r="J18" s="48">
        <v>0</v>
      </c>
      <c r="K18" s="47">
        <v>0</v>
      </c>
      <c r="L18" s="48">
        <v>220087</v>
      </c>
      <c r="M18" s="47">
        <v>68</v>
      </c>
      <c r="N18" s="48">
        <v>0</v>
      </c>
      <c r="O18" s="47">
        <v>0</v>
      </c>
      <c r="P18" s="48">
        <v>0</v>
      </c>
      <c r="Q18" s="47">
        <v>0</v>
      </c>
      <c r="R18" s="48">
        <v>0</v>
      </c>
      <c r="S18" s="47">
        <v>0</v>
      </c>
      <c r="T18" s="48">
        <v>0</v>
      </c>
      <c r="U18" s="47">
        <v>0</v>
      </c>
      <c r="V18" s="48">
        <v>0</v>
      </c>
      <c r="W18" s="47">
        <v>0</v>
      </c>
      <c r="X18" s="48">
        <v>0</v>
      </c>
      <c r="Y18" s="47">
        <v>0</v>
      </c>
      <c r="Z18" s="48">
        <v>0</v>
      </c>
      <c r="AA18" s="47">
        <v>0</v>
      </c>
      <c r="AB18" s="48">
        <v>0</v>
      </c>
      <c r="AC18" s="47">
        <v>0</v>
      </c>
      <c r="AD18" s="48">
        <v>4209</v>
      </c>
      <c r="AE18" s="47">
        <v>15</v>
      </c>
      <c r="AF18" s="48">
        <v>942</v>
      </c>
      <c r="AG18" s="47">
        <v>4</v>
      </c>
      <c r="AH18" s="48">
        <v>0</v>
      </c>
      <c r="AI18" s="47">
        <v>0</v>
      </c>
      <c r="AJ18" s="48">
        <v>19355</v>
      </c>
      <c r="AK18" s="47">
        <v>11</v>
      </c>
      <c r="AL18" s="48">
        <v>0</v>
      </c>
      <c r="AM18" s="47">
        <v>0</v>
      </c>
      <c r="AN18" s="48">
        <v>0</v>
      </c>
      <c r="AO18" s="47">
        <v>0</v>
      </c>
      <c r="AP18" s="48">
        <v>0</v>
      </c>
      <c r="AQ18" s="47">
        <v>0</v>
      </c>
      <c r="AR18" s="48">
        <v>0</v>
      </c>
      <c r="AS18" s="47">
        <v>0</v>
      </c>
      <c r="AT18" s="48">
        <v>88378</v>
      </c>
      <c r="AU18" s="47">
        <v>10</v>
      </c>
      <c r="AV18" s="48">
        <v>0</v>
      </c>
      <c r="AW18" s="47">
        <v>0</v>
      </c>
      <c r="AX18" s="48">
        <v>0</v>
      </c>
      <c r="AY18" s="47">
        <v>0</v>
      </c>
      <c r="AZ18" s="48">
        <v>0</v>
      </c>
      <c r="BA18" s="47">
        <v>0</v>
      </c>
      <c r="BB18" s="48">
        <v>0</v>
      </c>
      <c r="BC18" s="47">
        <v>0</v>
      </c>
      <c r="BD18" s="48">
        <v>0</v>
      </c>
      <c r="BE18" s="47">
        <v>0</v>
      </c>
      <c r="BF18" s="48">
        <v>0</v>
      </c>
      <c r="BG18" s="47">
        <v>0</v>
      </c>
    </row>
    <row r="19" spans="1:59" ht="15" customHeight="1" x14ac:dyDescent="0.15">
      <c r="A19" s="2" t="s">
        <v>47</v>
      </c>
      <c r="B19" s="48">
        <v>392342</v>
      </c>
      <c r="C19" s="47">
        <v>47</v>
      </c>
      <c r="D19" s="48">
        <v>0</v>
      </c>
      <c r="E19" s="47">
        <v>0</v>
      </c>
      <c r="F19" s="48">
        <v>0</v>
      </c>
      <c r="G19" s="47">
        <v>0</v>
      </c>
      <c r="H19" s="48">
        <v>0</v>
      </c>
      <c r="I19" s="47">
        <v>0</v>
      </c>
      <c r="J19" s="48">
        <v>0</v>
      </c>
      <c r="K19" s="47">
        <v>0</v>
      </c>
      <c r="L19" s="48">
        <v>363727</v>
      </c>
      <c r="M19" s="47">
        <v>41</v>
      </c>
      <c r="N19" s="48">
        <v>0</v>
      </c>
      <c r="O19" s="47">
        <v>0</v>
      </c>
      <c r="P19" s="48">
        <v>0</v>
      </c>
      <c r="Q19" s="47">
        <v>0</v>
      </c>
      <c r="R19" s="48">
        <v>0</v>
      </c>
      <c r="S19" s="47">
        <v>0</v>
      </c>
      <c r="T19" s="48">
        <v>0</v>
      </c>
      <c r="U19" s="47">
        <v>0</v>
      </c>
      <c r="V19" s="48">
        <v>793</v>
      </c>
      <c r="W19" s="47">
        <v>1</v>
      </c>
      <c r="X19" s="48">
        <v>0</v>
      </c>
      <c r="Y19" s="47">
        <v>0</v>
      </c>
      <c r="Z19" s="48">
        <v>0</v>
      </c>
      <c r="AA19" s="47">
        <v>0</v>
      </c>
      <c r="AB19" s="48">
        <v>0</v>
      </c>
      <c r="AC19" s="47">
        <v>0</v>
      </c>
      <c r="AD19" s="48">
        <v>7170</v>
      </c>
      <c r="AE19" s="47">
        <v>2</v>
      </c>
      <c r="AF19" s="48">
        <v>0</v>
      </c>
      <c r="AG19" s="47">
        <v>0</v>
      </c>
      <c r="AH19" s="48">
        <v>0</v>
      </c>
      <c r="AI19" s="47">
        <v>0</v>
      </c>
      <c r="AJ19" s="48">
        <v>0</v>
      </c>
      <c r="AK19" s="47">
        <v>0</v>
      </c>
      <c r="AL19" s="48">
        <v>0</v>
      </c>
      <c r="AM19" s="47">
        <v>0</v>
      </c>
      <c r="AN19" s="48">
        <v>0</v>
      </c>
      <c r="AO19" s="47">
        <v>0</v>
      </c>
      <c r="AP19" s="48">
        <v>0</v>
      </c>
      <c r="AQ19" s="47">
        <v>0</v>
      </c>
      <c r="AR19" s="48">
        <v>8082</v>
      </c>
      <c r="AS19" s="47">
        <v>1</v>
      </c>
      <c r="AT19" s="48">
        <v>12570</v>
      </c>
      <c r="AU19" s="47">
        <v>2</v>
      </c>
      <c r="AV19" s="48">
        <v>0</v>
      </c>
      <c r="AW19" s="47">
        <v>0</v>
      </c>
      <c r="AX19" s="48">
        <v>0</v>
      </c>
      <c r="AY19" s="47">
        <v>0</v>
      </c>
      <c r="AZ19" s="48">
        <v>0</v>
      </c>
      <c r="BA19" s="47">
        <v>0</v>
      </c>
      <c r="BB19" s="48">
        <v>0</v>
      </c>
      <c r="BC19" s="47">
        <v>0</v>
      </c>
      <c r="BD19" s="48">
        <v>0</v>
      </c>
      <c r="BE19" s="47">
        <v>0</v>
      </c>
      <c r="BF19" s="48">
        <v>0</v>
      </c>
      <c r="BG19" s="47">
        <v>0</v>
      </c>
    </row>
    <row r="20" spans="1:59" ht="15" customHeight="1" x14ac:dyDescent="0.15">
      <c r="A20" s="2" t="s">
        <v>48</v>
      </c>
      <c r="B20" s="48">
        <v>3068497</v>
      </c>
      <c r="C20" s="47">
        <v>1112</v>
      </c>
      <c r="D20" s="48">
        <v>694</v>
      </c>
      <c r="E20" s="47">
        <v>1</v>
      </c>
      <c r="F20" s="48">
        <v>0</v>
      </c>
      <c r="G20" s="47">
        <v>0</v>
      </c>
      <c r="H20" s="48">
        <v>0</v>
      </c>
      <c r="I20" s="47">
        <v>0</v>
      </c>
      <c r="J20" s="48">
        <v>0</v>
      </c>
      <c r="K20" s="47">
        <v>0</v>
      </c>
      <c r="L20" s="48">
        <v>2469419</v>
      </c>
      <c r="M20" s="47">
        <v>954</v>
      </c>
      <c r="N20" s="48">
        <v>0</v>
      </c>
      <c r="O20" s="47">
        <v>0</v>
      </c>
      <c r="P20" s="48">
        <v>0</v>
      </c>
      <c r="Q20" s="47">
        <v>0</v>
      </c>
      <c r="R20" s="48">
        <v>0</v>
      </c>
      <c r="S20" s="47">
        <v>0</v>
      </c>
      <c r="T20" s="48">
        <v>0</v>
      </c>
      <c r="U20" s="47">
        <v>0</v>
      </c>
      <c r="V20" s="48">
        <v>0</v>
      </c>
      <c r="W20" s="47">
        <v>0</v>
      </c>
      <c r="X20" s="48">
        <v>0</v>
      </c>
      <c r="Y20" s="47">
        <v>0</v>
      </c>
      <c r="Z20" s="48">
        <v>0</v>
      </c>
      <c r="AA20" s="47">
        <v>0</v>
      </c>
      <c r="AB20" s="48">
        <v>0</v>
      </c>
      <c r="AC20" s="47">
        <v>0</v>
      </c>
      <c r="AD20" s="48">
        <v>37107</v>
      </c>
      <c r="AE20" s="47">
        <v>89</v>
      </c>
      <c r="AF20" s="48">
        <v>17386</v>
      </c>
      <c r="AG20" s="47">
        <v>3</v>
      </c>
      <c r="AH20" s="48">
        <v>11015</v>
      </c>
      <c r="AI20" s="47">
        <v>10</v>
      </c>
      <c r="AJ20" s="48">
        <v>0</v>
      </c>
      <c r="AK20" s="47">
        <v>0</v>
      </c>
      <c r="AL20" s="48">
        <v>2374</v>
      </c>
      <c r="AM20" s="47">
        <v>13</v>
      </c>
      <c r="AN20" s="48">
        <v>0</v>
      </c>
      <c r="AO20" s="47">
        <v>0</v>
      </c>
      <c r="AP20" s="48">
        <v>0</v>
      </c>
      <c r="AQ20" s="47">
        <v>0</v>
      </c>
      <c r="AR20" s="48">
        <v>0</v>
      </c>
      <c r="AS20" s="47">
        <v>0</v>
      </c>
      <c r="AT20" s="48">
        <v>523359</v>
      </c>
      <c r="AU20" s="47">
        <v>39</v>
      </c>
      <c r="AV20" s="48">
        <v>0</v>
      </c>
      <c r="AW20" s="47">
        <v>0</v>
      </c>
      <c r="AX20" s="48">
        <v>0</v>
      </c>
      <c r="AY20" s="47">
        <v>0</v>
      </c>
      <c r="AZ20" s="48">
        <v>0</v>
      </c>
      <c r="BA20" s="47">
        <v>0</v>
      </c>
      <c r="BB20" s="48">
        <v>0</v>
      </c>
      <c r="BC20" s="47">
        <v>0</v>
      </c>
      <c r="BD20" s="48">
        <v>0</v>
      </c>
      <c r="BE20" s="47">
        <v>0</v>
      </c>
      <c r="BF20" s="48">
        <v>7143</v>
      </c>
      <c r="BG20" s="47">
        <v>3</v>
      </c>
    </row>
    <row r="21" spans="1:59" ht="15" customHeight="1" x14ac:dyDescent="0.15">
      <c r="A21" s="4" t="s">
        <v>49</v>
      </c>
      <c r="B21" s="48">
        <v>3341639</v>
      </c>
      <c r="C21" s="47">
        <v>720</v>
      </c>
      <c r="D21" s="48">
        <v>0</v>
      </c>
      <c r="E21" s="47">
        <v>0</v>
      </c>
      <c r="F21" s="48">
        <v>0</v>
      </c>
      <c r="G21" s="47">
        <v>0</v>
      </c>
      <c r="H21" s="48">
        <v>0</v>
      </c>
      <c r="I21" s="47">
        <v>0</v>
      </c>
      <c r="J21" s="48">
        <v>0</v>
      </c>
      <c r="K21" s="47">
        <v>0</v>
      </c>
      <c r="L21" s="48">
        <v>2810345</v>
      </c>
      <c r="M21" s="47">
        <v>645</v>
      </c>
      <c r="N21" s="48">
        <v>0</v>
      </c>
      <c r="O21" s="47">
        <v>0</v>
      </c>
      <c r="P21" s="48">
        <v>0</v>
      </c>
      <c r="Q21" s="47">
        <v>0</v>
      </c>
      <c r="R21" s="48">
        <v>0</v>
      </c>
      <c r="S21" s="47">
        <v>0</v>
      </c>
      <c r="T21" s="48">
        <v>0</v>
      </c>
      <c r="U21" s="47">
        <v>0</v>
      </c>
      <c r="V21" s="48">
        <v>205</v>
      </c>
      <c r="W21" s="47">
        <v>2</v>
      </c>
      <c r="X21" s="48">
        <v>0</v>
      </c>
      <c r="Y21" s="47">
        <v>0</v>
      </c>
      <c r="Z21" s="48">
        <v>0</v>
      </c>
      <c r="AA21" s="47">
        <v>0</v>
      </c>
      <c r="AB21" s="48">
        <v>0</v>
      </c>
      <c r="AC21" s="47">
        <v>0</v>
      </c>
      <c r="AD21" s="48">
        <v>15917</v>
      </c>
      <c r="AE21" s="47">
        <v>38</v>
      </c>
      <c r="AF21" s="48">
        <v>31654</v>
      </c>
      <c r="AG21" s="47">
        <v>17</v>
      </c>
      <c r="AH21" s="48">
        <v>0</v>
      </c>
      <c r="AI21" s="47">
        <v>0</v>
      </c>
      <c r="AJ21" s="48">
        <v>0</v>
      </c>
      <c r="AK21" s="47">
        <v>0</v>
      </c>
      <c r="AL21" s="48">
        <v>0</v>
      </c>
      <c r="AM21" s="47">
        <v>0</v>
      </c>
      <c r="AN21" s="48">
        <v>0</v>
      </c>
      <c r="AO21" s="47">
        <v>0</v>
      </c>
      <c r="AP21" s="48">
        <v>0</v>
      </c>
      <c r="AQ21" s="47">
        <v>0</v>
      </c>
      <c r="AR21" s="48">
        <v>17872</v>
      </c>
      <c r="AS21" s="47">
        <v>4</v>
      </c>
      <c r="AT21" s="48">
        <v>457252</v>
      </c>
      <c r="AU21" s="47">
        <v>10</v>
      </c>
      <c r="AV21" s="48">
        <v>0</v>
      </c>
      <c r="AW21" s="47">
        <v>0</v>
      </c>
      <c r="AX21" s="48">
        <v>0</v>
      </c>
      <c r="AY21" s="47">
        <v>0</v>
      </c>
      <c r="AZ21" s="48">
        <v>0</v>
      </c>
      <c r="BA21" s="47">
        <v>0</v>
      </c>
      <c r="BB21" s="48">
        <v>0</v>
      </c>
      <c r="BC21" s="47">
        <v>0</v>
      </c>
      <c r="BD21" s="48">
        <v>8394</v>
      </c>
      <c r="BE21" s="47">
        <v>4</v>
      </c>
      <c r="BF21" s="48">
        <v>0</v>
      </c>
      <c r="BG21" s="47">
        <v>0</v>
      </c>
    </row>
    <row r="22" spans="1:59" ht="15" customHeight="1" x14ac:dyDescent="0.15">
      <c r="A22" s="4" t="s">
        <v>50</v>
      </c>
      <c r="B22" s="48">
        <v>2946127</v>
      </c>
      <c r="C22" s="47">
        <v>417</v>
      </c>
      <c r="D22" s="48">
        <v>0</v>
      </c>
      <c r="E22" s="47">
        <v>0</v>
      </c>
      <c r="F22" s="48">
        <v>0</v>
      </c>
      <c r="G22" s="47">
        <v>0</v>
      </c>
      <c r="H22" s="48">
        <v>0</v>
      </c>
      <c r="I22" s="47">
        <v>0</v>
      </c>
      <c r="J22" s="48">
        <v>0</v>
      </c>
      <c r="K22" s="47">
        <v>0</v>
      </c>
      <c r="L22" s="48">
        <v>2689442</v>
      </c>
      <c r="M22" s="47">
        <v>284</v>
      </c>
      <c r="N22" s="48">
        <v>0</v>
      </c>
      <c r="O22" s="47">
        <v>0</v>
      </c>
      <c r="P22" s="48">
        <v>0</v>
      </c>
      <c r="Q22" s="47">
        <v>0</v>
      </c>
      <c r="R22" s="48">
        <v>0</v>
      </c>
      <c r="S22" s="47">
        <v>0</v>
      </c>
      <c r="T22" s="48">
        <v>0</v>
      </c>
      <c r="U22" s="47">
        <v>0</v>
      </c>
      <c r="V22" s="48">
        <v>34552</v>
      </c>
      <c r="W22" s="47">
        <v>3</v>
      </c>
      <c r="X22" s="48">
        <v>0</v>
      </c>
      <c r="Y22" s="47">
        <v>0</v>
      </c>
      <c r="Z22" s="48">
        <v>0</v>
      </c>
      <c r="AA22" s="47">
        <v>0</v>
      </c>
      <c r="AB22" s="48">
        <v>0</v>
      </c>
      <c r="AC22" s="47">
        <v>0</v>
      </c>
      <c r="AD22" s="48">
        <v>78761</v>
      </c>
      <c r="AE22" s="47">
        <v>83</v>
      </c>
      <c r="AF22" s="48">
        <v>86</v>
      </c>
      <c r="AG22" s="47">
        <v>2</v>
      </c>
      <c r="AH22" s="48">
        <v>0</v>
      </c>
      <c r="AI22" s="47">
        <v>0</v>
      </c>
      <c r="AJ22" s="48">
        <v>6782</v>
      </c>
      <c r="AK22" s="47">
        <v>7</v>
      </c>
      <c r="AL22" s="48">
        <v>6211</v>
      </c>
      <c r="AM22" s="47">
        <v>15</v>
      </c>
      <c r="AN22" s="48">
        <v>0</v>
      </c>
      <c r="AO22" s="47">
        <v>0</v>
      </c>
      <c r="AP22" s="48">
        <v>0</v>
      </c>
      <c r="AQ22" s="47">
        <v>0</v>
      </c>
      <c r="AR22" s="48">
        <v>50043</v>
      </c>
      <c r="AS22" s="47">
        <v>10</v>
      </c>
      <c r="AT22" s="48">
        <v>80249</v>
      </c>
      <c r="AU22" s="47">
        <v>12</v>
      </c>
      <c r="AV22" s="48">
        <v>0</v>
      </c>
      <c r="AW22" s="47">
        <v>0</v>
      </c>
      <c r="AX22" s="48">
        <v>0</v>
      </c>
      <c r="AY22" s="47">
        <v>0</v>
      </c>
      <c r="AZ22" s="48">
        <v>0</v>
      </c>
      <c r="BA22" s="47">
        <v>0</v>
      </c>
      <c r="BB22" s="48">
        <v>0</v>
      </c>
      <c r="BC22" s="47">
        <v>0</v>
      </c>
      <c r="BD22" s="48">
        <v>1</v>
      </c>
      <c r="BE22" s="47">
        <v>1</v>
      </c>
      <c r="BF22" s="48">
        <v>0</v>
      </c>
      <c r="BG22" s="47">
        <v>0</v>
      </c>
    </row>
    <row r="23" spans="1:59" ht="15" customHeight="1" x14ac:dyDescent="0.15">
      <c r="A23" s="4" t="s">
        <v>51</v>
      </c>
      <c r="B23" s="48">
        <v>49581</v>
      </c>
      <c r="C23" s="47">
        <v>45</v>
      </c>
      <c r="D23" s="48">
        <v>0</v>
      </c>
      <c r="E23" s="47">
        <v>0</v>
      </c>
      <c r="F23" s="48">
        <v>0</v>
      </c>
      <c r="G23" s="47">
        <v>0</v>
      </c>
      <c r="H23" s="48">
        <v>0</v>
      </c>
      <c r="I23" s="47">
        <v>0</v>
      </c>
      <c r="J23" s="48">
        <v>0</v>
      </c>
      <c r="K23" s="47">
        <v>0</v>
      </c>
      <c r="L23" s="48">
        <v>45937</v>
      </c>
      <c r="M23" s="47">
        <v>36</v>
      </c>
      <c r="N23" s="48">
        <v>0</v>
      </c>
      <c r="O23" s="47">
        <v>0</v>
      </c>
      <c r="P23" s="48">
        <v>0</v>
      </c>
      <c r="Q23" s="47">
        <v>0</v>
      </c>
      <c r="R23" s="48">
        <v>0</v>
      </c>
      <c r="S23" s="47">
        <v>0</v>
      </c>
      <c r="T23" s="48">
        <v>0</v>
      </c>
      <c r="U23" s="47">
        <v>0</v>
      </c>
      <c r="V23" s="48">
        <v>0</v>
      </c>
      <c r="W23" s="47">
        <v>0</v>
      </c>
      <c r="X23" s="48">
        <v>0</v>
      </c>
      <c r="Y23" s="47">
        <v>0</v>
      </c>
      <c r="Z23" s="48">
        <v>0</v>
      </c>
      <c r="AA23" s="47">
        <v>0</v>
      </c>
      <c r="AB23" s="48">
        <v>0</v>
      </c>
      <c r="AC23" s="47">
        <v>0</v>
      </c>
      <c r="AD23" s="48">
        <v>3644</v>
      </c>
      <c r="AE23" s="47">
        <v>9</v>
      </c>
      <c r="AF23" s="48">
        <v>0</v>
      </c>
      <c r="AG23" s="47">
        <v>0</v>
      </c>
      <c r="AH23" s="48">
        <v>0</v>
      </c>
      <c r="AI23" s="47">
        <v>0</v>
      </c>
      <c r="AJ23" s="48">
        <v>0</v>
      </c>
      <c r="AK23" s="47">
        <v>0</v>
      </c>
      <c r="AL23" s="48">
        <v>0</v>
      </c>
      <c r="AM23" s="47">
        <v>0</v>
      </c>
      <c r="AN23" s="48">
        <v>0</v>
      </c>
      <c r="AO23" s="47">
        <v>0</v>
      </c>
      <c r="AP23" s="48">
        <v>0</v>
      </c>
      <c r="AQ23" s="47">
        <v>0</v>
      </c>
      <c r="AR23" s="48">
        <v>0</v>
      </c>
      <c r="AS23" s="47">
        <v>0</v>
      </c>
      <c r="AT23" s="48">
        <v>0</v>
      </c>
      <c r="AU23" s="47">
        <v>0</v>
      </c>
      <c r="AV23" s="48">
        <v>0</v>
      </c>
      <c r="AW23" s="47">
        <v>0</v>
      </c>
      <c r="AX23" s="48">
        <v>0</v>
      </c>
      <c r="AY23" s="47">
        <v>0</v>
      </c>
      <c r="AZ23" s="48">
        <v>0</v>
      </c>
      <c r="BA23" s="47">
        <v>0</v>
      </c>
      <c r="BB23" s="48">
        <v>0</v>
      </c>
      <c r="BC23" s="47">
        <v>0</v>
      </c>
      <c r="BD23" s="48">
        <v>0</v>
      </c>
      <c r="BE23" s="47">
        <v>0</v>
      </c>
      <c r="BF23" s="48">
        <v>0</v>
      </c>
      <c r="BG23" s="47">
        <v>0</v>
      </c>
    </row>
    <row r="24" spans="1:59" ht="15" customHeight="1" x14ac:dyDescent="0.15">
      <c r="A24" s="4" t="s">
        <v>52</v>
      </c>
      <c r="B24" s="48">
        <v>2322332</v>
      </c>
      <c r="C24" s="47">
        <v>903</v>
      </c>
      <c r="D24" s="48">
        <v>0</v>
      </c>
      <c r="E24" s="47">
        <v>0</v>
      </c>
      <c r="F24" s="48">
        <v>0</v>
      </c>
      <c r="G24" s="47">
        <v>0</v>
      </c>
      <c r="H24" s="48">
        <v>0</v>
      </c>
      <c r="I24" s="47">
        <v>0</v>
      </c>
      <c r="J24" s="48">
        <v>0</v>
      </c>
      <c r="K24" s="47">
        <v>0</v>
      </c>
      <c r="L24" s="48">
        <v>2163509</v>
      </c>
      <c r="M24" s="47">
        <v>769</v>
      </c>
      <c r="N24" s="48">
        <v>0</v>
      </c>
      <c r="O24" s="47">
        <v>0</v>
      </c>
      <c r="P24" s="48">
        <v>0</v>
      </c>
      <c r="Q24" s="47">
        <v>0</v>
      </c>
      <c r="R24" s="48">
        <v>0</v>
      </c>
      <c r="S24" s="47">
        <v>0</v>
      </c>
      <c r="T24" s="48">
        <v>0</v>
      </c>
      <c r="U24" s="47">
        <v>0</v>
      </c>
      <c r="V24" s="48">
        <v>16641</v>
      </c>
      <c r="W24" s="47">
        <v>4</v>
      </c>
      <c r="X24" s="48">
        <v>161</v>
      </c>
      <c r="Y24" s="47">
        <v>1</v>
      </c>
      <c r="Z24" s="48">
        <v>0</v>
      </c>
      <c r="AA24" s="47">
        <v>0</v>
      </c>
      <c r="AB24" s="48">
        <v>0</v>
      </c>
      <c r="AC24" s="47">
        <v>0</v>
      </c>
      <c r="AD24" s="48">
        <v>49638</v>
      </c>
      <c r="AE24" s="47">
        <v>91</v>
      </c>
      <c r="AF24" s="48">
        <v>402</v>
      </c>
      <c r="AG24" s="47">
        <v>1</v>
      </c>
      <c r="AH24" s="48">
        <v>0</v>
      </c>
      <c r="AI24" s="47">
        <v>0</v>
      </c>
      <c r="AJ24" s="48">
        <v>0</v>
      </c>
      <c r="AK24" s="47">
        <v>0</v>
      </c>
      <c r="AL24" s="48">
        <v>0</v>
      </c>
      <c r="AM24" s="47">
        <v>0</v>
      </c>
      <c r="AN24" s="48">
        <v>0</v>
      </c>
      <c r="AO24" s="47">
        <v>0</v>
      </c>
      <c r="AP24" s="48">
        <v>0</v>
      </c>
      <c r="AQ24" s="47">
        <v>0</v>
      </c>
      <c r="AR24" s="48">
        <v>24738</v>
      </c>
      <c r="AS24" s="47">
        <v>23</v>
      </c>
      <c r="AT24" s="48">
        <v>63639</v>
      </c>
      <c r="AU24" s="47">
        <v>12</v>
      </c>
      <c r="AV24" s="48">
        <v>0</v>
      </c>
      <c r="AW24" s="47">
        <v>0</v>
      </c>
      <c r="AX24" s="48">
        <v>0</v>
      </c>
      <c r="AY24" s="47">
        <v>0</v>
      </c>
      <c r="AZ24" s="48">
        <v>0</v>
      </c>
      <c r="BA24" s="47">
        <v>0</v>
      </c>
      <c r="BB24" s="48">
        <v>0</v>
      </c>
      <c r="BC24" s="47">
        <v>0</v>
      </c>
      <c r="BD24" s="48">
        <v>3604</v>
      </c>
      <c r="BE24" s="47">
        <v>2</v>
      </c>
      <c r="BF24" s="48">
        <v>0</v>
      </c>
      <c r="BG24" s="47">
        <v>0</v>
      </c>
    </row>
    <row r="25" spans="1:59" ht="15" customHeight="1" x14ac:dyDescent="0.15">
      <c r="A25" s="4" t="s">
        <v>53</v>
      </c>
      <c r="B25" s="48">
        <v>16560457</v>
      </c>
      <c r="C25" s="47">
        <v>1438</v>
      </c>
      <c r="D25" s="48">
        <v>0</v>
      </c>
      <c r="E25" s="47">
        <v>0</v>
      </c>
      <c r="F25" s="48">
        <v>198</v>
      </c>
      <c r="G25" s="47">
        <v>1</v>
      </c>
      <c r="H25" s="48">
        <v>0</v>
      </c>
      <c r="I25" s="47">
        <v>0</v>
      </c>
      <c r="J25" s="48">
        <v>0</v>
      </c>
      <c r="K25" s="47">
        <v>0</v>
      </c>
      <c r="L25" s="48">
        <v>16043854</v>
      </c>
      <c r="M25" s="47">
        <v>1192</v>
      </c>
      <c r="N25" s="48">
        <v>0</v>
      </c>
      <c r="O25" s="47">
        <v>0</v>
      </c>
      <c r="P25" s="48">
        <v>0</v>
      </c>
      <c r="Q25" s="47">
        <v>0</v>
      </c>
      <c r="R25" s="48">
        <v>5</v>
      </c>
      <c r="S25" s="47">
        <v>1</v>
      </c>
      <c r="T25" s="48">
        <v>0</v>
      </c>
      <c r="U25" s="47">
        <v>0</v>
      </c>
      <c r="V25" s="48">
        <v>0</v>
      </c>
      <c r="W25" s="47">
        <v>0</v>
      </c>
      <c r="X25" s="48">
        <v>0</v>
      </c>
      <c r="Y25" s="47">
        <v>0</v>
      </c>
      <c r="Z25" s="48">
        <v>0</v>
      </c>
      <c r="AA25" s="47">
        <v>0</v>
      </c>
      <c r="AB25" s="48">
        <v>0</v>
      </c>
      <c r="AC25" s="47">
        <v>0</v>
      </c>
      <c r="AD25" s="48">
        <v>129259</v>
      </c>
      <c r="AE25" s="47">
        <v>189</v>
      </c>
      <c r="AF25" s="48">
        <v>0</v>
      </c>
      <c r="AG25" s="47">
        <v>0</v>
      </c>
      <c r="AH25" s="48">
        <v>0</v>
      </c>
      <c r="AI25" s="47">
        <v>0</v>
      </c>
      <c r="AJ25" s="48">
        <v>13839</v>
      </c>
      <c r="AK25" s="47">
        <v>8</v>
      </c>
      <c r="AL25" s="48">
        <v>34857</v>
      </c>
      <c r="AM25" s="47">
        <v>8</v>
      </c>
      <c r="AN25" s="48">
        <v>0</v>
      </c>
      <c r="AO25" s="47">
        <v>0</v>
      </c>
      <c r="AP25" s="48">
        <v>0</v>
      </c>
      <c r="AQ25" s="47">
        <v>0</v>
      </c>
      <c r="AR25" s="48">
        <v>20897</v>
      </c>
      <c r="AS25" s="47">
        <v>6</v>
      </c>
      <c r="AT25" s="48">
        <v>316705</v>
      </c>
      <c r="AU25" s="47">
        <v>32</v>
      </c>
      <c r="AV25" s="48">
        <v>0</v>
      </c>
      <c r="AW25" s="47">
        <v>0</v>
      </c>
      <c r="AX25" s="48">
        <v>0</v>
      </c>
      <c r="AY25" s="47">
        <v>0</v>
      </c>
      <c r="AZ25" s="48">
        <v>843</v>
      </c>
      <c r="BA25" s="47">
        <v>1</v>
      </c>
      <c r="BB25" s="48">
        <v>0</v>
      </c>
      <c r="BC25" s="47">
        <v>0</v>
      </c>
      <c r="BD25" s="48">
        <v>0</v>
      </c>
      <c r="BE25" s="47">
        <v>0</v>
      </c>
      <c r="BF25" s="48">
        <v>0</v>
      </c>
      <c r="BG25" s="47">
        <v>0</v>
      </c>
    </row>
    <row r="26" spans="1:59" ht="15" customHeight="1" x14ac:dyDescent="0.15">
      <c r="A26" s="4" t="s">
        <v>54</v>
      </c>
      <c r="B26" s="48">
        <v>16786203</v>
      </c>
      <c r="C26" s="47">
        <v>2045</v>
      </c>
      <c r="D26" s="48">
        <v>693</v>
      </c>
      <c r="E26" s="47">
        <v>4</v>
      </c>
      <c r="F26" s="48">
        <v>0</v>
      </c>
      <c r="G26" s="47">
        <v>0</v>
      </c>
      <c r="H26" s="48">
        <v>0</v>
      </c>
      <c r="I26" s="47">
        <v>0</v>
      </c>
      <c r="J26" s="48">
        <v>0</v>
      </c>
      <c r="K26" s="47">
        <v>0</v>
      </c>
      <c r="L26" s="48">
        <v>16285628</v>
      </c>
      <c r="M26" s="47">
        <v>1823</v>
      </c>
      <c r="N26" s="48">
        <v>0</v>
      </c>
      <c r="O26" s="47">
        <v>0</v>
      </c>
      <c r="P26" s="48">
        <v>0</v>
      </c>
      <c r="Q26" s="47">
        <v>0</v>
      </c>
      <c r="R26" s="48">
        <v>0</v>
      </c>
      <c r="S26" s="47">
        <v>0</v>
      </c>
      <c r="T26" s="48">
        <v>0</v>
      </c>
      <c r="U26" s="47">
        <v>0</v>
      </c>
      <c r="V26" s="48">
        <v>18623</v>
      </c>
      <c r="W26" s="47">
        <v>2</v>
      </c>
      <c r="X26" s="48">
        <v>0</v>
      </c>
      <c r="Y26" s="47">
        <v>0</v>
      </c>
      <c r="Z26" s="48">
        <v>0</v>
      </c>
      <c r="AA26" s="47">
        <v>0</v>
      </c>
      <c r="AB26" s="48">
        <v>0</v>
      </c>
      <c r="AC26" s="47">
        <v>0</v>
      </c>
      <c r="AD26" s="48">
        <v>312597</v>
      </c>
      <c r="AE26" s="47">
        <v>160</v>
      </c>
      <c r="AF26" s="48">
        <v>0</v>
      </c>
      <c r="AG26" s="47">
        <v>0</v>
      </c>
      <c r="AH26" s="48">
        <v>0</v>
      </c>
      <c r="AI26" s="47">
        <v>0</v>
      </c>
      <c r="AJ26" s="48">
        <v>24128</v>
      </c>
      <c r="AK26" s="47">
        <v>6</v>
      </c>
      <c r="AL26" s="48">
        <v>20310</v>
      </c>
      <c r="AM26" s="47">
        <v>37</v>
      </c>
      <c r="AN26" s="48">
        <v>0</v>
      </c>
      <c r="AO26" s="47">
        <v>0</v>
      </c>
      <c r="AP26" s="48">
        <v>0</v>
      </c>
      <c r="AQ26" s="47">
        <v>0</v>
      </c>
      <c r="AR26" s="48">
        <v>16856</v>
      </c>
      <c r="AS26" s="47">
        <v>4</v>
      </c>
      <c r="AT26" s="48">
        <v>93035</v>
      </c>
      <c r="AU26" s="47">
        <v>2</v>
      </c>
      <c r="AV26" s="48">
        <v>0</v>
      </c>
      <c r="AW26" s="47">
        <v>0</v>
      </c>
      <c r="AX26" s="48">
        <v>0</v>
      </c>
      <c r="AY26" s="47">
        <v>0</v>
      </c>
      <c r="AZ26" s="48">
        <v>0</v>
      </c>
      <c r="BA26" s="47">
        <v>0</v>
      </c>
      <c r="BB26" s="48">
        <v>0</v>
      </c>
      <c r="BC26" s="47">
        <v>0</v>
      </c>
      <c r="BD26" s="48">
        <v>14333</v>
      </c>
      <c r="BE26" s="47">
        <v>7</v>
      </c>
      <c r="BF26" s="48">
        <v>0</v>
      </c>
      <c r="BG26" s="47">
        <v>0</v>
      </c>
    </row>
    <row r="27" spans="1:59" ht="15" customHeight="1" x14ac:dyDescent="0.15">
      <c r="A27" s="4" t="s">
        <v>55</v>
      </c>
      <c r="B27" s="48">
        <v>5877005</v>
      </c>
      <c r="C27" s="47">
        <v>724</v>
      </c>
      <c r="D27" s="48">
        <v>1920</v>
      </c>
      <c r="E27" s="47">
        <v>4</v>
      </c>
      <c r="F27" s="48">
        <v>0</v>
      </c>
      <c r="G27" s="47">
        <v>0</v>
      </c>
      <c r="H27" s="48">
        <v>0</v>
      </c>
      <c r="I27" s="47">
        <v>0</v>
      </c>
      <c r="J27" s="48">
        <v>0</v>
      </c>
      <c r="K27" s="47">
        <v>0</v>
      </c>
      <c r="L27" s="48">
        <v>5800202</v>
      </c>
      <c r="M27" s="47">
        <v>689</v>
      </c>
      <c r="N27" s="48">
        <v>0</v>
      </c>
      <c r="O27" s="47">
        <v>0</v>
      </c>
      <c r="P27" s="48">
        <v>0</v>
      </c>
      <c r="Q27" s="47">
        <v>0</v>
      </c>
      <c r="R27" s="48">
        <v>0</v>
      </c>
      <c r="S27" s="47">
        <v>0</v>
      </c>
      <c r="T27" s="48">
        <v>0</v>
      </c>
      <c r="U27" s="47">
        <v>0</v>
      </c>
      <c r="V27" s="48">
        <v>0</v>
      </c>
      <c r="W27" s="47">
        <v>0</v>
      </c>
      <c r="X27" s="48">
        <v>0</v>
      </c>
      <c r="Y27" s="47">
        <v>0</v>
      </c>
      <c r="Z27" s="48">
        <v>0</v>
      </c>
      <c r="AA27" s="47">
        <v>0</v>
      </c>
      <c r="AB27" s="48">
        <v>0</v>
      </c>
      <c r="AC27" s="47">
        <v>0</v>
      </c>
      <c r="AD27" s="48">
        <v>45712</v>
      </c>
      <c r="AE27" s="47">
        <v>25</v>
      </c>
      <c r="AF27" s="48">
        <v>0</v>
      </c>
      <c r="AG27" s="47">
        <v>0</v>
      </c>
      <c r="AH27" s="48">
        <v>0</v>
      </c>
      <c r="AI27" s="47">
        <v>0</v>
      </c>
      <c r="AJ27" s="48">
        <v>0</v>
      </c>
      <c r="AK27" s="47">
        <v>0</v>
      </c>
      <c r="AL27" s="48">
        <v>678</v>
      </c>
      <c r="AM27" s="47">
        <v>4</v>
      </c>
      <c r="AN27" s="48">
        <v>0</v>
      </c>
      <c r="AO27" s="47">
        <v>0</v>
      </c>
      <c r="AP27" s="48">
        <v>0</v>
      </c>
      <c r="AQ27" s="47">
        <v>0</v>
      </c>
      <c r="AR27" s="48">
        <v>0</v>
      </c>
      <c r="AS27" s="47">
        <v>0</v>
      </c>
      <c r="AT27" s="48">
        <v>0</v>
      </c>
      <c r="AU27" s="47">
        <v>0</v>
      </c>
      <c r="AV27" s="48">
        <v>0</v>
      </c>
      <c r="AW27" s="47">
        <v>0</v>
      </c>
      <c r="AX27" s="48">
        <v>0</v>
      </c>
      <c r="AY27" s="47">
        <v>0</v>
      </c>
      <c r="AZ27" s="48">
        <v>0</v>
      </c>
      <c r="BA27" s="47">
        <v>0</v>
      </c>
      <c r="BB27" s="48">
        <v>0</v>
      </c>
      <c r="BC27" s="47">
        <v>0</v>
      </c>
      <c r="BD27" s="48">
        <v>28493</v>
      </c>
      <c r="BE27" s="47">
        <v>2</v>
      </c>
      <c r="BF27" s="48">
        <v>0</v>
      </c>
      <c r="BG27" s="47">
        <v>0</v>
      </c>
    </row>
    <row r="28" spans="1:59" ht="15" customHeight="1" x14ac:dyDescent="0.15">
      <c r="A28" s="4" t="s">
        <v>56</v>
      </c>
      <c r="B28" s="48">
        <v>913284</v>
      </c>
      <c r="C28" s="47">
        <v>282</v>
      </c>
      <c r="D28" s="48">
        <v>0</v>
      </c>
      <c r="E28" s="47">
        <v>0</v>
      </c>
      <c r="F28" s="48">
        <v>0</v>
      </c>
      <c r="G28" s="47">
        <v>0</v>
      </c>
      <c r="H28" s="48">
        <v>0</v>
      </c>
      <c r="I28" s="47">
        <v>0</v>
      </c>
      <c r="J28" s="48">
        <v>0</v>
      </c>
      <c r="K28" s="47">
        <v>0</v>
      </c>
      <c r="L28" s="48">
        <v>621329</v>
      </c>
      <c r="M28" s="47">
        <v>191</v>
      </c>
      <c r="N28" s="48">
        <v>0</v>
      </c>
      <c r="O28" s="47">
        <v>0</v>
      </c>
      <c r="P28" s="48">
        <v>0</v>
      </c>
      <c r="Q28" s="47">
        <v>0</v>
      </c>
      <c r="R28" s="48">
        <v>0</v>
      </c>
      <c r="S28" s="47">
        <v>0</v>
      </c>
      <c r="T28" s="48">
        <v>0</v>
      </c>
      <c r="U28" s="47">
        <v>0</v>
      </c>
      <c r="V28" s="48">
        <v>0</v>
      </c>
      <c r="W28" s="47">
        <v>0</v>
      </c>
      <c r="X28" s="48">
        <v>0</v>
      </c>
      <c r="Y28" s="47">
        <v>0</v>
      </c>
      <c r="Z28" s="48">
        <v>0</v>
      </c>
      <c r="AA28" s="47">
        <v>0</v>
      </c>
      <c r="AB28" s="48">
        <v>0</v>
      </c>
      <c r="AC28" s="47">
        <v>0</v>
      </c>
      <c r="AD28" s="48">
        <v>80421</v>
      </c>
      <c r="AE28" s="47">
        <v>65</v>
      </c>
      <c r="AF28" s="48">
        <v>0</v>
      </c>
      <c r="AG28" s="47">
        <v>0</v>
      </c>
      <c r="AH28" s="48">
        <v>0</v>
      </c>
      <c r="AI28" s="47">
        <v>0</v>
      </c>
      <c r="AJ28" s="48">
        <v>0</v>
      </c>
      <c r="AK28" s="47">
        <v>0</v>
      </c>
      <c r="AL28" s="48">
        <v>9101</v>
      </c>
      <c r="AM28" s="47">
        <v>14</v>
      </c>
      <c r="AN28" s="48">
        <v>0</v>
      </c>
      <c r="AO28" s="47">
        <v>0</v>
      </c>
      <c r="AP28" s="48">
        <v>0</v>
      </c>
      <c r="AQ28" s="47">
        <v>0</v>
      </c>
      <c r="AR28" s="48">
        <v>0</v>
      </c>
      <c r="AS28" s="47">
        <v>0</v>
      </c>
      <c r="AT28" s="48">
        <v>186268</v>
      </c>
      <c r="AU28" s="47">
        <v>9</v>
      </c>
      <c r="AV28" s="48">
        <v>0</v>
      </c>
      <c r="AW28" s="47">
        <v>0</v>
      </c>
      <c r="AX28" s="48">
        <v>0</v>
      </c>
      <c r="AY28" s="47">
        <v>0</v>
      </c>
      <c r="AZ28" s="48">
        <v>0</v>
      </c>
      <c r="BA28" s="47">
        <v>0</v>
      </c>
      <c r="BB28" s="48">
        <v>0</v>
      </c>
      <c r="BC28" s="47">
        <v>0</v>
      </c>
      <c r="BD28" s="48">
        <v>0</v>
      </c>
      <c r="BE28" s="47">
        <v>0</v>
      </c>
      <c r="BF28" s="48">
        <v>16165</v>
      </c>
      <c r="BG28" s="47">
        <v>3</v>
      </c>
    </row>
    <row r="29" spans="1:59" ht="15" customHeight="1" x14ac:dyDescent="0.15">
      <c r="A29" s="4" t="s">
        <v>57</v>
      </c>
      <c r="B29" s="48">
        <v>3057782</v>
      </c>
      <c r="C29" s="47">
        <v>941</v>
      </c>
      <c r="D29" s="48">
        <v>0</v>
      </c>
      <c r="E29" s="47">
        <v>0</v>
      </c>
      <c r="F29" s="48">
        <v>0</v>
      </c>
      <c r="G29" s="47">
        <v>0</v>
      </c>
      <c r="H29" s="48">
        <v>0</v>
      </c>
      <c r="I29" s="47">
        <v>0</v>
      </c>
      <c r="J29" s="48">
        <v>0</v>
      </c>
      <c r="K29" s="47">
        <v>0</v>
      </c>
      <c r="L29" s="48">
        <v>2535512</v>
      </c>
      <c r="M29" s="47">
        <v>725</v>
      </c>
      <c r="N29" s="48">
        <v>0</v>
      </c>
      <c r="O29" s="47">
        <v>0</v>
      </c>
      <c r="P29" s="48">
        <v>0</v>
      </c>
      <c r="Q29" s="47">
        <v>0</v>
      </c>
      <c r="R29" s="48">
        <v>0</v>
      </c>
      <c r="S29" s="47">
        <v>0</v>
      </c>
      <c r="T29" s="48">
        <v>0</v>
      </c>
      <c r="U29" s="47">
        <v>0</v>
      </c>
      <c r="V29" s="48">
        <v>0</v>
      </c>
      <c r="W29" s="47">
        <v>0</v>
      </c>
      <c r="X29" s="48">
        <v>0</v>
      </c>
      <c r="Y29" s="47">
        <v>0</v>
      </c>
      <c r="Z29" s="48">
        <v>0</v>
      </c>
      <c r="AA29" s="47">
        <v>0</v>
      </c>
      <c r="AB29" s="48">
        <v>0</v>
      </c>
      <c r="AC29" s="47">
        <v>0</v>
      </c>
      <c r="AD29" s="48">
        <v>212133</v>
      </c>
      <c r="AE29" s="47">
        <v>141</v>
      </c>
      <c r="AF29" s="48">
        <v>0</v>
      </c>
      <c r="AG29" s="47">
        <v>0</v>
      </c>
      <c r="AH29" s="48">
        <v>48145</v>
      </c>
      <c r="AI29" s="47">
        <v>29</v>
      </c>
      <c r="AJ29" s="48">
        <v>70</v>
      </c>
      <c r="AK29" s="47">
        <v>3</v>
      </c>
      <c r="AL29" s="48">
        <v>0</v>
      </c>
      <c r="AM29" s="47">
        <v>0</v>
      </c>
      <c r="AN29" s="48">
        <v>0</v>
      </c>
      <c r="AO29" s="47">
        <v>0</v>
      </c>
      <c r="AP29" s="48">
        <v>0</v>
      </c>
      <c r="AQ29" s="47">
        <v>0</v>
      </c>
      <c r="AR29" s="48">
        <v>17738</v>
      </c>
      <c r="AS29" s="47">
        <v>2</v>
      </c>
      <c r="AT29" s="48">
        <v>243986</v>
      </c>
      <c r="AU29" s="47">
        <v>40</v>
      </c>
      <c r="AV29" s="48">
        <v>0</v>
      </c>
      <c r="AW29" s="47">
        <v>0</v>
      </c>
      <c r="AX29" s="48">
        <v>0</v>
      </c>
      <c r="AY29" s="47">
        <v>0</v>
      </c>
      <c r="AZ29" s="48">
        <v>0</v>
      </c>
      <c r="BA29" s="47">
        <v>0</v>
      </c>
      <c r="BB29" s="48">
        <v>0</v>
      </c>
      <c r="BC29" s="47">
        <v>0</v>
      </c>
      <c r="BD29" s="48">
        <v>198</v>
      </c>
      <c r="BE29" s="47">
        <v>1</v>
      </c>
      <c r="BF29" s="48">
        <v>0</v>
      </c>
      <c r="BG29" s="47">
        <v>0</v>
      </c>
    </row>
    <row r="30" spans="1:59" s="5" customFormat="1" x14ac:dyDescent="0.15">
      <c r="B30" s="15"/>
      <c r="C30" s="16"/>
      <c r="D30" s="15"/>
      <c r="E30" s="16"/>
      <c r="F30" s="15"/>
      <c r="G30" s="16"/>
      <c r="H30" s="15"/>
      <c r="I30" s="16"/>
      <c r="J30" s="15"/>
      <c r="K30" s="16"/>
      <c r="L30" s="15"/>
      <c r="M30" s="16"/>
      <c r="N30" s="15"/>
      <c r="O30" s="16"/>
      <c r="P30" s="15"/>
      <c r="Q30" s="16"/>
      <c r="R30" s="15"/>
      <c r="S30" s="16"/>
      <c r="T30" s="15"/>
      <c r="U30" s="16"/>
      <c r="V30" s="15"/>
      <c r="W30" s="16"/>
      <c r="X30" s="15"/>
      <c r="Y30" s="16"/>
      <c r="Z30" s="15"/>
      <c r="AA30" s="16"/>
      <c r="AB30" s="15"/>
      <c r="AC30" s="16"/>
      <c r="AD30" s="15"/>
      <c r="AE30" s="16"/>
      <c r="AF30" s="15"/>
      <c r="AG30" s="16"/>
      <c r="AH30" s="15"/>
      <c r="AI30" s="16"/>
      <c r="AJ30" s="15"/>
      <c r="AK30" s="16"/>
      <c r="AL30" s="15"/>
      <c r="AM30" s="16"/>
      <c r="AN30" s="15"/>
      <c r="AO30" s="16"/>
      <c r="AP30" s="15"/>
      <c r="AQ30" s="16"/>
      <c r="AR30" s="15"/>
      <c r="AS30" s="16"/>
      <c r="AT30" s="15"/>
      <c r="AU30" s="16"/>
      <c r="AV30" s="15"/>
      <c r="AW30" s="16"/>
      <c r="AX30" s="15"/>
      <c r="AY30" s="16"/>
      <c r="AZ30" s="15"/>
      <c r="BA30" s="16"/>
      <c r="BB30" s="15"/>
      <c r="BC30" s="16"/>
      <c r="BD30" s="15"/>
      <c r="BE30" s="16"/>
      <c r="BF30" s="15"/>
      <c r="BG30" s="16"/>
    </row>
  </sheetData>
  <mergeCells count="31">
    <mergeCell ref="AV2:AW2"/>
    <mergeCell ref="AN2:AO2"/>
    <mergeCell ref="A2:A3"/>
    <mergeCell ref="BF2:BG2"/>
    <mergeCell ref="AX2:AY2"/>
    <mergeCell ref="AZ2:BA2"/>
    <mergeCell ref="BB2:BC2"/>
    <mergeCell ref="BD2:BE2"/>
    <mergeCell ref="AP2:AQ2"/>
    <mergeCell ref="AR2:AS2"/>
    <mergeCell ref="X2:Y2"/>
    <mergeCell ref="Z2:AA2"/>
    <mergeCell ref="AB2:AC2"/>
    <mergeCell ref="AD2:AE2"/>
    <mergeCell ref="AT2:AU2"/>
    <mergeCell ref="AF2:AG2"/>
    <mergeCell ref="AH2:AI2"/>
    <mergeCell ref="AJ2:AK2"/>
    <mergeCell ref="AL2:AM2"/>
    <mergeCell ref="L2:M2"/>
    <mergeCell ref="N2:O2"/>
    <mergeCell ref="P2:Q2"/>
    <mergeCell ref="R2:S2"/>
    <mergeCell ref="T2:U2"/>
    <mergeCell ref="V2:W2"/>
    <mergeCell ref="A1:F1"/>
    <mergeCell ref="B2:C2"/>
    <mergeCell ref="D2:E2"/>
    <mergeCell ref="F2:G2"/>
    <mergeCell ref="H2:I2"/>
    <mergeCell ref="J2:K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4"/>
  <sheetViews>
    <sheetView zoomScale="85" zoomScaleNormal="85" workbookViewId="0">
      <selection activeCell="B8" sqref="B8"/>
    </sheetView>
  </sheetViews>
  <sheetFormatPr defaultRowHeight="13.5" x14ac:dyDescent="0.15"/>
  <cols>
    <col min="1" max="1" width="18.77734375" customWidth="1"/>
    <col min="2" max="2" width="16.21875" style="11" bestFit="1" customWidth="1"/>
    <col min="3" max="3" width="13.6640625" style="12" bestFit="1" customWidth="1"/>
    <col min="4" max="4" width="16.21875" style="11" bestFit="1" customWidth="1"/>
    <col min="5" max="5" width="9.5546875" style="12" bestFit="1" customWidth="1"/>
    <col min="6" max="6" width="15.88671875" style="11" bestFit="1" customWidth="1"/>
    <col min="7" max="7" width="9.33203125" style="12" bestFit="1" customWidth="1"/>
    <col min="8" max="8" width="15" style="11" bestFit="1" customWidth="1"/>
    <col min="9" max="9" width="9.33203125" style="12" bestFit="1" customWidth="1"/>
    <col min="10" max="10" width="15" style="11" bestFit="1" customWidth="1"/>
    <col min="11" max="11" width="9.33203125" style="12" bestFit="1" customWidth="1"/>
    <col min="12" max="12" width="15" style="11" bestFit="1" customWidth="1"/>
    <col min="13" max="13" width="9.33203125" style="12" bestFit="1" customWidth="1"/>
    <col min="14" max="14" width="13.77734375" style="11" bestFit="1" customWidth="1"/>
    <col min="15" max="15" width="8.33203125" style="12" bestFit="1" customWidth="1"/>
    <col min="16" max="16" width="13.5546875" style="21" bestFit="1" customWidth="1"/>
    <col min="17" max="17" width="9" style="21" bestFit="1" customWidth="1"/>
    <col min="18" max="18" width="13.5546875" style="21" bestFit="1" customWidth="1"/>
    <col min="19" max="19" width="9" style="21" bestFit="1" customWidth="1"/>
    <col min="20" max="20" width="13.5546875" style="21" bestFit="1" customWidth="1"/>
    <col min="21" max="21" width="9" style="21" bestFit="1" customWidth="1"/>
    <col min="22" max="22" width="13.44140625" style="21" bestFit="1" customWidth="1"/>
    <col min="23" max="23" width="8.88671875" style="21"/>
    <col min="24" max="24" width="10.44140625" style="21" bestFit="1" customWidth="1"/>
    <col min="25" max="55" width="8.88671875" style="21"/>
  </cols>
  <sheetData>
    <row r="1" spans="1:55" ht="42" customHeight="1" x14ac:dyDescent="0.15">
      <c r="A1" s="57" t="s">
        <v>74</v>
      </c>
      <c r="B1" s="57"/>
      <c r="C1" s="57"/>
      <c r="D1" s="57"/>
      <c r="U1" s="37" t="s">
        <v>92</v>
      </c>
    </row>
    <row r="2" spans="1:55" s="1" customFormat="1" ht="15" customHeight="1" x14ac:dyDescent="0.15">
      <c r="A2" s="53" t="s">
        <v>66</v>
      </c>
      <c r="B2" s="79" t="s">
        <v>75</v>
      </c>
      <c r="C2" s="80"/>
      <c r="D2" s="79" t="s">
        <v>76</v>
      </c>
      <c r="E2" s="80"/>
      <c r="F2" s="79" t="s">
        <v>77</v>
      </c>
      <c r="G2" s="80"/>
      <c r="H2" s="79" t="s">
        <v>78</v>
      </c>
      <c r="I2" s="80"/>
      <c r="J2" s="79" t="s">
        <v>79</v>
      </c>
      <c r="K2" s="80"/>
      <c r="L2" s="79" t="s">
        <v>80</v>
      </c>
      <c r="M2" s="80"/>
      <c r="N2" s="79" t="s">
        <v>81</v>
      </c>
      <c r="O2" s="80"/>
      <c r="P2" s="79" t="s">
        <v>82</v>
      </c>
      <c r="Q2" s="80"/>
      <c r="R2" s="79" t="s">
        <v>83</v>
      </c>
      <c r="S2" s="80"/>
      <c r="T2" s="79" t="s">
        <v>93</v>
      </c>
      <c r="U2" s="80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</row>
    <row r="3" spans="1:55" s="1" customFormat="1" ht="15" customHeight="1" x14ac:dyDescent="0.15">
      <c r="A3" s="54"/>
      <c r="B3" s="31" t="s">
        <v>84</v>
      </c>
      <c r="C3" s="30" t="s">
        <v>68</v>
      </c>
      <c r="D3" s="31" t="s">
        <v>84</v>
      </c>
      <c r="E3" s="30" t="s">
        <v>68</v>
      </c>
      <c r="F3" s="31" t="s">
        <v>84</v>
      </c>
      <c r="G3" s="30" t="s">
        <v>68</v>
      </c>
      <c r="H3" s="31" t="s">
        <v>84</v>
      </c>
      <c r="I3" s="30" t="s">
        <v>68</v>
      </c>
      <c r="J3" s="31" t="s">
        <v>84</v>
      </c>
      <c r="K3" s="30" t="s">
        <v>68</v>
      </c>
      <c r="L3" s="31" t="s">
        <v>84</v>
      </c>
      <c r="M3" s="30" t="s">
        <v>68</v>
      </c>
      <c r="N3" s="31" t="s">
        <v>84</v>
      </c>
      <c r="O3" s="30" t="s">
        <v>68</v>
      </c>
      <c r="P3" s="31" t="s">
        <v>84</v>
      </c>
      <c r="Q3" s="30" t="s">
        <v>68</v>
      </c>
      <c r="R3" s="31" t="s">
        <v>84</v>
      </c>
      <c r="S3" s="30" t="s">
        <v>68</v>
      </c>
      <c r="T3" s="31" t="s">
        <v>84</v>
      </c>
      <c r="U3" s="30" t="s">
        <v>68</v>
      </c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</row>
    <row r="4" spans="1:55" s="6" customFormat="1" ht="15" customHeight="1" x14ac:dyDescent="0.15">
      <c r="A4" s="3" t="s">
        <v>31</v>
      </c>
      <c r="B4" s="18">
        <f t="shared" ref="B4:U4" si="0">SUM(B5:B29)</f>
        <v>605208148.60000002</v>
      </c>
      <c r="C4" s="19">
        <f t="shared" si="0"/>
        <v>912968</v>
      </c>
      <c r="D4" s="18">
        <f t="shared" si="0"/>
        <v>216946978.70000005</v>
      </c>
      <c r="E4" s="19">
        <f t="shared" si="0"/>
        <v>626539</v>
      </c>
      <c r="F4" s="18">
        <f t="shared" si="0"/>
        <v>142752015.10000002</v>
      </c>
      <c r="G4" s="19">
        <f t="shared" si="0"/>
        <v>61080</v>
      </c>
      <c r="H4" s="18">
        <f t="shared" si="0"/>
        <v>102371311.79999998</v>
      </c>
      <c r="I4" s="19">
        <f t="shared" si="0"/>
        <v>56582</v>
      </c>
      <c r="J4" s="18">
        <f t="shared" si="0"/>
        <v>44001056.199999996</v>
      </c>
      <c r="K4" s="19">
        <f t="shared" si="0"/>
        <v>74018</v>
      </c>
      <c r="L4" s="18">
        <f t="shared" si="0"/>
        <v>85043634.299999997</v>
      </c>
      <c r="M4" s="19">
        <f t="shared" si="0"/>
        <v>80824</v>
      </c>
      <c r="N4" s="18">
        <f t="shared" si="0"/>
        <v>5521570.6000000006</v>
      </c>
      <c r="O4" s="19">
        <f t="shared" si="0"/>
        <v>1303</v>
      </c>
      <c r="P4" s="18">
        <f t="shared" si="0"/>
        <v>4714282.4000000004</v>
      </c>
      <c r="Q4" s="19">
        <f t="shared" si="0"/>
        <v>5890</v>
      </c>
      <c r="R4" s="18">
        <f t="shared" si="0"/>
        <v>1741437.5000000002</v>
      </c>
      <c r="S4" s="19">
        <f t="shared" si="0"/>
        <v>2522</v>
      </c>
      <c r="T4" s="18">
        <f t="shared" si="0"/>
        <v>2115861.9999999995</v>
      </c>
      <c r="U4" s="19">
        <f t="shared" si="0"/>
        <v>4210</v>
      </c>
      <c r="Z4" s="23"/>
      <c r="AA4" s="24"/>
      <c r="AB4" s="23"/>
      <c r="AC4" s="24"/>
      <c r="AD4" s="23"/>
      <c r="AE4" s="24"/>
      <c r="AF4" s="23"/>
      <c r="AG4" s="24"/>
      <c r="AH4" s="23"/>
      <c r="AI4" s="24"/>
      <c r="AJ4" s="23"/>
      <c r="AK4" s="24"/>
      <c r="AL4" s="23"/>
      <c r="AM4" s="24"/>
      <c r="AN4" s="23"/>
      <c r="AO4" s="24"/>
      <c r="AP4" s="23"/>
      <c r="AQ4" s="24"/>
      <c r="AR4" s="23"/>
      <c r="AS4" s="24"/>
      <c r="AT4" s="23"/>
      <c r="AU4" s="24"/>
      <c r="AV4" s="23"/>
      <c r="AW4" s="24"/>
      <c r="AX4" s="23"/>
      <c r="AY4" s="24"/>
      <c r="AZ4" s="23"/>
      <c r="BA4" s="24"/>
      <c r="BB4" s="23"/>
      <c r="BC4" s="24"/>
    </row>
    <row r="5" spans="1:55" ht="15" customHeight="1" x14ac:dyDescent="0.15">
      <c r="A5" s="2" t="s">
        <v>33</v>
      </c>
      <c r="B5" s="49">
        <v>23913161.699999999</v>
      </c>
      <c r="C5" s="46">
        <v>49243</v>
      </c>
      <c r="D5" s="49">
        <v>6413566</v>
      </c>
      <c r="E5" s="46">
        <v>30090</v>
      </c>
      <c r="F5" s="49">
        <v>10920000.1</v>
      </c>
      <c r="G5" s="46">
        <v>4785</v>
      </c>
      <c r="H5" s="49">
        <v>1946283.4</v>
      </c>
      <c r="I5" s="46">
        <v>3366</v>
      </c>
      <c r="J5" s="49">
        <v>1450429.4</v>
      </c>
      <c r="K5" s="46">
        <v>5649</v>
      </c>
      <c r="L5" s="49">
        <v>2881475</v>
      </c>
      <c r="M5" s="46">
        <v>4405</v>
      </c>
      <c r="N5" s="49">
        <v>8741.2000000000007</v>
      </c>
      <c r="O5" s="46">
        <v>42</v>
      </c>
      <c r="P5" s="49">
        <v>169456.5</v>
      </c>
      <c r="Q5" s="46">
        <v>421</v>
      </c>
      <c r="R5" s="49">
        <v>19028</v>
      </c>
      <c r="S5" s="46">
        <v>39</v>
      </c>
      <c r="T5" s="49">
        <v>104182.1</v>
      </c>
      <c r="U5" s="46">
        <v>446</v>
      </c>
    </row>
    <row r="6" spans="1:55" ht="15" customHeight="1" x14ac:dyDescent="0.15">
      <c r="A6" s="2" t="s">
        <v>34</v>
      </c>
      <c r="B6" s="49">
        <v>9960286.5</v>
      </c>
      <c r="C6" s="46">
        <v>34915</v>
      </c>
      <c r="D6" s="49">
        <v>2634920.7000000002</v>
      </c>
      <c r="E6" s="46">
        <v>19155</v>
      </c>
      <c r="F6" s="49">
        <v>2629476.1</v>
      </c>
      <c r="G6" s="46">
        <v>5132</v>
      </c>
      <c r="H6" s="49">
        <v>1407075.4</v>
      </c>
      <c r="I6" s="46">
        <v>2223</v>
      </c>
      <c r="J6" s="49">
        <v>712420.4</v>
      </c>
      <c r="K6" s="46">
        <v>3300</v>
      </c>
      <c r="L6" s="49">
        <v>2442356.2999999998</v>
      </c>
      <c r="M6" s="46">
        <v>4643</v>
      </c>
      <c r="N6" s="49">
        <v>6800.7</v>
      </c>
      <c r="O6" s="46">
        <v>25</v>
      </c>
      <c r="P6" s="49">
        <v>32582.9</v>
      </c>
      <c r="Q6" s="46">
        <v>72</v>
      </c>
      <c r="R6" s="49">
        <v>9840.6</v>
      </c>
      <c r="S6" s="46">
        <v>63</v>
      </c>
      <c r="T6" s="49">
        <v>84813.4</v>
      </c>
      <c r="U6" s="46">
        <v>302</v>
      </c>
    </row>
    <row r="7" spans="1:55" ht="15" customHeight="1" x14ac:dyDescent="0.15">
      <c r="A7" s="2" t="s">
        <v>35</v>
      </c>
      <c r="B7" s="49">
        <v>21867609.5</v>
      </c>
      <c r="C7" s="46">
        <v>44765</v>
      </c>
      <c r="D7" s="49">
        <v>4995240.5999999996</v>
      </c>
      <c r="E7" s="46">
        <v>25772</v>
      </c>
      <c r="F7" s="49">
        <v>11859264.800000001</v>
      </c>
      <c r="G7" s="46">
        <v>7683</v>
      </c>
      <c r="H7" s="49">
        <v>1751970.1</v>
      </c>
      <c r="I7" s="46">
        <v>2887</v>
      </c>
      <c r="J7" s="49">
        <v>855029.2</v>
      </c>
      <c r="K7" s="46">
        <v>4534</v>
      </c>
      <c r="L7" s="49">
        <v>2119554.4</v>
      </c>
      <c r="M7" s="46">
        <v>3282</v>
      </c>
      <c r="N7" s="49">
        <v>1294.2</v>
      </c>
      <c r="O7" s="46">
        <v>7</v>
      </c>
      <c r="P7" s="49">
        <v>65636.399999999994</v>
      </c>
      <c r="Q7" s="46">
        <v>194</v>
      </c>
      <c r="R7" s="49">
        <v>54776.800000000003</v>
      </c>
      <c r="S7" s="46">
        <v>37</v>
      </c>
      <c r="T7" s="49">
        <v>164843</v>
      </c>
      <c r="U7" s="46">
        <v>369</v>
      </c>
    </row>
    <row r="8" spans="1:55" ht="15" customHeight="1" x14ac:dyDescent="0.15">
      <c r="A8" s="2" t="s">
        <v>36</v>
      </c>
      <c r="B8" s="49">
        <v>16820272</v>
      </c>
      <c r="C8" s="46">
        <v>26845</v>
      </c>
      <c r="D8" s="49">
        <v>5189630.5</v>
      </c>
      <c r="E8" s="46">
        <v>17508</v>
      </c>
      <c r="F8" s="49">
        <v>4566651</v>
      </c>
      <c r="G8" s="46">
        <v>2260</v>
      </c>
      <c r="H8" s="49">
        <v>3645203.5</v>
      </c>
      <c r="I8" s="46">
        <v>1859</v>
      </c>
      <c r="J8" s="49">
        <v>1178421.8999999999</v>
      </c>
      <c r="K8" s="46">
        <v>2108</v>
      </c>
      <c r="L8" s="49">
        <v>2105727.6</v>
      </c>
      <c r="M8" s="46">
        <v>2716</v>
      </c>
      <c r="N8" s="49">
        <v>6453.1</v>
      </c>
      <c r="O8" s="46">
        <v>31</v>
      </c>
      <c r="P8" s="49">
        <v>52822.400000000001</v>
      </c>
      <c r="Q8" s="46">
        <v>123</v>
      </c>
      <c r="R8" s="49">
        <v>57606.2</v>
      </c>
      <c r="S8" s="46">
        <v>167</v>
      </c>
      <c r="T8" s="49">
        <v>17755.8</v>
      </c>
      <c r="U8" s="46">
        <v>73</v>
      </c>
    </row>
    <row r="9" spans="1:55" ht="15" customHeight="1" x14ac:dyDescent="0.15">
      <c r="A9" s="2" t="s">
        <v>37</v>
      </c>
      <c r="B9" s="49">
        <v>17062836.800000001</v>
      </c>
      <c r="C9" s="46">
        <v>32679</v>
      </c>
      <c r="D9" s="49">
        <v>7238864.0999999996</v>
      </c>
      <c r="E9" s="46">
        <v>26367</v>
      </c>
      <c r="F9" s="49">
        <v>2897509.2</v>
      </c>
      <c r="G9" s="46">
        <v>716</v>
      </c>
      <c r="H9" s="49">
        <v>3143683.5</v>
      </c>
      <c r="I9" s="46">
        <v>1113</v>
      </c>
      <c r="J9" s="49">
        <v>1234011.5</v>
      </c>
      <c r="K9" s="46">
        <v>1873</v>
      </c>
      <c r="L9" s="49">
        <v>2335966.4</v>
      </c>
      <c r="M9" s="46">
        <v>2259</v>
      </c>
      <c r="N9" s="49">
        <v>35068.699999999997</v>
      </c>
      <c r="O9" s="46">
        <v>46</v>
      </c>
      <c r="P9" s="49">
        <v>115876.8</v>
      </c>
      <c r="Q9" s="46">
        <v>158</v>
      </c>
      <c r="R9" s="49">
        <v>41486.1</v>
      </c>
      <c r="S9" s="46">
        <v>70</v>
      </c>
      <c r="T9" s="49">
        <v>20370.5</v>
      </c>
      <c r="U9" s="46">
        <v>77</v>
      </c>
    </row>
    <row r="10" spans="1:55" ht="15" customHeight="1" x14ac:dyDescent="0.15">
      <c r="A10" s="2" t="s">
        <v>38</v>
      </c>
      <c r="B10" s="49">
        <v>14216010.800000001</v>
      </c>
      <c r="C10" s="46">
        <v>40929</v>
      </c>
      <c r="D10" s="49">
        <v>6475478.5</v>
      </c>
      <c r="E10" s="46">
        <v>30046</v>
      </c>
      <c r="F10" s="49">
        <v>1897832.8</v>
      </c>
      <c r="G10" s="46">
        <v>2719</v>
      </c>
      <c r="H10" s="49">
        <v>2445228.1</v>
      </c>
      <c r="I10" s="46">
        <v>1861</v>
      </c>
      <c r="J10" s="49">
        <v>1131118.5</v>
      </c>
      <c r="K10" s="46">
        <v>2422</v>
      </c>
      <c r="L10" s="49">
        <v>2122808.6</v>
      </c>
      <c r="M10" s="46">
        <v>3379</v>
      </c>
      <c r="N10" s="49">
        <v>24467.5</v>
      </c>
      <c r="O10" s="46">
        <v>57</v>
      </c>
      <c r="P10" s="49">
        <v>87561.9</v>
      </c>
      <c r="Q10" s="46">
        <v>266</v>
      </c>
      <c r="R10" s="49">
        <v>6895.2</v>
      </c>
      <c r="S10" s="46">
        <v>52</v>
      </c>
      <c r="T10" s="49">
        <v>24619.7</v>
      </c>
      <c r="U10" s="46">
        <v>127</v>
      </c>
    </row>
    <row r="11" spans="1:55" ht="15" customHeight="1" x14ac:dyDescent="0.15">
      <c r="A11" s="2" t="s">
        <v>39</v>
      </c>
      <c r="B11" s="49">
        <v>18497097.199999999</v>
      </c>
      <c r="C11" s="46">
        <v>38755</v>
      </c>
      <c r="D11" s="49">
        <v>7600119.4000000004</v>
      </c>
      <c r="E11" s="46">
        <v>30660</v>
      </c>
      <c r="F11" s="49">
        <v>1838786.4</v>
      </c>
      <c r="G11" s="46">
        <v>1599</v>
      </c>
      <c r="H11" s="49">
        <v>4569639.7</v>
      </c>
      <c r="I11" s="46">
        <v>1582</v>
      </c>
      <c r="J11" s="49">
        <v>1995253.8</v>
      </c>
      <c r="K11" s="46">
        <v>2577</v>
      </c>
      <c r="L11" s="49">
        <v>1869227.4</v>
      </c>
      <c r="M11" s="46">
        <v>1770</v>
      </c>
      <c r="N11" s="49">
        <v>449304.2</v>
      </c>
      <c r="O11" s="46">
        <v>95</v>
      </c>
      <c r="P11" s="49">
        <v>71175.100000000006</v>
      </c>
      <c r="Q11" s="46">
        <v>199</v>
      </c>
      <c r="R11" s="49">
        <v>49084.7</v>
      </c>
      <c r="S11" s="46">
        <v>30</v>
      </c>
      <c r="T11" s="49">
        <v>54506.5</v>
      </c>
      <c r="U11" s="46">
        <v>243</v>
      </c>
    </row>
    <row r="12" spans="1:55" ht="15" customHeight="1" x14ac:dyDescent="0.15">
      <c r="A12" s="2" t="s">
        <v>40</v>
      </c>
      <c r="B12" s="49">
        <v>24577897.300000001</v>
      </c>
      <c r="C12" s="46">
        <v>53345</v>
      </c>
      <c r="D12" s="49">
        <v>8937642.8000000007</v>
      </c>
      <c r="E12" s="46">
        <v>37611</v>
      </c>
      <c r="F12" s="49">
        <v>7933070.0999999996</v>
      </c>
      <c r="G12" s="46">
        <v>3344</v>
      </c>
      <c r="H12" s="49">
        <v>2342454.2000000002</v>
      </c>
      <c r="I12" s="46">
        <v>3046</v>
      </c>
      <c r="J12" s="49">
        <v>1615427.6</v>
      </c>
      <c r="K12" s="46">
        <v>4334</v>
      </c>
      <c r="L12" s="49">
        <v>3293498.3</v>
      </c>
      <c r="M12" s="46">
        <v>4134</v>
      </c>
      <c r="N12" s="49">
        <v>3001.7</v>
      </c>
      <c r="O12" s="46">
        <v>26</v>
      </c>
      <c r="P12" s="49">
        <v>329495.2</v>
      </c>
      <c r="Q12" s="46">
        <v>445</v>
      </c>
      <c r="R12" s="49">
        <v>11646.2</v>
      </c>
      <c r="S12" s="46">
        <v>80</v>
      </c>
      <c r="T12" s="49">
        <v>111661.2</v>
      </c>
      <c r="U12" s="46">
        <v>325</v>
      </c>
    </row>
    <row r="13" spans="1:55" ht="15" customHeight="1" x14ac:dyDescent="0.15">
      <c r="A13" s="2" t="s">
        <v>41</v>
      </c>
      <c r="B13" s="49">
        <v>23600401.899999999</v>
      </c>
      <c r="C13" s="46">
        <v>40299</v>
      </c>
      <c r="D13" s="49">
        <v>7373671.5999999996</v>
      </c>
      <c r="E13" s="46">
        <v>31976</v>
      </c>
      <c r="F13" s="49">
        <v>10080540.300000001</v>
      </c>
      <c r="G13" s="46">
        <v>1393</v>
      </c>
      <c r="H13" s="49">
        <v>2492664.4</v>
      </c>
      <c r="I13" s="46">
        <v>1538</v>
      </c>
      <c r="J13" s="49">
        <v>1149266.2</v>
      </c>
      <c r="K13" s="46">
        <v>3193</v>
      </c>
      <c r="L13" s="49">
        <v>1835014.5</v>
      </c>
      <c r="M13" s="46">
        <v>1798</v>
      </c>
      <c r="N13" s="49">
        <v>66044.2</v>
      </c>
      <c r="O13" s="46">
        <v>32</v>
      </c>
      <c r="P13" s="49">
        <v>538929.30000000005</v>
      </c>
      <c r="Q13" s="46">
        <v>244</v>
      </c>
      <c r="R13" s="49">
        <v>19769.3</v>
      </c>
      <c r="S13" s="46">
        <v>17</v>
      </c>
      <c r="T13" s="49">
        <v>44502.1</v>
      </c>
      <c r="U13" s="46">
        <v>108</v>
      </c>
    </row>
    <row r="14" spans="1:55" ht="15" customHeight="1" x14ac:dyDescent="0.15">
      <c r="A14" s="2" t="s">
        <v>42</v>
      </c>
      <c r="B14" s="49">
        <v>20651010</v>
      </c>
      <c r="C14" s="46">
        <v>22576</v>
      </c>
      <c r="D14" s="49">
        <v>8628405.6999999993</v>
      </c>
      <c r="E14" s="46">
        <v>16841</v>
      </c>
      <c r="F14" s="49">
        <v>3428992.9</v>
      </c>
      <c r="G14" s="46">
        <v>717</v>
      </c>
      <c r="H14" s="49">
        <v>2670805</v>
      </c>
      <c r="I14" s="46">
        <v>1124</v>
      </c>
      <c r="J14" s="49">
        <v>1492098.5</v>
      </c>
      <c r="K14" s="46">
        <v>2248</v>
      </c>
      <c r="L14" s="49">
        <v>3183919.8</v>
      </c>
      <c r="M14" s="46">
        <v>1228</v>
      </c>
      <c r="N14" s="49">
        <v>1019355.1</v>
      </c>
      <c r="O14" s="46">
        <v>135</v>
      </c>
      <c r="P14" s="49">
        <v>195222.2</v>
      </c>
      <c r="Q14" s="46">
        <v>196</v>
      </c>
      <c r="R14" s="49">
        <v>14214.3</v>
      </c>
      <c r="S14" s="46">
        <v>38</v>
      </c>
      <c r="T14" s="49">
        <v>17996.5</v>
      </c>
      <c r="U14" s="46">
        <v>49</v>
      </c>
    </row>
    <row r="15" spans="1:55" ht="15" customHeight="1" x14ac:dyDescent="0.15">
      <c r="A15" s="2" t="s">
        <v>43</v>
      </c>
      <c r="B15" s="49">
        <v>35439055.100000001</v>
      </c>
      <c r="C15" s="46">
        <v>20812</v>
      </c>
      <c r="D15" s="49">
        <v>12300614.6</v>
      </c>
      <c r="E15" s="46">
        <v>12529</v>
      </c>
      <c r="F15" s="49">
        <v>10795382.1</v>
      </c>
      <c r="G15" s="46">
        <v>1512</v>
      </c>
      <c r="H15" s="49">
        <v>4346166.0999999996</v>
      </c>
      <c r="I15" s="46">
        <v>2142</v>
      </c>
      <c r="J15" s="49">
        <v>2030504</v>
      </c>
      <c r="K15" s="46">
        <v>2759</v>
      </c>
      <c r="L15" s="49">
        <v>5128853.7</v>
      </c>
      <c r="M15" s="46">
        <v>1483</v>
      </c>
      <c r="N15" s="49">
        <v>352695.6</v>
      </c>
      <c r="O15" s="46">
        <v>56</v>
      </c>
      <c r="P15" s="49">
        <v>224517.3</v>
      </c>
      <c r="Q15" s="46">
        <v>189</v>
      </c>
      <c r="R15" s="49">
        <v>59178.8</v>
      </c>
      <c r="S15" s="46">
        <v>89</v>
      </c>
      <c r="T15" s="49">
        <v>201142.9</v>
      </c>
      <c r="U15" s="46">
        <v>53</v>
      </c>
    </row>
    <row r="16" spans="1:55" ht="15" customHeight="1" x14ac:dyDescent="0.15">
      <c r="A16" s="2" t="s">
        <v>44</v>
      </c>
      <c r="B16" s="49">
        <v>29713452.100000001</v>
      </c>
      <c r="C16" s="46">
        <v>49807</v>
      </c>
      <c r="D16" s="49">
        <v>12262568.199999999</v>
      </c>
      <c r="E16" s="46">
        <v>35854</v>
      </c>
      <c r="F16" s="49">
        <v>7949177.7000000002</v>
      </c>
      <c r="G16" s="46">
        <v>1125</v>
      </c>
      <c r="H16" s="49">
        <v>3896602.7</v>
      </c>
      <c r="I16" s="46">
        <v>2351</v>
      </c>
      <c r="J16" s="49">
        <v>1655443.6</v>
      </c>
      <c r="K16" s="46">
        <v>3383</v>
      </c>
      <c r="L16" s="49">
        <v>3124146.3</v>
      </c>
      <c r="M16" s="46">
        <v>6454</v>
      </c>
      <c r="N16" s="49">
        <v>237375.7</v>
      </c>
      <c r="O16" s="46">
        <v>45</v>
      </c>
      <c r="P16" s="49">
        <v>288373.5</v>
      </c>
      <c r="Q16" s="46">
        <v>278</v>
      </c>
      <c r="R16" s="49">
        <v>54831.9</v>
      </c>
      <c r="S16" s="46">
        <v>72</v>
      </c>
      <c r="T16" s="49">
        <v>244932.5</v>
      </c>
      <c r="U16" s="46">
        <v>245</v>
      </c>
    </row>
    <row r="17" spans="1:21" ht="15" customHeight="1" x14ac:dyDescent="0.15">
      <c r="A17" s="2" t="s">
        <v>45</v>
      </c>
      <c r="B17" s="49">
        <v>17626979.399999999</v>
      </c>
      <c r="C17" s="46">
        <v>41328</v>
      </c>
      <c r="D17" s="49">
        <v>6736568.4000000004</v>
      </c>
      <c r="E17" s="46">
        <v>24700</v>
      </c>
      <c r="F17" s="49">
        <v>2989188.1</v>
      </c>
      <c r="G17" s="46">
        <v>2765</v>
      </c>
      <c r="H17" s="49">
        <v>3066784.7</v>
      </c>
      <c r="I17" s="46">
        <v>4179</v>
      </c>
      <c r="J17" s="49">
        <v>1279536.2</v>
      </c>
      <c r="K17" s="46">
        <v>4058</v>
      </c>
      <c r="L17" s="49">
        <v>2990567.8</v>
      </c>
      <c r="M17" s="46">
        <v>4771</v>
      </c>
      <c r="N17" s="49">
        <v>4311.3</v>
      </c>
      <c r="O17" s="46">
        <v>17</v>
      </c>
      <c r="P17" s="49">
        <v>417553.1</v>
      </c>
      <c r="Q17" s="46">
        <v>489</v>
      </c>
      <c r="R17" s="49">
        <v>24519.4</v>
      </c>
      <c r="S17" s="46">
        <v>66</v>
      </c>
      <c r="T17" s="49">
        <v>117950.39999999999</v>
      </c>
      <c r="U17" s="46">
        <v>283</v>
      </c>
    </row>
    <row r="18" spans="1:21" ht="15" customHeight="1" x14ac:dyDescent="0.15">
      <c r="A18" s="2" t="s">
        <v>46</v>
      </c>
      <c r="B18" s="49">
        <v>23853635.699999999</v>
      </c>
      <c r="C18" s="46">
        <v>41201</v>
      </c>
      <c r="D18" s="49">
        <v>6694399.5</v>
      </c>
      <c r="E18" s="46">
        <v>25991</v>
      </c>
      <c r="F18" s="49">
        <v>6408403.9000000004</v>
      </c>
      <c r="G18" s="46">
        <v>3304</v>
      </c>
      <c r="H18" s="49">
        <v>6321308.5999999996</v>
      </c>
      <c r="I18" s="46">
        <v>3596</v>
      </c>
      <c r="J18" s="49">
        <v>2023394.9</v>
      </c>
      <c r="K18" s="46">
        <v>3987</v>
      </c>
      <c r="L18" s="49">
        <v>2164344.6</v>
      </c>
      <c r="M18" s="46">
        <v>3772</v>
      </c>
      <c r="N18" s="49">
        <v>7367</v>
      </c>
      <c r="O18" s="46">
        <v>22</v>
      </c>
      <c r="P18" s="49">
        <v>90778.7</v>
      </c>
      <c r="Q18" s="46">
        <v>182</v>
      </c>
      <c r="R18" s="49">
        <v>106395.6</v>
      </c>
      <c r="S18" s="46">
        <v>133</v>
      </c>
      <c r="T18" s="49">
        <v>37242.9</v>
      </c>
      <c r="U18" s="46">
        <v>214</v>
      </c>
    </row>
    <row r="19" spans="1:21" ht="15" customHeight="1" x14ac:dyDescent="0.15">
      <c r="A19" s="2" t="s">
        <v>47</v>
      </c>
      <c r="B19" s="49">
        <v>17405693.899999999</v>
      </c>
      <c r="C19" s="46">
        <v>21795</v>
      </c>
      <c r="D19" s="49">
        <v>8324098.0999999996</v>
      </c>
      <c r="E19" s="46">
        <v>17732</v>
      </c>
      <c r="F19" s="49">
        <v>1111557.2</v>
      </c>
      <c r="G19" s="46">
        <v>358</v>
      </c>
      <c r="H19" s="49">
        <v>3939719.9</v>
      </c>
      <c r="I19" s="46">
        <v>698</v>
      </c>
      <c r="J19" s="49">
        <v>2422374.2000000002</v>
      </c>
      <c r="K19" s="46">
        <v>1660</v>
      </c>
      <c r="L19" s="49">
        <v>1464888.1</v>
      </c>
      <c r="M19" s="46">
        <v>1069</v>
      </c>
      <c r="N19" s="49">
        <v>3584.9</v>
      </c>
      <c r="O19" s="46">
        <v>11</v>
      </c>
      <c r="P19" s="49">
        <v>82482.100000000006</v>
      </c>
      <c r="Q19" s="46">
        <v>190</v>
      </c>
      <c r="R19" s="49">
        <v>43216.800000000003</v>
      </c>
      <c r="S19" s="46">
        <v>37</v>
      </c>
      <c r="T19" s="49">
        <v>13772.6</v>
      </c>
      <c r="U19" s="46">
        <v>40</v>
      </c>
    </row>
    <row r="20" spans="1:21" ht="15" customHeight="1" x14ac:dyDescent="0.15">
      <c r="A20" s="2" t="s">
        <v>48</v>
      </c>
      <c r="B20" s="49">
        <v>41453337.100000001</v>
      </c>
      <c r="C20" s="46">
        <v>44216</v>
      </c>
      <c r="D20" s="49">
        <v>13716364.699999999</v>
      </c>
      <c r="E20" s="46">
        <v>28105</v>
      </c>
      <c r="F20" s="49">
        <v>11609731.1</v>
      </c>
      <c r="G20" s="46">
        <v>4177</v>
      </c>
      <c r="H20" s="49">
        <v>5774574.5999999996</v>
      </c>
      <c r="I20" s="46">
        <v>3627</v>
      </c>
      <c r="J20" s="49">
        <v>2450424.5</v>
      </c>
      <c r="K20" s="46">
        <v>3033</v>
      </c>
      <c r="L20" s="49">
        <v>7371664</v>
      </c>
      <c r="M20" s="46">
        <v>4814</v>
      </c>
      <c r="N20" s="49">
        <v>21943.200000000001</v>
      </c>
      <c r="O20" s="46">
        <v>33</v>
      </c>
      <c r="P20" s="49">
        <v>114659.4</v>
      </c>
      <c r="Q20" s="46">
        <v>215</v>
      </c>
      <c r="R20" s="49">
        <v>320980.2</v>
      </c>
      <c r="S20" s="46">
        <v>112</v>
      </c>
      <c r="T20" s="49">
        <v>72995.399999999994</v>
      </c>
      <c r="U20" s="46">
        <v>100</v>
      </c>
    </row>
    <row r="21" spans="1:21" ht="15" customHeight="1" x14ac:dyDescent="0.15">
      <c r="A21" s="4" t="s">
        <v>49</v>
      </c>
      <c r="B21" s="49">
        <v>20121576.300000001</v>
      </c>
      <c r="C21" s="46">
        <v>36631</v>
      </c>
      <c r="D21" s="49">
        <v>8779280.0999999996</v>
      </c>
      <c r="E21" s="46">
        <v>24623</v>
      </c>
      <c r="F21" s="49">
        <v>2297829.2000000002</v>
      </c>
      <c r="G21" s="46">
        <v>2778</v>
      </c>
      <c r="H21" s="49">
        <v>3741761.1</v>
      </c>
      <c r="I21" s="46">
        <v>2121</v>
      </c>
      <c r="J21" s="49">
        <v>1445851.6</v>
      </c>
      <c r="K21" s="46">
        <v>3260</v>
      </c>
      <c r="L21" s="49">
        <v>3226786.7</v>
      </c>
      <c r="M21" s="46">
        <v>3294</v>
      </c>
      <c r="N21" s="49">
        <v>223245.8</v>
      </c>
      <c r="O21" s="46">
        <v>47</v>
      </c>
      <c r="P21" s="49">
        <v>315702.2</v>
      </c>
      <c r="Q21" s="46">
        <v>343</v>
      </c>
      <c r="R21" s="49">
        <v>43494.5</v>
      </c>
      <c r="S21" s="46">
        <v>57</v>
      </c>
      <c r="T21" s="49">
        <v>47625.1</v>
      </c>
      <c r="U21" s="46">
        <v>108</v>
      </c>
    </row>
    <row r="22" spans="1:21" ht="15" customHeight="1" x14ac:dyDescent="0.15">
      <c r="A22" s="4" t="s">
        <v>50</v>
      </c>
      <c r="B22" s="49">
        <v>13020501.9</v>
      </c>
      <c r="C22" s="46">
        <v>19909</v>
      </c>
      <c r="D22" s="49">
        <v>5987193.0999999996</v>
      </c>
      <c r="E22" s="46">
        <v>15394</v>
      </c>
      <c r="F22" s="49">
        <v>1250809.8</v>
      </c>
      <c r="G22" s="46">
        <v>869</v>
      </c>
      <c r="H22" s="49">
        <v>2601474.9</v>
      </c>
      <c r="I22" s="46">
        <v>941</v>
      </c>
      <c r="J22" s="49">
        <v>1040069.6</v>
      </c>
      <c r="K22" s="46">
        <v>1344</v>
      </c>
      <c r="L22" s="49">
        <v>1565697.1</v>
      </c>
      <c r="M22" s="46">
        <v>1129</v>
      </c>
      <c r="N22" s="49">
        <v>174630.7</v>
      </c>
      <c r="O22" s="46">
        <v>32</v>
      </c>
      <c r="P22" s="49">
        <v>338187</v>
      </c>
      <c r="Q22" s="46">
        <v>134</v>
      </c>
      <c r="R22" s="49">
        <v>36429.4</v>
      </c>
      <c r="S22" s="46">
        <v>27</v>
      </c>
      <c r="T22" s="49">
        <v>26010.3</v>
      </c>
      <c r="U22" s="46">
        <v>39</v>
      </c>
    </row>
    <row r="23" spans="1:21" ht="15" customHeight="1" x14ac:dyDescent="0.15">
      <c r="A23" s="4" t="s">
        <v>51</v>
      </c>
      <c r="B23" s="49">
        <v>24549897.899999999</v>
      </c>
      <c r="C23" s="46">
        <v>37466</v>
      </c>
      <c r="D23" s="49">
        <v>7142846.2999999998</v>
      </c>
      <c r="E23" s="46">
        <v>26718</v>
      </c>
      <c r="F23" s="49">
        <v>8174637.2000000002</v>
      </c>
      <c r="G23" s="46">
        <v>2719</v>
      </c>
      <c r="H23" s="49">
        <v>5795465.7000000002</v>
      </c>
      <c r="I23" s="46">
        <v>2364</v>
      </c>
      <c r="J23" s="49">
        <v>1267913.7</v>
      </c>
      <c r="K23" s="46">
        <v>2228</v>
      </c>
      <c r="L23" s="49">
        <v>1974649.8</v>
      </c>
      <c r="M23" s="46">
        <v>2928</v>
      </c>
      <c r="N23" s="49">
        <v>21592.3</v>
      </c>
      <c r="O23" s="46">
        <v>27</v>
      </c>
      <c r="P23" s="49">
        <v>70159.7</v>
      </c>
      <c r="Q23" s="46">
        <v>176</v>
      </c>
      <c r="R23" s="49">
        <v>72856.5</v>
      </c>
      <c r="S23" s="46">
        <v>151</v>
      </c>
      <c r="T23" s="49">
        <v>29776.7</v>
      </c>
      <c r="U23" s="46">
        <v>155</v>
      </c>
    </row>
    <row r="24" spans="1:21" ht="15" customHeight="1" x14ac:dyDescent="0.15">
      <c r="A24" s="4" t="s">
        <v>52</v>
      </c>
      <c r="B24" s="49">
        <v>16356862.9</v>
      </c>
      <c r="C24" s="46">
        <v>38392</v>
      </c>
      <c r="D24" s="49">
        <v>6463480.4000000004</v>
      </c>
      <c r="E24" s="46">
        <v>26483</v>
      </c>
      <c r="F24" s="49">
        <v>3330241.2</v>
      </c>
      <c r="G24" s="46">
        <v>3286</v>
      </c>
      <c r="H24" s="49">
        <v>2827604.1</v>
      </c>
      <c r="I24" s="46">
        <v>1936</v>
      </c>
      <c r="J24" s="49">
        <v>1164053.2</v>
      </c>
      <c r="K24" s="46">
        <v>2821</v>
      </c>
      <c r="L24" s="49">
        <v>1886956.7</v>
      </c>
      <c r="M24" s="46">
        <v>2481</v>
      </c>
      <c r="N24" s="49">
        <v>122569.8</v>
      </c>
      <c r="O24" s="46">
        <v>59</v>
      </c>
      <c r="P24" s="49">
        <v>133613.5</v>
      </c>
      <c r="Q24" s="46">
        <v>323</v>
      </c>
      <c r="R24" s="49">
        <v>384271.6</v>
      </c>
      <c r="S24" s="46">
        <v>875</v>
      </c>
      <c r="T24" s="49">
        <v>44072.4</v>
      </c>
      <c r="U24" s="46">
        <v>128</v>
      </c>
    </row>
    <row r="25" spans="1:21" ht="15" customHeight="1" x14ac:dyDescent="0.15">
      <c r="A25" s="4" t="s">
        <v>53</v>
      </c>
      <c r="B25" s="49">
        <v>29568309</v>
      </c>
      <c r="C25" s="46">
        <v>45407</v>
      </c>
      <c r="D25" s="49">
        <v>9671608.3000000007</v>
      </c>
      <c r="E25" s="46">
        <v>35892</v>
      </c>
      <c r="F25" s="49">
        <v>7353753.7999999998</v>
      </c>
      <c r="G25" s="46">
        <v>1430</v>
      </c>
      <c r="H25" s="49">
        <v>3248560.1</v>
      </c>
      <c r="I25" s="46">
        <v>2323</v>
      </c>
      <c r="J25" s="49">
        <v>1705452</v>
      </c>
      <c r="K25" s="46">
        <v>2831</v>
      </c>
      <c r="L25" s="49">
        <v>6756368.9000000004</v>
      </c>
      <c r="M25" s="46">
        <v>2264</v>
      </c>
      <c r="N25" s="49">
        <v>442710</v>
      </c>
      <c r="O25" s="46">
        <v>73</v>
      </c>
      <c r="P25" s="49">
        <v>211964.79999999999</v>
      </c>
      <c r="Q25" s="46">
        <v>354</v>
      </c>
      <c r="R25" s="49">
        <v>41284.6</v>
      </c>
      <c r="S25" s="46">
        <v>127</v>
      </c>
      <c r="T25" s="49">
        <v>136606.5</v>
      </c>
      <c r="U25" s="46">
        <v>113</v>
      </c>
    </row>
    <row r="26" spans="1:21" ht="15" customHeight="1" x14ac:dyDescent="0.15">
      <c r="A26" s="4" t="s">
        <v>54</v>
      </c>
      <c r="B26" s="49">
        <v>46968018.299999997</v>
      </c>
      <c r="C26" s="46">
        <v>35193</v>
      </c>
      <c r="D26" s="49">
        <v>18142881</v>
      </c>
      <c r="E26" s="46">
        <v>20952</v>
      </c>
      <c r="F26" s="49">
        <v>8802205.4000000004</v>
      </c>
      <c r="G26" s="46">
        <v>3219</v>
      </c>
      <c r="H26" s="49">
        <v>9099715.0999999996</v>
      </c>
      <c r="I26" s="46">
        <v>3083</v>
      </c>
      <c r="J26" s="49">
        <v>2853782.1</v>
      </c>
      <c r="K26" s="46">
        <v>2677</v>
      </c>
      <c r="L26" s="49">
        <v>6403764.4000000004</v>
      </c>
      <c r="M26" s="46">
        <v>4652</v>
      </c>
      <c r="N26" s="49">
        <v>901143.2</v>
      </c>
      <c r="O26" s="46">
        <v>149</v>
      </c>
      <c r="P26" s="49">
        <v>407819.6</v>
      </c>
      <c r="Q26" s="46">
        <v>183</v>
      </c>
      <c r="R26" s="49">
        <v>73800</v>
      </c>
      <c r="S26" s="46">
        <v>60</v>
      </c>
      <c r="T26" s="49">
        <v>282907.5</v>
      </c>
      <c r="U26" s="46">
        <v>218</v>
      </c>
    </row>
    <row r="27" spans="1:21" ht="15" customHeight="1" x14ac:dyDescent="0.15">
      <c r="A27" s="4" t="s">
        <v>55</v>
      </c>
      <c r="B27" s="49">
        <v>39497891.600000001</v>
      </c>
      <c r="C27" s="46">
        <v>34376</v>
      </c>
      <c r="D27" s="49">
        <v>14851795.300000001</v>
      </c>
      <c r="E27" s="46">
        <v>22619</v>
      </c>
      <c r="F27" s="49">
        <v>4328411.4000000004</v>
      </c>
      <c r="G27" s="46">
        <v>920</v>
      </c>
      <c r="H27" s="49">
        <v>8358095.5999999996</v>
      </c>
      <c r="I27" s="46">
        <v>2027</v>
      </c>
      <c r="J27" s="49">
        <v>3341333.5</v>
      </c>
      <c r="K27" s="46">
        <v>2885</v>
      </c>
      <c r="L27" s="49">
        <v>7170277.5999999996</v>
      </c>
      <c r="M27" s="46">
        <v>5387</v>
      </c>
      <c r="N27" s="49">
        <v>1054635.2</v>
      </c>
      <c r="O27" s="46">
        <v>124</v>
      </c>
      <c r="P27" s="49">
        <v>152117.4</v>
      </c>
      <c r="Q27" s="46">
        <v>126</v>
      </c>
      <c r="R27" s="49">
        <v>129020.7</v>
      </c>
      <c r="S27" s="46">
        <v>49</v>
      </c>
      <c r="T27" s="49">
        <v>112204.9</v>
      </c>
      <c r="U27" s="46">
        <v>239</v>
      </c>
    </row>
    <row r="28" spans="1:21" ht="15" customHeight="1" x14ac:dyDescent="0.15">
      <c r="A28" s="4" t="s">
        <v>56</v>
      </c>
      <c r="B28" s="49">
        <v>33875857.100000001</v>
      </c>
      <c r="C28" s="46">
        <v>31671</v>
      </c>
      <c r="D28" s="49">
        <v>11239967.4</v>
      </c>
      <c r="E28" s="46">
        <v>22450</v>
      </c>
      <c r="F28" s="49">
        <v>4404397.8</v>
      </c>
      <c r="G28" s="46">
        <v>870</v>
      </c>
      <c r="H28" s="49">
        <v>8600552</v>
      </c>
      <c r="I28" s="46">
        <v>2544</v>
      </c>
      <c r="J28" s="49">
        <v>3938948.3</v>
      </c>
      <c r="K28" s="46">
        <v>2279</v>
      </c>
      <c r="L28" s="49">
        <v>5536774.7000000002</v>
      </c>
      <c r="M28" s="46">
        <v>3224</v>
      </c>
      <c r="N28" s="49">
        <v>12087.9</v>
      </c>
      <c r="O28" s="46">
        <v>23</v>
      </c>
      <c r="P28" s="49">
        <v>100144.8</v>
      </c>
      <c r="Q28" s="46">
        <v>177</v>
      </c>
      <c r="R28" s="49">
        <v>9593</v>
      </c>
      <c r="S28" s="46">
        <v>21</v>
      </c>
      <c r="T28" s="49">
        <v>33391.199999999997</v>
      </c>
      <c r="U28" s="46">
        <v>83</v>
      </c>
    </row>
    <row r="29" spans="1:21" ht="15" customHeight="1" x14ac:dyDescent="0.15">
      <c r="A29" s="4" t="s">
        <v>57</v>
      </c>
      <c r="B29" s="49">
        <v>24590496.600000001</v>
      </c>
      <c r="C29" s="46">
        <v>30413</v>
      </c>
      <c r="D29" s="49">
        <v>9145773.4000000004</v>
      </c>
      <c r="E29" s="46">
        <v>20471</v>
      </c>
      <c r="F29" s="49">
        <v>3894165.5</v>
      </c>
      <c r="G29" s="46">
        <v>1400</v>
      </c>
      <c r="H29" s="49">
        <v>4337919.3</v>
      </c>
      <c r="I29" s="46">
        <v>2051</v>
      </c>
      <c r="J29" s="49">
        <v>2568497.7999999998</v>
      </c>
      <c r="K29" s="46">
        <v>2575</v>
      </c>
      <c r="L29" s="49">
        <v>4088345.6</v>
      </c>
      <c r="M29" s="46">
        <v>3488</v>
      </c>
      <c r="N29" s="49">
        <v>321147.40000000002</v>
      </c>
      <c r="O29" s="46">
        <v>89</v>
      </c>
      <c r="P29" s="49">
        <v>107450.6</v>
      </c>
      <c r="Q29" s="46">
        <v>213</v>
      </c>
      <c r="R29" s="49">
        <v>57217.1</v>
      </c>
      <c r="S29" s="46">
        <v>53</v>
      </c>
      <c r="T29" s="49">
        <v>69979.899999999994</v>
      </c>
      <c r="U29" s="46">
        <v>73</v>
      </c>
    </row>
    <row r="30" spans="1:21" x14ac:dyDescent="0.15">
      <c r="B30" s="7"/>
      <c r="C30" s="8"/>
      <c r="D30" s="7"/>
      <c r="E30" s="8"/>
      <c r="F30" s="7"/>
      <c r="G30" s="8"/>
      <c r="H30" s="7"/>
      <c r="I30" s="8"/>
      <c r="J30" s="7"/>
      <c r="K30" s="8"/>
      <c r="L30" s="7"/>
      <c r="M30" s="8"/>
      <c r="N30" s="7"/>
      <c r="O30" s="8"/>
    </row>
    <row r="31" spans="1:21" x14ac:dyDescent="0.15">
      <c r="B31" s="7"/>
      <c r="C31" s="8"/>
    </row>
    <row r="33" spans="3:21" x14ac:dyDescent="0.15">
      <c r="C33" s="11"/>
      <c r="E33" s="11"/>
      <c r="G33" s="11"/>
      <c r="I33" s="11"/>
      <c r="K33" s="11"/>
      <c r="M33" s="11"/>
      <c r="O33" s="11"/>
      <c r="P33" s="11"/>
      <c r="Q33" s="11"/>
      <c r="R33" s="11"/>
      <c r="S33" s="11"/>
      <c r="T33" s="11"/>
      <c r="U33" s="11"/>
    </row>
    <row r="34" spans="3:21" x14ac:dyDescent="0.15">
      <c r="C34" s="11"/>
      <c r="E34" s="11"/>
      <c r="G34" s="11"/>
      <c r="I34" s="11"/>
      <c r="K34" s="11"/>
      <c r="M34" s="11"/>
      <c r="O34" s="11"/>
      <c r="P34" s="11"/>
      <c r="Q34" s="11"/>
      <c r="R34" s="11"/>
      <c r="S34" s="11"/>
      <c r="T34" s="11"/>
      <c r="U34" s="11"/>
    </row>
  </sheetData>
  <mergeCells count="12">
    <mergeCell ref="T2:U2"/>
    <mergeCell ref="N2:O2"/>
    <mergeCell ref="P2:Q2"/>
    <mergeCell ref="R2:S2"/>
    <mergeCell ref="J2:K2"/>
    <mergeCell ref="L2:M2"/>
    <mergeCell ref="A1:D1"/>
    <mergeCell ref="A2:A3"/>
    <mergeCell ref="H2:I2"/>
    <mergeCell ref="B2:C2"/>
    <mergeCell ref="D2:E2"/>
    <mergeCell ref="F2:G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구별면적및지번(체계표에 삽입)</vt:lpstr>
      <vt:lpstr>7.지적공부등록현황_총괄</vt:lpstr>
      <vt:lpstr>8.지적공부등록지현황_구별</vt:lpstr>
      <vt:lpstr>8-1.토지대장등록지현황</vt:lpstr>
      <vt:lpstr>8-2.임야대장등록지현황</vt:lpstr>
      <vt:lpstr>9.소유구분별지적공부등록지현황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rose</cp:lastModifiedBy>
  <dcterms:created xsi:type="dcterms:W3CDTF">2005-01-31T08:26:42Z</dcterms:created>
  <dcterms:modified xsi:type="dcterms:W3CDTF">2023-01-31T00:32:59Z</dcterms:modified>
</cp:coreProperties>
</file>