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0" yWindow="6255" windowWidth="28830" windowHeight="5460" tabRatio="869"/>
  </bookViews>
  <sheets>
    <sheet name="시군별면적및지번수(체계표에 삽입)" sheetId="30401" r:id="rId1"/>
    <sheet name="7.지적공부등록현황_총괄" sheetId="1" r:id="rId2"/>
    <sheet name="8.지적공부등록지현황_시군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V23" i="1" l="1"/>
  <c r="F25" i="1"/>
  <c r="BI23" i="1"/>
  <c r="AV23" i="1"/>
  <c r="AF24" i="1"/>
  <c r="AC24" i="1"/>
  <c r="AB24" i="1"/>
  <c r="P23" i="1"/>
  <c r="M24" i="1"/>
  <c r="K23" i="1"/>
  <c r="J23" i="1"/>
  <c r="F23" i="1"/>
  <c r="D24" i="1"/>
  <c r="AT32" i="1"/>
  <c r="AD32" i="1"/>
  <c r="N32" i="1"/>
  <c r="BD31" i="1"/>
  <c r="AN31" i="1"/>
  <c r="AX13" i="1"/>
  <c r="AH30" i="1"/>
  <c r="R30" i="1"/>
  <c r="BH29" i="1"/>
  <c r="AR29" i="1"/>
  <c r="L29" i="1"/>
  <c r="BB28" i="1"/>
  <c r="AL28" i="1"/>
  <c r="V28" i="1"/>
  <c r="F28" i="1"/>
  <c r="AV27" i="1"/>
  <c r="AO27" i="1"/>
  <c r="AF27" i="1"/>
  <c r="U27" i="1"/>
  <c r="P13" i="1"/>
  <c r="I27" i="1"/>
  <c r="BF13" i="1"/>
  <c r="AU13" i="1"/>
  <c r="AP26" i="1"/>
  <c r="AH26" i="1"/>
  <c r="AE26" i="1"/>
  <c r="Z26" i="1"/>
  <c r="O13" i="1"/>
  <c r="M26" i="1"/>
  <c r="J13" i="1"/>
  <c r="D26" i="1"/>
  <c r="BE25" i="1"/>
  <c r="AZ25" i="1"/>
  <c r="AU25" i="1"/>
  <c r="AT25" i="1"/>
  <c r="AS25" i="1"/>
  <c r="AO25" i="1"/>
  <c r="AJ25" i="1"/>
  <c r="AI25" i="1"/>
  <c r="AH13" i="1"/>
  <c r="AA25" i="1"/>
  <c r="Y25" i="1"/>
  <c r="T13" i="1"/>
  <c r="I13" i="1"/>
  <c r="D13" i="1"/>
  <c r="BI13" i="1"/>
  <c r="BH24" i="1"/>
  <c r="BF24" i="1"/>
  <c r="BC13" i="1"/>
  <c r="BB24" i="1"/>
  <c r="AY13" i="1"/>
  <c r="AT24" i="1"/>
  <c r="AS13" i="1"/>
  <c r="AP13" i="1"/>
  <c r="AO13" i="1"/>
  <c r="AN24" i="1"/>
  <c r="AJ13" i="1"/>
  <c r="AI24" i="1"/>
  <c r="AD13" i="1"/>
  <c r="Z13" i="1"/>
  <c r="Y24" i="1"/>
  <c r="X13" i="1"/>
  <c r="W13" i="1"/>
  <c r="V13" i="1"/>
  <c r="S13" i="1"/>
  <c r="N13" i="1"/>
  <c r="L13" i="1"/>
  <c r="I24" i="1"/>
  <c r="H13" i="1"/>
  <c r="G13" i="1"/>
  <c r="F13" i="1"/>
  <c r="E24" i="1"/>
  <c r="BC32" i="1"/>
  <c r="AU32" i="1"/>
  <c r="AM32" i="1"/>
  <c r="AE32" i="1"/>
  <c r="W32" i="1"/>
  <c r="O32" i="1"/>
  <c r="BE31" i="1"/>
  <c r="AW31" i="1"/>
  <c r="AO31" i="1"/>
  <c r="AG31" i="1"/>
  <c r="Y31" i="1"/>
  <c r="I31" i="1"/>
  <c r="BG30" i="1"/>
  <c r="AY30" i="1"/>
  <c r="AQ30" i="1"/>
  <c r="AI30" i="1"/>
  <c r="AA30" i="1"/>
  <c r="K30" i="1"/>
  <c r="BI29" i="1"/>
  <c r="BA29" i="1"/>
  <c r="AS29" i="1"/>
  <c r="AK29" i="1"/>
  <c r="AC29" i="1"/>
  <c r="U29" i="1"/>
  <c r="E29" i="1"/>
  <c r="BC28" i="1"/>
  <c r="AU28" i="1"/>
  <c r="AM28" i="1"/>
  <c r="AE28" i="1"/>
  <c r="W28" i="1"/>
  <c r="O28" i="1"/>
  <c r="BE23" i="1"/>
  <c r="AW27" i="1"/>
  <c r="AG27" i="1"/>
  <c r="Y23" i="1"/>
  <c r="Q23" i="1"/>
  <c r="I23" i="1"/>
  <c r="BG23" i="1"/>
  <c r="AY26" i="1"/>
  <c r="AQ26" i="1"/>
  <c r="AI26" i="1"/>
  <c r="AA26" i="1"/>
  <c r="S26" i="1"/>
  <c r="K26" i="1"/>
  <c r="BI25" i="1"/>
  <c r="BG25" i="1"/>
  <c r="BA25" i="1"/>
  <c r="AY23" i="1"/>
  <c r="AQ23" i="1"/>
  <c r="AK25" i="1"/>
  <c r="AI23" i="1"/>
  <c r="AC25" i="1"/>
  <c r="AA23" i="1"/>
  <c r="U25" i="1"/>
  <c r="S23" i="1"/>
  <c r="E25" i="1"/>
  <c r="BC24" i="1"/>
  <c r="BA24" i="1"/>
  <c r="AU24" i="1"/>
  <c r="AM24" i="1"/>
  <c r="AK23" i="1"/>
  <c r="AE23" i="1"/>
  <c r="Z23" i="1"/>
  <c r="X23" i="1"/>
  <c r="W23" i="1"/>
  <c r="U24" i="1"/>
  <c r="R23" i="1"/>
  <c r="O24" i="1"/>
  <c r="H23" i="1"/>
  <c r="BA32" i="1"/>
  <c r="AS32" i="1"/>
  <c r="AK32" i="1"/>
  <c r="U32" i="1"/>
  <c r="M32" i="1"/>
  <c r="E32" i="1"/>
  <c r="BC31" i="1"/>
  <c r="AU31" i="1"/>
  <c r="AM31" i="1"/>
  <c r="AE31" i="1"/>
  <c r="W31" i="1"/>
  <c r="O31" i="1"/>
  <c r="G31" i="1"/>
  <c r="BE30" i="1"/>
  <c r="AW30" i="1"/>
  <c r="AO30" i="1"/>
  <c r="AG30" i="1"/>
  <c r="Y30" i="1"/>
  <c r="Q30" i="1"/>
  <c r="I30" i="1"/>
  <c r="BG29" i="1"/>
  <c r="AY29" i="1"/>
  <c r="AI29" i="1"/>
  <c r="AA29" i="1"/>
  <c r="S29" i="1"/>
  <c r="K29" i="1"/>
  <c r="BI28" i="1"/>
  <c r="BA28" i="1"/>
  <c r="AS28" i="1"/>
  <c r="AK28" i="1"/>
  <c r="U28" i="1"/>
  <c r="M28" i="1"/>
  <c r="E28" i="1"/>
  <c r="AM13" i="1"/>
  <c r="AE13" i="1"/>
  <c r="BE26" i="1"/>
  <c r="AW26" i="1"/>
  <c r="AO26" i="1"/>
  <c r="AG26" i="1"/>
  <c r="Y26" i="1"/>
  <c r="Q26" i="1"/>
  <c r="I26" i="1"/>
  <c r="AQ25" i="1"/>
  <c r="AL13" i="1"/>
  <c r="AI13" i="1"/>
  <c r="AD25" i="1"/>
  <c r="K25" i="1"/>
  <c r="BD13" i="1"/>
  <c r="AN13" i="1"/>
  <c r="AK24" i="1"/>
  <c r="R13" i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23" i="1"/>
  <c r="BF23" i="1"/>
  <c r="BD23" i="1"/>
  <c r="BB23" i="1"/>
  <c r="AZ23" i="1"/>
  <c r="AX23" i="1"/>
  <c r="AT23" i="1"/>
  <c r="AR23" i="1"/>
  <c r="AP23" i="1"/>
  <c r="AN23" i="1"/>
  <c r="AL23" i="1"/>
  <c r="AJ23" i="1"/>
  <c r="AH23" i="1"/>
  <c r="AD23" i="1"/>
  <c r="AB23" i="1"/>
  <c r="T23" i="1"/>
  <c r="N23" i="1"/>
  <c r="L23" i="1"/>
  <c r="AW13" i="1"/>
  <c r="AR13" i="1"/>
  <c r="AG13" i="1"/>
  <c r="AB13" i="1"/>
  <c r="Y13" i="1"/>
  <c r="Q13" i="1"/>
  <c r="D23" i="1"/>
  <c r="C4" i="30401"/>
  <c r="B4" i="30401"/>
  <c r="K24" i="1"/>
  <c r="L24" i="1"/>
  <c r="Q24" i="1"/>
  <c r="T24" i="1"/>
  <c r="V24" i="1"/>
  <c r="X24" i="1"/>
  <c r="AA24" i="1"/>
  <c r="AG24" i="1"/>
  <c r="AH24" i="1"/>
  <c r="AJ24" i="1"/>
  <c r="AL24" i="1"/>
  <c r="AO24" i="1"/>
  <c r="AQ24" i="1"/>
  <c r="AR24" i="1"/>
  <c r="AW24" i="1"/>
  <c r="AX24" i="1"/>
  <c r="AZ24" i="1"/>
  <c r="BD24" i="1"/>
  <c r="BE24" i="1"/>
  <c r="BG24" i="1"/>
  <c r="G25" i="1"/>
  <c r="H25" i="1"/>
  <c r="I25" i="1"/>
  <c r="J25" i="1"/>
  <c r="L25" i="1"/>
  <c r="M25" i="1"/>
  <c r="O25" i="1"/>
  <c r="P25" i="1"/>
  <c r="Q25" i="1"/>
  <c r="R25" i="1"/>
  <c r="V25" i="1"/>
  <c r="W25" i="1"/>
  <c r="X25" i="1"/>
  <c r="Z25" i="1"/>
  <c r="AB25" i="1"/>
  <c r="AE25" i="1"/>
  <c r="AF25" i="1"/>
  <c r="AG25" i="1"/>
  <c r="AH25" i="1"/>
  <c r="AM25" i="1"/>
  <c r="AN25" i="1"/>
  <c r="AP25" i="1"/>
  <c r="AR25" i="1"/>
  <c r="AV25" i="1"/>
  <c r="AW25" i="1"/>
  <c r="AX25" i="1"/>
  <c r="BB25" i="1"/>
  <c r="BC25" i="1"/>
  <c r="BD25" i="1"/>
  <c r="BF25" i="1"/>
  <c r="BH25" i="1"/>
  <c r="F32" i="1"/>
  <c r="G32" i="1"/>
  <c r="H32" i="1"/>
  <c r="I32" i="1"/>
  <c r="J32" i="1"/>
  <c r="K32" i="1"/>
  <c r="L32" i="1"/>
  <c r="P32" i="1"/>
  <c r="Q32" i="1"/>
  <c r="R32" i="1"/>
  <c r="S32" i="1"/>
  <c r="T32" i="1"/>
  <c r="V32" i="1"/>
  <c r="X32" i="1"/>
  <c r="Y32" i="1"/>
  <c r="Z32" i="1"/>
  <c r="AA32" i="1"/>
  <c r="AB32" i="1"/>
  <c r="AC32" i="1"/>
  <c r="AF32" i="1"/>
  <c r="AG32" i="1"/>
  <c r="AH32" i="1"/>
  <c r="AI32" i="1"/>
  <c r="AJ32" i="1"/>
  <c r="AL32" i="1"/>
  <c r="AN32" i="1"/>
  <c r="AO32" i="1"/>
  <c r="AP32" i="1"/>
  <c r="AQ32" i="1"/>
  <c r="AR32" i="1"/>
  <c r="AV32" i="1"/>
  <c r="AW32" i="1"/>
  <c r="AX32" i="1"/>
  <c r="AY32" i="1"/>
  <c r="AZ32" i="1"/>
  <c r="BB32" i="1"/>
  <c r="BD32" i="1"/>
  <c r="BE32" i="1"/>
  <c r="BF32" i="1"/>
  <c r="BG32" i="1"/>
  <c r="BH32" i="1"/>
  <c r="BI32" i="1"/>
  <c r="E26" i="1"/>
  <c r="F26" i="1"/>
  <c r="G26" i="1"/>
  <c r="H26" i="1"/>
  <c r="L26" i="1"/>
  <c r="N26" i="1"/>
  <c r="P26" i="1"/>
  <c r="R26" i="1"/>
  <c r="T26" i="1"/>
  <c r="U26" i="1"/>
  <c r="V26" i="1"/>
  <c r="W26" i="1"/>
  <c r="X26" i="1"/>
  <c r="AB26" i="1"/>
  <c r="AC26" i="1"/>
  <c r="AD26" i="1"/>
  <c r="AF26" i="1"/>
  <c r="AJ26" i="1"/>
  <c r="AK26" i="1"/>
  <c r="AL26" i="1"/>
  <c r="AM26" i="1"/>
  <c r="AN26" i="1"/>
  <c r="AR26" i="1"/>
  <c r="AS26" i="1"/>
  <c r="AT26" i="1"/>
  <c r="AU26" i="1"/>
  <c r="AV26" i="1"/>
  <c r="AX26" i="1"/>
  <c r="AZ26" i="1"/>
  <c r="BA26" i="1"/>
  <c r="BB26" i="1"/>
  <c r="BC26" i="1"/>
  <c r="BD26" i="1"/>
  <c r="BH26" i="1"/>
  <c r="BI26" i="1"/>
  <c r="E27" i="1"/>
  <c r="F27" i="1"/>
  <c r="H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H27" i="1"/>
  <c r="AI27" i="1"/>
  <c r="AJ27" i="1"/>
  <c r="AK27" i="1"/>
  <c r="AL27" i="1"/>
  <c r="AM27" i="1"/>
  <c r="AN27" i="1"/>
  <c r="AP27" i="1"/>
  <c r="AQ27" i="1"/>
  <c r="AR27" i="1"/>
  <c r="AS27" i="1"/>
  <c r="AT27" i="1"/>
  <c r="AX27" i="1"/>
  <c r="AY27" i="1"/>
  <c r="AZ27" i="1"/>
  <c r="BA27" i="1"/>
  <c r="BB27" i="1"/>
  <c r="BD27" i="1"/>
  <c r="BE27" i="1"/>
  <c r="BF27" i="1"/>
  <c r="BG27" i="1"/>
  <c r="BH27" i="1"/>
  <c r="BI27" i="1"/>
  <c r="G28" i="1"/>
  <c r="H28" i="1"/>
  <c r="I28" i="1"/>
  <c r="J28" i="1"/>
  <c r="K28" i="1"/>
  <c r="L28" i="1"/>
  <c r="N28" i="1"/>
  <c r="P28" i="1"/>
  <c r="Q28" i="1"/>
  <c r="R28" i="1"/>
  <c r="S28" i="1"/>
  <c r="T28" i="1"/>
  <c r="X28" i="1"/>
  <c r="Y28" i="1"/>
  <c r="Z28" i="1"/>
  <c r="AA28" i="1"/>
  <c r="AB28" i="1"/>
  <c r="AC28" i="1"/>
  <c r="AD28" i="1"/>
  <c r="AF28" i="1"/>
  <c r="AG28" i="1"/>
  <c r="AH28" i="1"/>
  <c r="AI28" i="1"/>
  <c r="AJ28" i="1"/>
  <c r="AN28" i="1"/>
  <c r="AO28" i="1"/>
  <c r="AP28" i="1"/>
  <c r="AQ28" i="1"/>
  <c r="AR28" i="1"/>
  <c r="AT28" i="1"/>
  <c r="AV28" i="1"/>
  <c r="AW28" i="1"/>
  <c r="AX28" i="1"/>
  <c r="AY28" i="1"/>
  <c r="AZ28" i="1"/>
  <c r="BD28" i="1"/>
  <c r="BE28" i="1"/>
  <c r="BF28" i="1"/>
  <c r="BG28" i="1"/>
  <c r="BH28" i="1"/>
  <c r="F29" i="1"/>
  <c r="G29" i="1"/>
  <c r="H29" i="1"/>
  <c r="I29" i="1"/>
  <c r="J29" i="1"/>
  <c r="M29" i="1"/>
  <c r="N29" i="1"/>
  <c r="O29" i="1"/>
  <c r="P29" i="1"/>
  <c r="Q29" i="1"/>
  <c r="R29" i="1"/>
  <c r="T29" i="1"/>
  <c r="V29" i="1"/>
  <c r="W29" i="1"/>
  <c r="X29" i="1"/>
  <c r="Y29" i="1"/>
  <c r="Z29" i="1"/>
  <c r="AB29" i="1"/>
  <c r="AD29" i="1"/>
  <c r="AE29" i="1"/>
  <c r="AF29" i="1"/>
  <c r="AG29" i="1"/>
  <c r="AH29" i="1"/>
  <c r="AJ29" i="1"/>
  <c r="AL29" i="1"/>
  <c r="AM29" i="1"/>
  <c r="AN29" i="1"/>
  <c r="AO29" i="1"/>
  <c r="AP29" i="1"/>
  <c r="AQ29" i="1"/>
  <c r="AT29" i="1"/>
  <c r="AU29" i="1"/>
  <c r="AV29" i="1"/>
  <c r="AW29" i="1"/>
  <c r="AX29" i="1"/>
  <c r="AZ29" i="1"/>
  <c r="BB29" i="1"/>
  <c r="BC29" i="1"/>
  <c r="BD29" i="1"/>
  <c r="BE29" i="1"/>
  <c r="BF29" i="1"/>
  <c r="E30" i="1"/>
  <c r="F30" i="1"/>
  <c r="G30" i="1"/>
  <c r="H30" i="1"/>
  <c r="J30" i="1"/>
  <c r="L30" i="1"/>
  <c r="M30" i="1"/>
  <c r="N30" i="1"/>
  <c r="O30" i="1"/>
  <c r="P30" i="1"/>
  <c r="S30" i="1"/>
  <c r="T30" i="1"/>
  <c r="U30" i="1"/>
  <c r="V30" i="1"/>
  <c r="W30" i="1"/>
  <c r="X30" i="1"/>
  <c r="Z30" i="1"/>
  <c r="AB30" i="1"/>
  <c r="AC30" i="1"/>
  <c r="AD30" i="1"/>
  <c r="AE30" i="1"/>
  <c r="AF30" i="1"/>
  <c r="AJ30" i="1"/>
  <c r="AK30" i="1"/>
  <c r="AL30" i="1"/>
  <c r="AM30" i="1"/>
  <c r="AN30" i="1"/>
  <c r="AP30" i="1"/>
  <c r="AR30" i="1"/>
  <c r="AS30" i="1"/>
  <c r="AT30" i="1"/>
  <c r="AU30" i="1"/>
  <c r="AV30" i="1"/>
  <c r="AZ30" i="1"/>
  <c r="BA30" i="1"/>
  <c r="BB30" i="1"/>
  <c r="BC30" i="1"/>
  <c r="BD30" i="1"/>
  <c r="BF30" i="1"/>
  <c r="BH30" i="1"/>
  <c r="BI30" i="1"/>
  <c r="E31" i="1"/>
  <c r="F31" i="1"/>
  <c r="H31" i="1"/>
  <c r="J31" i="1"/>
  <c r="K31" i="1"/>
  <c r="L31" i="1"/>
  <c r="M31" i="1"/>
  <c r="N31" i="1"/>
  <c r="P31" i="1"/>
  <c r="Q31" i="1"/>
  <c r="R31" i="1"/>
  <c r="S31" i="1"/>
  <c r="T31" i="1"/>
  <c r="U31" i="1"/>
  <c r="V31" i="1"/>
  <c r="X31" i="1"/>
  <c r="Z31" i="1"/>
  <c r="AA31" i="1"/>
  <c r="AB31" i="1"/>
  <c r="AC31" i="1"/>
  <c r="AD31" i="1"/>
  <c r="AF31" i="1"/>
  <c r="AH31" i="1"/>
  <c r="AI31" i="1"/>
  <c r="AJ31" i="1"/>
  <c r="AK31" i="1"/>
  <c r="AL31" i="1"/>
  <c r="AP31" i="1"/>
  <c r="AQ31" i="1"/>
  <c r="AR31" i="1"/>
  <c r="AS31" i="1"/>
  <c r="AT31" i="1"/>
  <c r="AV31" i="1"/>
  <c r="AX31" i="1"/>
  <c r="AY31" i="1"/>
  <c r="AZ31" i="1"/>
  <c r="BA31" i="1"/>
  <c r="BB31" i="1"/>
  <c r="BF31" i="1"/>
  <c r="BG31" i="1"/>
  <c r="BH31" i="1"/>
  <c r="BI31" i="1"/>
  <c r="D32" i="1"/>
  <c r="D27" i="1"/>
  <c r="D28" i="1"/>
  <c r="D29" i="1"/>
  <c r="D30" i="1"/>
  <c r="D31" i="1"/>
  <c r="S4" i="30400"/>
  <c r="R4" i="30400"/>
  <c r="Q4" i="30400"/>
  <c r="P4" i="30400"/>
  <c r="O4" i="30400"/>
  <c r="N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B4" i="30400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G26" i="1"/>
  <c r="E23" i="1"/>
  <c r="M23" i="1"/>
  <c r="U23" i="1"/>
  <c r="AS23" i="1"/>
  <c r="BA23" i="1"/>
  <c r="AE24" i="1"/>
  <c r="G23" i="1"/>
  <c r="O23" i="1"/>
  <c r="AM23" i="1"/>
  <c r="AU23" i="1"/>
  <c r="BC23" i="1"/>
  <c r="Q27" i="1"/>
  <c r="S25" i="1"/>
  <c r="AY25" i="1"/>
  <c r="Y27" i="1"/>
  <c r="AO23" i="1"/>
  <c r="AW23" i="1"/>
  <c r="AG23" i="1"/>
  <c r="Z24" i="1"/>
  <c r="R24" i="1"/>
  <c r="J24" i="1"/>
  <c r="AE27" i="1"/>
  <c r="N25" i="1"/>
  <c r="E13" i="1"/>
  <c r="K13" i="1"/>
  <c r="AA13" i="1"/>
  <c r="AQ13" i="1"/>
  <c r="BG13" i="1"/>
  <c r="BC27" i="1"/>
  <c r="W27" i="1"/>
  <c r="AL25" i="1"/>
  <c r="U13" i="1"/>
  <c r="AC13" i="1"/>
  <c r="AK13" i="1"/>
  <c r="BA13" i="1"/>
  <c r="O27" i="1"/>
  <c r="AU27" i="1"/>
  <c r="G27" i="1"/>
  <c r="H24" i="1"/>
  <c r="AC23" i="1"/>
  <c r="P24" i="1"/>
  <c r="BI24" i="1"/>
  <c r="F24" i="1"/>
  <c r="AV24" i="1"/>
  <c r="AF23" i="1"/>
  <c r="M13" i="1"/>
  <c r="AX30" i="1"/>
  <c r="S24" i="1"/>
  <c r="BH13" i="1"/>
  <c r="BF26" i="1"/>
  <c r="O26" i="1"/>
  <c r="AP24" i="1"/>
  <c r="AT13" i="1"/>
  <c r="AD24" i="1"/>
  <c r="AF13" i="1"/>
  <c r="BB13" i="1"/>
  <c r="N24" i="1"/>
  <c r="J26" i="1"/>
  <c r="AS24" i="1"/>
  <c r="G24" i="1"/>
  <c r="T25" i="1"/>
  <c r="AV13" i="1"/>
  <c r="AZ13" i="1"/>
  <c r="AY24" i="1"/>
  <c r="BE13" i="1"/>
  <c r="W24" i="1"/>
  <c r="W33" i="1"/>
  <c r="W35" i="1"/>
  <c r="D25" i="1"/>
  <c r="P27" i="1"/>
  <c r="AH33" i="1"/>
  <c r="AH35" i="1"/>
  <c r="AA33" i="1"/>
  <c r="AA35" i="1"/>
  <c r="K33" i="1"/>
  <c r="K35" i="1"/>
  <c r="BF33" i="1"/>
  <c r="BF35" i="1"/>
  <c r="S33" i="1"/>
  <c r="S35" i="1"/>
  <c r="AG33" i="1"/>
  <c r="AG35" i="1"/>
  <c r="BG33" i="1"/>
  <c r="BG35" i="1"/>
  <c r="AC33" i="1"/>
  <c r="AC35" i="1"/>
  <c r="AB33" i="1"/>
  <c r="AB35" i="1"/>
  <c r="BD33" i="1"/>
  <c r="BD35" i="1"/>
  <c r="AL33" i="1"/>
  <c r="AL35" i="1"/>
  <c r="AE33" i="1"/>
  <c r="AE35" i="1"/>
  <c r="AD33" i="1"/>
  <c r="AD35" i="1"/>
  <c r="H33" i="1"/>
  <c r="H35" i="1"/>
  <c r="U33" i="1"/>
  <c r="U35" i="1"/>
  <c r="Y33" i="1"/>
  <c r="Y35" i="1"/>
  <c r="AP33" i="1"/>
  <c r="AP35" i="1"/>
  <c r="AK33" i="1"/>
  <c r="AK35" i="1"/>
  <c r="N33" i="1"/>
  <c r="N35" i="1"/>
  <c r="BE33" i="1"/>
  <c r="BE35" i="1"/>
  <c r="Q33" i="1"/>
  <c r="Q35" i="1"/>
  <c r="E33" i="1"/>
  <c r="E35" i="1"/>
  <c r="X33" i="1"/>
  <c r="X35" i="1"/>
  <c r="D33" i="1"/>
  <c r="D35" i="1"/>
  <c r="AJ33" i="1"/>
  <c r="AJ35" i="1"/>
  <c r="Z33" i="1"/>
  <c r="Z35" i="1"/>
  <c r="L33" i="1"/>
  <c r="L35" i="1"/>
  <c r="I33" i="1"/>
  <c r="I35" i="1"/>
  <c r="AI33" i="1"/>
  <c r="AI35" i="1"/>
  <c r="AY33" i="1"/>
  <c r="AY35" i="1"/>
  <c r="AF33" i="1"/>
  <c r="AF35" i="1"/>
  <c r="AW33" i="1"/>
  <c r="AW35" i="1"/>
  <c r="AR33" i="1"/>
  <c r="AR35" i="1"/>
  <c r="AU33" i="1"/>
  <c r="AU35" i="1"/>
  <c r="AT33" i="1"/>
  <c r="AT35" i="1"/>
  <c r="T33" i="1"/>
  <c r="T35" i="1"/>
  <c r="R33" i="1"/>
  <c r="R35" i="1"/>
  <c r="AQ33" i="1"/>
  <c r="AQ35" i="1"/>
  <c r="BB33" i="1"/>
  <c r="BB35" i="1"/>
  <c r="AS33" i="1"/>
  <c r="AS35" i="1"/>
  <c r="BC33" i="1"/>
  <c r="BC35" i="1"/>
  <c r="BA33" i="1"/>
  <c r="BA35" i="1"/>
  <c r="AV33" i="1"/>
  <c r="AV35" i="1"/>
  <c r="P33" i="1"/>
  <c r="P35" i="1"/>
  <c r="AZ33" i="1"/>
  <c r="AZ35" i="1"/>
  <c r="AO33" i="1"/>
  <c r="AO35" i="1"/>
  <c r="J33" i="1"/>
  <c r="J35" i="1"/>
  <c r="F33" i="1"/>
  <c r="F35" i="1"/>
  <c r="O33" i="1"/>
  <c r="O35" i="1"/>
  <c r="BI33" i="1"/>
  <c r="BI35" i="1"/>
  <c r="AN33" i="1"/>
  <c r="AN35" i="1"/>
  <c r="AX33" i="1"/>
  <c r="AX35" i="1"/>
  <c r="M33" i="1"/>
  <c r="M35" i="1"/>
  <c r="BH33" i="1"/>
  <c r="BH35" i="1"/>
  <c r="AM33" i="1"/>
  <c r="AM35" i="1"/>
  <c r="G33" i="1"/>
  <c r="G35" i="1"/>
  <c r="V33" i="1"/>
  <c r="V35" i="1"/>
</calcChain>
</file>

<file path=xl/sharedStrings.xml><?xml version="1.0" encoding="utf-8"?>
<sst xmlns="http://schemas.openxmlformats.org/spreadsheetml/2006/main" count="549" uniqueCount="112">
  <si>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</si>
  <si>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</si>
  <si>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</si>
  <si>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</si>
  <si>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</si>
  <si>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</si>
  <si>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</si>
  <si>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</si>
  <si>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</si>
  <si>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</si>
  <si>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</si>
  <si>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</si>
  <si>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</si>
  <si>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</si>
  <si>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</si>
  <si>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</si>
  <si>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</si>
  <si>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</si>
  <si>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</si>
  <si>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</si>
  <si>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</si>
  <si>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</si>
  <si>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</si>
  <si>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</si>
  <si>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</si>
  <si>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</si>
  <si>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</si>
  <si>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</si>
  <si>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</si>
  <si>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</si>
  <si>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</si>
  <si>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</si>
  <si>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</si>
  <si>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</si>
  <si>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</si>
  <si>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</si>
  <si>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</si>
  <si>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</si>
  <si>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</si>
  <si>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</si>
  <si>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</si>
  <si>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</si>
  <si>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</si>
  <si>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</si>
  <si>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</si>
  <si>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</si>
  <si>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</si>
  <si>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</si>
  <si>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</si>
  <si>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</si>
  <si>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</si>
  <si>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</si>
  <si>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</si>
  <si>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</si>
  <si>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</si>
  <si>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</si>
  <si>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</si>
  <si>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</si>
  <si>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</si>
  <si>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</si>
  <si>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</si>
  <si>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</si>
  <si>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</si>
  <si>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</si>
  <si>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</si>
  <si>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</si>
  <si>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</si>
  <si>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</si>
  <si>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</si>
  <si>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</si>
  <si>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</si>
  <si>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</si>
  <si>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</si>
  <si>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</si>
  <si>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</si>
  <si>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</si>
  <si>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</si>
  <si>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</si>
  <si>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</si>
  <si>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</si>
  <si>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</si>
  <si>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</si>
  <si>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합계</t>
    <phoneticPr fontId="2" type="noConversion"/>
  </si>
  <si>
    <t>소계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</si>
  <si>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</si>
  <si>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</si>
  <si>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              지목별
종별</t>
    <phoneticPr fontId="2" type="noConversion"/>
  </si>
  <si>
    <t xml:space="preserve">                   지목별 
행정구역명</t>
    <phoneticPr fontId="2" type="noConversion"/>
  </si>
  <si>
    <t>지번수</t>
  </si>
  <si>
    <t>시·군별 면적 및 지번수(체계표에 삽입)</t>
    <phoneticPr fontId="2" type="noConversion"/>
  </si>
  <si>
    <t>7. 지적공부등록지 총괄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</si>
  <si>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</si>
  <si>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</si>
  <si>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</si>
  <si>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8. 시·군별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</si>
  <si>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</si>
  <si>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</si>
  <si>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</si>
  <si>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</si>
  <si>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</si>
  <si>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</si>
  <si>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</si>
  <si>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</si>
  <si>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</si>
  <si>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</si>
  <si>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</si>
  <si>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</si>
  <si>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임야대장등록지</t>
    <phoneticPr fontId="2" type="noConversion"/>
  </si>
  <si>
    <t>토지대장등록지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</si>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</sst>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5" formatCode="_-* #,##0.0_-;\-* #,##0.0_-;_-* &quot;-&quot;_-;_-@_-"/>
    <numFmt numFmtId="187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955">
    <xf numFmtId="0" fontId="0" fillId="0" borderId="0"/>
    <xf numFmtId="41" fontId="1" fillId="0" borderId="0" applyFont="0" applyFill="0" applyBorder="0" applyAlignment="0" applyProtection="0"/>
    <xf numFmtId="187" fontId="6" fillId="0" borderId="0"/>
    <xf numFmtId="187" fontId="6" fillId="0" borderId="0"/>
    <xf numFmtId="187" fontId="6" fillId="0" borderId="0"/>
    <xf numFmtId="187" fontId="6" fillId="0" borderId="0"/>
    <xf numFmtId="41" fontId="8" fillId="0" borderId="0" applyFont="0" applyFill="0" applyBorder="0" applyAlignment="0" applyProtection="0">
      <alignment vertical="center"/>
    </xf>
    <xf numFmtId="187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187" fontId="6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7" fontId="6" fillId="0" borderId="0"/>
    <xf numFmtId="187" fontId="6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79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2" fontId="3" fillId="3" borderId="2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Fill="1" applyBorder="1" applyAlignment="1" applyProtection="1">
      <alignment horizontal="right" vertical="center"/>
      <protection locked="0"/>
    </xf>
    <xf numFmtId="184" fontId="3" fillId="3" borderId="2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Fill="1" applyBorder="1" applyAlignment="1" applyProtection="1">
      <alignment horizontal="right" vertical="center"/>
      <protection locked="0"/>
    </xf>
    <xf numFmtId="182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82" fontId="0" fillId="0" borderId="2" xfId="0" applyNumberFormat="1" applyBorder="1" applyProtection="1">
      <protection locked="0"/>
    </xf>
    <xf numFmtId="0" fontId="5" fillId="0" borderId="3" xfId="0" applyFont="1" applyBorder="1" applyAlignment="1">
      <alignment vertical="center"/>
    </xf>
    <xf numFmtId="182" fontId="3" fillId="0" borderId="2" xfId="0" applyNumberFormat="1" applyFont="1" applyBorder="1"/>
    <xf numFmtId="184" fontId="3" fillId="0" borderId="2" xfId="0" applyNumberFormat="1" applyFont="1" applyBorder="1"/>
    <xf numFmtId="185" fontId="0" fillId="0" borderId="0" xfId="0" applyNumberFormat="1"/>
    <xf numFmtId="41" fontId="3" fillId="3" borderId="2" xfId="1" applyFont="1" applyFill="1" applyBorder="1" applyAlignment="1" applyProtection="1">
      <alignment horizontal="center" vertical="center"/>
      <protection locked="0"/>
    </xf>
    <xf numFmtId="41" fontId="3" fillId="0" borderId="2" xfId="1" applyFont="1" applyBorder="1"/>
    <xf numFmtId="41" fontId="0" fillId="0" borderId="0" xfId="1" applyFont="1"/>
    <xf numFmtId="41" fontId="0" fillId="0" borderId="0" xfId="1" applyFont="1" applyProtection="1">
      <protection locked="0"/>
    </xf>
    <xf numFmtId="41" fontId="0" fillId="0" borderId="2" xfId="1" applyFont="1" applyBorder="1"/>
    <xf numFmtId="41" fontId="0" fillId="0" borderId="2" xfId="1" applyFont="1" applyBorder="1" applyProtection="1">
      <protection locked="0"/>
    </xf>
    <xf numFmtId="41" fontId="3" fillId="3" borderId="2" xfId="98" applyFont="1" applyFill="1" applyBorder="1" applyAlignment="1" applyProtection="1">
      <alignment horizontal="center" vertical="center"/>
      <protection locked="0"/>
    </xf>
    <xf numFmtId="185" fontId="3" fillId="3" borderId="2" xfId="98" applyNumberFormat="1" applyFont="1" applyFill="1" applyBorder="1" applyAlignment="1" applyProtection="1">
      <alignment horizontal="center" vertical="center"/>
      <protection locked="0"/>
    </xf>
    <xf numFmtId="0" fontId="4" fillId="2" borderId="2" xfId="907" applyFill="1" applyBorder="1" applyAlignment="1" applyProtection="1">
      <alignment horizontal="center"/>
      <protection locked="0"/>
    </xf>
    <xf numFmtId="0" fontId="4" fillId="2" borderId="2" xfId="909" applyFill="1" applyBorder="1" applyAlignment="1" applyProtection="1">
      <alignment horizontal="center"/>
      <protection locked="0"/>
    </xf>
    <xf numFmtId="185" fontId="0" fillId="0" borderId="2" xfId="1" applyNumberFormat="1" applyFont="1" applyBorder="1"/>
    <xf numFmtId="184" fontId="0" fillId="0" borderId="2" xfId="1" applyNumberFormat="1" applyFont="1" applyBorder="1" applyAlignment="1" applyProtection="1">
      <alignment horizontal="right"/>
      <protection locked="0"/>
    </xf>
    <xf numFmtId="184" fontId="0" fillId="0" borderId="2" xfId="1" applyNumberFormat="1" applyFont="1" applyBorder="1" applyProtection="1">
      <protection locked="0"/>
    </xf>
    <xf numFmtId="41" fontId="0" fillId="0" borderId="0" xfId="1" applyFont="1" applyAlignment="1">
      <alignment horizontal="right"/>
    </xf>
    <xf numFmtId="0" fontId="0" fillId="2" borderId="2" xfId="907" applyFont="1" applyFill="1" applyBorder="1" applyAlignment="1" applyProtection="1">
      <alignment horizontal="center"/>
      <protection locked="0"/>
    </xf>
    <xf numFmtId="185" fontId="9" fillId="0" borderId="2" xfId="1" applyNumberFormat="1" applyFont="1" applyBorder="1" applyAlignment="1">
      <alignment vertical="center"/>
    </xf>
    <xf numFmtId="185" fontId="0" fillId="0" borderId="2" xfId="1" applyNumberFormat="1" applyFont="1" applyBorder="1" applyAlignment="1">
      <alignment vertical="center"/>
    </xf>
    <xf numFmtId="41" fontId="0" fillId="0" borderId="2" xfId="1" applyFont="1" applyBorder="1" applyAlignment="1">
      <alignment vertical="center"/>
    </xf>
    <xf numFmtId="41" fontId="9" fillId="0" borderId="2" xfId="1" applyFont="1" applyBorder="1" applyAlignment="1">
      <alignment vertical="center"/>
    </xf>
    <xf numFmtId="185" fontId="9" fillId="0" borderId="2" xfId="1" applyNumberFormat="1" applyFont="1" applyFill="1" applyBorder="1" applyAlignment="1">
      <alignment vertical="center"/>
    </xf>
    <xf numFmtId="41" fontId="9" fillId="0" borderId="2" xfId="1" applyFont="1" applyFill="1" applyBorder="1" applyAlignment="1">
      <alignment vertical="center"/>
    </xf>
    <xf numFmtId="185" fontId="7" fillId="0" borderId="2" xfId="756" applyNumberFormat="1" applyFont="1" applyBorder="1" applyAlignment="1"/>
    <xf numFmtId="41" fontId="7" fillId="0" borderId="2" xfId="756" applyFont="1" applyBorder="1" applyAlignment="1"/>
    <xf numFmtId="185" fontId="9" fillId="0" borderId="2" xfId="756" applyNumberFormat="1" applyFont="1" applyBorder="1">
      <alignment vertical="center"/>
    </xf>
    <xf numFmtId="41" fontId="9" fillId="0" borderId="2" xfId="756" applyFont="1" applyBorder="1">
      <alignment vertical="center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178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1" fontId="3" fillId="3" borderId="2" xfId="1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41" fontId="3" fillId="3" borderId="11" xfId="98" applyFont="1" applyFill="1" applyBorder="1" applyAlignment="1">
      <alignment horizontal="center" vertical="center"/>
    </xf>
    <xf numFmtId="41" fontId="3" fillId="3" borderId="13" xfId="98" applyFont="1" applyFill="1" applyBorder="1" applyAlignment="1">
      <alignment horizontal="center" vertical="center"/>
    </xf>
    <xf numFmtId="0" fontId="3" fillId="3" borderId="17" xfId="932" applyFont="1" applyFill="1" applyBorder="1" applyAlignment="1" applyProtection="1">
      <alignment horizontal="left" vertical="center" wrapText="1"/>
      <protection locked="0"/>
    </xf>
    <xf numFmtId="0" fontId="3" fillId="3" borderId="18" xfId="932" applyFont="1" applyFill="1" applyBorder="1" applyAlignment="1" applyProtection="1">
      <alignment horizontal="left" vertical="center" wrapText="1"/>
      <protection locked="0"/>
    </xf>
  </cellXfs>
  <cellStyles count="955">
    <cellStyle name="쉼표 [0]" xfId="1" builtinId="6"/>
    <cellStyle name="쉼표 [0] 10 10" xfId="2"/>
    <cellStyle name="쉼표 [0] 10 11" xfId="3"/>
    <cellStyle name="쉼표 [0] 10 12" xfId="4"/>
    <cellStyle name="쉼표 [0] 10 13" xfId="5"/>
    <cellStyle name="쉼표 [0] 10 2" xfId="6"/>
    <cellStyle name="쉼표 [0] 10 2 2" xfId="7"/>
    <cellStyle name="쉼표 [0] 10 2 3" xfId="8"/>
    <cellStyle name="쉼표 [0] 10 2 4" xfId="9"/>
    <cellStyle name="쉼표 [0] 10 3" xfId="10"/>
    <cellStyle name="쉼표 [0] 10 4" xfId="11"/>
    <cellStyle name="쉼표 [0] 10 5" xfId="12"/>
    <cellStyle name="쉼표 [0] 10 6" xfId="13"/>
    <cellStyle name="쉼표 [0] 10 7" xfId="14"/>
    <cellStyle name="쉼표 [0] 10 8" xfId="15"/>
    <cellStyle name="쉼표 [0] 10 9" xfId="16"/>
    <cellStyle name="쉼표 [0] 101" xfId="17"/>
    <cellStyle name="쉼표 [0] 101 2" xfId="18"/>
    <cellStyle name="쉼표 [0] 101 3" xfId="19"/>
    <cellStyle name="쉼표 [0] 104" xfId="20"/>
    <cellStyle name="쉼표 [0] 104 2" xfId="21"/>
    <cellStyle name="쉼표 [0] 104 3" xfId="22"/>
    <cellStyle name="쉼표 [0] 11 10" xfId="23"/>
    <cellStyle name="쉼표 [0] 11 11" xfId="24"/>
    <cellStyle name="쉼표 [0] 11 12" xfId="25"/>
    <cellStyle name="쉼표 [0] 11 13" xfId="26"/>
    <cellStyle name="쉼표 [0] 11 14" xfId="27"/>
    <cellStyle name="쉼표 [0] 11 15" xfId="28"/>
    <cellStyle name="쉼표 [0] 11 16" xfId="29"/>
    <cellStyle name="쉼표 [0] 11 17" xfId="30"/>
    <cellStyle name="쉼표 [0] 11 18" xfId="31"/>
    <cellStyle name="쉼표 [0] 11 19" xfId="32"/>
    <cellStyle name="쉼표 [0] 11 2" xfId="33"/>
    <cellStyle name="쉼표 [0] 11 20" xfId="34"/>
    <cellStyle name="쉼표 [0] 11 21" xfId="35"/>
    <cellStyle name="쉼표 [0] 11 22" xfId="36"/>
    <cellStyle name="쉼표 [0] 11 23" xfId="37"/>
    <cellStyle name="쉼표 [0] 11 3" xfId="38"/>
    <cellStyle name="쉼표 [0] 11 4" xfId="39"/>
    <cellStyle name="쉼표 [0] 11 5" xfId="40"/>
    <cellStyle name="쉼표 [0] 11 6" xfId="41"/>
    <cellStyle name="쉼표 [0] 11 7" xfId="42"/>
    <cellStyle name="쉼표 [0] 11 8" xfId="43"/>
    <cellStyle name="쉼표 [0] 11 9" xfId="44"/>
    <cellStyle name="쉼표 [0] 118" xfId="45"/>
    <cellStyle name="쉼표 [0] 118 2" xfId="46"/>
    <cellStyle name="쉼표 [0] 118 3" xfId="47"/>
    <cellStyle name="쉼표 [0] 119" xfId="48"/>
    <cellStyle name="쉼표 [0] 119 2" xfId="49"/>
    <cellStyle name="쉼표 [0] 119 3" xfId="50"/>
    <cellStyle name="쉼표 [0] 12" xfId="51"/>
    <cellStyle name="쉼표 [0] 12 10" xfId="52"/>
    <cellStyle name="쉼표 [0] 12 11" xfId="53"/>
    <cellStyle name="쉼표 [0] 12 12" xfId="54"/>
    <cellStyle name="쉼표 [0] 12 13" xfId="55"/>
    <cellStyle name="쉼표 [0] 12 14" xfId="56"/>
    <cellStyle name="쉼표 [0] 12 15" xfId="57"/>
    <cellStyle name="쉼표 [0] 12 16" xfId="58"/>
    <cellStyle name="쉼표 [0] 12 17" xfId="59"/>
    <cellStyle name="쉼표 [0] 12 18" xfId="60"/>
    <cellStyle name="쉼표 [0] 12 19" xfId="61"/>
    <cellStyle name="쉼표 [0] 12 2" xfId="62"/>
    <cellStyle name="쉼표 [0] 12 20" xfId="63"/>
    <cellStyle name="쉼표 [0] 12 21" xfId="64"/>
    <cellStyle name="쉼표 [0] 12 22" xfId="65"/>
    <cellStyle name="쉼표 [0] 12 23" xfId="66"/>
    <cellStyle name="쉼표 [0] 12 3" xfId="67"/>
    <cellStyle name="쉼표 [0] 12 4" xfId="68"/>
    <cellStyle name="쉼표 [0] 12 5" xfId="69"/>
    <cellStyle name="쉼표 [0] 12 6" xfId="70"/>
    <cellStyle name="쉼표 [0] 12 7" xfId="71"/>
    <cellStyle name="쉼표 [0] 12 8" xfId="72"/>
    <cellStyle name="쉼표 [0] 12 9" xfId="73"/>
    <cellStyle name="쉼표 [0] 120" xfId="74"/>
    <cellStyle name="쉼표 [0] 120 2" xfId="75"/>
    <cellStyle name="쉼표 [0] 120 3" xfId="76"/>
    <cellStyle name="쉼표 [0] 121" xfId="77"/>
    <cellStyle name="쉼표 [0] 121 2" xfId="78"/>
    <cellStyle name="쉼표 [0] 121 3" xfId="79"/>
    <cellStyle name="쉼표 [0] 122" xfId="80"/>
    <cellStyle name="쉼표 [0] 122 2" xfId="81"/>
    <cellStyle name="쉼표 [0] 122 3" xfId="82"/>
    <cellStyle name="쉼표 [0] 125" xfId="83"/>
    <cellStyle name="쉼표 [0] 125 2" xfId="84"/>
    <cellStyle name="쉼표 [0] 125 3" xfId="85"/>
    <cellStyle name="쉼표 [0] 126" xfId="86"/>
    <cellStyle name="쉼표 [0] 126 2" xfId="87"/>
    <cellStyle name="쉼표 [0] 126 3" xfId="88"/>
    <cellStyle name="쉼표 [0] 127" xfId="89"/>
    <cellStyle name="쉼표 [0] 127 2" xfId="90"/>
    <cellStyle name="쉼표 [0] 127 3" xfId="91"/>
    <cellStyle name="쉼표 [0] 128" xfId="92"/>
    <cellStyle name="쉼표 [0] 128 2" xfId="93"/>
    <cellStyle name="쉼표 [0] 128 3" xfId="94"/>
    <cellStyle name="쉼표 [0] 129" xfId="95"/>
    <cellStyle name="쉼표 [0] 129 2" xfId="96"/>
    <cellStyle name="쉼표 [0] 129 3" xfId="97"/>
    <cellStyle name="쉼표 [0] 13" xfId="98"/>
    <cellStyle name="쉼표 [0] 13 10" xfId="99"/>
    <cellStyle name="쉼표 [0] 13 11" xfId="100"/>
    <cellStyle name="쉼표 [0] 13 12" xfId="101"/>
    <cellStyle name="쉼표 [0] 13 13" xfId="102"/>
    <cellStyle name="쉼표 [0] 13 14" xfId="103"/>
    <cellStyle name="쉼표 [0] 13 15" xfId="104"/>
    <cellStyle name="쉼표 [0] 13 16" xfId="105"/>
    <cellStyle name="쉼표 [0] 13 17" xfId="106"/>
    <cellStyle name="쉼표 [0] 13 18" xfId="107"/>
    <cellStyle name="쉼표 [0] 13 19" xfId="108"/>
    <cellStyle name="쉼표 [0] 13 2" xfId="109"/>
    <cellStyle name="쉼표 [0] 13 20" xfId="110"/>
    <cellStyle name="쉼표 [0] 13 21" xfId="111"/>
    <cellStyle name="쉼표 [0] 13 22" xfId="112"/>
    <cellStyle name="쉼표 [0] 13 23" xfId="113"/>
    <cellStyle name="쉼표 [0] 13 3" xfId="114"/>
    <cellStyle name="쉼표 [0] 13 4" xfId="115"/>
    <cellStyle name="쉼표 [0] 13 5" xfId="116"/>
    <cellStyle name="쉼표 [0] 13 6" xfId="117"/>
    <cellStyle name="쉼표 [0] 13 7" xfId="118"/>
    <cellStyle name="쉼표 [0] 13 8" xfId="119"/>
    <cellStyle name="쉼표 [0] 13 9" xfId="120"/>
    <cellStyle name="쉼표 [0] 132" xfId="121"/>
    <cellStyle name="쉼표 [0] 132 2" xfId="122"/>
    <cellStyle name="쉼표 [0] 132 3" xfId="123"/>
    <cellStyle name="쉼표 [0] 133" xfId="124"/>
    <cellStyle name="쉼표 [0] 133 2" xfId="125"/>
    <cellStyle name="쉼표 [0] 133 3" xfId="126"/>
    <cellStyle name="쉼표 [0] 134" xfId="127"/>
    <cellStyle name="쉼표 [0] 134 2" xfId="128"/>
    <cellStyle name="쉼표 [0] 134 3" xfId="129"/>
    <cellStyle name="쉼표 [0] 135" xfId="130"/>
    <cellStyle name="쉼표 [0] 135 2" xfId="131"/>
    <cellStyle name="쉼표 [0] 135 3" xfId="132"/>
    <cellStyle name="쉼표 [0] 136" xfId="133"/>
    <cellStyle name="쉼표 [0] 136 2" xfId="134"/>
    <cellStyle name="쉼표 [0] 136 3" xfId="135"/>
    <cellStyle name="쉼표 [0] 139" xfId="136"/>
    <cellStyle name="쉼표 [0] 139 2" xfId="137"/>
    <cellStyle name="쉼표 [0] 139 3" xfId="138"/>
    <cellStyle name="쉼표 [0] 14 10" xfId="139"/>
    <cellStyle name="쉼표 [0] 14 11" xfId="140"/>
    <cellStyle name="쉼표 [0] 14 12" xfId="141"/>
    <cellStyle name="쉼표 [0] 14 2" xfId="142"/>
    <cellStyle name="쉼표 [0] 14 3" xfId="143"/>
    <cellStyle name="쉼표 [0] 14 4" xfId="144"/>
    <cellStyle name="쉼표 [0] 14 5" xfId="145"/>
    <cellStyle name="쉼표 [0] 14 6" xfId="146"/>
    <cellStyle name="쉼표 [0] 14 7" xfId="147"/>
    <cellStyle name="쉼표 [0] 14 8" xfId="148"/>
    <cellStyle name="쉼표 [0] 14 9" xfId="149"/>
    <cellStyle name="쉼표 [0] 140" xfId="150"/>
    <cellStyle name="쉼표 [0] 140 2" xfId="151"/>
    <cellStyle name="쉼표 [0] 140 3" xfId="152"/>
    <cellStyle name="쉼표 [0] 141" xfId="153"/>
    <cellStyle name="쉼표 [0] 141 2" xfId="154"/>
    <cellStyle name="쉼표 [0] 141 3" xfId="155"/>
    <cellStyle name="쉼표 [0] 142" xfId="156"/>
    <cellStyle name="쉼표 [0] 142 2" xfId="157"/>
    <cellStyle name="쉼표 [0] 142 3" xfId="158"/>
    <cellStyle name="쉼표 [0] 143" xfId="159"/>
    <cellStyle name="쉼표 [0] 143 2" xfId="160"/>
    <cellStyle name="쉼표 [0] 143 3" xfId="161"/>
    <cellStyle name="쉼표 [0] 146" xfId="162"/>
    <cellStyle name="쉼표 [0] 146 2" xfId="163"/>
    <cellStyle name="쉼표 [0] 146 3" xfId="164"/>
    <cellStyle name="쉼표 [0] 147" xfId="165"/>
    <cellStyle name="쉼표 [0] 147 2" xfId="166"/>
    <cellStyle name="쉼표 [0] 147 3" xfId="167"/>
    <cellStyle name="쉼표 [0] 148" xfId="168"/>
    <cellStyle name="쉼표 [0] 148 2" xfId="169"/>
    <cellStyle name="쉼표 [0] 148 3" xfId="170"/>
    <cellStyle name="쉼표 [0] 149" xfId="171"/>
    <cellStyle name="쉼표 [0] 149 2" xfId="172"/>
    <cellStyle name="쉼표 [0] 149 3" xfId="173"/>
    <cellStyle name="쉼표 [0] 15" xfId="174"/>
    <cellStyle name="쉼표 [0] 15 10" xfId="175"/>
    <cellStyle name="쉼표 [0] 15 11" xfId="176"/>
    <cellStyle name="쉼표 [0] 15 12" xfId="177"/>
    <cellStyle name="쉼표 [0] 15 2" xfId="178"/>
    <cellStyle name="쉼표 [0] 15 3" xfId="179"/>
    <cellStyle name="쉼표 [0] 15 4" xfId="180"/>
    <cellStyle name="쉼표 [0] 15 5" xfId="181"/>
    <cellStyle name="쉼표 [0] 15 6" xfId="182"/>
    <cellStyle name="쉼표 [0] 15 7" xfId="183"/>
    <cellStyle name="쉼표 [0] 15 8" xfId="184"/>
    <cellStyle name="쉼표 [0] 15 9" xfId="185"/>
    <cellStyle name="쉼표 [0] 150" xfId="186"/>
    <cellStyle name="쉼표 [0] 150 2" xfId="187"/>
    <cellStyle name="쉼표 [0] 150 3" xfId="188"/>
    <cellStyle name="쉼표 [0] 153" xfId="189"/>
    <cellStyle name="쉼표 [0] 153 2" xfId="190"/>
    <cellStyle name="쉼표 [0] 153 3" xfId="191"/>
    <cellStyle name="쉼표 [0] 154" xfId="192"/>
    <cellStyle name="쉼표 [0] 154 2" xfId="193"/>
    <cellStyle name="쉼표 [0] 154 3" xfId="194"/>
    <cellStyle name="쉼표 [0] 155" xfId="195"/>
    <cellStyle name="쉼표 [0] 155 2" xfId="196"/>
    <cellStyle name="쉼표 [0] 155 3" xfId="197"/>
    <cellStyle name="쉼표 [0] 156" xfId="198"/>
    <cellStyle name="쉼표 [0] 156 2" xfId="199"/>
    <cellStyle name="쉼표 [0] 156 3" xfId="200"/>
    <cellStyle name="쉼표 [0] 157" xfId="201"/>
    <cellStyle name="쉼표 [0] 157 2" xfId="202"/>
    <cellStyle name="쉼표 [0] 157 3" xfId="203"/>
    <cellStyle name="쉼표 [0] 16" xfId="204"/>
    <cellStyle name="쉼표 [0] 16 10" xfId="205"/>
    <cellStyle name="쉼표 [0] 16 11" xfId="206"/>
    <cellStyle name="쉼표 [0] 16 12" xfId="207"/>
    <cellStyle name="쉼표 [0] 16 2" xfId="208"/>
    <cellStyle name="쉼표 [0] 16 3" xfId="209"/>
    <cellStyle name="쉼표 [0] 16 4" xfId="210"/>
    <cellStyle name="쉼표 [0] 16 5" xfId="211"/>
    <cellStyle name="쉼표 [0] 16 6" xfId="212"/>
    <cellStyle name="쉼표 [0] 16 7" xfId="213"/>
    <cellStyle name="쉼표 [0] 16 8" xfId="214"/>
    <cellStyle name="쉼표 [0] 16 9" xfId="215"/>
    <cellStyle name="쉼표 [0] 160" xfId="216"/>
    <cellStyle name="쉼표 [0] 160 2" xfId="217"/>
    <cellStyle name="쉼표 [0] 160 3" xfId="218"/>
    <cellStyle name="쉼표 [0] 161" xfId="219"/>
    <cellStyle name="쉼표 [0] 161 2" xfId="220"/>
    <cellStyle name="쉼표 [0] 161 3" xfId="221"/>
    <cellStyle name="쉼표 [0] 162" xfId="222"/>
    <cellStyle name="쉼표 [0] 162 2" xfId="223"/>
    <cellStyle name="쉼표 [0] 162 3" xfId="224"/>
    <cellStyle name="쉼표 [0] 163" xfId="225"/>
    <cellStyle name="쉼표 [0] 163 2" xfId="226"/>
    <cellStyle name="쉼표 [0] 163 3" xfId="227"/>
    <cellStyle name="쉼표 [0] 164" xfId="228"/>
    <cellStyle name="쉼표 [0] 164 2" xfId="229"/>
    <cellStyle name="쉼표 [0] 164 3" xfId="230"/>
    <cellStyle name="쉼표 [0] 168" xfId="231"/>
    <cellStyle name="쉼표 [0] 168 2" xfId="232"/>
    <cellStyle name="쉼표 [0] 168 3" xfId="233"/>
    <cellStyle name="쉼표 [0] 169" xfId="234"/>
    <cellStyle name="쉼표 [0] 169 2" xfId="235"/>
    <cellStyle name="쉼표 [0] 169 3" xfId="236"/>
    <cellStyle name="쉼표 [0] 17 10" xfId="237"/>
    <cellStyle name="쉼표 [0] 17 11" xfId="238"/>
    <cellStyle name="쉼표 [0] 17 12" xfId="239"/>
    <cellStyle name="쉼표 [0] 17 2" xfId="240"/>
    <cellStyle name="쉼표 [0] 17 3" xfId="241"/>
    <cellStyle name="쉼표 [0] 17 4" xfId="242"/>
    <cellStyle name="쉼표 [0] 17 5" xfId="243"/>
    <cellStyle name="쉼표 [0] 17 6" xfId="244"/>
    <cellStyle name="쉼표 [0] 17 7" xfId="245"/>
    <cellStyle name="쉼표 [0] 17 8" xfId="246"/>
    <cellStyle name="쉼표 [0] 17 9" xfId="247"/>
    <cellStyle name="쉼표 [0] 170" xfId="248"/>
    <cellStyle name="쉼표 [0] 170 2" xfId="249"/>
    <cellStyle name="쉼표 [0] 170 3" xfId="250"/>
    <cellStyle name="쉼표 [0] 171" xfId="251"/>
    <cellStyle name="쉼표 [0] 171 2" xfId="252"/>
    <cellStyle name="쉼표 [0] 171 3" xfId="253"/>
    <cellStyle name="쉼표 [0] 172" xfId="254"/>
    <cellStyle name="쉼표 [0] 172 2" xfId="255"/>
    <cellStyle name="쉼표 [0] 172 3" xfId="256"/>
    <cellStyle name="쉼표 [0] 175" xfId="257"/>
    <cellStyle name="쉼표 [0] 175 2" xfId="258"/>
    <cellStyle name="쉼표 [0] 175 3" xfId="259"/>
    <cellStyle name="쉼표 [0] 176" xfId="260"/>
    <cellStyle name="쉼표 [0] 176 2" xfId="261"/>
    <cellStyle name="쉼표 [0] 176 3" xfId="262"/>
    <cellStyle name="쉼표 [0] 177" xfId="263"/>
    <cellStyle name="쉼표 [0] 177 2" xfId="264"/>
    <cellStyle name="쉼표 [0] 177 3" xfId="265"/>
    <cellStyle name="쉼표 [0] 178" xfId="266"/>
    <cellStyle name="쉼표 [0] 178 2" xfId="267"/>
    <cellStyle name="쉼표 [0] 178 3" xfId="268"/>
    <cellStyle name="쉼표 [0] 179" xfId="269"/>
    <cellStyle name="쉼표 [0] 179 2" xfId="270"/>
    <cellStyle name="쉼표 [0] 179 3" xfId="271"/>
    <cellStyle name="쉼표 [0] 18" xfId="272"/>
    <cellStyle name="쉼표 [0] 183" xfId="273"/>
    <cellStyle name="쉼표 [0] 183 2" xfId="274"/>
    <cellStyle name="쉼표 [0] 183 3" xfId="275"/>
    <cellStyle name="쉼표 [0] 184" xfId="276"/>
    <cellStyle name="쉼표 [0] 184 2" xfId="277"/>
    <cellStyle name="쉼표 [0] 184 3" xfId="278"/>
    <cellStyle name="쉼표 [0] 185" xfId="279"/>
    <cellStyle name="쉼표 [0] 185 2" xfId="280"/>
    <cellStyle name="쉼표 [0] 185 3" xfId="281"/>
    <cellStyle name="쉼표 [0] 186" xfId="282"/>
    <cellStyle name="쉼표 [0] 186 2" xfId="283"/>
    <cellStyle name="쉼표 [0] 186 3" xfId="284"/>
    <cellStyle name="쉼표 [0] 187" xfId="285"/>
    <cellStyle name="쉼표 [0] 187 2" xfId="286"/>
    <cellStyle name="쉼표 [0] 187 3" xfId="287"/>
    <cellStyle name="쉼표 [0] 19" xfId="288"/>
    <cellStyle name="쉼표 [0] 190" xfId="289"/>
    <cellStyle name="쉼표 [0] 190 2" xfId="290"/>
    <cellStyle name="쉼표 [0] 190 3" xfId="291"/>
    <cellStyle name="쉼표 [0] 191" xfId="292"/>
    <cellStyle name="쉼표 [0] 191 2" xfId="293"/>
    <cellStyle name="쉼표 [0] 191 3" xfId="294"/>
    <cellStyle name="쉼표 [0] 192" xfId="295"/>
    <cellStyle name="쉼표 [0] 192 2" xfId="296"/>
    <cellStyle name="쉼표 [0] 192 3" xfId="297"/>
    <cellStyle name="쉼표 [0] 193" xfId="298"/>
    <cellStyle name="쉼표 [0] 193 2" xfId="299"/>
    <cellStyle name="쉼표 [0] 193 3" xfId="300"/>
    <cellStyle name="쉼표 [0] 194" xfId="301"/>
    <cellStyle name="쉼표 [0] 194 2" xfId="302"/>
    <cellStyle name="쉼표 [0] 194 3" xfId="303"/>
    <cellStyle name="쉼표 [0] 198" xfId="304"/>
    <cellStyle name="쉼표 [0] 198 2" xfId="305"/>
    <cellStyle name="쉼표 [0] 198 3" xfId="306"/>
    <cellStyle name="쉼표 [0] 199" xfId="307"/>
    <cellStyle name="쉼표 [0] 199 2" xfId="308"/>
    <cellStyle name="쉼표 [0] 199 3" xfId="309"/>
    <cellStyle name="쉼표 [0] 2 10" xfId="310"/>
    <cellStyle name="쉼표 [0] 2 100" xfId="311"/>
    <cellStyle name="쉼표 [0] 2 101" xfId="312"/>
    <cellStyle name="쉼표 [0] 2 102" xfId="313"/>
    <cellStyle name="쉼표 [0] 2 103" xfId="314"/>
    <cellStyle name="쉼표 [0] 2 104" xfId="315"/>
    <cellStyle name="쉼표 [0] 2 105" xfId="316"/>
    <cellStyle name="쉼표 [0] 2 106" xfId="317"/>
    <cellStyle name="쉼표 [0] 2 107" xfId="318"/>
    <cellStyle name="쉼표 [0] 2 108" xfId="319"/>
    <cellStyle name="쉼표 [0] 2 109" xfId="320"/>
    <cellStyle name="쉼표 [0] 2 11" xfId="321"/>
    <cellStyle name="쉼표 [0] 2 110" xfId="322"/>
    <cellStyle name="쉼표 [0] 2 111" xfId="323"/>
    <cellStyle name="쉼표 [0] 2 112" xfId="324"/>
    <cellStyle name="쉼표 [0] 2 113" xfId="325"/>
    <cellStyle name="쉼표 [0] 2 114" xfId="326"/>
    <cellStyle name="쉼표 [0] 2 115" xfId="327"/>
    <cellStyle name="쉼표 [0] 2 116" xfId="328"/>
    <cellStyle name="쉼표 [0] 2 117" xfId="329"/>
    <cellStyle name="쉼표 [0] 2 118" xfId="330"/>
    <cellStyle name="쉼표 [0] 2 119" xfId="331"/>
    <cellStyle name="쉼표 [0] 2 12" xfId="332"/>
    <cellStyle name="쉼표 [0] 2 120" xfId="333"/>
    <cellStyle name="쉼표 [0] 2 121" xfId="334"/>
    <cellStyle name="쉼표 [0] 2 122" xfId="335"/>
    <cellStyle name="쉼표 [0] 2 123" xfId="336"/>
    <cellStyle name="쉼표 [0] 2 124" xfId="337"/>
    <cellStyle name="쉼표 [0] 2 125" xfId="338"/>
    <cellStyle name="쉼표 [0] 2 126" xfId="339"/>
    <cellStyle name="쉼표 [0] 2 127" xfId="340"/>
    <cellStyle name="쉼표 [0] 2 128" xfId="341"/>
    <cellStyle name="쉼표 [0] 2 129" xfId="342"/>
    <cellStyle name="쉼표 [0] 2 13" xfId="343"/>
    <cellStyle name="쉼표 [0] 2 130" xfId="344"/>
    <cellStyle name="쉼표 [0] 2 131" xfId="345"/>
    <cellStyle name="쉼표 [0] 2 132" xfId="346"/>
    <cellStyle name="쉼표 [0] 2 133" xfId="347"/>
    <cellStyle name="쉼표 [0] 2 134" xfId="348"/>
    <cellStyle name="쉼표 [0] 2 135" xfId="349"/>
    <cellStyle name="쉼표 [0] 2 136" xfId="350"/>
    <cellStyle name="쉼표 [0] 2 137" xfId="351"/>
    <cellStyle name="쉼표 [0] 2 138" xfId="352"/>
    <cellStyle name="쉼표 [0] 2 139" xfId="353"/>
    <cellStyle name="쉼표 [0] 2 14" xfId="354"/>
    <cellStyle name="쉼표 [0] 2 140" xfId="355"/>
    <cellStyle name="쉼표 [0] 2 141" xfId="356"/>
    <cellStyle name="쉼표 [0] 2 142" xfId="357"/>
    <cellStyle name="쉼표 [0] 2 143" xfId="358"/>
    <cellStyle name="쉼표 [0] 2 144" xfId="359"/>
    <cellStyle name="쉼표 [0] 2 145" xfId="360"/>
    <cellStyle name="쉼표 [0] 2 146" xfId="361"/>
    <cellStyle name="쉼표 [0] 2 147" xfId="362"/>
    <cellStyle name="쉼표 [0] 2 148" xfId="363"/>
    <cellStyle name="쉼표 [0] 2 149" xfId="364"/>
    <cellStyle name="쉼표 [0] 2 15" xfId="365"/>
    <cellStyle name="쉼표 [0] 2 150" xfId="366"/>
    <cellStyle name="쉼표 [0] 2 151" xfId="367"/>
    <cellStyle name="쉼표 [0] 2 152" xfId="368"/>
    <cellStyle name="쉼표 [0] 2 153" xfId="369"/>
    <cellStyle name="쉼표 [0] 2 154" xfId="370"/>
    <cellStyle name="쉼표 [0] 2 155" xfId="371"/>
    <cellStyle name="쉼표 [0] 2 156" xfId="372"/>
    <cellStyle name="쉼표 [0] 2 157" xfId="373"/>
    <cellStyle name="쉼표 [0] 2 158" xfId="374"/>
    <cellStyle name="쉼표 [0] 2 159" xfId="375"/>
    <cellStyle name="쉼표 [0] 2 16" xfId="376"/>
    <cellStyle name="쉼표 [0] 2 160" xfId="377"/>
    <cellStyle name="쉼표 [0] 2 161" xfId="378"/>
    <cellStyle name="쉼표 [0] 2 162" xfId="379"/>
    <cellStyle name="쉼표 [0] 2 17" xfId="380"/>
    <cellStyle name="쉼표 [0] 2 18" xfId="381"/>
    <cellStyle name="쉼표 [0] 2 19" xfId="382"/>
    <cellStyle name="쉼표 [0] 2 2" xfId="383"/>
    <cellStyle name="쉼표 [0] 2 20" xfId="384"/>
    <cellStyle name="쉼표 [0] 2 21" xfId="385"/>
    <cellStyle name="쉼표 [0] 2 22" xfId="386"/>
    <cellStyle name="쉼표 [0] 2 23" xfId="387"/>
    <cellStyle name="쉼표 [0] 2 24" xfId="388"/>
    <cellStyle name="쉼표 [0] 2 25" xfId="389"/>
    <cellStyle name="쉼표 [0] 2 26" xfId="390"/>
    <cellStyle name="쉼표 [0] 2 27" xfId="391"/>
    <cellStyle name="쉼표 [0] 2 28" xfId="392"/>
    <cellStyle name="쉼표 [0] 2 29" xfId="393"/>
    <cellStyle name="쉼표 [0] 2 3" xfId="394"/>
    <cellStyle name="쉼표 [0] 2 30" xfId="395"/>
    <cellStyle name="쉼표 [0] 2 31" xfId="396"/>
    <cellStyle name="쉼표 [0] 2 32" xfId="397"/>
    <cellStyle name="쉼표 [0] 2 33" xfId="398"/>
    <cellStyle name="쉼표 [0] 2 34" xfId="399"/>
    <cellStyle name="쉼표 [0] 2 35" xfId="400"/>
    <cellStyle name="쉼표 [0] 2 36" xfId="401"/>
    <cellStyle name="쉼표 [0] 2 37" xfId="402"/>
    <cellStyle name="쉼표 [0] 2 38" xfId="403"/>
    <cellStyle name="쉼표 [0] 2 39" xfId="404"/>
    <cellStyle name="쉼표 [0] 2 4" xfId="405"/>
    <cellStyle name="쉼표 [0] 2 40" xfId="406"/>
    <cellStyle name="쉼표 [0] 2 41" xfId="407"/>
    <cellStyle name="쉼표 [0] 2 42" xfId="408"/>
    <cellStyle name="쉼표 [0] 2 43" xfId="409"/>
    <cellStyle name="쉼표 [0] 2 44" xfId="410"/>
    <cellStyle name="쉼표 [0] 2 45" xfId="411"/>
    <cellStyle name="쉼표 [0] 2 46" xfId="412"/>
    <cellStyle name="쉼표 [0] 2 47" xfId="413"/>
    <cellStyle name="쉼표 [0] 2 48" xfId="414"/>
    <cellStyle name="쉼표 [0] 2 49" xfId="415"/>
    <cellStyle name="쉼표 [0] 2 5" xfId="416"/>
    <cellStyle name="쉼표 [0] 2 50" xfId="417"/>
    <cellStyle name="쉼표 [0] 2 51" xfId="418"/>
    <cellStyle name="쉼표 [0] 2 52" xfId="419"/>
    <cellStyle name="쉼표 [0] 2 53" xfId="420"/>
    <cellStyle name="쉼표 [0] 2 54" xfId="421"/>
    <cellStyle name="쉼표 [0] 2 55" xfId="422"/>
    <cellStyle name="쉼표 [0] 2 56" xfId="423"/>
    <cellStyle name="쉼표 [0] 2 57" xfId="424"/>
    <cellStyle name="쉼표 [0] 2 58" xfId="425"/>
    <cellStyle name="쉼표 [0] 2 59" xfId="426"/>
    <cellStyle name="쉼표 [0] 2 6" xfId="427"/>
    <cellStyle name="쉼표 [0] 2 60" xfId="428"/>
    <cellStyle name="쉼표 [0] 2 61" xfId="429"/>
    <cellStyle name="쉼표 [0] 2 62" xfId="430"/>
    <cellStyle name="쉼표 [0] 2 63" xfId="431"/>
    <cellStyle name="쉼표 [0] 2 64" xfId="432"/>
    <cellStyle name="쉼표 [0] 2 65" xfId="433"/>
    <cellStyle name="쉼표 [0] 2 66" xfId="434"/>
    <cellStyle name="쉼표 [0] 2 67" xfId="435"/>
    <cellStyle name="쉼표 [0] 2 68" xfId="436"/>
    <cellStyle name="쉼표 [0] 2 69" xfId="437"/>
    <cellStyle name="쉼표 [0] 2 7" xfId="438"/>
    <cellStyle name="쉼표 [0] 2 70" xfId="439"/>
    <cellStyle name="쉼표 [0] 2 71" xfId="440"/>
    <cellStyle name="쉼표 [0] 2 72" xfId="441"/>
    <cellStyle name="쉼표 [0] 2 73" xfId="442"/>
    <cellStyle name="쉼표 [0] 2 74" xfId="443"/>
    <cellStyle name="쉼표 [0] 2 75" xfId="444"/>
    <cellStyle name="쉼표 [0] 2 76" xfId="445"/>
    <cellStyle name="쉼표 [0] 2 77" xfId="446"/>
    <cellStyle name="쉼표 [0] 2 78" xfId="447"/>
    <cellStyle name="쉼표 [0] 2 79" xfId="448"/>
    <cellStyle name="쉼표 [0] 2 8" xfId="449"/>
    <cellStyle name="쉼표 [0] 2 80" xfId="450"/>
    <cellStyle name="쉼표 [0] 2 81" xfId="451"/>
    <cellStyle name="쉼표 [0] 2 82" xfId="452"/>
    <cellStyle name="쉼표 [0] 2 83" xfId="453"/>
    <cellStyle name="쉼표 [0] 2 84" xfId="454"/>
    <cellStyle name="쉼표 [0] 2 85" xfId="455"/>
    <cellStyle name="쉼표 [0] 2 86" xfId="456"/>
    <cellStyle name="쉼표 [0] 2 87" xfId="457"/>
    <cellStyle name="쉼표 [0] 2 88" xfId="458"/>
    <cellStyle name="쉼표 [0] 2 89" xfId="459"/>
    <cellStyle name="쉼표 [0] 2 9" xfId="460"/>
    <cellStyle name="쉼표 [0] 2 90" xfId="461"/>
    <cellStyle name="쉼표 [0] 2 91" xfId="462"/>
    <cellStyle name="쉼표 [0] 2 92" xfId="463"/>
    <cellStyle name="쉼표 [0] 2 93" xfId="464"/>
    <cellStyle name="쉼표 [0] 2 94" xfId="465"/>
    <cellStyle name="쉼표 [0] 2 95" xfId="466"/>
    <cellStyle name="쉼표 [0] 2 96" xfId="467"/>
    <cellStyle name="쉼표 [0] 2 97" xfId="468"/>
    <cellStyle name="쉼표 [0] 2 98" xfId="469"/>
    <cellStyle name="쉼표 [0] 2 99" xfId="470"/>
    <cellStyle name="쉼표 [0] 20" xfId="471"/>
    <cellStyle name="쉼표 [0] 200" xfId="472"/>
    <cellStyle name="쉼표 [0] 200 2" xfId="473"/>
    <cellStyle name="쉼표 [0] 200 3" xfId="474"/>
    <cellStyle name="쉼표 [0] 201" xfId="475"/>
    <cellStyle name="쉼표 [0] 201 2" xfId="476"/>
    <cellStyle name="쉼표 [0] 201 3" xfId="477"/>
    <cellStyle name="쉼표 [0] 202" xfId="478"/>
    <cellStyle name="쉼표 [0] 202 2" xfId="479"/>
    <cellStyle name="쉼표 [0] 202 3" xfId="480"/>
    <cellStyle name="쉼표 [0] 205" xfId="481"/>
    <cellStyle name="쉼표 [0] 205 2" xfId="482"/>
    <cellStyle name="쉼표 [0] 205 3" xfId="483"/>
    <cellStyle name="쉼표 [0] 206" xfId="484"/>
    <cellStyle name="쉼표 [0] 206 2" xfId="485"/>
    <cellStyle name="쉼표 [0] 206 3" xfId="486"/>
    <cellStyle name="쉼표 [0] 207" xfId="487"/>
    <cellStyle name="쉼표 [0] 207 2" xfId="488"/>
    <cellStyle name="쉼표 [0] 207 3" xfId="489"/>
    <cellStyle name="쉼표 [0] 209" xfId="490"/>
    <cellStyle name="쉼표 [0] 209 2" xfId="491"/>
    <cellStyle name="쉼표 [0] 209 3" xfId="492"/>
    <cellStyle name="쉼표 [0] 21" xfId="493"/>
    <cellStyle name="쉼표 [0] 210" xfId="494"/>
    <cellStyle name="쉼표 [0] 210 2" xfId="495"/>
    <cellStyle name="쉼표 [0] 210 3" xfId="496"/>
    <cellStyle name="쉼표 [0] 213" xfId="497"/>
    <cellStyle name="쉼표 [0] 213 2" xfId="498"/>
    <cellStyle name="쉼표 [0] 213 3" xfId="499"/>
    <cellStyle name="쉼표 [0] 214" xfId="500"/>
    <cellStyle name="쉼표 [0] 214 2" xfId="501"/>
    <cellStyle name="쉼표 [0] 214 3" xfId="502"/>
    <cellStyle name="쉼표 [0] 215" xfId="503"/>
    <cellStyle name="쉼표 [0] 215 2" xfId="504"/>
    <cellStyle name="쉼표 [0] 215 3" xfId="505"/>
    <cellStyle name="쉼표 [0] 218" xfId="506"/>
    <cellStyle name="쉼표 [0] 218 2" xfId="507"/>
    <cellStyle name="쉼표 [0] 218 3" xfId="508"/>
    <cellStyle name="쉼표 [0] 219" xfId="509"/>
    <cellStyle name="쉼표 [0] 219 2" xfId="510"/>
    <cellStyle name="쉼표 [0] 219 3" xfId="511"/>
    <cellStyle name="쉼표 [0] 22" xfId="512"/>
    <cellStyle name="쉼표 [0] 222" xfId="513"/>
    <cellStyle name="쉼표 [0] 222 2" xfId="514"/>
    <cellStyle name="쉼표 [0] 222 3" xfId="515"/>
    <cellStyle name="쉼표 [0] 223" xfId="516"/>
    <cellStyle name="쉼표 [0] 223 2" xfId="517"/>
    <cellStyle name="쉼표 [0] 223 3" xfId="518"/>
    <cellStyle name="쉼표 [0] 224" xfId="519"/>
    <cellStyle name="쉼표 [0] 224 2" xfId="520"/>
    <cellStyle name="쉼표 [0] 224 3" xfId="521"/>
    <cellStyle name="쉼표 [0] 225" xfId="522"/>
    <cellStyle name="쉼표 [0] 225 2" xfId="523"/>
    <cellStyle name="쉼표 [0] 225 3" xfId="524"/>
    <cellStyle name="쉼표 [0] 226" xfId="525"/>
    <cellStyle name="쉼표 [0] 226 2" xfId="526"/>
    <cellStyle name="쉼표 [0] 226 3" xfId="527"/>
    <cellStyle name="쉼표 [0] 229" xfId="528"/>
    <cellStyle name="쉼표 [0] 229 2" xfId="529"/>
    <cellStyle name="쉼표 [0] 229 3" xfId="530"/>
    <cellStyle name="쉼표 [0] 23" xfId="531"/>
    <cellStyle name="쉼표 [0] 230" xfId="532"/>
    <cellStyle name="쉼표 [0] 230 2" xfId="533"/>
    <cellStyle name="쉼표 [0] 230 3" xfId="534"/>
    <cellStyle name="쉼표 [0] 231" xfId="535"/>
    <cellStyle name="쉼표 [0] 231 2" xfId="536"/>
    <cellStyle name="쉼표 [0] 231 3" xfId="537"/>
    <cellStyle name="쉼표 [0] 232" xfId="538"/>
    <cellStyle name="쉼표 [0] 232 2" xfId="539"/>
    <cellStyle name="쉼표 [0] 232 3" xfId="540"/>
    <cellStyle name="쉼표 [0] 233" xfId="541"/>
    <cellStyle name="쉼표 [0] 233 2" xfId="542"/>
    <cellStyle name="쉼표 [0] 233 3" xfId="543"/>
    <cellStyle name="쉼표 [0] 236" xfId="544"/>
    <cellStyle name="쉼표 [0] 236 2" xfId="545"/>
    <cellStyle name="쉼표 [0] 236 3" xfId="546"/>
    <cellStyle name="쉼표 [0] 237" xfId="547"/>
    <cellStyle name="쉼표 [0] 237 2" xfId="548"/>
    <cellStyle name="쉼표 [0] 237 3" xfId="549"/>
    <cellStyle name="쉼표 [0] 238" xfId="550"/>
    <cellStyle name="쉼표 [0] 238 2" xfId="551"/>
    <cellStyle name="쉼표 [0] 238 3" xfId="552"/>
    <cellStyle name="쉼표 [0] 240" xfId="553"/>
    <cellStyle name="쉼표 [0] 240 2" xfId="554"/>
    <cellStyle name="쉼표 [0] 240 3" xfId="555"/>
    <cellStyle name="쉼표 [0] 241" xfId="556"/>
    <cellStyle name="쉼표 [0] 241 2" xfId="557"/>
    <cellStyle name="쉼표 [0] 241 3" xfId="558"/>
    <cellStyle name="쉼표 [0] 242" xfId="559"/>
    <cellStyle name="쉼표 [0] 242 2" xfId="560"/>
    <cellStyle name="쉼표 [0] 26" xfId="561"/>
    <cellStyle name="쉼표 [0] 27" xfId="562"/>
    <cellStyle name="쉼표 [0] 28" xfId="563"/>
    <cellStyle name="쉼표 [0] 29" xfId="564"/>
    <cellStyle name="쉼표 [0] 3 10" xfId="565"/>
    <cellStyle name="쉼표 [0] 3 100" xfId="566"/>
    <cellStyle name="쉼표 [0] 3 101" xfId="567"/>
    <cellStyle name="쉼표 [0] 3 102" xfId="568"/>
    <cellStyle name="쉼표 [0] 3 103" xfId="569"/>
    <cellStyle name="쉼표 [0] 3 104" xfId="570"/>
    <cellStyle name="쉼표 [0] 3 105" xfId="571"/>
    <cellStyle name="쉼표 [0] 3 106" xfId="572"/>
    <cellStyle name="쉼표 [0] 3 107" xfId="573"/>
    <cellStyle name="쉼표 [0] 3 108" xfId="574"/>
    <cellStyle name="쉼표 [0] 3 109" xfId="575"/>
    <cellStyle name="쉼표 [0] 3 11" xfId="576"/>
    <cellStyle name="쉼표 [0] 3 110" xfId="577"/>
    <cellStyle name="쉼표 [0] 3 111" xfId="578"/>
    <cellStyle name="쉼표 [0] 3 112" xfId="579"/>
    <cellStyle name="쉼표 [0] 3 113" xfId="580"/>
    <cellStyle name="쉼표 [0] 3 114" xfId="581"/>
    <cellStyle name="쉼표 [0] 3 115" xfId="582"/>
    <cellStyle name="쉼표 [0] 3 116" xfId="583"/>
    <cellStyle name="쉼표 [0] 3 117" xfId="584"/>
    <cellStyle name="쉼표 [0] 3 118" xfId="585"/>
    <cellStyle name="쉼표 [0] 3 119" xfId="586"/>
    <cellStyle name="쉼표 [0] 3 12" xfId="587"/>
    <cellStyle name="쉼표 [0] 3 120" xfId="588"/>
    <cellStyle name="쉼표 [0] 3 121" xfId="589"/>
    <cellStyle name="쉼표 [0] 3 122" xfId="590"/>
    <cellStyle name="쉼표 [0] 3 123" xfId="591"/>
    <cellStyle name="쉼표 [0] 3 124" xfId="592"/>
    <cellStyle name="쉼표 [0] 3 125" xfId="593"/>
    <cellStyle name="쉼표 [0] 3 126" xfId="594"/>
    <cellStyle name="쉼표 [0] 3 127" xfId="595"/>
    <cellStyle name="쉼표 [0] 3 128" xfId="596"/>
    <cellStyle name="쉼표 [0] 3 129" xfId="597"/>
    <cellStyle name="쉼표 [0] 3 13" xfId="598"/>
    <cellStyle name="쉼표 [0] 3 130" xfId="599"/>
    <cellStyle name="쉼표 [0] 3 131" xfId="600"/>
    <cellStyle name="쉼표 [0] 3 132" xfId="601"/>
    <cellStyle name="쉼표 [0] 3 14" xfId="602"/>
    <cellStyle name="쉼표 [0] 3 15" xfId="603"/>
    <cellStyle name="쉼표 [0] 3 16" xfId="604"/>
    <cellStyle name="쉼표 [0] 3 17" xfId="605"/>
    <cellStyle name="쉼표 [0] 3 18" xfId="606"/>
    <cellStyle name="쉼표 [0] 3 19" xfId="607"/>
    <cellStyle name="쉼표 [0] 3 2" xfId="608"/>
    <cellStyle name="쉼표 [0] 3 20" xfId="609"/>
    <cellStyle name="쉼표 [0] 3 21" xfId="610"/>
    <cellStyle name="쉼표 [0] 3 22" xfId="611"/>
    <cellStyle name="쉼표 [0] 3 23" xfId="612"/>
    <cellStyle name="쉼표 [0] 3 24" xfId="613"/>
    <cellStyle name="쉼표 [0] 3 25" xfId="614"/>
    <cellStyle name="쉼표 [0] 3 26" xfId="615"/>
    <cellStyle name="쉼표 [0] 3 27" xfId="616"/>
    <cellStyle name="쉼표 [0] 3 28" xfId="617"/>
    <cellStyle name="쉼표 [0] 3 29" xfId="618"/>
    <cellStyle name="쉼표 [0] 3 3" xfId="619"/>
    <cellStyle name="쉼표 [0] 3 30" xfId="620"/>
    <cellStyle name="쉼표 [0] 3 31" xfId="621"/>
    <cellStyle name="쉼표 [0] 3 32" xfId="622"/>
    <cellStyle name="쉼표 [0] 3 33" xfId="623"/>
    <cellStyle name="쉼표 [0] 3 34" xfId="624"/>
    <cellStyle name="쉼표 [0] 3 35" xfId="625"/>
    <cellStyle name="쉼표 [0] 3 36" xfId="626"/>
    <cellStyle name="쉼표 [0] 3 37" xfId="627"/>
    <cellStyle name="쉼표 [0] 3 38" xfId="628"/>
    <cellStyle name="쉼표 [0] 3 39" xfId="629"/>
    <cellStyle name="쉼표 [0] 3 4" xfId="630"/>
    <cellStyle name="쉼표 [0] 3 40" xfId="631"/>
    <cellStyle name="쉼표 [0] 3 41" xfId="632"/>
    <cellStyle name="쉼표 [0] 3 42" xfId="633"/>
    <cellStyle name="쉼표 [0] 3 43" xfId="634"/>
    <cellStyle name="쉼표 [0] 3 44" xfId="635"/>
    <cellStyle name="쉼표 [0] 3 45" xfId="636"/>
    <cellStyle name="쉼표 [0] 3 46" xfId="637"/>
    <cellStyle name="쉼표 [0] 3 47" xfId="638"/>
    <cellStyle name="쉼표 [0] 3 48" xfId="639"/>
    <cellStyle name="쉼표 [0] 3 49" xfId="640"/>
    <cellStyle name="쉼표 [0] 3 5" xfId="641"/>
    <cellStyle name="쉼표 [0] 3 50" xfId="642"/>
    <cellStyle name="쉼표 [0] 3 51" xfId="643"/>
    <cellStyle name="쉼표 [0] 3 52" xfId="644"/>
    <cellStyle name="쉼표 [0] 3 53" xfId="645"/>
    <cellStyle name="쉼표 [0] 3 54" xfId="646"/>
    <cellStyle name="쉼표 [0] 3 55" xfId="647"/>
    <cellStyle name="쉼표 [0] 3 56" xfId="648"/>
    <cellStyle name="쉼표 [0] 3 57" xfId="649"/>
    <cellStyle name="쉼표 [0] 3 58" xfId="650"/>
    <cellStyle name="쉼표 [0] 3 59" xfId="651"/>
    <cellStyle name="쉼표 [0] 3 6" xfId="652"/>
    <cellStyle name="쉼표 [0] 3 60" xfId="653"/>
    <cellStyle name="쉼표 [0] 3 61" xfId="654"/>
    <cellStyle name="쉼표 [0] 3 62" xfId="655"/>
    <cellStyle name="쉼표 [0] 3 63" xfId="656"/>
    <cellStyle name="쉼표 [0] 3 64" xfId="657"/>
    <cellStyle name="쉼표 [0] 3 65" xfId="658"/>
    <cellStyle name="쉼표 [0] 3 66" xfId="659"/>
    <cellStyle name="쉼표 [0] 3 67" xfId="660"/>
    <cellStyle name="쉼표 [0] 3 68" xfId="661"/>
    <cellStyle name="쉼표 [0] 3 69" xfId="662"/>
    <cellStyle name="쉼표 [0] 3 7" xfId="663"/>
    <cellStyle name="쉼표 [0] 3 70" xfId="664"/>
    <cellStyle name="쉼표 [0] 3 71" xfId="665"/>
    <cellStyle name="쉼표 [0] 3 72" xfId="666"/>
    <cellStyle name="쉼표 [0] 3 73" xfId="667"/>
    <cellStyle name="쉼표 [0] 3 74" xfId="668"/>
    <cellStyle name="쉼표 [0] 3 75" xfId="669"/>
    <cellStyle name="쉼표 [0] 3 76" xfId="670"/>
    <cellStyle name="쉼표 [0] 3 77" xfId="671"/>
    <cellStyle name="쉼표 [0] 3 78" xfId="672"/>
    <cellStyle name="쉼표 [0] 3 79" xfId="673"/>
    <cellStyle name="쉼표 [0] 3 8" xfId="674"/>
    <cellStyle name="쉼표 [0] 3 80" xfId="675"/>
    <cellStyle name="쉼표 [0] 3 81" xfId="676"/>
    <cellStyle name="쉼표 [0] 3 82" xfId="677"/>
    <cellStyle name="쉼표 [0] 3 83" xfId="678"/>
    <cellStyle name="쉼표 [0] 3 84" xfId="679"/>
    <cellStyle name="쉼표 [0] 3 85" xfId="680"/>
    <cellStyle name="쉼표 [0] 3 86" xfId="681"/>
    <cellStyle name="쉼표 [0] 3 87" xfId="682"/>
    <cellStyle name="쉼표 [0] 3 88" xfId="683"/>
    <cellStyle name="쉼표 [0] 3 89" xfId="684"/>
    <cellStyle name="쉼표 [0] 3 9" xfId="685"/>
    <cellStyle name="쉼표 [0] 3 90" xfId="686"/>
    <cellStyle name="쉼표 [0] 3 91" xfId="687"/>
    <cellStyle name="쉼표 [0] 3 92" xfId="688"/>
    <cellStyle name="쉼표 [0] 3 93" xfId="689"/>
    <cellStyle name="쉼표 [0] 3 94" xfId="690"/>
    <cellStyle name="쉼표 [0] 3 95" xfId="691"/>
    <cellStyle name="쉼표 [0] 3 96" xfId="692"/>
    <cellStyle name="쉼표 [0] 3 97" xfId="693"/>
    <cellStyle name="쉼표 [0] 3 98" xfId="694"/>
    <cellStyle name="쉼표 [0] 3 99" xfId="695"/>
    <cellStyle name="쉼표 [0] 30" xfId="696"/>
    <cellStyle name="쉼표 [0] 31" xfId="697"/>
    <cellStyle name="쉼표 [0] 32" xfId="698"/>
    <cellStyle name="쉼표 [0] 33" xfId="699"/>
    <cellStyle name="쉼표 [0] 34" xfId="700"/>
    <cellStyle name="쉼표 [0] 35" xfId="701"/>
    <cellStyle name="쉼표 [0] 36" xfId="702"/>
    <cellStyle name="쉼표 [0] 37" xfId="703"/>
    <cellStyle name="쉼표 [0] 38" xfId="704"/>
    <cellStyle name="쉼표 [0] 39" xfId="705"/>
    <cellStyle name="쉼표 [0] 4 10" xfId="706"/>
    <cellStyle name="쉼표 [0] 4 11" xfId="707"/>
    <cellStyle name="쉼표 [0] 4 12" xfId="708"/>
    <cellStyle name="쉼표 [0] 4 13" xfId="709"/>
    <cellStyle name="쉼표 [0] 4 14" xfId="710"/>
    <cellStyle name="쉼표 [0] 4 2" xfId="711"/>
    <cellStyle name="쉼표 [0] 4 2 2" xfId="712"/>
    <cellStyle name="쉼표 [0] 4 3" xfId="713"/>
    <cellStyle name="쉼표 [0] 4 4" xfId="714"/>
    <cellStyle name="쉼표 [0] 4 5" xfId="715"/>
    <cellStyle name="쉼표 [0] 4 6" xfId="716"/>
    <cellStyle name="쉼표 [0] 4 7" xfId="717"/>
    <cellStyle name="쉼표 [0] 4 8" xfId="718"/>
    <cellStyle name="쉼표 [0] 4 9" xfId="719"/>
    <cellStyle name="쉼표 [0] 40" xfId="720"/>
    <cellStyle name="쉼표 [0] 42" xfId="721"/>
    <cellStyle name="쉼표 [0] 43" xfId="722"/>
    <cellStyle name="쉼표 [0] 44" xfId="723"/>
    <cellStyle name="쉼표 [0] 46" xfId="724"/>
    <cellStyle name="쉼표 [0] 47" xfId="725"/>
    <cellStyle name="쉼표 [0] 48" xfId="726"/>
    <cellStyle name="쉼표 [0] 49" xfId="727"/>
    <cellStyle name="쉼표 [0] 5 10" xfId="728"/>
    <cellStyle name="쉼표 [0] 5 11" xfId="729"/>
    <cellStyle name="쉼표 [0] 5 12" xfId="730"/>
    <cellStyle name="쉼표 [0] 5 13" xfId="731"/>
    <cellStyle name="쉼표 [0] 5 14" xfId="732"/>
    <cellStyle name="쉼표 [0] 5 15" xfId="733"/>
    <cellStyle name="쉼표 [0] 5 16" xfId="734"/>
    <cellStyle name="쉼표 [0] 5 17" xfId="735"/>
    <cellStyle name="쉼표 [0] 5 18" xfId="736"/>
    <cellStyle name="쉼표 [0] 5 19" xfId="737"/>
    <cellStyle name="쉼표 [0] 5 2" xfId="738"/>
    <cellStyle name="쉼표 [0] 5 20" xfId="739"/>
    <cellStyle name="쉼표 [0] 5 21" xfId="740"/>
    <cellStyle name="쉼표 [0] 5 22" xfId="741"/>
    <cellStyle name="쉼표 [0] 5 23" xfId="742"/>
    <cellStyle name="쉼표 [0] 5 24" xfId="743"/>
    <cellStyle name="쉼표 [0] 5 25" xfId="744"/>
    <cellStyle name="쉼표 [0] 5 26" xfId="745"/>
    <cellStyle name="쉼표 [0] 5 3" xfId="746"/>
    <cellStyle name="쉼표 [0] 5 4" xfId="747"/>
    <cellStyle name="쉼표 [0] 5 5" xfId="748"/>
    <cellStyle name="쉼표 [0] 5 6" xfId="749"/>
    <cellStyle name="쉼표 [0] 5 7" xfId="750"/>
    <cellStyle name="쉼표 [0] 5 8" xfId="751"/>
    <cellStyle name="쉼표 [0] 5 9" xfId="752"/>
    <cellStyle name="쉼표 [0] 51" xfId="753"/>
    <cellStyle name="쉼표 [0] 52" xfId="754"/>
    <cellStyle name="쉼표 [0] 53" xfId="755"/>
    <cellStyle name="쉼표 [0] 54" xfId="756"/>
    <cellStyle name="쉼표 [0] 55" xfId="757"/>
    <cellStyle name="쉼표 [0] 59" xfId="758"/>
    <cellStyle name="쉼표 [0] 59 2" xfId="759"/>
    <cellStyle name="쉼표 [0] 59 3" xfId="760"/>
    <cellStyle name="쉼표 [0] 6 2" xfId="761"/>
    <cellStyle name="쉼표 [0] 6 3" xfId="762"/>
    <cellStyle name="쉼표 [0] 6 4" xfId="763"/>
    <cellStyle name="쉼표 [0] 6 5" xfId="764"/>
    <cellStyle name="쉼표 [0] 62" xfId="765"/>
    <cellStyle name="쉼표 [0] 62 2" xfId="766"/>
    <cellStyle name="쉼표 [0] 62 3" xfId="767"/>
    <cellStyle name="쉼표 [0] 65" xfId="768"/>
    <cellStyle name="쉼표 [0] 65 2" xfId="769"/>
    <cellStyle name="쉼표 [0] 65 3" xfId="770"/>
    <cellStyle name="쉼표 [0] 68" xfId="771"/>
    <cellStyle name="쉼표 [0] 68 2" xfId="772"/>
    <cellStyle name="쉼표 [0] 68 3" xfId="773"/>
    <cellStyle name="쉼표 [0] 7 10" xfId="774"/>
    <cellStyle name="쉼표 [0] 7 11" xfId="775"/>
    <cellStyle name="쉼표 [0] 7 12" xfId="776"/>
    <cellStyle name="쉼표 [0] 7 13" xfId="777"/>
    <cellStyle name="쉼표 [0] 7 14" xfId="778"/>
    <cellStyle name="쉼표 [0] 7 15" xfId="779"/>
    <cellStyle name="쉼표 [0] 7 16" xfId="780"/>
    <cellStyle name="쉼표 [0] 7 17" xfId="781"/>
    <cellStyle name="쉼표 [0] 7 18" xfId="782"/>
    <cellStyle name="쉼표 [0] 7 19" xfId="783"/>
    <cellStyle name="쉼표 [0] 7 2" xfId="784"/>
    <cellStyle name="쉼표 [0] 7 20" xfId="785"/>
    <cellStyle name="쉼표 [0] 7 21" xfId="786"/>
    <cellStyle name="쉼표 [0] 7 22" xfId="787"/>
    <cellStyle name="쉼표 [0] 7 23" xfId="788"/>
    <cellStyle name="쉼표 [0] 7 24" xfId="789"/>
    <cellStyle name="쉼표 [0] 7 25" xfId="790"/>
    <cellStyle name="쉼표 [0] 7 26" xfId="791"/>
    <cellStyle name="쉼표 [0] 7 3" xfId="792"/>
    <cellStyle name="쉼표 [0] 7 4" xfId="793"/>
    <cellStyle name="쉼표 [0] 7 5" xfId="794"/>
    <cellStyle name="쉼표 [0] 7 6" xfId="795"/>
    <cellStyle name="쉼표 [0] 7 7" xfId="796"/>
    <cellStyle name="쉼표 [0] 7 8" xfId="797"/>
    <cellStyle name="쉼표 [0] 7 9" xfId="798"/>
    <cellStyle name="쉼표 [0] 71" xfId="799"/>
    <cellStyle name="쉼표 [0] 71 2" xfId="800"/>
    <cellStyle name="쉼표 [0] 71 3" xfId="801"/>
    <cellStyle name="쉼표 [0] 74" xfId="802"/>
    <cellStyle name="쉼표 [0] 74 2" xfId="803"/>
    <cellStyle name="쉼표 [0] 74 3" xfId="804"/>
    <cellStyle name="쉼표 [0] 77" xfId="805"/>
    <cellStyle name="쉼표 [0] 77 2" xfId="806"/>
    <cellStyle name="쉼표 [0] 77 3" xfId="807"/>
    <cellStyle name="쉼표 [0] 8 10" xfId="808"/>
    <cellStyle name="쉼표 [0] 8 11" xfId="809"/>
    <cellStyle name="쉼표 [0] 8 12" xfId="810"/>
    <cellStyle name="쉼표 [0] 8 13" xfId="811"/>
    <cellStyle name="쉼표 [0] 8 2" xfId="812"/>
    <cellStyle name="쉼표 [0] 8 3" xfId="813"/>
    <cellStyle name="쉼표 [0] 8 4" xfId="814"/>
    <cellStyle name="쉼표 [0] 8 5" xfId="815"/>
    <cellStyle name="쉼표 [0] 8 6" xfId="816"/>
    <cellStyle name="쉼표 [0] 8 7" xfId="817"/>
    <cellStyle name="쉼표 [0] 8 8" xfId="818"/>
    <cellStyle name="쉼표 [0] 8 9" xfId="819"/>
    <cellStyle name="쉼표 [0] 80" xfId="820"/>
    <cellStyle name="쉼표 [0] 80 2" xfId="821"/>
    <cellStyle name="쉼표 [0] 80 3" xfId="822"/>
    <cellStyle name="쉼표 [0] 83" xfId="823"/>
    <cellStyle name="쉼표 [0] 83 2" xfId="824"/>
    <cellStyle name="쉼표 [0] 83 3" xfId="825"/>
    <cellStyle name="쉼표 [0] 86" xfId="826"/>
    <cellStyle name="쉼표 [0] 86 2" xfId="827"/>
    <cellStyle name="쉼표 [0] 86 3" xfId="828"/>
    <cellStyle name="쉼표 [0] 89" xfId="829"/>
    <cellStyle name="쉼표 [0] 89 2" xfId="830"/>
    <cellStyle name="쉼표 [0] 89 3" xfId="831"/>
    <cellStyle name="쉼표 [0] 9" xfId="832"/>
    <cellStyle name="쉼표 [0] 9 10" xfId="833"/>
    <cellStyle name="쉼표 [0] 9 2" xfId="834"/>
    <cellStyle name="쉼표 [0] 9 3" xfId="835"/>
    <cellStyle name="쉼표 [0] 9 4" xfId="836"/>
    <cellStyle name="쉼표 [0] 9 5" xfId="837"/>
    <cellStyle name="쉼표 [0] 9 6" xfId="838"/>
    <cellStyle name="쉼표 [0] 9 7" xfId="839"/>
    <cellStyle name="쉼표 [0] 9 8" xfId="840"/>
    <cellStyle name="쉼표 [0] 9 9" xfId="841"/>
    <cellStyle name="쉼표 [0] 92" xfId="842"/>
    <cellStyle name="쉼표 [0] 92 2" xfId="843"/>
    <cellStyle name="쉼표 [0] 92 3" xfId="844"/>
    <cellStyle name="쉼표 [0] 95" xfId="845"/>
    <cellStyle name="쉼표 [0] 95 2" xfId="846"/>
    <cellStyle name="쉼표 [0] 95 3" xfId="847"/>
    <cellStyle name="쉼표 [0] 98" xfId="848"/>
    <cellStyle name="쉼표 [0] 98 2" xfId="849"/>
    <cellStyle name="쉼표 [0] 98 3" xfId="850"/>
    <cellStyle name="표준" xfId="0" builtinId="0"/>
    <cellStyle name="표준 10 2" xfId="851"/>
    <cellStyle name="표준 11" xfId="852"/>
    <cellStyle name="표준 12" xfId="853"/>
    <cellStyle name="표준 15" xfId="854"/>
    <cellStyle name="표준 16" xfId="855"/>
    <cellStyle name="표준 17" xfId="856"/>
    <cellStyle name="표준 18" xfId="857"/>
    <cellStyle name="표준 19" xfId="858"/>
    <cellStyle name="표준 2 10" xfId="859"/>
    <cellStyle name="표준 2 11" xfId="860"/>
    <cellStyle name="표준 2 12" xfId="861"/>
    <cellStyle name="표준 2 13" xfId="862"/>
    <cellStyle name="표준 2 14" xfId="863"/>
    <cellStyle name="표준 2 15" xfId="864"/>
    <cellStyle name="표준 2 16" xfId="865"/>
    <cellStyle name="표준 2 17" xfId="866"/>
    <cellStyle name="표준 2 18" xfId="867"/>
    <cellStyle name="표준 2 19" xfId="868"/>
    <cellStyle name="표준 2 2" xfId="869"/>
    <cellStyle name="표준 2 2 2" xfId="870"/>
    <cellStyle name="표준 2 2 2 2" xfId="871"/>
    <cellStyle name="표준 2 2 2 2 2" xfId="872"/>
    <cellStyle name="표준 2 2 2 2 2 2" xfId="873"/>
    <cellStyle name="표준 2 2 2 3" xfId="874"/>
    <cellStyle name="표준 2 2 3" xfId="875"/>
    <cellStyle name="표준 2 20" xfId="876"/>
    <cellStyle name="표준 2 21" xfId="877"/>
    <cellStyle name="표준 2 22" xfId="878"/>
    <cellStyle name="표준 2 23" xfId="879"/>
    <cellStyle name="표준 2 24" xfId="880"/>
    <cellStyle name="표준 2 25" xfId="881"/>
    <cellStyle name="표준 2 26" xfId="882"/>
    <cellStyle name="표준 2 27" xfId="883"/>
    <cellStyle name="표준 2 28" xfId="884"/>
    <cellStyle name="표준 2 29" xfId="885"/>
    <cellStyle name="표준 2 3" xfId="886"/>
    <cellStyle name="표준 2 30" xfId="887"/>
    <cellStyle name="표준 2 31" xfId="888"/>
    <cellStyle name="표준 2 32" xfId="889"/>
    <cellStyle name="표준 2 33" xfId="890"/>
    <cellStyle name="표준 2 34" xfId="891"/>
    <cellStyle name="표준 2 35" xfId="892"/>
    <cellStyle name="표준 2 36" xfId="893"/>
    <cellStyle name="표준 2 37" xfId="894"/>
    <cellStyle name="표준 2 38" xfId="895"/>
    <cellStyle name="표준 2 39" xfId="896"/>
    <cellStyle name="표준 2 4" xfId="897"/>
    <cellStyle name="표준 2 40" xfId="898"/>
    <cellStyle name="표준 2 41" xfId="899"/>
    <cellStyle name="표준 2 42" xfId="900"/>
    <cellStyle name="표준 2 43" xfId="901"/>
    <cellStyle name="표준 2 44" xfId="902"/>
    <cellStyle name="표준 2 45" xfId="903"/>
    <cellStyle name="표준 2 46" xfId="904"/>
    <cellStyle name="표준 2 47" xfId="905"/>
    <cellStyle name="표준 2 48" xfId="906"/>
    <cellStyle name="표준 2 49" xfId="907"/>
    <cellStyle name="표준 2 5" xfId="908"/>
    <cellStyle name="표준 2 50" xfId="909"/>
    <cellStyle name="표준 2 51" xfId="910"/>
    <cellStyle name="표준 2 52" xfId="911"/>
    <cellStyle name="표준 2 53" xfId="912"/>
    <cellStyle name="표준 2 54" xfId="913"/>
    <cellStyle name="표준 2 55" xfId="914"/>
    <cellStyle name="표준 2 56" xfId="915"/>
    <cellStyle name="표준 2 57" xfId="916"/>
    <cellStyle name="표준 2 58" xfId="917"/>
    <cellStyle name="표준 2 6" xfId="918"/>
    <cellStyle name="표준 2 7" xfId="919"/>
    <cellStyle name="표준 2 8" xfId="920"/>
    <cellStyle name="표준 2 9" xfId="921"/>
    <cellStyle name="표준 2 9 2" xfId="922"/>
    <cellStyle name="표준 2 9 3" xfId="923"/>
    <cellStyle name="표준 2 9 4" xfId="924"/>
    <cellStyle name="표준 2 9 5" xfId="925"/>
    <cellStyle name="표준 2 9 6" xfId="926"/>
    <cellStyle name="표준 3 2" xfId="927"/>
    <cellStyle name="표준 3 2 2" xfId="928"/>
    <cellStyle name="표준 3 2 3" xfId="929"/>
    <cellStyle name="표준 3 3" xfId="930"/>
    <cellStyle name="표준 3 4" xfId="931"/>
    <cellStyle name="표준 3 5" xfId="932"/>
    <cellStyle name="표준 3 6" xfId="933"/>
    <cellStyle name="표준 3 7" xfId="934"/>
    <cellStyle name="표준 31" xfId="935"/>
    <cellStyle name="표준 32" xfId="936"/>
    <cellStyle name="표준 33" xfId="937"/>
    <cellStyle name="표준 34" xfId="938"/>
    <cellStyle name="표준 35" xfId="939"/>
    <cellStyle name="표준 4 2" xfId="940"/>
    <cellStyle name="표준 4 3" xfId="941"/>
    <cellStyle name="표준 50" xfId="942"/>
    <cellStyle name="표준 51" xfId="943"/>
    <cellStyle name="표준 6 2" xfId="944"/>
    <cellStyle name="표준 6 3" xfId="945"/>
    <cellStyle name="표준 7 2" xfId="946"/>
    <cellStyle name="표준 7 3" xfId="947"/>
    <cellStyle name="표준 7 4" xfId="948"/>
    <cellStyle name="표준 7 5" xfId="949"/>
    <cellStyle name="표준 8 2" xfId="950"/>
    <cellStyle name="표준 8 3" xfId="951"/>
    <cellStyle name="표준 8 4" xfId="952"/>
    <cellStyle name="표준 8 5" xfId="953"/>
    <cellStyle name="표준 9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6" sqref="B6"/>
    </sheetView>
  </sheetViews>
  <sheetFormatPr defaultRowHeight="13.5" x14ac:dyDescent="0.15"/>
  <cols>
    <col min="1" max="1" width="18.77734375" customWidth="1"/>
    <col min="2" max="2" width="19.21875" style="12" bestFit="1" customWidth="1"/>
    <col min="3" max="3" width="11.88671875" style="13" bestFit="1" customWidth="1"/>
    <col min="4" max="4" width="18.33203125" bestFit="1" customWidth="1"/>
    <col min="5" max="5" width="13.21875" customWidth="1"/>
  </cols>
  <sheetData>
    <row r="1" spans="1:5" ht="42" customHeight="1" x14ac:dyDescent="0.15">
      <c r="A1" s="21" t="s">
        <v>89</v>
      </c>
      <c r="B1" s="21"/>
      <c r="C1" s="21"/>
    </row>
    <row r="2" spans="1:5" ht="15" customHeight="1" x14ac:dyDescent="0.15">
      <c r="A2" s="50" t="s">
        <v>87</v>
      </c>
      <c r="B2" s="52" t="s">
        <v>30</v>
      </c>
      <c r="C2" s="53"/>
    </row>
    <row r="3" spans="1:5" ht="15" customHeight="1" x14ac:dyDescent="0.15">
      <c r="A3" s="51"/>
      <c r="B3" s="14" t="s">
        <v>3</v>
      </c>
      <c r="C3" s="16" t="s">
        <v>88</v>
      </c>
    </row>
    <row r="4" spans="1:5" ht="15" customHeight="1" x14ac:dyDescent="0.15">
      <c r="A4" s="4" t="s">
        <v>82</v>
      </c>
      <c r="B4" s="22">
        <f>SUM(B5:B26)</f>
        <v>12360515199.099998</v>
      </c>
      <c r="C4" s="23">
        <f>SUM(C5:C26)</f>
        <v>5882293</v>
      </c>
      <c r="D4" s="24"/>
      <c r="E4" s="24"/>
    </row>
    <row r="5" spans="1:5" ht="15" customHeight="1" x14ac:dyDescent="0.15">
      <c r="A5" s="10" t="s">
        <v>60</v>
      </c>
      <c r="B5" s="41">
        <v>51677738.600000001</v>
      </c>
      <c r="C5" s="42">
        <v>70835</v>
      </c>
      <c r="D5" s="24"/>
      <c r="E5" s="24"/>
    </row>
    <row r="6" spans="1:5" ht="15" customHeight="1" x14ac:dyDescent="0.15">
      <c r="A6" s="10" t="s">
        <v>61</v>
      </c>
      <c r="B6" s="41">
        <v>512316609.10000002</v>
      </c>
      <c r="C6" s="42">
        <v>305474</v>
      </c>
    </row>
    <row r="7" spans="1:5" ht="15" customHeight="1" x14ac:dyDescent="0.15">
      <c r="A7" s="10" t="s">
        <v>62</v>
      </c>
      <c r="B7" s="41">
        <v>910954975.70000005</v>
      </c>
      <c r="C7" s="42">
        <v>384923</v>
      </c>
    </row>
    <row r="8" spans="1:5" ht="15" customHeight="1" x14ac:dyDescent="0.15">
      <c r="A8" s="10" t="s">
        <v>63</v>
      </c>
      <c r="B8" s="41">
        <v>608464582.39999998</v>
      </c>
      <c r="C8" s="42">
        <v>391515</v>
      </c>
    </row>
    <row r="9" spans="1:5" ht="15" customHeight="1" x14ac:dyDescent="0.15">
      <c r="A9" s="10" t="s">
        <v>64</v>
      </c>
      <c r="B9" s="41">
        <v>464332739.10000002</v>
      </c>
      <c r="C9" s="42">
        <v>199472</v>
      </c>
    </row>
    <row r="10" spans="1:5" ht="15" customHeight="1" x14ac:dyDescent="0.15">
      <c r="A10" s="10" t="s">
        <v>65</v>
      </c>
      <c r="B10" s="41">
        <v>455074167.89999998</v>
      </c>
      <c r="C10" s="42">
        <v>232349</v>
      </c>
    </row>
    <row r="11" spans="1:5" ht="15" customHeight="1" x14ac:dyDescent="0.15">
      <c r="A11" s="10" t="s">
        <v>66</v>
      </c>
      <c r="B11" s="41">
        <v>547326207.70000005</v>
      </c>
      <c r="C11" s="42">
        <v>197239</v>
      </c>
    </row>
    <row r="12" spans="1:5" ht="15" customHeight="1" x14ac:dyDescent="0.15">
      <c r="A12" s="10" t="s">
        <v>67</v>
      </c>
      <c r="B12" s="41">
        <v>442987239.10000002</v>
      </c>
      <c r="C12" s="42">
        <v>150032</v>
      </c>
    </row>
    <row r="13" spans="1:5" ht="15" customHeight="1" x14ac:dyDescent="0.15">
      <c r="A13" s="10" t="s">
        <v>68</v>
      </c>
      <c r="B13" s="41">
        <v>807386564.29999995</v>
      </c>
      <c r="C13" s="42">
        <v>407421</v>
      </c>
    </row>
    <row r="14" spans="1:5" ht="15" customHeight="1" x14ac:dyDescent="0.15">
      <c r="A14" s="10" t="s">
        <v>69</v>
      </c>
      <c r="B14" s="41">
        <v>664593648.60000002</v>
      </c>
      <c r="C14" s="42">
        <v>285723</v>
      </c>
    </row>
    <row r="15" spans="1:5" ht="15" customHeight="1" x14ac:dyDescent="0.15">
      <c r="A15" s="10" t="s">
        <v>70</v>
      </c>
      <c r="B15" s="41">
        <v>787125449.79999995</v>
      </c>
      <c r="C15" s="42">
        <v>264702</v>
      </c>
    </row>
    <row r="16" spans="1:5" ht="15" customHeight="1" x14ac:dyDescent="0.15">
      <c r="A16" s="10" t="s">
        <v>71</v>
      </c>
      <c r="B16" s="41">
        <v>622378185.70000005</v>
      </c>
      <c r="C16" s="42">
        <v>246685</v>
      </c>
    </row>
    <row r="17" spans="1:3" ht="15" customHeight="1" x14ac:dyDescent="0.15">
      <c r="A17" s="10" t="s">
        <v>72</v>
      </c>
      <c r="B17" s="41">
        <v>500903961.5</v>
      </c>
      <c r="C17" s="42">
        <v>222985</v>
      </c>
    </row>
    <row r="18" spans="1:3" ht="15" customHeight="1" x14ac:dyDescent="0.15">
      <c r="A18" s="10" t="s">
        <v>73</v>
      </c>
      <c r="B18" s="41">
        <v>1043838500.5</v>
      </c>
      <c r="C18" s="42">
        <v>444312</v>
      </c>
    </row>
    <row r="19" spans="1:3" ht="15" customHeight="1" x14ac:dyDescent="0.15">
      <c r="A19" s="10" t="s">
        <v>74</v>
      </c>
      <c r="B19" s="41">
        <v>612470575.39999998</v>
      </c>
      <c r="C19" s="42">
        <v>296199</v>
      </c>
    </row>
    <row r="20" spans="1:3" ht="15" customHeight="1" x14ac:dyDescent="0.15">
      <c r="A20" s="10" t="s">
        <v>75</v>
      </c>
      <c r="B20" s="41">
        <v>450934201</v>
      </c>
      <c r="C20" s="42">
        <v>291919</v>
      </c>
    </row>
    <row r="21" spans="1:3" ht="15" customHeight="1" x14ac:dyDescent="0.15">
      <c r="A21" s="10" t="s">
        <v>76</v>
      </c>
      <c r="B21" s="41">
        <v>392105613.69999999</v>
      </c>
      <c r="C21" s="42">
        <v>238095</v>
      </c>
    </row>
    <row r="22" spans="1:3" ht="15" customHeight="1" x14ac:dyDescent="0.15">
      <c r="A22" s="10" t="s">
        <v>77</v>
      </c>
      <c r="B22" s="41">
        <v>474667278.39999998</v>
      </c>
      <c r="C22" s="42">
        <v>257083</v>
      </c>
    </row>
    <row r="23" spans="1:3" ht="15" customHeight="1" x14ac:dyDescent="0.15">
      <c r="A23" s="10" t="s">
        <v>78</v>
      </c>
      <c r="B23" s="41">
        <v>518312348.80000001</v>
      </c>
      <c r="C23" s="42">
        <v>257255</v>
      </c>
    </row>
    <row r="24" spans="1:3" ht="15" customHeight="1" x14ac:dyDescent="0.15">
      <c r="A24" s="10" t="s">
        <v>79</v>
      </c>
      <c r="B24" s="41">
        <v>396778898.30000001</v>
      </c>
      <c r="C24" s="42">
        <v>226255</v>
      </c>
    </row>
    <row r="25" spans="1:3" ht="15" customHeight="1" x14ac:dyDescent="0.15">
      <c r="A25" s="10" t="s">
        <v>80</v>
      </c>
      <c r="B25" s="41">
        <v>440097915.10000002</v>
      </c>
      <c r="C25" s="42">
        <v>188682</v>
      </c>
    </row>
    <row r="26" spans="1:3" ht="15" customHeight="1" x14ac:dyDescent="0.15">
      <c r="A26" s="10" t="s">
        <v>81</v>
      </c>
      <c r="B26" s="41">
        <v>655787798.39999998</v>
      </c>
      <c r="C26" s="42">
        <v>323138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8"/>
  <sheetViews>
    <sheetView zoomScale="85" zoomScaleNormal="85" workbookViewId="0">
      <selection activeCell="D16" sqref="D16"/>
    </sheetView>
  </sheetViews>
  <sheetFormatPr defaultRowHeight="13.5" x14ac:dyDescent="0.15"/>
  <cols>
    <col min="1" max="2" width="8.77734375" customWidth="1"/>
    <col min="3" max="3" width="10.77734375" customWidth="1"/>
    <col min="4" max="4" width="19.77734375" style="12" bestFit="1" customWidth="1"/>
    <col min="5" max="5" width="15.44140625" style="27" bestFit="1" customWidth="1"/>
    <col min="6" max="6" width="17.88671875" style="12" bestFit="1" customWidth="1"/>
    <col min="7" max="7" width="15.44140625" style="27" bestFit="1" customWidth="1"/>
    <col min="8" max="8" width="19.109375" style="12" bestFit="1" customWidth="1"/>
    <col min="9" max="9" width="15.44140625" style="27" bestFit="1" customWidth="1"/>
    <col min="10" max="10" width="16" style="12" bestFit="1" customWidth="1"/>
    <col min="11" max="11" width="11.77734375" style="27" bestFit="1" customWidth="1"/>
    <col min="12" max="12" width="16" style="12" bestFit="1" customWidth="1"/>
    <col min="13" max="13" width="11.77734375" style="27" bestFit="1" customWidth="1"/>
    <col min="14" max="14" width="19.109375" style="12" bestFit="1" customWidth="1"/>
    <col min="15" max="15" width="13.21875" style="27" bestFit="1" customWidth="1"/>
    <col min="16" max="16" width="9.21875" style="12" bestFit="1" customWidth="1"/>
    <col min="17" max="17" width="7.21875" style="27" bestFit="1" customWidth="1"/>
    <col min="18" max="18" width="16" style="12" bestFit="1" customWidth="1"/>
    <col min="19" max="19" width="10.44140625" style="27" bestFit="1" customWidth="1"/>
    <col min="20" max="20" width="17.88671875" style="12" bestFit="1" customWidth="1"/>
    <col min="21" max="21" width="13.21875" style="27" bestFit="1" customWidth="1"/>
    <col min="22" max="22" width="16" style="12" bestFit="1" customWidth="1"/>
    <col min="23" max="23" width="10.33203125" style="27" bestFit="1" customWidth="1"/>
    <col min="24" max="24" width="16" style="12" bestFit="1" customWidth="1"/>
    <col min="25" max="25" width="10.44140625" style="27" bestFit="1" customWidth="1"/>
    <col min="26" max="26" width="13.5546875" style="12" bestFit="1" customWidth="1"/>
    <col min="27" max="27" width="10.44140625" style="27" bestFit="1" customWidth="1"/>
    <col min="28" max="28" width="13.5546875" style="12" bestFit="1" customWidth="1"/>
    <col min="29" max="29" width="10.44140625" style="27" bestFit="1" customWidth="1"/>
    <col min="30" max="30" width="14.77734375" style="12" bestFit="1" customWidth="1"/>
    <col min="31" max="31" width="11.77734375" style="27" bestFit="1" customWidth="1"/>
    <col min="32" max="32" width="17.88671875" style="12" bestFit="1" customWidth="1"/>
    <col min="33" max="33" width="15.44140625" style="27" bestFit="1" customWidth="1"/>
    <col min="34" max="34" width="16" style="12" bestFit="1" customWidth="1"/>
    <col min="35" max="35" width="11.77734375" style="27" bestFit="1" customWidth="1"/>
    <col min="36" max="36" width="16" style="12" bestFit="1" customWidth="1"/>
    <col min="37" max="37" width="11.77734375" style="27" bestFit="1" customWidth="1"/>
    <col min="38" max="38" width="17.88671875" style="12" bestFit="1" customWidth="1"/>
    <col min="39" max="39" width="11.77734375" style="27" bestFit="1" customWidth="1"/>
    <col min="40" max="40" width="17.88671875" style="12" bestFit="1" customWidth="1"/>
    <col min="41" max="41" width="13.21875" style="27" bestFit="1" customWidth="1"/>
    <col min="42" max="42" width="17.88671875" style="12" bestFit="1" customWidth="1"/>
    <col min="43" max="43" width="11.77734375" style="27" bestFit="1" customWidth="1"/>
    <col min="44" max="44" width="13.5546875" style="12" bestFit="1" customWidth="1"/>
    <col min="45" max="45" width="10.44140625" style="27" bestFit="1" customWidth="1"/>
    <col min="46" max="46" width="14.77734375" style="12" bestFit="1" customWidth="1"/>
    <col min="47" max="47" width="11.77734375" style="27" bestFit="1" customWidth="1"/>
    <col min="48" max="48" width="14.77734375" style="12" bestFit="1" customWidth="1"/>
    <col min="49" max="49" width="10.44140625" style="27" bestFit="1" customWidth="1"/>
    <col min="50" max="50" width="16" style="12" bestFit="1" customWidth="1"/>
    <col min="51" max="51" width="10.44140625" style="27" bestFit="1" customWidth="1"/>
    <col min="52" max="52" width="14.77734375" style="12" bestFit="1" customWidth="1"/>
    <col min="53" max="53" width="8.33203125" style="27" bestFit="1" customWidth="1"/>
    <col min="54" max="54" width="14.77734375" style="12" bestFit="1" customWidth="1"/>
    <col min="55" max="55" width="10.44140625" style="27" bestFit="1" customWidth="1"/>
    <col min="56" max="56" width="14.77734375" style="12" bestFit="1" customWidth="1"/>
    <col min="57" max="57" width="8.33203125" style="27" bestFit="1" customWidth="1"/>
    <col min="58" max="58" width="16" style="12" bestFit="1" customWidth="1"/>
    <col min="59" max="59" width="11.77734375" style="27" bestFit="1" customWidth="1"/>
    <col min="60" max="60" width="16" style="12" bestFit="1" customWidth="1"/>
    <col min="61" max="61" width="11.77734375" style="27" bestFit="1" customWidth="1"/>
  </cols>
  <sheetData>
    <row r="1" spans="1:61" ht="42" customHeight="1" x14ac:dyDescent="0.15">
      <c r="A1" s="61" t="s">
        <v>90</v>
      </c>
      <c r="B1" s="61"/>
      <c r="C1" s="61"/>
      <c r="D1" s="61"/>
      <c r="E1" s="61"/>
      <c r="F1" s="61"/>
      <c r="BI1" s="38" t="s">
        <v>110</v>
      </c>
    </row>
    <row r="2" spans="1:61" s="1" customFormat="1" ht="15" customHeight="1" x14ac:dyDescent="0.15">
      <c r="A2" s="62" t="s">
        <v>86</v>
      </c>
      <c r="B2" s="63"/>
      <c r="C2" s="64"/>
      <c r="D2" s="52" t="s">
        <v>82</v>
      </c>
      <c r="E2" s="53"/>
      <c r="F2" s="52" t="s">
        <v>31</v>
      </c>
      <c r="G2" s="53"/>
      <c r="H2" s="52" t="s">
        <v>32</v>
      </c>
      <c r="I2" s="53"/>
      <c r="J2" s="52" t="s">
        <v>33</v>
      </c>
      <c r="K2" s="53"/>
      <c r="L2" s="52" t="s">
        <v>34</v>
      </c>
      <c r="M2" s="53"/>
      <c r="N2" s="52" t="s">
        <v>35</v>
      </c>
      <c r="O2" s="53"/>
      <c r="P2" s="52" t="s">
        <v>36</v>
      </c>
      <c r="Q2" s="53"/>
      <c r="R2" s="52" t="s">
        <v>37</v>
      </c>
      <c r="S2" s="53"/>
      <c r="T2" s="52" t="s">
        <v>38</v>
      </c>
      <c r="U2" s="54"/>
      <c r="V2" s="52" t="s">
        <v>39</v>
      </c>
      <c r="W2" s="54"/>
      <c r="X2" s="52" t="s">
        <v>40</v>
      </c>
      <c r="Y2" s="54"/>
      <c r="Z2" s="52" t="s">
        <v>41</v>
      </c>
      <c r="AA2" s="54"/>
      <c r="AB2" s="52" t="s">
        <v>42</v>
      </c>
      <c r="AC2" s="54"/>
      <c r="AD2" s="52" t="s">
        <v>43</v>
      </c>
      <c r="AE2" s="54"/>
      <c r="AF2" s="52" t="s">
        <v>44</v>
      </c>
      <c r="AG2" s="54"/>
      <c r="AH2" s="52" t="s">
        <v>45</v>
      </c>
      <c r="AI2" s="54"/>
      <c r="AJ2" s="52" t="s">
        <v>46</v>
      </c>
      <c r="AK2" s="54"/>
      <c r="AL2" s="52" t="s">
        <v>47</v>
      </c>
      <c r="AM2" s="54"/>
      <c r="AN2" s="52" t="s">
        <v>48</v>
      </c>
      <c r="AO2" s="54"/>
      <c r="AP2" s="52" t="s">
        <v>49</v>
      </c>
      <c r="AQ2" s="54"/>
      <c r="AR2" s="52" t="s">
        <v>50</v>
      </c>
      <c r="AS2" s="54"/>
      <c r="AT2" s="52" t="s">
        <v>51</v>
      </c>
      <c r="AU2" s="54"/>
      <c r="AV2" s="52" t="s">
        <v>52</v>
      </c>
      <c r="AW2" s="54"/>
      <c r="AX2" s="52" t="s">
        <v>53</v>
      </c>
      <c r="AY2" s="54"/>
      <c r="AZ2" s="52" t="s">
        <v>54</v>
      </c>
      <c r="BA2" s="54"/>
      <c r="BB2" s="52" t="s">
        <v>55</v>
      </c>
      <c r="BC2" s="54"/>
      <c r="BD2" s="52" t="s">
        <v>56</v>
      </c>
      <c r="BE2" s="54"/>
      <c r="BF2" s="52" t="s">
        <v>57</v>
      </c>
      <c r="BG2" s="54"/>
      <c r="BH2" s="52" t="s">
        <v>58</v>
      </c>
      <c r="BI2" s="54"/>
    </row>
    <row r="3" spans="1:61" s="1" customFormat="1" ht="15" customHeight="1" x14ac:dyDescent="0.15">
      <c r="A3" s="65"/>
      <c r="B3" s="66"/>
      <c r="C3" s="67"/>
      <c r="D3" s="14" t="s">
        <v>59</v>
      </c>
      <c r="E3" s="25" t="s">
        <v>88</v>
      </c>
      <c r="F3" s="14" t="s">
        <v>59</v>
      </c>
      <c r="G3" s="25" t="s">
        <v>88</v>
      </c>
      <c r="H3" s="14" t="s">
        <v>59</v>
      </c>
      <c r="I3" s="25" t="s">
        <v>88</v>
      </c>
      <c r="J3" s="14" t="s">
        <v>59</v>
      </c>
      <c r="K3" s="25" t="s">
        <v>88</v>
      </c>
      <c r="L3" s="14" t="s">
        <v>59</v>
      </c>
      <c r="M3" s="25" t="s">
        <v>88</v>
      </c>
      <c r="N3" s="14" t="s">
        <v>59</v>
      </c>
      <c r="O3" s="25" t="s">
        <v>88</v>
      </c>
      <c r="P3" s="14" t="s">
        <v>59</v>
      </c>
      <c r="Q3" s="25" t="s">
        <v>88</v>
      </c>
      <c r="R3" s="14" t="s">
        <v>59</v>
      </c>
      <c r="S3" s="25" t="s">
        <v>88</v>
      </c>
      <c r="T3" s="14" t="s">
        <v>59</v>
      </c>
      <c r="U3" s="25" t="s">
        <v>88</v>
      </c>
      <c r="V3" s="14" t="s">
        <v>59</v>
      </c>
      <c r="W3" s="25" t="s">
        <v>88</v>
      </c>
      <c r="X3" s="14" t="s">
        <v>59</v>
      </c>
      <c r="Y3" s="25" t="s">
        <v>88</v>
      </c>
      <c r="Z3" s="14" t="s">
        <v>59</v>
      </c>
      <c r="AA3" s="25" t="s">
        <v>88</v>
      </c>
      <c r="AB3" s="14" t="s">
        <v>59</v>
      </c>
      <c r="AC3" s="25" t="s">
        <v>88</v>
      </c>
      <c r="AD3" s="14" t="s">
        <v>59</v>
      </c>
      <c r="AE3" s="25" t="s">
        <v>88</v>
      </c>
      <c r="AF3" s="14" t="s">
        <v>59</v>
      </c>
      <c r="AG3" s="25" t="s">
        <v>88</v>
      </c>
      <c r="AH3" s="14" t="s">
        <v>59</v>
      </c>
      <c r="AI3" s="25" t="s">
        <v>88</v>
      </c>
      <c r="AJ3" s="14" t="s">
        <v>59</v>
      </c>
      <c r="AK3" s="25" t="s">
        <v>88</v>
      </c>
      <c r="AL3" s="14" t="s">
        <v>59</v>
      </c>
      <c r="AM3" s="25" t="s">
        <v>88</v>
      </c>
      <c r="AN3" s="14" t="s">
        <v>59</v>
      </c>
      <c r="AO3" s="25" t="s">
        <v>88</v>
      </c>
      <c r="AP3" s="14" t="s">
        <v>59</v>
      </c>
      <c r="AQ3" s="25" t="s">
        <v>88</v>
      </c>
      <c r="AR3" s="14" t="s">
        <v>59</v>
      </c>
      <c r="AS3" s="25" t="s">
        <v>88</v>
      </c>
      <c r="AT3" s="14" t="s">
        <v>59</v>
      </c>
      <c r="AU3" s="25" t="s">
        <v>88</v>
      </c>
      <c r="AV3" s="14" t="s">
        <v>59</v>
      </c>
      <c r="AW3" s="25" t="s">
        <v>88</v>
      </c>
      <c r="AX3" s="14" t="s">
        <v>59</v>
      </c>
      <c r="AY3" s="25" t="s">
        <v>88</v>
      </c>
      <c r="AZ3" s="14" t="s">
        <v>59</v>
      </c>
      <c r="BA3" s="25" t="s">
        <v>88</v>
      </c>
      <c r="BB3" s="14" t="s">
        <v>59</v>
      </c>
      <c r="BC3" s="25" t="s">
        <v>88</v>
      </c>
      <c r="BD3" s="14" t="s">
        <v>59</v>
      </c>
      <c r="BE3" s="25" t="s">
        <v>88</v>
      </c>
      <c r="BF3" s="14" t="s">
        <v>59</v>
      </c>
      <c r="BG3" s="25" t="s">
        <v>88</v>
      </c>
      <c r="BH3" s="14" t="s">
        <v>59</v>
      </c>
      <c r="BI3" s="25" t="s">
        <v>88</v>
      </c>
    </row>
    <row r="4" spans="1:61" ht="15" customHeight="1" x14ac:dyDescent="0.15">
      <c r="A4" s="60" t="s">
        <v>109</v>
      </c>
      <c r="B4" s="59" t="s">
        <v>108</v>
      </c>
      <c r="C4" s="33" t="s">
        <v>97</v>
      </c>
      <c r="D4" s="48">
        <v>3437021098.5999999</v>
      </c>
      <c r="E4" s="49">
        <v>3277961</v>
      </c>
      <c r="F4" s="48">
        <v>1003661001.1</v>
      </c>
      <c r="G4" s="49">
        <v>968802</v>
      </c>
      <c r="H4" s="48">
        <v>1732665700</v>
      </c>
      <c r="I4" s="49">
        <v>1075129</v>
      </c>
      <c r="J4" s="48">
        <v>34386764.399999999</v>
      </c>
      <c r="K4" s="49">
        <v>12924</v>
      </c>
      <c r="L4" s="48">
        <v>38417684.700000003</v>
      </c>
      <c r="M4" s="49">
        <v>16365</v>
      </c>
      <c r="N4" s="48">
        <v>198072680.90000001</v>
      </c>
      <c r="O4" s="49">
        <v>137419</v>
      </c>
      <c r="P4" s="48">
        <v>151</v>
      </c>
      <c r="Q4" s="49">
        <v>14</v>
      </c>
      <c r="R4" s="48">
        <v>35827584.200000003</v>
      </c>
      <c r="S4" s="49">
        <v>4763</v>
      </c>
      <c r="T4" s="48">
        <v>251825441.30000001</v>
      </c>
      <c r="U4" s="49">
        <v>667090</v>
      </c>
      <c r="V4" s="48">
        <v>7116682</v>
      </c>
      <c r="W4" s="49">
        <v>4024</v>
      </c>
      <c r="X4" s="48">
        <v>1260810.7</v>
      </c>
      <c r="Y4" s="49">
        <v>1087</v>
      </c>
      <c r="Z4" s="48">
        <v>1050918.3</v>
      </c>
      <c r="AA4" s="49">
        <v>1574</v>
      </c>
      <c r="AB4" s="48">
        <v>856948.7</v>
      </c>
      <c r="AC4" s="49">
        <v>1050</v>
      </c>
      <c r="AD4" s="48">
        <v>7746407.5999999996</v>
      </c>
      <c r="AE4" s="49">
        <v>10949</v>
      </c>
      <c r="AF4" s="48">
        <v>21983380.5</v>
      </c>
      <c r="AG4" s="49">
        <v>266835</v>
      </c>
      <c r="AH4" s="48">
        <v>278161.8</v>
      </c>
      <c r="AI4" s="49">
        <v>550</v>
      </c>
      <c r="AJ4" s="48">
        <v>685280.9</v>
      </c>
      <c r="AK4" s="49">
        <v>2305</v>
      </c>
      <c r="AL4" s="48">
        <v>4560902</v>
      </c>
      <c r="AM4" s="49">
        <v>13088</v>
      </c>
      <c r="AN4" s="48">
        <v>2415431.5</v>
      </c>
      <c r="AO4" s="49">
        <v>11589</v>
      </c>
      <c r="AP4" s="48">
        <v>16753252.6</v>
      </c>
      <c r="AQ4" s="49">
        <v>13019</v>
      </c>
      <c r="AR4" s="48">
        <v>8100502.2000000002</v>
      </c>
      <c r="AS4" s="49">
        <v>3603</v>
      </c>
      <c r="AT4" s="48">
        <v>200365.7</v>
      </c>
      <c r="AU4" s="49">
        <v>778</v>
      </c>
      <c r="AV4" s="48">
        <v>72037.600000000006</v>
      </c>
      <c r="AW4" s="49">
        <v>52</v>
      </c>
      <c r="AX4" s="48">
        <v>350235.3</v>
      </c>
      <c r="AY4" s="49">
        <v>189</v>
      </c>
      <c r="AZ4" s="48">
        <v>646082.80000000005</v>
      </c>
      <c r="BA4" s="49">
        <v>318</v>
      </c>
      <c r="BB4" s="48">
        <v>834390.1</v>
      </c>
      <c r="BC4" s="49">
        <v>1178</v>
      </c>
      <c r="BD4" s="48">
        <v>12102</v>
      </c>
      <c r="BE4" s="49">
        <v>12</v>
      </c>
      <c r="BF4" s="48">
        <v>11191131.4</v>
      </c>
      <c r="BG4" s="49">
        <v>20615</v>
      </c>
      <c r="BH4" s="48">
        <v>56049067.299999997</v>
      </c>
      <c r="BI4" s="49">
        <v>42640</v>
      </c>
    </row>
    <row r="5" spans="1:61" ht="15" customHeight="1" x14ac:dyDescent="0.15">
      <c r="A5" s="60"/>
      <c r="B5" s="59"/>
      <c r="C5" s="33" t="s">
        <v>98</v>
      </c>
      <c r="D5" s="48">
        <v>1087268021.5</v>
      </c>
      <c r="E5" s="49">
        <v>783512</v>
      </c>
      <c r="F5" s="48">
        <v>30802921.699999999</v>
      </c>
      <c r="G5" s="49">
        <v>53266</v>
      </c>
      <c r="H5" s="48">
        <v>44460493.799999997</v>
      </c>
      <c r="I5" s="49">
        <v>67578</v>
      </c>
      <c r="J5" s="48">
        <v>1167284.1000000001</v>
      </c>
      <c r="K5" s="49">
        <v>718</v>
      </c>
      <c r="L5" s="48">
        <v>517141.7</v>
      </c>
      <c r="M5" s="49">
        <v>545</v>
      </c>
      <c r="N5" s="48">
        <v>18469999.399999999</v>
      </c>
      <c r="O5" s="49">
        <v>14972</v>
      </c>
      <c r="P5" s="48">
        <v>0</v>
      </c>
      <c r="Q5" s="49">
        <v>0</v>
      </c>
      <c r="R5" s="48">
        <v>315164.40000000002</v>
      </c>
      <c r="S5" s="49">
        <v>164</v>
      </c>
      <c r="T5" s="48">
        <v>9717870.0999999996</v>
      </c>
      <c r="U5" s="49">
        <v>25846</v>
      </c>
      <c r="V5" s="48">
        <v>3251149.7</v>
      </c>
      <c r="W5" s="49">
        <v>329</v>
      </c>
      <c r="X5" s="48">
        <v>1237386.3</v>
      </c>
      <c r="Y5" s="49">
        <v>343</v>
      </c>
      <c r="Z5" s="48">
        <v>325859.8</v>
      </c>
      <c r="AA5" s="49">
        <v>288</v>
      </c>
      <c r="AB5" s="48">
        <v>10102</v>
      </c>
      <c r="AC5" s="49">
        <v>42</v>
      </c>
      <c r="AD5" s="48">
        <v>848514.1</v>
      </c>
      <c r="AE5" s="49">
        <v>223</v>
      </c>
      <c r="AF5" s="48">
        <v>243507622</v>
      </c>
      <c r="AG5" s="49">
        <v>322859</v>
      </c>
      <c r="AH5" s="48">
        <v>8351235.5999999996</v>
      </c>
      <c r="AI5" s="49">
        <v>9968</v>
      </c>
      <c r="AJ5" s="48">
        <v>23597433.800000001</v>
      </c>
      <c r="AK5" s="49">
        <v>26708</v>
      </c>
      <c r="AL5" s="48">
        <v>221303689.69999999</v>
      </c>
      <c r="AM5" s="49">
        <v>41303</v>
      </c>
      <c r="AN5" s="48">
        <v>239426465.30000001</v>
      </c>
      <c r="AO5" s="49">
        <v>157729</v>
      </c>
      <c r="AP5" s="48">
        <v>184383914.59999999</v>
      </c>
      <c r="AQ5" s="49">
        <v>32416</v>
      </c>
      <c r="AR5" s="48">
        <v>244693.1</v>
      </c>
      <c r="AS5" s="49">
        <v>187</v>
      </c>
      <c r="AT5" s="48">
        <v>3153816.8</v>
      </c>
      <c r="AU5" s="49">
        <v>10790</v>
      </c>
      <c r="AV5" s="48">
        <v>1531774.7</v>
      </c>
      <c r="AW5" s="49">
        <v>403</v>
      </c>
      <c r="AX5" s="48">
        <v>893782.3</v>
      </c>
      <c r="AY5" s="49">
        <v>244</v>
      </c>
      <c r="AZ5" s="48">
        <v>24244.5</v>
      </c>
      <c r="BA5" s="49">
        <v>28</v>
      </c>
      <c r="BB5" s="48">
        <v>68699.7</v>
      </c>
      <c r="BC5" s="49">
        <v>103</v>
      </c>
      <c r="BD5" s="48">
        <v>109198</v>
      </c>
      <c r="BE5" s="49">
        <v>176</v>
      </c>
      <c r="BF5" s="48">
        <v>557587.5</v>
      </c>
      <c r="BG5" s="49">
        <v>1282</v>
      </c>
      <c r="BH5" s="48">
        <v>48989976.799999997</v>
      </c>
      <c r="BI5" s="49">
        <v>15002</v>
      </c>
    </row>
    <row r="6" spans="1:61" ht="15" customHeight="1" x14ac:dyDescent="0.15">
      <c r="A6" s="60"/>
      <c r="B6" s="59"/>
      <c r="C6" s="33" t="s">
        <v>99</v>
      </c>
      <c r="D6" s="46">
        <v>78015160.5</v>
      </c>
      <c r="E6" s="47">
        <v>122326</v>
      </c>
      <c r="F6" s="46">
        <v>8051233.5999999996</v>
      </c>
      <c r="G6" s="47">
        <v>14179</v>
      </c>
      <c r="H6" s="46">
        <v>14606653.800000001</v>
      </c>
      <c r="I6" s="47">
        <v>31101</v>
      </c>
      <c r="J6" s="46">
        <v>157927.79999999999</v>
      </c>
      <c r="K6" s="47">
        <v>218</v>
      </c>
      <c r="L6" s="46">
        <v>87235.9</v>
      </c>
      <c r="M6" s="47">
        <v>129</v>
      </c>
      <c r="N6" s="46">
        <v>1926592.5</v>
      </c>
      <c r="O6" s="47">
        <v>2319</v>
      </c>
      <c r="P6" s="46">
        <v>0</v>
      </c>
      <c r="Q6" s="47">
        <v>0</v>
      </c>
      <c r="R6" s="46">
        <v>306279</v>
      </c>
      <c r="S6" s="47">
        <v>32</v>
      </c>
      <c r="T6" s="46">
        <v>2598910.7000000002</v>
      </c>
      <c r="U6" s="47">
        <v>4553</v>
      </c>
      <c r="V6" s="46">
        <v>413215.3</v>
      </c>
      <c r="W6" s="47">
        <v>97</v>
      </c>
      <c r="X6" s="46">
        <v>16686983.4</v>
      </c>
      <c r="Y6" s="47">
        <v>2016</v>
      </c>
      <c r="Z6" s="46">
        <v>21794</v>
      </c>
      <c r="AA6" s="47">
        <v>39</v>
      </c>
      <c r="AB6" s="46">
        <v>9159</v>
      </c>
      <c r="AC6" s="47">
        <v>20</v>
      </c>
      <c r="AD6" s="46">
        <v>31569.599999999999</v>
      </c>
      <c r="AE6" s="47">
        <v>98</v>
      </c>
      <c r="AF6" s="46">
        <v>17461911.800000001</v>
      </c>
      <c r="AG6" s="47">
        <v>50093</v>
      </c>
      <c r="AH6" s="46">
        <v>114308</v>
      </c>
      <c r="AI6" s="47">
        <v>193</v>
      </c>
      <c r="AJ6" s="46">
        <v>598735.1</v>
      </c>
      <c r="AK6" s="47">
        <v>1354</v>
      </c>
      <c r="AL6" s="46">
        <v>8293435.5999999996</v>
      </c>
      <c r="AM6" s="47">
        <v>11539</v>
      </c>
      <c r="AN6" s="46">
        <v>538799.1</v>
      </c>
      <c r="AO6" s="47">
        <v>1653</v>
      </c>
      <c r="AP6" s="46">
        <v>4401522.5999999996</v>
      </c>
      <c r="AQ6" s="47">
        <v>941</v>
      </c>
      <c r="AR6" s="46">
        <v>96134</v>
      </c>
      <c r="AS6" s="47">
        <v>38</v>
      </c>
      <c r="AT6" s="46">
        <v>93061</v>
      </c>
      <c r="AU6" s="47">
        <v>228</v>
      </c>
      <c r="AV6" s="46">
        <v>97603.4</v>
      </c>
      <c r="AW6" s="47">
        <v>26</v>
      </c>
      <c r="AX6" s="46">
        <v>253260.2</v>
      </c>
      <c r="AY6" s="47">
        <v>67</v>
      </c>
      <c r="AZ6" s="46">
        <v>122512</v>
      </c>
      <c r="BA6" s="47">
        <v>23</v>
      </c>
      <c r="BB6" s="46">
        <v>5008</v>
      </c>
      <c r="BC6" s="47">
        <v>17</v>
      </c>
      <c r="BD6" s="46">
        <v>853</v>
      </c>
      <c r="BE6" s="47">
        <v>1</v>
      </c>
      <c r="BF6" s="46">
        <v>29981</v>
      </c>
      <c r="BG6" s="47">
        <v>146</v>
      </c>
      <c r="BH6" s="46">
        <v>1010481.1</v>
      </c>
      <c r="BI6" s="47">
        <v>1206</v>
      </c>
    </row>
    <row r="7" spans="1:61" ht="15" customHeight="1" x14ac:dyDescent="0.15">
      <c r="A7" s="60"/>
      <c r="B7" s="59"/>
      <c r="C7" s="33" t="s">
        <v>100</v>
      </c>
      <c r="D7" s="46">
        <v>266253211.39999998</v>
      </c>
      <c r="E7" s="47">
        <v>621671</v>
      </c>
      <c r="F7" s="46">
        <v>27747853.800000001</v>
      </c>
      <c r="G7" s="47">
        <v>69780</v>
      </c>
      <c r="H7" s="46">
        <v>42550359.100000001</v>
      </c>
      <c r="I7" s="47">
        <v>87081</v>
      </c>
      <c r="J7" s="46">
        <v>338068</v>
      </c>
      <c r="K7" s="47">
        <v>625</v>
      </c>
      <c r="L7" s="46">
        <v>294749.2</v>
      </c>
      <c r="M7" s="47">
        <v>574</v>
      </c>
      <c r="N7" s="46">
        <v>13246717.6</v>
      </c>
      <c r="O7" s="47">
        <v>12502</v>
      </c>
      <c r="P7" s="46">
        <v>22</v>
      </c>
      <c r="Q7" s="47">
        <v>2</v>
      </c>
      <c r="R7" s="46">
        <v>1674273.7</v>
      </c>
      <c r="S7" s="47">
        <v>467</v>
      </c>
      <c r="T7" s="46">
        <v>12915050.6</v>
      </c>
      <c r="U7" s="47">
        <v>38242</v>
      </c>
      <c r="V7" s="46">
        <v>1729419</v>
      </c>
      <c r="W7" s="47">
        <v>533</v>
      </c>
      <c r="X7" s="46">
        <v>1892316.6</v>
      </c>
      <c r="Y7" s="47">
        <v>783</v>
      </c>
      <c r="Z7" s="46">
        <v>1754555.1</v>
      </c>
      <c r="AA7" s="47">
        <v>1276</v>
      </c>
      <c r="AB7" s="46">
        <v>6458.1</v>
      </c>
      <c r="AC7" s="47">
        <v>47</v>
      </c>
      <c r="AD7" s="46">
        <v>675359.2</v>
      </c>
      <c r="AE7" s="47">
        <v>518</v>
      </c>
      <c r="AF7" s="46">
        <v>88690855.099999994</v>
      </c>
      <c r="AG7" s="47">
        <v>348548</v>
      </c>
      <c r="AH7" s="46">
        <v>811701.9</v>
      </c>
      <c r="AI7" s="47">
        <v>708</v>
      </c>
      <c r="AJ7" s="46">
        <v>1284123.1000000001</v>
      </c>
      <c r="AK7" s="47">
        <v>2134</v>
      </c>
      <c r="AL7" s="46">
        <v>6558639.2999999998</v>
      </c>
      <c r="AM7" s="47">
        <v>15759</v>
      </c>
      <c r="AN7" s="46">
        <v>5743805.9000000004</v>
      </c>
      <c r="AO7" s="47">
        <v>15365</v>
      </c>
      <c r="AP7" s="46">
        <v>14690094.300000001</v>
      </c>
      <c r="AQ7" s="47">
        <v>10157</v>
      </c>
      <c r="AR7" s="46">
        <v>112548.1</v>
      </c>
      <c r="AS7" s="47">
        <v>91</v>
      </c>
      <c r="AT7" s="46">
        <v>3623378.4</v>
      </c>
      <c r="AU7" s="47">
        <v>2364</v>
      </c>
      <c r="AV7" s="46">
        <v>17985683.300000001</v>
      </c>
      <c r="AW7" s="47">
        <v>3137</v>
      </c>
      <c r="AX7" s="46">
        <v>4480544</v>
      </c>
      <c r="AY7" s="47">
        <v>819</v>
      </c>
      <c r="AZ7" s="46">
        <v>1781083.6</v>
      </c>
      <c r="BA7" s="47">
        <v>465</v>
      </c>
      <c r="BB7" s="46">
        <v>64656.6</v>
      </c>
      <c r="BC7" s="47">
        <v>184</v>
      </c>
      <c r="BD7" s="46">
        <v>910464.2</v>
      </c>
      <c r="BE7" s="47">
        <v>282</v>
      </c>
      <c r="BF7" s="46">
        <v>1109254.7</v>
      </c>
      <c r="BG7" s="47">
        <v>958</v>
      </c>
      <c r="BH7" s="46">
        <v>13581176.9</v>
      </c>
      <c r="BI7" s="47">
        <v>8270</v>
      </c>
    </row>
    <row r="8" spans="1:61" ht="15" customHeight="1" x14ac:dyDescent="0.15">
      <c r="A8" s="60"/>
      <c r="B8" s="59"/>
      <c r="C8" s="33" t="s">
        <v>101</v>
      </c>
      <c r="D8" s="46">
        <v>508330233.30000001</v>
      </c>
      <c r="E8" s="47">
        <v>235527</v>
      </c>
      <c r="F8" s="46">
        <v>32398562.300000001</v>
      </c>
      <c r="G8" s="47">
        <v>26977</v>
      </c>
      <c r="H8" s="46">
        <v>139374623.90000001</v>
      </c>
      <c r="I8" s="47">
        <v>51625</v>
      </c>
      <c r="J8" s="46">
        <v>2242374.7999999998</v>
      </c>
      <c r="K8" s="47">
        <v>731</v>
      </c>
      <c r="L8" s="46">
        <v>7101199.5999999996</v>
      </c>
      <c r="M8" s="47">
        <v>940</v>
      </c>
      <c r="N8" s="46">
        <v>25504890.800000001</v>
      </c>
      <c r="O8" s="47">
        <v>7781</v>
      </c>
      <c r="P8" s="46">
        <v>235</v>
      </c>
      <c r="Q8" s="47">
        <v>12</v>
      </c>
      <c r="R8" s="46">
        <v>7090446.7999999998</v>
      </c>
      <c r="S8" s="47">
        <v>933</v>
      </c>
      <c r="T8" s="46">
        <v>27772970.100000001</v>
      </c>
      <c r="U8" s="47">
        <v>21455</v>
      </c>
      <c r="V8" s="46">
        <v>77549355.700000003</v>
      </c>
      <c r="W8" s="47">
        <v>7469</v>
      </c>
      <c r="X8" s="46">
        <v>3828248.5</v>
      </c>
      <c r="Y8" s="47">
        <v>653</v>
      </c>
      <c r="Z8" s="46">
        <v>1123548.8999999999</v>
      </c>
      <c r="AA8" s="47">
        <v>549</v>
      </c>
      <c r="AB8" s="46">
        <v>1159633</v>
      </c>
      <c r="AC8" s="47">
        <v>511</v>
      </c>
      <c r="AD8" s="46">
        <v>3966266.9</v>
      </c>
      <c r="AE8" s="47">
        <v>2280</v>
      </c>
      <c r="AF8" s="46">
        <v>8165358.2000000002</v>
      </c>
      <c r="AG8" s="47">
        <v>21032</v>
      </c>
      <c r="AH8" s="46">
        <v>500302.1</v>
      </c>
      <c r="AI8" s="47">
        <v>251</v>
      </c>
      <c r="AJ8" s="46">
        <v>1647656.7</v>
      </c>
      <c r="AK8" s="47">
        <v>2061</v>
      </c>
      <c r="AL8" s="46">
        <v>3675443.8</v>
      </c>
      <c r="AM8" s="47">
        <v>1294</v>
      </c>
      <c r="AN8" s="46">
        <v>18455611.5</v>
      </c>
      <c r="AO8" s="47">
        <v>52363</v>
      </c>
      <c r="AP8" s="46">
        <v>73102217.599999994</v>
      </c>
      <c r="AQ8" s="47">
        <v>20690</v>
      </c>
      <c r="AR8" s="46">
        <v>1694562.5</v>
      </c>
      <c r="AS8" s="47">
        <v>455</v>
      </c>
      <c r="AT8" s="46">
        <v>143360.6</v>
      </c>
      <c r="AU8" s="47">
        <v>69</v>
      </c>
      <c r="AV8" s="46">
        <v>2005698.9</v>
      </c>
      <c r="AW8" s="47">
        <v>204</v>
      </c>
      <c r="AX8" s="46">
        <v>15339813</v>
      </c>
      <c r="AY8" s="47">
        <v>2328</v>
      </c>
      <c r="AZ8" s="46">
        <v>450431.5</v>
      </c>
      <c r="BA8" s="47">
        <v>140</v>
      </c>
      <c r="BB8" s="46">
        <v>1234151.3999999999</v>
      </c>
      <c r="BC8" s="47">
        <v>1116</v>
      </c>
      <c r="BD8" s="46">
        <v>8696.7000000000007</v>
      </c>
      <c r="BE8" s="47">
        <v>10</v>
      </c>
      <c r="BF8" s="46">
        <v>265720.40000000002</v>
      </c>
      <c r="BG8" s="47">
        <v>420</v>
      </c>
      <c r="BH8" s="46">
        <v>52528852.100000001</v>
      </c>
      <c r="BI8" s="47">
        <v>11178</v>
      </c>
    </row>
    <row r="9" spans="1:61" ht="15" customHeight="1" x14ac:dyDescent="0.15">
      <c r="A9" s="60"/>
      <c r="B9" s="59"/>
      <c r="C9" s="33" t="s">
        <v>102</v>
      </c>
      <c r="D9" s="46">
        <v>121746157</v>
      </c>
      <c r="E9" s="47">
        <v>72675</v>
      </c>
      <c r="F9" s="46">
        <v>33867317.600000001</v>
      </c>
      <c r="G9" s="47">
        <v>21724</v>
      </c>
      <c r="H9" s="46">
        <v>41159534</v>
      </c>
      <c r="I9" s="47">
        <v>28251</v>
      </c>
      <c r="J9" s="46">
        <v>414506</v>
      </c>
      <c r="K9" s="47">
        <v>127</v>
      </c>
      <c r="L9" s="46">
        <v>586734</v>
      </c>
      <c r="M9" s="47">
        <v>107</v>
      </c>
      <c r="N9" s="46">
        <v>38500935.399999999</v>
      </c>
      <c r="O9" s="47">
        <v>9168</v>
      </c>
      <c r="P9" s="46">
        <v>0</v>
      </c>
      <c r="Q9" s="47">
        <v>0</v>
      </c>
      <c r="R9" s="46">
        <v>36245</v>
      </c>
      <c r="S9" s="47">
        <v>6</v>
      </c>
      <c r="T9" s="46">
        <v>3526104.1</v>
      </c>
      <c r="U9" s="47">
        <v>6758</v>
      </c>
      <c r="V9" s="46">
        <v>55029.3</v>
      </c>
      <c r="W9" s="47">
        <v>27</v>
      </c>
      <c r="X9" s="46">
        <v>5005</v>
      </c>
      <c r="Y9" s="47">
        <v>13</v>
      </c>
      <c r="Z9" s="46">
        <v>15735</v>
      </c>
      <c r="AA9" s="47">
        <v>14</v>
      </c>
      <c r="AB9" s="46">
        <v>3746</v>
      </c>
      <c r="AC9" s="47">
        <v>4</v>
      </c>
      <c r="AD9" s="46">
        <v>29409</v>
      </c>
      <c r="AE9" s="47">
        <v>51</v>
      </c>
      <c r="AF9" s="46">
        <v>406514.9</v>
      </c>
      <c r="AG9" s="47">
        <v>3413</v>
      </c>
      <c r="AH9" s="46">
        <v>641</v>
      </c>
      <c r="AI9" s="47">
        <v>3</v>
      </c>
      <c r="AJ9" s="46">
        <v>5086.5</v>
      </c>
      <c r="AK9" s="47">
        <v>24</v>
      </c>
      <c r="AL9" s="46">
        <v>44106.5</v>
      </c>
      <c r="AM9" s="47">
        <v>157</v>
      </c>
      <c r="AN9" s="46">
        <v>36744.199999999997</v>
      </c>
      <c r="AO9" s="47">
        <v>212</v>
      </c>
      <c r="AP9" s="46">
        <v>221739.8</v>
      </c>
      <c r="AQ9" s="47">
        <v>263</v>
      </c>
      <c r="AR9" s="46">
        <v>8075</v>
      </c>
      <c r="AS9" s="47">
        <v>4</v>
      </c>
      <c r="AT9" s="46">
        <v>1030</v>
      </c>
      <c r="AU9" s="47">
        <v>7</v>
      </c>
      <c r="AV9" s="46">
        <v>625</v>
      </c>
      <c r="AW9" s="47">
        <v>3</v>
      </c>
      <c r="AX9" s="46">
        <v>558624.6</v>
      </c>
      <c r="AY9" s="47">
        <v>66</v>
      </c>
      <c r="AZ9" s="46">
        <v>3423</v>
      </c>
      <c r="BA9" s="47">
        <v>4</v>
      </c>
      <c r="BB9" s="46">
        <v>328187.2</v>
      </c>
      <c r="BC9" s="47">
        <v>467</v>
      </c>
      <c r="BD9" s="46">
        <v>10222</v>
      </c>
      <c r="BE9" s="47">
        <v>6</v>
      </c>
      <c r="BF9" s="46">
        <v>1379609.9</v>
      </c>
      <c r="BG9" s="47">
        <v>1370</v>
      </c>
      <c r="BH9" s="46">
        <v>541227</v>
      </c>
      <c r="BI9" s="47">
        <v>426</v>
      </c>
    </row>
    <row r="10" spans="1:61" ht="15" customHeight="1" x14ac:dyDescent="0.15">
      <c r="A10" s="60"/>
      <c r="B10" s="59"/>
      <c r="C10" s="33" t="s">
        <v>103</v>
      </c>
      <c r="D10" s="46">
        <v>10103956.300000001</v>
      </c>
      <c r="E10" s="47">
        <v>11598</v>
      </c>
      <c r="F10" s="46">
        <v>1442288.5</v>
      </c>
      <c r="G10" s="47">
        <v>1657</v>
      </c>
      <c r="H10" s="46">
        <v>2197261.2000000002</v>
      </c>
      <c r="I10" s="47">
        <v>1809</v>
      </c>
      <c r="J10" s="46">
        <v>6416</v>
      </c>
      <c r="K10" s="47">
        <v>2</v>
      </c>
      <c r="L10" s="46">
        <v>16811</v>
      </c>
      <c r="M10" s="47">
        <v>8</v>
      </c>
      <c r="N10" s="46">
        <v>1109098.5</v>
      </c>
      <c r="O10" s="47">
        <v>810</v>
      </c>
      <c r="P10" s="46">
        <v>0</v>
      </c>
      <c r="Q10" s="47">
        <v>0</v>
      </c>
      <c r="R10" s="46">
        <v>305313</v>
      </c>
      <c r="S10" s="47">
        <v>13</v>
      </c>
      <c r="T10" s="46">
        <v>1594218.4</v>
      </c>
      <c r="U10" s="47">
        <v>3446</v>
      </c>
      <c r="V10" s="46">
        <v>7037.8</v>
      </c>
      <c r="W10" s="47">
        <v>10</v>
      </c>
      <c r="X10" s="46">
        <v>81796</v>
      </c>
      <c r="Y10" s="47">
        <v>35</v>
      </c>
      <c r="Z10" s="46">
        <v>147594.1</v>
      </c>
      <c r="AA10" s="47">
        <v>152</v>
      </c>
      <c r="AB10" s="46">
        <v>0</v>
      </c>
      <c r="AC10" s="47">
        <v>0</v>
      </c>
      <c r="AD10" s="46">
        <v>14926.6</v>
      </c>
      <c r="AE10" s="47">
        <v>31</v>
      </c>
      <c r="AF10" s="46">
        <v>172262.39999999999</v>
      </c>
      <c r="AG10" s="47">
        <v>1139</v>
      </c>
      <c r="AH10" s="46">
        <v>56</v>
      </c>
      <c r="AI10" s="47">
        <v>2</v>
      </c>
      <c r="AJ10" s="46">
        <v>1285</v>
      </c>
      <c r="AK10" s="47">
        <v>3</v>
      </c>
      <c r="AL10" s="46">
        <v>44713</v>
      </c>
      <c r="AM10" s="47">
        <v>56</v>
      </c>
      <c r="AN10" s="46">
        <v>14576</v>
      </c>
      <c r="AO10" s="47">
        <v>54</v>
      </c>
      <c r="AP10" s="46">
        <v>203943</v>
      </c>
      <c r="AQ10" s="47">
        <v>82</v>
      </c>
      <c r="AR10" s="46">
        <v>0</v>
      </c>
      <c r="AS10" s="47">
        <v>0</v>
      </c>
      <c r="AT10" s="46">
        <v>3</v>
      </c>
      <c r="AU10" s="47">
        <v>1</v>
      </c>
      <c r="AV10" s="46">
        <v>26551.1</v>
      </c>
      <c r="AW10" s="47">
        <v>11</v>
      </c>
      <c r="AX10" s="46">
        <v>6896.3</v>
      </c>
      <c r="AY10" s="47">
        <v>5</v>
      </c>
      <c r="AZ10" s="46">
        <v>777</v>
      </c>
      <c r="BA10" s="47">
        <v>1</v>
      </c>
      <c r="BB10" s="46">
        <v>2480709.4</v>
      </c>
      <c r="BC10" s="47">
        <v>2030</v>
      </c>
      <c r="BD10" s="46">
        <v>60130</v>
      </c>
      <c r="BE10" s="47">
        <v>41</v>
      </c>
      <c r="BF10" s="46">
        <v>18331</v>
      </c>
      <c r="BG10" s="47">
        <v>31</v>
      </c>
      <c r="BH10" s="46">
        <v>150962</v>
      </c>
      <c r="BI10" s="47">
        <v>169</v>
      </c>
    </row>
    <row r="11" spans="1:61" ht="15" customHeight="1" x14ac:dyDescent="0.15">
      <c r="A11" s="60"/>
      <c r="B11" s="59"/>
      <c r="C11" s="33" t="s">
        <v>104</v>
      </c>
      <c r="D11" s="46">
        <v>13700652</v>
      </c>
      <c r="E11" s="47">
        <v>24504</v>
      </c>
      <c r="F11" s="46">
        <v>1146440.2</v>
      </c>
      <c r="G11" s="47">
        <v>1782</v>
      </c>
      <c r="H11" s="46">
        <v>2659429.5</v>
      </c>
      <c r="I11" s="47">
        <v>2574</v>
      </c>
      <c r="J11" s="46">
        <v>2408</v>
      </c>
      <c r="K11" s="47">
        <v>10</v>
      </c>
      <c r="L11" s="46">
        <v>22470</v>
      </c>
      <c r="M11" s="47">
        <v>20</v>
      </c>
      <c r="N11" s="46">
        <v>3102131</v>
      </c>
      <c r="O11" s="47">
        <v>2015</v>
      </c>
      <c r="P11" s="46">
        <v>0</v>
      </c>
      <c r="Q11" s="47">
        <v>0</v>
      </c>
      <c r="R11" s="46">
        <v>174629.5</v>
      </c>
      <c r="S11" s="47">
        <v>19</v>
      </c>
      <c r="T11" s="46">
        <v>3699152.9</v>
      </c>
      <c r="U11" s="47">
        <v>11083</v>
      </c>
      <c r="V11" s="46">
        <v>29642.3</v>
      </c>
      <c r="W11" s="47">
        <v>23</v>
      </c>
      <c r="X11" s="46">
        <v>130357.2</v>
      </c>
      <c r="Y11" s="47">
        <v>75</v>
      </c>
      <c r="Z11" s="46">
        <v>71865.100000000006</v>
      </c>
      <c r="AA11" s="47">
        <v>178</v>
      </c>
      <c r="AB11" s="46">
        <v>1076</v>
      </c>
      <c r="AC11" s="47">
        <v>1</v>
      </c>
      <c r="AD11" s="46">
        <v>298602.2</v>
      </c>
      <c r="AE11" s="47">
        <v>568</v>
      </c>
      <c r="AF11" s="46">
        <v>257677.4</v>
      </c>
      <c r="AG11" s="47">
        <v>2079</v>
      </c>
      <c r="AH11" s="46">
        <v>1858</v>
      </c>
      <c r="AI11" s="47">
        <v>13</v>
      </c>
      <c r="AJ11" s="46">
        <v>4057</v>
      </c>
      <c r="AK11" s="47">
        <v>15</v>
      </c>
      <c r="AL11" s="46">
        <v>33733</v>
      </c>
      <c r="AM11" s="47">
        <v>106</v>
      </c>
      <c r="AN11" s="46">
        <v>18761</v>
      </c>
      <c r="AO11" s="47">
        <v>83</v>
      </c>
      <c r="AP11" s="46">
        <v>446070.4</v>
      </c>
      <c r="AQ11" s="47">
        <v>334</v>
      </c>
      <c r="AR11" s="46">
        <v>6771</v>
      </c>
      <c r="AS11" s="47">
        <v>8</v>
      </c>
      <c r="AT11" s="46">
        <v>1151.7</v>
      </c>
      <c r="AU11" s="47">
        <v>8</v>
      </c>
      <c r="AV11" s="46">
        <v>138655.20000000001</v>
      </c>
      <c r="AW11" s="47">
        <v>61</v>
      </c>
      <c r="AX11" s="46">
        <v>33872.699999999997</v>
      </c>
      <c r="AY11" s="47">
        <v>44</v>
      </c>
      <c r="AZ11" s="46">
        <v>1900</v>
      </c>
      <c r="BA11" s="47">
        <v>5</v>
      </c>
      <c r="BB11" s="46">
        <v>33898.1</v>
      </c>
      <c r="BC11" s="47">
        <v>56</v>
      </c>
      <c r="BD11" s="46">
        <v>9576.1</v>
      </c>
      <c r="BE11" s="47">
        <v>9</v>
      </c>
      <c r="BF11" s="46">
        <v>224760.9</v>
      </c>
      <c r="BG11" s="47">
        <v>131</v>
      </c>
      <c r="BH11" s="46">
        <v>1149705.6000000001</v>
      </c>
      <c r="BI11" s="47">
        <v>3204</v>
      </c>
    </row>
    <row r="12" spans="1:61" ht="15" customHeight="1" x14ac:dyDescent="0.15">
      <c r="A12" s="60"/>
      <c r="B12" s="59"/>
      <c r="C12" s="39" t="s">
        <v>111</v>
      </c>
      <c r="D12" s="46">
        <v>8213555.5</v>
      </c>
      <c r="E12" s="47">
        <v>16562</v>
      </c>
      <c r="F12" s="46">
        <v>2971125.1</v>
      </c>
      <c r="G12" s="47">
        <v>4083</v>
      </c>
      <c r="H12" s="46">
        <v>1554739.3</v>
      </c>
      <c r="I12" s="47">
        <v>2535</v>
      </c>
      <c r="J12" s="46">
        <v>8798</v>
      </c>
      <c r="K12" s="47">
        <v>11</v>
      </c>
      <c r="L12" s="46">
        <v>1025031</v>
      </c>
      <c r="M12" s="47">
        <v>116</v>
      </c>
      <c r="N12" s="46">
        <v>686213</v>
      </c>
      <c r="O12" s="47">
        <v>825</v>
      </c>
      <c r="P12" s="46">
        <v>0</v>
      </c>
      <c r="Q12" s="47">
        <v>0</v>
      </c>
      <c r="R12" s="46">
        <v>123858</v>
      </c>
      <c r="S12" s="47">
        <v>6</v>
      </c>
      <c r="T12" s="46">
        <v>676521.3</v>
      </c>
      <c r="U12" s="47">
        <v>2277</v>
      </c>
      <c r="V12" s="46">
        <v>1545</v>
      </c>
      <c r="W12" s="47">
        <v>1</v>
      </c>
      <c r="X12" s="46">
        <v>2327</v>
      </c>
      <c r="Y12" s="47">
        <v>8</v>
      </c>
      <c r="Z12" s="46">
        <v>1091.4000000000001</v>
      </c>
      <c r="AA12" s="47">
        <v>3</v>
      </c>
      <c r="AB12" s="46">
        <v>0</v>
      </c>
      <c r="AC12" s="47">
        <v>0</v>
      </c>
      <c r="AD12" s="46">
        <v>8278</v>
      </c>
      <c r="AE12" s="47">
        <v>7</v>
      </c>
      <c r="AF12" s="46">
        <v>394342.7</v>
      </c>
      <c r="AG12" s="47">
        <v>5517</v>
      </c>
      <c r="AH12" s="46">
        <v>551</v>
      </c>
      <c r="AI12" s="47">
        <v>3</v>
      </c>
      <c r="AJ12" s="46">
        <v>13163</v>
      </c>
      <c r="AK12" s="47">
        <v>49</v>
      </c>
      <c r="AL12" s="46">
        <v>90698</v>
      </c>
      <c r="AM12" s="47">
        <v>252</v>
      </c>
      <c r="AN12" s="46">
        <v>37225.800000000003</v>
      </c>
      <c r="AO12" s="47">
        <v>221</v>
      </c>
      <c r="AP12" s="46">
        <v>468106.2</v>
      </c>
      <c r="AQ12" s="47">
        <v>443</v>
      </c>
      <c r="AR12" s="46">
        <v>0</v>
      </c>
      <c r="AS12" s="47">
        <v>0</v>
      </c>
      <c r="AT12" s="46">
        <v>3818</v>
      </c>
      <c r="AU12" s="47">
        <v>16</v>
      </c>
      <c r="AV12" s="46">
        <v>0</v>
      </c>
      <c r="AW12" s="47">
        <v>0</v>
      </c>
      <c r="AX12" s="46">
        <v>0</v>
      </c>
      <c r="AY12" s="47">
        <v>0</v>
      </c>
      <c r="AZ12" s="46">
        <v>26126</v>
      </c>
      <c r="BA12" s="47">
        <v>6</v>
      </c>
      <c r="BB12" s="46">
        <v>10895</v>
      </c>
      <c r="BC12" s="47">
        <v>13</v>
      </c>
      <c r="BD12" s="46">
        <v>0</v>
      </c>
      <c r="BE12" s="47">
        <v>0</v>
      </c>
      <c r="BF12" s="46">
        <v>52756</v>
      </c>
      <c r="BG12" s="47">
        <v>100</v>
      </c>
      <c r="BH12" s="46">
        <v>56346.7</v>
      </c>
      <c r="BI12" s="47">
        <v>70</v>
      </c>
    </row>
    <row r="13" spans="1:61" ht="15" customHeight="1" x14ac:dyDescent="0.15">
      <c r="A13" s="60"/>
      <c r="B13" s="74"/>
      <c r="C13" s="33" t="s">
        <v>106</v>
      </c>
      <c r="D13" s="35">
        <f t="shared" ref="D13:AI13" si="0">SUM(D4:D12)</f>
        <v>5530652046.1000004</v>
      </c>
      <c r="E13" s="29">
        <f t="shared" si="0"/>
        <v>5166336</v>
      </c>
      <c r="F13" s="35">
        <f t="shared" si="0"/>
        <v>1142088743.8999999</v>
      </c>
      <c r="G13" s="29">
        <f t="shared" si="0"/>
        <v>1162250</v>
      </c>
      <c r="H13" s="35">
        <f t="shared" si="0"/>
        <v>2021228794.5999999</v>
      </c>
      <c r="I13" s="29">
        <f t="shared" si="0"/>
        <v>1347683</v>
      </c>
      <c r="J13" s="35">
        <f t="shared" si="0"/>
        <v>38724547.099999994</v>
      </c>
      <c r="K13" s="29">
        <f t="shared" si="0"/>
        <v>15366</v>
      </c>
      <c r="L13" s="35">
        <f t="shared" si="0"/>
        <v>48069057.100000009</v>
      </c>
      <c r="M13" s="29">
        <f t="shared" si="0"/>
        <v>18804</v>
      </c>
      <c r="N13" s="35">
        <f t="shared" si="0"/>
        <v>300619259.10000002</v>
      </c>
      <c r="O13" s="29">
        <f t="shared" si="0"/>
        <v>187811</v>
      </c>
      <c r="P13" s="35">
        <f t="shared" si="0"/>
        <v>408</v>
      </c>
      <c r="Q13" s="29">
        <f t="shared" si="0"/>
        <v>28</v>
      </c>
      <c r="R13" s="35">
        <f t="shared" si="0"/>
        <v>45853793.600000001</v>
      </c>
      <c r="S13" s="29">
        <f t="shared" si="0"/>
        <v>6403</v>
      </c>
      <c r="T13" s="35">
        <f t="shared" si="0"/>
        <v>314326239.5</v>
      </c>
      <c r="U13" s="29">
        <f t="shared" si="0"/>
        <v>780750</v>
      </c>
      <c r="V13" s="35">
        <f t="shared" si="0"/>
        <v>90153076.099999994</v>
      </c>
      <c r="W13" s="29">
        <f t="shared" si="0"/>
        <v>12513</v>
      </c>
      <c r="X13" s="35">
        <f t="shared" si="0"/>
        <v>25125230.699999999</v>
      </c>
      <c r="Y13" s="29">
        <f t="shared" si="0"/>
        <v>5013</v>
      </c>
      <c r="Z13" s="35">
        <f t="shared" si="0"/>
        <v>4512961.6999999993</v>
      </c>
      <c r="AA13" s="29">
        <f t="shared" si="0"/>
        <v>4073</v>
      </c>
      <c r="AB13" s="35">
        <f t="shared" si="0"/>
        <v>2047122.7999999998</v>
      </c>
      <c r="AC13" s="29">
        <f t="shared" si="0"/>
        <v>1675</v>
      </c>
      <c r="AD13" s="35">
        <f t="shared" si="0"/>
        <v>13619333.199999997</v>
      </c>
      <c r="AE13" s="29">
        <f t="shared" si="0"/>
        <v>14725</v>
      </c>
      <c r="AF13" s="35">
        <f t="shared" si="0"/>
        <v>381039924.99999988</v>
      </c>
      <c r="AG13" s="29">
        <f t="shared" si="0"/>
        <v>1021515</v>
      </c>
      <c r="AH13" s="35">
        <f t="shared" si="0"/>
        <v>10058815.4</v>
      </c>
      <c r="AI13" s="29">
        <f t="shared" si="0"/>
        <v>11691</v>
      </c>
      <c r="AJ13" s="35">
        <f t="shared" ref="AJ13:BI13" si="1">SUM(AJ4:AJ12)</f>
        <v>27836821.100000001</v>
      </c>
      <c r="AK13" s="29">
        <f t="shared" si="1"/>
        <v>34653</v>
      </c>
      <c r="AL13" s="35">
        <f t="shared" si="1"/>
        <v>244605360.90000001</v>
      </c>
      <c r="AM13" s="29">
        <f t="shared" si="1"/>
        <v>83554</v>
      </c>
      <c r="AN13" s="35">
        <f t="shared" si="1"/>
        <v>266687420.30000001</v>
      </c>
      <c r="AO13" s="29">
        <f t="shared" si="1"/>
        <v>239269</v>
      </c>
      <c r="AP13" s="35">
        <f t="shared" si="1"/>
        <v>294670861.09999996</v>
      </c>
      <c r="AQ13" s="29">
        <f t="shared" si="1"/>
        <v>78345</v>
      </c>
      <c r="AR13" s="35">
        <f t="shared" si="1"/>
        <v>10263285.9</v>
      </c>
      <c r="AS13" s="29">
        <f t="shared" si="1"/>
        <v>4386</v>
      </c>
      <c r="AT13" s="35">
        <f t="shared" si="1"/>
        <v>7219985.2000000002</v>
      </c>
      <c r="AU13" s="29">
        <f t="shared" si="1"/>
        <v>14261</v>
      </c>
      <c r="AV13" s="35">
        <f t="shared" si="1"/>
        <v>21858629.199999999</v>
      </c>
      <c r="AW13" s="29">
        <f t="shared" si="1"/>
        <v>3897</v>
      </c>
      <c r="AX13" s="35">
        <f t="shared" si="1"/>
        <v>21917028.400000002</v>
      </c>
      <c r="AY13" s="29">
        <f t="shared" si="1"/>
        <v>3762</v>
      </c>
      <c r="AZ13" s="35">
        <f t="shared" si="1"/>
        <v>3056580.4000000004</v>
      </c>
      <c r="BA13" s="29">
        <f t="shared" si="1"/>
        <v>990</v>
      </c>
      <c r="BB13" s="35">
        <f t="shared" si="1"/>
        <v>5060595.5</v>
      </c>
      <c r="BC13" s="29">
        <f t="shared" si="1"/>
        <v>5164</v>
      </c>
      <c r="BD13" s="35">
        <f t="shared" si="1"/>
        <v>1121242</v>
      </c>
      <c r="BE13" s="29">
        <f t="shared" si="1"/>
        <v>537</v>
      </c>
      <c r="BF13" s="35">
        <f t="shared" si="1"/>
        <v>14829132.800000001</v>
      </c>
      <c r="BG13" s="29">
        <f t="shared" si="1"/>
        <v>25053</v>
      </c>
      <c r="BH13" s="35">
        <f t="shared" si="1"/>
        <v>174057795.49999997</v>
      </c>
      <c r="BI13" s="29">
        <f t="shared" si="1"/>
        <v>82165</v>
      </c>
    </row>
    <row r="14" spans="1:61" ht="15" customHeight="1" x14ac:dyDescent="0.15">
      <c r="A14" s="60"/>
      <c r="B14" s="59" t="s">
        <v>107</v>
      </c>
      <c r="C14" s="34" t="s">
        <v>97</v>
      </c>
      <c r="D14" s="48">
        <v>4005574567</v>
      </c>
      <c r="E14" s="49">
        <v>475215</v>
      </c>
      <c r="F14" s="48">
        <v>7749235</v>
      </c>
      <c r="G14" s="49">
        <v>6494</v>
      </c>
      <c r="H14" s="48">
        <v>1184450</v>
      </c>
      <c r="I14" s="49">
        <v>1249</v>
      </c>
      <c r="J14" s="48">
        <v>797991</v>
      </c>
      <c r="K14" s="49">
        <v>113</v>
      </c>
      <c r="L14" s="48">
        <v>14609145</v>
      </c>
      <c r="M14" s="49">
        <v>1804</v>
      </c>
      <c r="N14" s="48">
        <v>3969618357</v>
      </c>
      <c r="O14" s="49">
        <v>447225</v>
      </c>
      <c r="P14" s="48">
        <v>0</v>
      </c>
      <c r="Q14" s="49">
        <v>0</v>
      </c>
      <c r="R14" s="48">
        <v>1457288</v>
      </c>
      <c r="S14" s="49">
        <v>114</v>
      </c>
      <c r="T14" s="48">
        <v>701521</v>
      </c>
      <c r="U14" s="49">
        <v>1998</v>
      </c>
      <c r="V14" s="48">
        <v>0</v>
      </c>
      <c r="W14" s="49">
        <v>0</v>
      </c>
      <c r="X14" s="48">
        <v>52760</v>
      </c>
      <c r="Y14" s="49">
        <v>69</v>
      </c>
      <c r="Z14" s="48">
        <v>89</v>
      </c>
      <c r="AA14" s="49">
        <v>1</v>
      </c>
      <c r="AB14" s="48">
        <v>0</v>
      </c>
      <c r="AC14" s="49">
        <v>0</v>
      </c>
      <c r="AD14" s="48">
        <v>159</v>
      </c>
      <c r="AE14" s="49">
        <v>2</v>
      </c>
      <c r="AF14" s="48">
        <v>5596101</v>
      </c>
      <c r="AG14" s="49">
        <v>12657</v>
      </c>
      <c r="AH14" s="48">
        <v>76790</v>
      </c>
      <c r="AI14" s="49">
        <v>82</v>
      </c>
      <c r="AJ14" s="48">
        <v>40897</v>
      </c>
      <c r="AK14" s="49">
        <v>40</v>
      </c>
      <c r="AL14" s="48">
        <v>19500</v>
      </c>
      <c r="AM14" s="49">
        <v>78</v>
      </c>
      <c r="AN14" s="48">
        <v>282939</v>
      </c>
      <c r="AO14" s="49">
        <v>776</v>
      </c>
      <c r="AP14" s="48">
        <v>2364926</v>
      </c>
      <c r="AQ14" s="49">
        <v>1701</v>
      </c>
      <c r="AR14" s="48">
        <v>19092</v>
      </c>
      <c r="AS14" s="49">
        <v>12</v>
      </c>
      <c r="AT14" s="48">
        <v>110450</v>
      </c>
      <c r="AU14" s="49">
        <v>124</v>
      </c>
      <c r="AV14" s="48">
        <v>0</v>
      </c>
      <c r="AW14" s="49">
        <v>0</v>
      </c>
      <c r="AX14" s="48">
        <v>8115</v>
      </c>
      <c r="AY14" s="49">
        <v>2</v>
      </c>
      <c r="AZ14" s="48">
        <v>0</v>
      </c>
      <c r="BA14" s="49">
        <v>0</v>
      </c>
      <c r="BB14" s="48">
        <v>20171</v>
      </c>
      <c r="BC14" s="49">
        <v>13</v>
      </c>
      <c r="BD14" s="48">
        <v>0</v>
      </c>
      <c r="BE14" s="49">
        <v>0</v>
      </c>
      <c r="BF14" s="48">
        <v>617360</v>
      </c>
      <c r="BG14" s="49">
        <v>468</v>
      </c>
      <c r="BH14" s="48">
        <v>247231</v>
      </c>
      <c r="BI14" s="49">
        <v>193</v>
      </c>
    </row>
    <row r="15" spans="1:61" ht="15" customHeight="1" x14ac:dyDescent="0.15">
      <c r="A15" s="60"/>
      <c r="B15" s="59"/>
      <c r="C15" s="34" t="s">
        <v>98</v>
      </c>
      <c r="D15" s="46">
        <v>1064979289</v>
      </c>
      <c r="E15" s="47">
        <v>80045</v>
      </c>
      <c r="F15" s="46">
        <v>228194</v>
      </c>
      <c r="G15" s="47">
        <v>152</v>
      </c>
      <c r="H15" s="46">
        <v>30122</v>
      </c>
      <c r="I15" s="47">
        <v>30</v>
      </c>
      <c r="J15" s="46">
        <v>56191</v>
      </c>
      <c r="K15" s="47">
        <v>13</v>
      </c>
      <c r="L15" s="46">
        <v>1088598</v>
      </c>
      <c r="M15" s="47">
        <v>110</v>
      </c>
      <c r="N15" s="46">
        <v>1001317627</v>
      </c>
      <c r="O15" s="47">
        <v>30823</v>
      </c>
      <c r="P15" s="46">
        <v>0</v>
      </c>
      <c r="Q15" s="47">
        <v>0</v>
      </c>
      <c r="R15" s="46">
        <v>0</v>
      </c>
      <c r="S15" s="47">
        <v>0</v>
      </c>
      <c r="T15" s="46">
        <v>51818</v>
      </c>
      <c r="U15" s="47">
        <v>104</v>
      </c>
      <c r="V15" s="46">
        <v>188</v>
      </c>
      <c r="W15" s="47">
        <v>1</v>
      </c>
      <c r="X15" s="46">
        <v>0</v>
      </c>
      <c r="Y15" s="47">
        <v>0</v>
      </c>
      <c r="Z15" s="46">
        <v>14936</v>
      </c>
      <c r="AA15" s="47">
        <v>5</v>
      </c>
      <c r="AB15" s="46">
        <v>0</v>
      </c>
      <c r="AC15" s="47">
        <v>0</v>
      </c>
      <c r="AD15" s="46">
        <v>156</v>
      </c>
      <c r="AE15" s="47">
        <v>1</v>
      </c>
      <c r="AF15" s="46">
        <v>38413060</v>
      </c>
      <c r="AG15" s="47">
        <v>29464</v>
      </c>
      <c r="AH15" s="46">
        <v>1599431</v>
      </c>
      <c r="AI15" s="47">
        <v>1354</v>
      </c>
      <c r="AJ15" s="46">
        <v>250306</v>
      </c>
      <c r="AK15" s="47">
        <v>244</v>
      </c>
      <c r="AL15" s="46">
        <v>1788763</v>
      </c>
      <c r="AM15" s="47">
        <v>1660</v>
      </c>
      <c r="AN15" s="46">
        <v>8370157</v>
      </c>
      <c r="AO15" s="47">
        <v>11947</v>
      </c>
      <c r="AP15" s="46">
        <v>10709256</v>
      </c>
      <c r="AQ15" s="47">
        <v>3026</v>
      </c>
      <c r="AR15" s="46">
        <v>26823</v>
      </c>
      <c r="AS15" s="47">
        <v>1</v>
      </c>
      <c r="AT15" s="46">
        <v>456025</v>
      </c>
      <c r="AU15" s="47">
        <v>805</v>
      </c>
      <c r="AV15" s="46">
        <v>18458</v>
      </c>
      <c r="AW15" s="47">
        <v>12</v>
      </c>
      <c r="AX15" s="46">
        <v>8361</v>
      </c>
      <c r="AY15" s="47">
        <v>48</v>
      </c>
      <c r="AZ15" s="46">
        <v>597</v>
      </c>
      <c r="BA15" s="47">
        <v>2</v>
      </c>
      <c r="BB15" s="46">
        <v>5156</v>
      </c>
      <c r="BC15" s="47">
        <v>2</v>
      </c>
      <c r="BD15" s="46">
        <v>102986</v>
      </c>
      <c r="BE15" s="47">
        <v>5</v>
      </c>
      <c r="BF15" s="46">
        <v>125356</v>
      </c>
      <c r="BG15" s="47">
        <v>49</v>
      </c>
      <c r="BH15" s="46">
        <v>316724</v>
      </c>
      <c r="BI15" s="47">
        <v>187</v>
      </c>
    </row>
    <row r="16" spans="1:61" ht="15" customHeight="1" x14ac:dyDescent="0.15">
      <c r="A16" s="60"/>
      <c r="B16" s="59"/>
      <c r="C16" s="34" t="s">
        <v>99</v>
      </c>
      <c r="D16" s="46">
        <v>126270380</v>
      </c>
      <c r="E16" s="47">
        <v>14445</v>
      </c>
      <c r="F16" s="46">
        <v>9312</v>
      </c>
      <c r="G16" s="47">
        <v>13</v>
      </c>
      <c r="H16" s="46">
        <v>3356</v>
      </c>
      <c r="I16" s="47">
        <v>5</v>
      </c>
      <c r="J16" s="46">
        <v>0</v>
      </c>
      <c r="K16" s="47">
        <v>0</v>
      </c>
      <c r="L16" s="46">
        <v>1342294</v>
      </c>
      <c r="M16" s="47">
        <v>48</v>
      </c>
      <c r="N16" s="46">
        <v>115319527</v>
      </c>
      <c r="O16" s="47">
        <v>5828</v>
      </c>
      <c r="P16" s="46">
        <v>0</v>
      </c>
      <c r="Q16" s="47">
        <v>0</v>
      </c>
      <c r="R16" s="46">
        <v>0</v>
      </c>
      <c r="S16" s="47">
        <v>0</v>
      </c>
      <c r="T16" s="46">
        <v>3604</v>
      </c>
      <c r="U16" s="47">
        <v>10</v>
      </c>
      <c r="V16" s="46">
        <v>0</v>
      </c>
      <c r="W16" s="47">
        <v>0</v>
      </c>
      <c r="X16" s="46">
        <v>55656</v>
      </c>
      <c r="Y16" s="47">
        <v>12</v>
      </c>
      <c r="Z16" s="46">
        <v>483</v>
      </c>
      <c r="AA16" s="47">
        <v>3</v>
      </c>
      <c r="AB16" s="46">
        <v>0</v>
      </c>
      <c r="AC16" s="47">
        <v>0</v>
      </c>
      <c r="AD16" s="46">
        <v>0</v>
      </c>
      <c r="AE16" s="47">
        <v>0</v>
      </c>
      <c r="AF16" s="46">
        <v>8234057</v>
      </c>
      <c r="AG16" s="47">
        <v>8054</v>
      </c>
      <c r="AH16" s="46">
        <v>50368</v>
      </c>
      <c r="AI16" s="47">
        <v>59</v>
      </c>
      <c r="AJ16" s="46">
        <v>11058</v>
      </c>
      <c r="AK16" s="47">
        <v>13</v>
      </c>
      <c r="AL16" s="46">
        <v>97954</v>
      </c>
      <c r="AM16" s="47">
        <v>143</v>
      </c>
      <c r="AN16" s="46">
        <v>17986</v>
      </c>
      <c r="AO16" s="47">
        <v>44</v>
      </c>
      <c r="AP16" s="46">
        <v>1025978</v>
      </c>
      <c r="AQ16" s="47">
        <v>175</v>
      </c>
      <c r="AR16" s="46">
        <v>0</v>
      </c>
      <c r="AS16" s="47">
        <v>0</v>
      </c>
      <c r="AT16" s="46">
        <v>79757</v>
      </c>
      <c r="AU16" s="47">
        <v>23</v>
      </c>
      <c r="AV16" s="46">
        <v>0</v>
      </c>
      <c r="AW16" s="47">
        <v>0</v>
      </c>
      <c r="AX16" s="46">
        <v>0</v>
      </c>
      <c r="AY16" s="47">
        <v>0</v>
      </c>
      <c r="AZ16" s="46">
        <v>4701</v>
      </c>
      <c r="BA16" s="47">
        <v>1</v>
      </c>
      <c r="BB16" s="46">
        <v>0</v>
      </c>
      <c r="BC16" s="47">
        <v>0</v>
      </c>
      <c r="BD16" s="46">
        <v>0</v>
      </c>
      <c r="BE16" s="47">
        <v>0</v>
      </c>
      <c r="BF16" s="46">
        <v>13540</v>
      </c>
      <c r="BG16" s="47">
        <v>8</v>
      </c>
      <c r="BH16" s="46">
        <v>749</v>
      </c>
      <c r="BI16" s="47">
        <v>6</v>
      </c>
    </row>
    <row r="17" spans="1:61" ht="15" customHeight="1" x14ac:dyDescent="0.15">
      <c r="A17" s="60"/>
      <c r="B17" s="59"/>
      <c r="C17" s="34" t="s">
        <v>100</v>
      </c>
      <c r="D17" s="46">
        <v>298257048</v>
      </c>
      <c r="E17" s="47">
        <v>62070</v>
      </c>
      <c r="F17" s="46">
        <v>534614</v>
      </c>
      <c r="G17" s="47">
        <v>420</v>
      </c>
      <c r="H17" s="46">
        <v>73218</v>
      </c>
      <c r="I17" s="47">
        <v>109</v>
      </c>
      <c r="J17" s="46">
        <v>175533</v>
      </c>
      <c r="K17" s="47">
        <v>16</v>
      </c>
      <c r="L17" s="46">
        <v>1020600</v>
      </c>
      <c r="M17" s="47">
        <v>126</v>
      </c>
      <c r="N17" s="46">
        <v>251981525</v>
      </c>
      <c r="O17" s="47">
        <v>26758</v>
      </c>
      <c r="P17" s="46">
        <v>0</v>
      </c>
      <c r="Q17" s="47">
        <v>0</v>
      </c>
      <c r="R17" s="46">
        <v>7682</v>
      </c>
      <c r="S17" s="47">
        <v>7</v>
      </c>
      <c r="T17" s="46">
        <v>28265</v>
      </c>
      <c r="U17" s="47">
        <v>78</v>
      </c>
      <c r="V17" s="46">
        <v>0</v>
      </c>
      <c r="W17" s="47">
        <v>0</v>
      </c>
      <c r="X17" s="46">
        <v>2116</v>
      </c>
      <c r="Y17" s="47">
        <v>4</v>
      </c>
      <c r="Z17" s="46">
        <v>287</v>
      </c>
      <c r="AA17" s="47">
        <v>2</v>
      </c>
      <c r="AB17" s="46">
        <v>0</v>
      </c>
      <c r="AC17" s="47">
        <v>0</v>
      </c>
      <c r="AD17" s="46">
        <v>0</v>
      </c>
      <c r="AE17" s="47">
        <v>0</v>
      </c>
      <c r="AF17" s="46">
        <v>23892719</v>
      </c>
      <c r="AG17" s="47">
        <v>29604</v>
      </c>
      <c r="AH17" s="46">
        <v>205045</v>
      </c>
      <c r="AI17" s="47">
        <v>178</v>
      </c>
      <c r="AJ17" s="46">
        <v>87237</v>
      </c>
      <c r="AK17" s="47">
        <v>90</v>
      </c>
      <c r="AL17" s="46">
        <v>131873</v>
      </c>
      <c r="AM17" s="47">
        <v>280</v>
      </c>
      <c r="AN17" s="46">
        <v>183434</v>
      </c>
      <c r="AO17" s="47">
        <v>644</v>
      </c>
      <c r="AP17" s="46">
        <v>2482944</v>
      </c>
      <c r="AQ17" s="47">
        <v>1182</v>
      </c>
      <c r="AR17" s="46">
        <v>231</v>
      </c>
      <c r="AS17" s="47">
        <v>1</v>
      </c>
      <c r="AT17" s="46">
        <v>1811625</v>
      </c>
      <c r="AU17" s="47">
        <v>599</v>
      </c>
      <c r="AV17" s="46">
        <v>56621</v>
      </c>
      <c r="AW17" s="47">
        <v>52</v>
      </c>
      <c r="AX17" s="46">
        <v>14413</v>
      </c>
      <c r="AY17" s="47">
        <v>8</v>
      </c>
      <c r="AZ17" s="46">
        <v>32106</v>
      </c>
      <c r="BA17" s="47">
        <v>13</v>
      </c>
      <c r="BB17" s="46">
        <v>99</v>
      </c>
      <c r="BC17" s="47">
        <v>1</v>
      </c>
      <c r="BD17" s="46">
        <v>25404</v>
      </c>
      <c r="BE17" s="47">
        <v>3</v>
      </c>
      <c r="BF17" s="46">
        <v>15216004</v>
      </c>
      <c r="BG17" s="47">
        <v>1745</v>
      </c>
      <c r="BH17" s="46">
        <v>293453</v>
      </c>
      <c r="BI17" s="47">
        <v>150</v>
      </c>
    </row>
    <row r="18" spans="1:61" ht="15" customHeight="1" x14ac:dyDescent="0.15">
      <c r="A18" s="60"/>
      <c r="B18" s="59"/>
      <c r="C18" s="34" t="s">
        <v>101</v>
      </c>
      <c r="D18" s="46">
        <v>316914567</v>
      </c>
      <c r="E18" s="47">
        <v>35737</v>
      </c>
      <c r="F18" s="46">
        <v>270120</v>
      </c>
      <c r="G18" s="47">
        <v>173</v>
      </c>
      <c r="H18" s="46">
        <v>61603</v>
      </c>
      <c r="I18" s="47">
        <v>65</v>
      </c>
      <c r="J18" s="46">
        <v>265578</v>
      </c>
      <c r="K18" s="47">
        <v>20</v>
      </c>
      <c r="L18" s="46">
        <v>2101836</v>
      </c>
      <c r="M18" s="47">
        <v>135</v>
      </c>
      <c r="N18" s="46">
        <v>287325326</v>
      </c>
      <c r="O18" s="47">
        <v>19655</v>
      </c>
      <c r="P18" s="46">
        <v>0</v>
      </c>
      <c r="Q18" s="47">
        <v>0</v>
      </c>
      <c r="R18" s="46">
        <v>253356</v>
      </c>
      <c r="S18" s="47">
        <v>19</v>
      </c>
      <c r="T18" s="46">
        <v>51503</v>
      </c>
      <c r="U18" s="47">
        <v>46</v>
      </c>
      <c r="V18" s="46">
        <v>1365</v>
      </c>
      <c r="W18" s="47">
        <v>3</v>
      </c>
      <c r="X18" s="46">
        <v>100550</v>
      </c>
      <c r="Y18" s="47">
        <v>9</v>
      </c>
      <c r="Z18" s="46">
        <v>0</v>
      </c>
      <c r="AA18" s="47">
        <v>0</v>
      </c>
      <c r="AB18" s="46">
        <v>0</v>
      </c>
      <c r="AC18" s="47">
        <v>0</v>
      </c>
      <c r="AD18" s="46">
        <v>0</v>
      </c>
      <c r="AE18" s="47">
        <v>0</v>
      </c>
      <c r="AF18" s="46">
        <v>4042544</v>
      </c>
      <c r="AG18" s="47">
        <v>3200</v>
      </c>
      <c r="AH18" s="46">
        <v>28625</v>
      </c>
      <c r="AI18" s="47">
        <v>42</v>
      </c>
      <c r="AJ18" s="46">
        <v>342326</v>
      </c>
      <c r="AK18" s="47">
        <v>197</v>
      </c>
      <c r="AL18" s="46">
        <v>153198</v>
      </c>
      <c r="AM18" s="47">
        <v>28</v>
      </c>
      <c r="AN18" s="46">
        <v>5848678</v>
      </c>
      <c r="AO18" s="47">
        <v>8260</v>
      </c>
      <c r="AP18" s="46">
        <v>9966833</v>
      </c>
      <c r="AQ18" s="47">
        <v>3072</v>
      </c>
      <c r="AR18" s="46">
        <v>0</v>
      </c>
      <c r="AS18" s="47">
        <v>0</v>
      </c>
      <c r="AT18" s="46">
        <v>43834</v>
      </c>
      <c r="AU18" s="47">
        <v>5</v>
      </c>
      <c r="AV18" s="46">
        <v>3696</v>
      </c>
      <c r="AW18" s="47">
        <v>2</v>
      </c>
      <c r="AX18" s="46">
        <v>5536719</v>
      </c>
      <c r="AY18" s="47">
        <v>678</v>
      </c>
      <c r="AZ18" s="46">
        <v>0</v>
      </c>
      <c r="BA18" s="47">
        <v>0</v>
      </c>
      <c r="BB18" s="46">
        <v>7428</v>
      </c>
      <c r="BC18" s="47">
        <v>2</v>
      </c>
      <c r="BD18" s="46">
        <v>0</v>
      </c>
      <c r="BE18" s="47">
        <v>0</v>
      </c>
      <c r="BF18" s="46">
        <v>430978</v>
      </c>
      <c r="BG18" s="47">
        <v>68</v>
      </c>
      <c r="BH18" s="46">
        <v>78471</v>
      </c>
      <c r="BI18" s="47">
        <v>58</v>
      </c>
    </row>
    <row r="19" spans="1:61" ht="15" customHeight="1" x14ac:dyDescent="0.15">
      <c r="A19" s="60"/>
      <c r="B19" s="59"/>
      <c r="C19" s="34" t="s">
        <v>102</v>
      </c>
      <c r="D19" s="46">
        <v>800556109</v>
      </c>
      <c r="E19" s="47">
        <v>40982</v>
      </c>
      <c r="F19" s="46">
        <v>30820</v>
      </c>
      <c r="G19" s="47">
        <v>20</v>
      </c>
      <c r="H19" s="46">
        <v>7142</v>
      </c>
      <c r="I19" s="47">
        <v>9</v>
      </c>
      <c r="J19" s="46">
        <v>0</v>
      </c>
      <c r="K19" s="47">
        <v>0</v>
      </c>
      <c r="L19" s="46">
        <v>813148</v>
      </c>
      <c r="M19" s="47">
        <v>74</v>
      </c>
      <c r="N19" s="46">
        <v>798885363</v>
      </c>
      <c r="O19" s="47">
        <v>39663</v>
      </c>
      <c r="P19" s="46">
        <v>0</v>
      </c>
      <c r="Q19" s="47">
        <v>0</v>
      </c>
      <c r="R19" s="46">
        <v>0</v>
      </c>
      <c r="S19" s="47">
        <v>0</v>
      </c>
      <c r="T19" s="46">
        <v>496</v>
      </c>
      <c r="U19" s="47">
        <v>1</v>
      </c>
      <c r="V19" s="46">
        <v>0</v>
      </c>
      <c r="W19" s="47">
        <v>0</v>
      </c>
      <c r="X19" s="46">
        <v>4860</v>
      </c>
      <c r="Y19" s="47">
        <v>2</v>
      </c>
      <c r="Z19" s="46">
        <v>0</v>
      </c>
      <c r="AA19" s="47">
        <v>0</v>
      </c>
      <c r="AB19" s="46">
        <v>0</v>
      </c>
      <c r="AC19" s="47">
        <v>0</v>
      </c>
      <c r="AD19" s="46">
        <v>0</v>
      </c>
      <c r="AE19" s="47">
        <v>0</v>
      </c>
      <c r="AF19" s="46">
        <v>408515</v>
      </c>
      <c r="AG19" s="47">
        <v>826</v>
      </c>
      <c r="AH19" s="46">
        <v>0</v>
      </c>
      <c r="AI19" s="47">
        <v>0</v>
      </c>
      <c r="AJ19" s="46">
        <v>501</v>
      </c>
      <c r="AK19" s="47">
        <v>2</v>
      </c>
      <c r="AL19" s="46">
        <v>1289</v>
      </c>
      <c r="AM19" s="47">
        <v>8</v>
      </c>
      <c r="AN19" s="46">
        <v>21858</v>
      </c>
      <c r="AO19" s="47">
        <v>62</v>
      </c>
      <c r="AP19" s="46">
        <v>221223</v>
      </c>
      <c r="AQ19" s="47">
        <v>109</v>
      </c>
      <c r="AR19" s="46">
        <v>0</v>
      </c>
      <c r="AS19" s="47">
        <v>0</v>
      </c>
      <c r="AT19" s="46">
        <v>1765</v>
      </c>
      <c r="AU19" s="47">
        <v>10</v>
      </c>
      <c r="AV19" s="46">
        <v>0</v>
      </c>
      <c r="AW19" s="47">
        <v>0</v>
      </c>
      <c r="AX19" s="46">
        <v>36841</v>
      </c>
      <c r="AY19" s="47">
        <v>11</v>
      </c>
      <c r="AZ19" s="46">
        <v>0</v>
      </c>
      <c r="BA19" s="47">
        <v>0</v>
      </c>
      <c r="BB19" s="46">
        <v>0</v>
      </c>
      <c r="BC19" s="47">
        <v>0</v>
      </c>
      <c r="BD19" s="46">
        <v>0</v>
      </c>
      <c r="BE19" s="47">
        <v>0</v>
      </c>
      <c r="BF19" s="46">
        <v>122125</v>
      </c>
      <c r="BG19" s="47">
        <v>183</v>
      </c>
      <c r="BH19" s="46">
        <v>163</v>
      </c>
      <c r="BI19" s="47">
        <v>2</v>
      </c>
    </row>
    <row r="20" spans="1:61" ht="15" customHeight="1" x14ac:dyDescent="0.15">
      <c r="A20" s="60"/>
      <c r="B20" s="59"/>
      <c r="C20" s="34" t="s">
        <v>103</v>
      </c>
      <c r="D20" s="46">
        <v>121320311</v>
      </c>
      <c r="E20" s="47">
        <v>1530</v>
      </c>
      <c r="F20" s="46">
        <v>4664</v>
      </c>
      <c r="G20" s="47">
        <v>5</v>
      </c>
      <c r="H20" s="46">
        <v>198</v>
      </c>
      <c r="I20" s="47">
        <v>1</v>
      </c>
      <c r="J20" s="46">
        <v>0</v>
      </c>
      <c r="K20" s="47">
        <v>0</v>
      </c>
      <c r="L20" s="46">
        <v>1062</v>
      </c>
      <c r="M20" s="47">
        <v>2</v>
      </c>
      <c r="N20" s="46">
        <v>118691229</v>
      </c>
      <c r="O20" s="47">
        <v>1379</v>
      </c>
      <c r="P20" s="46">
        <v>0</v>
      </c>
      <c r="Q20" s="47">
        <v>0</v>
      </c>
      <c r="R20" s="46">
        <v>0</v>
      </c>
      <c r="S20" s="47">
        <v>0</v>
      </c>
      <c r="T20" s="46">
        <v>20993</v>
      </c>
      <c r="U20" s="47">
        <v>11</v>
      </c>
      <c r="V20" s="46">
        <v>0</v>
      </c>
      <c r="W20" s="47">
        <v>0</v>
      </c>
      <c r="X20" s="46">
        <v>0</v>
      </c>
      <c r="Y20" s="47">
        <v>0</v>
      </c>
      <c r="Z20" s="46">
        <v>5</v>
      </c>
      <c r="AA20" s="47">
        <v>1</v>
      </c>
      <c r="AB20" s="46">
        <v>0</v>
      </c>
      <c r="AC20" s="47">
        <v>0</v>
      </c>
      <c r="AD20" s="46">
        <v>0</v>
      </c>
      <c r="AE20" s="47">
        <v>0</v>
      </c>
      <c r="AF20" s="46">
        <v>116279</v>
      </c>
      <c r="AG20" s="47">
        <v>97</v>
      </c>
      <c r="AH20" s="46">
        <v>0</v>
      </c>
      <c r="AI20" s="47">
        <v>0</v>
      </c>
      <c r="AJ20" s="46">
        <v>0</v>
      </c>
      <c r="AK20" s="47">
        <v>0</v>
      </c>
      <c r="AL20" s="46">
        <v>19351</v>
      </c>
      <c r="AM20" s="47">
        <v>3</v>
      </c>
      <c r="AN20" s="46">
        <v>661</v>
      </c>
      <c r="AO20" s="47">
        <v>3</v>
      </c>
      <c r="AP20" s="46">
        <v>298</v>
      </c>
      <c r="AQ20" s="47">
        <v>1</v>
      </c>
      <c r="AR20" s="46">
        <v>0</v>
      </c>
      <c r="AS20" s="47">
        <v>0</v>
      </c>
      <c r="AT20" s="46">
        <v>0</v>
      </c>
      <c r="AU20" s="47">
        <v>0</v>
      </c>
      <c r="AV20" s="46">
        <v>0</v>
      </c>
      <c r="AW20" s="47">
        <v>0</v>
      </c>
      <c r="AX20" s="46">
        <v>0</v>
      </c>
      <c r="AY20" s="47">
        <v>0</v>
      </c>
      <c r="AZ20" s="46">
        <v>0</v>
      </c>
      <c r="BA20" s="47">
        <v>0</v>
      </c>
      <c r="BB20" s="46">
        <v>134271</v>
      </c>
      <c r="BC20" s="47">
        <v>20</v>
      </c>
      <c r="BD20" s="46">
        <v>2294679</v>
      </c>
      <c r="BE20" s="47">
        <v>2</v>
      </c>
      <c r="BF20" s="46">
        <v>36621</v>
      </c>
      <c r="BG20" s="47">
        <v>5</v>
      </c>
      <c r="BH20" s="46">
        <v>0</v>
      </c>
      <c r="BI20" s="47">
        <v>0</v>
      </c>
    </row>
    <row r="21" spans="1:61" ht="15" customHeight="1" x14ac:dyDescent="0.15">
      <c r="A21" s="60"/>
      <c r="B21" s="59"/>
      <c r="C21" s="34" t="s">
        <v>104</v>
      </c>
      <c r="D21" s="46">
        <v>76683711</v>
      </c>
      <c r="E21" s="47">
        <v>3095</v>
      </c>
      <c r="F21" s="46">
        <v>2768</v>
      </c>
      <c r="G21" s="47">
        <v>9</v>
      </c>
      <c r="H21" s="46">
        <v>793</v>
      </c>
      <c r="I21" s="47">
        <v>2</v>
      </c>
      <c r="J21" s="46">
        <v>0</v>
      </c>
      <c r="K21" s="47">
        <v>0</v>
      </c>
      <c r="L21" s="46">
        <v>74066</v>
      </c>
      <c r="M21" s="47">
        <v>9</v>
      </c>
      <c r="N21" s="46">
        <v>76392530</v>
      </c>
      <c r="O21" s="47">
        <v>2871</v>
      </c>
      <c r="P21" s="46">
        <v>0</v>
      </c>
      <c r="Q21" s="47">
        <v>0</v>
      </c>
      <c r="R21" s="46">
        <v>0</v>
      </c>
      <c r="S21" s="47">
        <v>0</v>
      </c>
      <c r="T21" s="46">
        <v>12399</v>
      </c>
      <c r="U21" s="47">
        <v>48</v>
      </c>
      <c r="V21" s="46">
        <v>275</v>
      </c>
      <c r="W21" s="47">
        <v>1</v>
      </c>
      <c r="X21" s="46">
        <v>13911</v>
      </c>
      <c r="Y21" s="47">
        <v>7</v>
      </c>
      <c r="Z21" s="46">
        <v>0</v>
      </c>
      <c r="AA21" s="47">
        <v>0</v>
      </c>
      <c r="AB21" s="46">
        <v>0</v>
      </c>
      <c r="AC21" s="47">
        <v>0</v>
      </c>
      <c r="AD21" s="46">
        <v>922</v>
      </c>
      <c r="AE21" s="47">
        <v>1</v>
      </c>
      <c r="AF21" s="46">
        <v>71277</v>
      </c>
      <c r="AG21" s="47">
        <v>98</v>
      </c>
      <c r="AH21" s="46">
        <v>0</v>
      </c>
      <c r="AI21" s="47">
        <v>0</v>
      </c>
      <c r="AJ21" s="46">
        <v>0</v>
      </c>
      <c r="AK21" s="47">
        <v>0</v>
      </c>
      <c r="AL21" s="46">
        <v>219</v>
      </c>
      <c r="AM21" s="47">
        <v>2</v>
      </c>
      <c r="AN21" s="46">
        <v>1196</v>
      </c>
      <c r="AO21" s="47">
        <v>6</v>
      </c>
      <c r="AP21" s="46">
        <v>7614</v>
      </c>
      <c r="AQ21" s="47">
        <v>10</v>
      </c>
      <c r="AR21" s="46">
        <v>0</v>
      </c>
      <c r="AS21" s="47">
        <v>0</v>
      </c>
      <c r="AT21" s="46">
        <v>0</v>
      </c>
      <c r="AU21" s="47">
        <v>0</v>
      </c>
      <c r="AV21" s="46">
        <v>0</v>
      </c>
      <c r="AW21" s="47">
        <v>0</v>
      </c>
      <c r="AX21" s="46">
        <v>0</v>
      </c>
      <c r="AY21" s="47">
        <v>0</v>
      </c>
      <c r="AZ21" s="46">
        <v>0</v>
      </c>
      <c r="BA21" s="47">
        <v>0</v>
      </c>
      <c r="BB21" s="46">
        <v>991</v>
      </c>
      <c r="BC21" s="47">
        <v>3</v>
      </c>
      <c r="BD21" s="46">
        <v>0</v>
      </c>
      <c r="BE21" s="47">
        <v>0</v>
      </c>
      <c r="BF21" s="46">
        <v>98941</v>
      </c>
      <c r="BG21" s="47">
        <v>19</v>
      </c>
      <c r="BH21" s="46">
        <v>5809</v>
      </c>
      <c r="BI21" s="47">
        <v>9</v>
      </c>
    </row>
    <row r="22" spans="1:61" ht="15" customHeight="1" x14ac:dyDescent="0.15">
      <c r="A22" s="60"/>
      <c r="B22" s="59"/>
      <c r="C22" s="39" t="s">
        <v>111</v>
      </c>
      <c r="D22" s="46">
        <v>19307171</v>
      </c>
      <c r="E22" s="47">
        <v>2838</v>
      </c>
      <c r="F22" s="46">
        <v>73744</v>
      </c>
      <c r="G22" s="47">
        <v>81</v>
      </c>
      <c r="H22" s="46">
        <v>1883</v>
      </c>
      <c r="I22" s="47">
        <v>7</v>
      </c>
      <c r="J22" s="46">
        <v>0</v>
      </c>
      <c r="K22" s="47">
        <v>0</v>
      </c>
      <c r="L22" s="46">
        <v>22451</v>
      </c>
      <c r="M22" s="47">
        <v>4</v>
      </c>
      <c r="N22" s="46">
        <v>19082961</v>
      </c>
      <c r="O22" s="47">
        <v>2577</v>
      </c>
      <c r="P22" s="46">
        <v>0</v>
      </c>
      <c r="Q22" s="47">
        <v>0</v>
      </c>
      <c r="R22" s="46">
        <v>0</v>
      </c>
      <c r="S22" s="47">
        <v>0</v>
      </c>
      <c r="T22" s="46">
        <v>5058</v>
      </c>
      <c r="U22" s="47">
        <v>7</v>
      </c>
      <c r="V22" s="46">
        <v>0</v>
      </c>
      <c r="W22" s="47">
        <v>0</v>
      </c>
      <c r="X22" s="46">
        <v>0</v>
      </c>
      <c r="Y22" s="47">
        <v>0</v>
      </c>
      <c r="Z22" s="46">
        <v>0</v>
      </c>
      <c r="AA22" s="47">
        <v>0</v>
      </c>
      <c r="AB22" s="46">
        <v>0</v>
      </c>
      <c r="AC22" s="47">
        <v>0</v>
      </c>
      <c r="AD22" s="46">
        <v>0</v>
      </c>
      <c r="AE22" s="47">
        <v>0</v>
      </c>
      <c r="AF22" s="46">
        <v>76146</v>
      </c>
      <c r="AG22" s="47">
        <v>113</v>
      </c>
      <c r="AH22" s="46">
        <v>0</v>
      </c>
      <c r="AI22" s="47">
        <v>0</v>
      </c>
      <c r="AJ22" s="46">
        <v>0</v>
      </c>
      <c r="AK22" s="47">
        <v>0</v>
      </c>
      <c r="AL22" s="46">
        <v>162</v>
      </c>
      <c r="AM22" s="47">
        <v>2</v>
      </c>
      <c r="AN22" s="46">
        <v>4031</v>
      </c>
      <c r="AO22" s="47">
        <v>11</v>
      </c>
      <c r="AP22" s="46">
        <v>33005</v>
      </c>
      <c r="AQ22" s="47">
        <v>31</v>
      </c>
      <c r="AR22" s="46">
        <v>0</v>
      </c>
      <c r="AS22" s="47">
        <v>0</v>
      </c>
      <c r="AT22" s="46">
        <v>1713</v>
      </c>
      <c r="AU22" s="47">
        <v>3</v>
      </c>
      <c r="AV22" s="46">
        <v>0</v>
      </c>
      <c r="AW22" s="47">
        <v>0</v>
      </c>
      <c r="AX22" s="46">
        <v>0</v>
      </c>
      <c r="AY22" s="47">
        <v>0</v>
      </c>
      <c r="AZ22" s="46">
        <v>0</v>
      </c>
      <c r="BA22" s="47">
        <v>0</v>
      </c>
      <c r="BB22" s="46">
        <v>0</v>
      </c>
      <c r="BC22" s="47">
        <v>0</v>
      </c>
      <c r="BD22" s="46">
        <v>0</v>
      </c>
      <c r="BE22" s="47">
        <v>0</v>
      </c>
      <c r="BF22" s="46">
        <v>6017</v>
      </c>
      <c r="BG22" s="47">
        <v>2</v>
      </c>
      <c r="BH22" s="46">
        <v>0</v>
      </c>
      <c r="BI22" s="47">
        <v>0</v>
      </c>
    </row>
    <row r="23" spans="1:61" ht="15" customHeight="1" x14ac:dyDescent="0.15">
      <c r="A23" s="60"/>
      <c r="B23" s="74"/>
      <c r="C23" s="34" t="s">
        <v>106</v>
      </c>
      <c r="D23" s="35">
        <f t="shared" ref="D23:AI23" si="2">SUM(D14:D22)</f>
        <v>6829863153</v>
      </c>
      <c r="E23" s="29">
        <f t="shared" si="2"/>
        <v>715957</v>
      </c>
      <c r="F23" s="35">
        <f t="shared" si="2"/>
        <v>8903471</v>
      </c>
      <c r="G23" s="29">
        <f t="shared" si="2"/>
        <v>7367</v>
      </c>
      <c r="H23" s="35">
        <f t="shared" si="2"/>
        <v>1362765</v>
      </c>
      <c r="I23" s="29">
        <f t="shared" si="2"/>
        <v>1477</v>
      </c>
      <c r="J23" s="35">
        <f t="shared" si="2"/>
        <v>1295293</v>
      </c>
      <c r="K23" s="29">
        <f t="shared" si="2"/>
        <v>162</v>
      </c>
      <c r="L23" s="35">
        <f t="shared" si="2"/>
        <v>21073200</v>
      </c>
      <c r="M23" s="29">
        <f t="shared" si="2"/>
        <v>2312</v>
      </c>
      <c r="N23" s="35">
        <f t="shared" si="2"/>
        <v>6638614445</v>
      </c>
      <c r="O23" s="29">
        <f t="shared" si="2"/>
        <v>576779</v>
      </c>
      <c r="P23" s="35">
        <f t="shared" si="2"/>
        <v>0</v>
      </c>
      <c r="Q23" s="29">
        <f t="shared" si="2"/>
        <v>0</v>
      </c>
      <c r="R23" s="35">
        <f t="shared" si="2"/>
        <v>1718326</v>
      </c>
      <c r="S23" s="29">
        <f t="shared" si="2"/>
        <v>140</v>
      </c>
      <c r="T23" s="35">
        <f t="shared" si="2"/>
        <v>875657</v>
      </c>
      <c r="U23" s="29">
        <f t="shared" si="2"/>
        <v>2303</v>
      </c>
      <c r="V23" s="35">
        <f t="shared" si="2"/>
        <v>1828</v>
      </c>
      <c r="W23" s="29">
        <f t="shared" si="2"/>
        <v>5</v>
      </c>
      <c r="X23" s="35">
        <f t="shared" si="2"/>
        <v>229853</v>
      </c>
      <c r="Y23" s="29">
        <f t="shared" si="2"/>
        <v>103</v>
      </c>
      <c r="Z23" s="35">
        <f t="shared" si="2"/>
        <v>15800</v>
      </c>
      <c r="AA23" s="29">
        <f t="shared" si="2"/>
        <v>12</v>
      </c>
      <c r="AB23" s="35">
        <f t="shared" si="2"/>
        <v>0</v>
      </c>
      <c r="AC23" s="29">
        <f t="shared" si="2"/>
        <v>0</v>
      </c>
      <c r="AD23" s="35">
        <f t="shared" si="2"/>
        <v>1237</v>
      </c>
      <c r="AE23" s="29">
        <f t="shared" si="2"/>
        <v>4</v>
      </c>
      <c r="AF23" s="35">
        <f t="shared" si="2"/>
        <v>80850698</v>
      </c>
      <c r="AG23" s="29">
        <f t="shared" si="2"/>
        <v>84113</v>
      </c>
      <c r="AH23" s="35">
        <f t="shared" si="2"/>
        <v>1960259</v>
      </c>
      <c r="AI23" s="29">
        <f t="shared" si="2"/>
        <v>1715</v>
      </c>
      <c r="AJ23" s="35">
        <f t="shared" ref="AJ23:BI23" si="3">SUM(AJ14:AJ22)</f>
        <v>732325</v>
      </c>
      <c r="AK23" s="29">
        <f t="shared" si="3"/>
        <v>586</v>
      </c>
      <c r="AL23" s="35">
        <f t="shared" si="3"/>
        <v>2212309</v>
      </c>
      <c r="AM23" s="29">
        <f t="shared" si="3"/>
        <v>2204</v>
      </c>
      <c r="AN23" s="35">
        <f t="shared" si="3"/>
        <v>14730940</v>
      </c>
      <c r="AO23" s="29">
        <f t="shared" si="3"/>
        <v>21753</v>
      </c>
      <c r="AP23" s="35">
        <f t="shared" si="3"/>
        <v>26812077</v>
      </c>
      <c r="AQ23" s="29">
        <f t="shared" si="3"/>
        <v>9307</v>
      </c>
      <c r="AR23" s="35">
        <f t="shared" si="3"/>
        <v>46146</v>
      </c>
      <c r="AS23" s="29">
        <f t="shared" si="3"/>
        <v>14</v>
      </c>
      <c r="AT23" s="35">
        <f t="shared" si="3"/>
        <v>2505169</v>
      </c>
      <c r="AU23" s="29">
        <f t="shared" si="3"/>
        <v>1569</v>
      </c>
      <c r="AV23" s="35">
        <f t="shared" si="3"/>
        <v>78775</v>
      </c>
      <c r="AW23" s="29">
        <f t="shared" si="3"/>
        <v>66</v>
      </c>
      <c r="AX23" s="35">
        <f t="shared" si="3"/>
        <v>5604449</v>
      </c>
      <c r="AY23" s="29">
        <f t="shared" si="3"/>
        <v>747</v>
      </c>
      <c r="AZ23" s="35">
        <f t="shared" si="3"/>
        <v>37404</v>
      </c>
      <c r="BA23" s="29">
        <f t="shared" si="3"/>
        <v>16</v>
      </c>
      <c r="BB23" s="35">
        <f t="shared" si="3"/>
        <v>168116</v>
      </c>
      <c r="BC23" s="29">
        <f t="shared" si="3"/>
        <v>41</v>
      </c>
      <c r="BD23" s="35">
        <f t="shared" si="3"/>
        <v>2423069</v>
      </c>
      <c r="BE23" s="29">
        <f t="shared" si="3"/>
        <v>10</v>
      </c>
      <c r="BF23" s="35">
        <f t="shared" si="3"/>
        <v>16666942</v>
      </c>
      <c r="BG23" s="29">
        <f t="shared" si="3"/>
        <v>2547</v>
      </c>
      <c r="BH23" s="35">
        <f t="shared" si="3"/>
        <v>942600</v>
      </c>
      <c r="BI23" s="29">
        <f t="shared" si="3"/>
        <v>605</v>
      </c>
    </row>
    <row r="24" spans="1:61" ht="15" customHeight="1" x14ac:dyDescent="0.15">
      <c r="A24" s="60"/>
      <c r="B24" s="58" t="s">
        <v>83</v>
      </c>
      <c r="C24" s="34" t="s">
        <v>97</v>
      </c>
      <c r="D24" s="35">
        <f t="shared" ref="D24:AI24" si="4">SUM(D4,D14)</f>
        <v>7442595665.6000004</v>
      </c>
      <c r="E24" s="29">
        <f t="shared" si="4"/>
        <v>3753176</v>
      </c>
      <c r="F24" s="35">
        <f t="shared" si="4"/>
        <v>1011410236.1</v>
      </c>
      <c r="G24" s="29">
        <f t="shared" si="4"/>
        <v>975296</v>
      </c>
      <c r="H24" s="35">
        <f t="shared" si="4"/>
        <v>1733850150</v>
      </c>
      <c r="I24" s="29">
        <f t="shared" si="4"/>
        <v>1076378</v>
      </c>
      <c r="J24" s="35">
        <f t="shared" si="4"/>
        <v>35184755.399999999</v>
      </c>
      <c r="K24" s="29">
        <f t="shared" si="4"/>
        <v>13037</v>
      </c>
      <c r="L24" s="35">
        <f t="shared" si="4"/>
        <v>53026829.700000003</v>
      </c>
      <c r="M24" s="29">
        <f t="shared" si="4"/>
        <v>18169</v>
      </c>
      <c r="N24" s="35">
        <f t="shared" si="4"/>
        <v>4167691037.9000001</v>
      </c>
      <c r="O24" s="29">
        <f t="shared" si="4"/>
        <v>584644</v>
      </c>
      <c r="P24" s="35">
        <f t="shared" si="4"/>
        <v>151</v>
      </c>
      <c r="Q24" s="29">
        <f t="shared" si="4"/>
        <v>14</v>
      </c>
      <c r="R24" s="35">
        <f t="shared" si="4"/>
        <v>37284872.200000003</v>
      </c>
      <c r="S24" s="29">
        <f t="shared" si="4"/>
        <v>4877</v>
      </c>
      <c r="T24" s="35">
        <f t="shared" si="4"/>
        <v>252526962.30000001</v>
      </c>
      <c r="U24" s="29">
        <f t="shared" si="4"/>
        <v>669088</v>
      </c>
      <c r="V24" s="35">
        <f t="shared" si="4"/>
        <v>7116682</v>
      </c>
      <c r="W24" s="29">
        <f t="shared" si="4"/>
        <v>4024</v>
      </c>
      <c r="X24" s="35">
        <f t="shared" si="4"/>
        <v>1313570.7</v>
      </c>
      <c r="Y24" s="29">
        <f t="shared" si="4"/>
        <v>1156</v>
      </c>
      <c r="Z24" s="35">
        <f t="shared" si="4"/>
        <v>1051007.3</v>
      </c>
      <c r="AA24" s="29">
        <f t="shared" si="4"/>
        <v>1575</v>
      </c>
      <c r="AB24" s="35">
        <f t="shared" si="4"/>
        <v>856948.7</v>
      </c>
      <c r="AC24" s="29">
        <f t="shared" si="4"/>
        <v>1050</v>
      </c>
      <c r="AD24" s="35">
        <f t="shared" si="4"/>
        <v>7746566.5999999996</v>
      </c>
      <c r="AE24" s="29">
        <f t="shared" si="4"/>
        <v>10951</v>
      </c>
      <c r="AF24" s="35">
        <f t="shared" si="4"/>
        <v>27579481.5</v>
      </c>
      <c r="AG24" s="29">
        <f t="shared" si="4"/>
        <v>279492</v>
      </c>
      <c r="AH24" s="35">
        <f t="shared" si="4"/>
        <v>354951.8</v>
      </c>
      <c r="AI24" s="29">
        <f t="shared" si="4"/>
        <v>632</v>
      </c>
      <c r="AJ24" s="35">
        <f t="shared" ref="AJ24:BI24" si="5">SUM(AJ4,AJ14)</f>
        <v>726177.9</v>
      </c>
      <c r="AK24" s="29">
        <f t="shared" si="5"/>
        <v>2345</v>
      </c>
      <c r="AL24" s="35">
        <f t="shared" si="5"/>
        <v>4580402</v>
      </c>
      <c r="AM24" s="29">
        <f t="shared" si="5"/>
        <v>13166</v>
      </c>
      <c r="AN24" s="35">
        <f t="shared" si="5"/>
        <v>2698370.5</v>
      </c>
      <c r="AO24" s="29">
        <f t="shared" si="5"/>
        <v>12365</v>
      </c>
      <c r="AP24" s="35">
        <f t="shared" si="5"/>
        <v>19118178.600000001</v>
      </c>
      <c r="AQ24" s="29">
        <f t="shared" si="5"/>
        <v>14720</v>
      </c>
      <c r="AR24" s="35">
        <f t="shared" si="5"/>
        <v>8119594.2000000002</v>
      </c>
      <c r="AS24" s="29">
        <f t="shared" si="5"/>
        <v>3615</v>
      </c>
      <c r="AT24" s="35">
        <f t="shared" si="5"/>
        <v>310815.7</v>
      </c>
      <c r="AU24" s="29">
        <f t="shared" si="5"/>
        <v>902</v>
      </c>
      <c r="AV24" s="35">
        <f t="shared" si="5"/>
        <v>72037.600000000006</v>
      </c>
      <c r="AW24" s="29">
        <f t="shared" si="5"/>
        <v>52</v>
      </c>
      <c r="AX24" s="35">
        <f t="shared" si="5"/>
        <v>358350.3</v>
      </c>
      <c r="AY24" s="29">
        <f t="shared" si="5"/>
        <v>191</v>
      </c>
      <c r="AZ24" s="35">
        <f t="shared" si="5"/>
        <v>646082.80000000005</v>
      </c>
      <c r="BA24" s="29">
        <f t="shared" si="5"/>
        <v>318</v>
      </c>
      <c r="BB24" s="35">
        <f t="shared" si="5"/>
        <v>854561.1</v>
      </c>
      <c r="BC24" s="29">
        <f t="shared" si="5"/>
        <v>1191</v>
      </c>
      <c r="BD24" s="35">
        <f t="shared" si="5"/>
        <v>12102</v>
      </c>
      <c r="BE24" s="29">
        <f t="shared" si="5"/>
        <v>12</v>
      </c>
      <c r="BF24" s="35">
        <f t="shared" si="5"/>
        <v>11808491.4</v>
      </c>
      <c r="BG24" s="29">
        <f t="shared" si="5"/>
        <v>21083</v>
      </c>
      <c r="BH24" s="35">
        <f t="shared" si="5"/>
        <v>56296298.299999997</v>
      </c>
      <c r="BI24" s="29">
        <f t="shared" si="5"/>
        <v>42833</v>
      </c>
    </row>
    <row r="25" spans="1:61" ht="15" customHeight="1" x14ac:dyDescent="0.15">
      <c r="A25" s="60"/>
      <c r="B25" s="59"/>
      <c r="C25" s="34" t="s">
        <v>98</v>
      </c>
      <c r="D25" s="35">
        <f t="shared" ref="D25:AI25" si="6">SUM(D5,D15)</f>
        <v>2152247310.5</v>
      </c>
      <c r="E25" s="29">
        <f t="shared" si="6"/>
        <v>863557</v>
      </c>
      <c r="F25" s="35">
        <f t="shared" si="6"/>
        <v>31031115.699999999</v>
      </c>
      <c r="G25" s="29">
        <f t="shared" si="6"/>
        <v>53418</v>
      </c>
      <c r="H25" s="35">
        <f t="shared" si="6"/>
        <v>44490615.799999997</v>
      </c>
      <c r="I25" s="29">
        <f t="shared" si="6"/>
        <v>67608</v>
      </c>
      <c r="J25" s="35">
        <f t="shared" si="6"/>
        <v>1223475.1000000001</v>
      </c>
      <c r="K25" s="29">
        <f t="shared" si="6"/>
        <v>731</v>
      </c>
      <c r="L25" s="35">
        <f t="shared" si="6"/>
        <v>1605739.7</v>
      </c>
      <c r="M25" s="29">
        <f t="shared" si="6"/>
        <v>655</v>
      </c>
      <c r="N25" s="35">
        <f t="shared" si="6"/>
        <v>1019787626.4</v>
      </c>
      <c r="O25" s="29">
        <f t="shared" si="6"/>
        <v>45795</v>
      </c>
      <c r="P25" s="35">
        <f t="shared" si="6"/>
        <v>0</v>
      </c>
      <c r="Q25" s="29">
        <f t="shared" si="6"/>
        <v>0</v>
      </c>
      <c r="R25" s="35">
        <f t="shared" si="6"/>
        <v>315164.40000000002</v>
      </c>
      <c r="S25" s="29">
        <f t="shared" si="6"/>
        <v>164</v>
      </c>
      <c r="T25" s="35">
        <f t="shared" si="6"/>
        <v>9769688.0999999996</v>
      </c>
      <c r="U25" s="29">
        <f t="shared" si="6"/>
        <v>25950</v>
      </c>
      <c r="V25" s="35">
        <f t="shared" si="6"/>
        <v>3251337.7</v>
      </c>
      <c r="W25" s="29">
        <f t="shared" si="6"/>
        <v>330</v>
      </c>
      <c r="X25" s="35">
        <f t="shared" si="6"/>
        <v>1237386.3</v>
      </c>
      <c r="Y25" s="29">
        <f t="shared" si="6"/>
        <v>343</v>
      </c>
      <c r="Z25" s="35">
        <f t="shared" si="6"/>
        <v>340795.8</v>
      </c>
      <c r="AA25" s="29">
        <f t="shared" si="6"/>
        <v>293</v>
      </c>
      <c r="AB25" s="35">
        <f t="shared" si="6"/>
        <v>10102</v>
      </c>
      <c r="AC25" s="29">
        <f t="shared" si="6"/>
        <v>42</v>
      </c>
      <c r="AD25" s="35">
        <f t="shared" si="6"/>
        <v>848670.1</v>
      </c>
      <c r="AE25" s="29">
        <f t="shared" si="6"/>
        <v>224</v>
      </c>
      <c r="AF25" s="35">
        <f t="shared" si="6"/>
        <v>281920682</v>
      </c>
      <c r="AG25" s="29">
        <f t="shared" si="6"/>
        <v>352323</v>
      </c>
      <c r="AH25" s="35">
        <f t="shared" si="6"/>
        <v>9950666.5999999996</v>
      </c>
      <c r="AI25" s="29">
        <f t="shared" si="6"/>
        <v>11322</v>
      </c>
      <c r="AJ25" s="35">
        <f t="shared" ref="AJ25:BI25" si="7">SUM(AJ5,AJ15)</f>
        <v>23847739.800000001</v>
      </c>
      <c r="AK25" s="29">
        <f t="shared" si="7"/>
        <v>26952</v>
      </c>
      <c r="AL25" s="35">
        <f t="shared" si="7"/>
        <v>223092452.69999999</v>
      </c>
      <c r="AM25" s="29">
        <f t="shared" si="7"/>
        <v>42963</v>
      </c>
      <c r="AN25" s="35">
        <f t="shared" si="7"/>
        <v>247796622.30000001</v>
      </c>
      <c r="AO25" s="29">
        <f t="shared" si="7"/>
        <v>169676</v>
      </c>
      <c r="AP25" s="35">
        <f t="shared" si="7"/>
        <v>195093170.59999999</v>
      </c>
      <c r="AQ25" s="29">
        <f t="shared" si="7"/>
        <v>35442</v>
      </c>
      <c r="AR25" s="35">
        <f t="shared" si="7"/>
        <v>271516.09999999998</v>
      </c>
      <c r="AS25" s="29">
        <f t="shared" si="7"/>
        <v>188</v>
      </c>
      <c r="AT25" s="35">
        <f t="shared" si="7"/>
        <v>3609841.8</v>
      </c>
      <c r="AU25" s="29">
        <f t="shared" si="7"/>
        <v>11595</v>
      </c>
      <c r="AV25" s="35">
        <f t="shared" si="7"/>
        <v>1550232.7</v>
      </c>
      <c r="AW25" s="29">
        <f t="shared" si="7"/>
        <v>415</v>
      </c>
      <c r="AX25" s="35">
        <f t="shared" si="7"/>
        <v>902143.3</v>
      </c>
      <c r="AY25" s="29">
        <f t="shared" si="7"/>
        <v>292</v>
      </c>
      <c r="AZ25" s="35">
        <f t="shared" si="7"/>
        <v>24841.5</v>
      </c>
      <c r="BA25" s="29">
        <f t="shared" si="7"/>
        <v>30</v>
      </c>
      <c r="BB25" s="35">
        <f t="shared" si="7"/>
        <v>73855.7</v>
      </c>
      <c r="BC25" s="29">
        <f t="shared" si="7"/>
        <v>105</v>
      </c>
      <c r="BD25" s="35">
        <f t="shared" si="7"/>
        <v>212184</v>
      </c>
      <c r="BE25" s="29">
        <f t="shared" si="7"/>
        <v>181</v>
      </c>
      <c r="BF25" s="35">
        <f t="shared" si="7"/>
        <v>682943.5</v>
      </c>
      <c r="BG25" s="29">
        <f t="shared" si="7"/>
        <v>1331</v>
      </c>
      <c r="BH25" s="35">
        <f t="shared" si="7"/>
        <v>49306700.799999997</v>
      </c>
      <c r="BI25" s="29">
        <f t="shared" si="7"/>
        <v>15189</v>
      </c>
    </row>
    <row r="26" spans="1:61" ht="15" customHeight="1" x14ac:dyDescent="0.15">
      <c r="A26" s="60"/>
      <c r="B26" s="59"/>
      <c r="C26" s="34" t="s">
        <v>99</v>
      </c>
      <c r="D26" s="35">
        <f t="shared" ref="D26:AI26" si="8">SUM(D6,D16)</f>
        <v>204285540.5</v>
      </c>
      <c r="E26" s="29">
        <f t="shared" si="8"/>
        <v>136771</v>
      </c>
      <c r="F26" s="35">
        <f t="shared" si="8"/>
        <v>8060545.5999999996</v>
      </c>
      <c r="G26" s="29">
        <f t="shared" si="8"/>
        <v>14192</v>
      </c>
      <c r="H26" s="35">
        <f t="shared" si="8"/>
        <v>14610009.800000001</v>
      </c>
      <c r="I26" s="29">
        <f t="shared" si="8"/>
        <v>31106</v>
      </c>
      <c r="J26" s="35">
        <f t="shared" si="8"/>
        <v>157927.79999999999</v>
      </c>
      <c r="K26" s="29">
        <f t="shared" si="8"/>
        <v>218</v>
      </c>
      <c r="L26" s="35">
        <f t="shared" si="8"/>
        <v>1429529.9</v>
      </c>
      <c r="M26" s="29">
        <f t="shared" si="8"/>
        <v>177</v>
      </c>
      <c r="N26" s="35">
        <f t="shared" si="8"/>
        <v>117246119.5</v>
      </c>
      <c r="O26" s="29">
        <f t="shared" si="8"/>
        <v>8147</v>
      </c>
      <c r="P26" s="35">
        <f t="shared" si="8"/>
        <v>0</v>
      </c>
      <c r="Q26" s="29">
        <f t="shared" si="8"/>
        <v>0</v>
      </c>
      <c r="R26" s="35">
        <f t="shared" si="8"/>
        <v>306279</v>
      </c>
      <c r="S26" s="29">
        <f t="shared" si="8"/>
        <v>32</v>
      </c>
      <c r="T26" s="35">
        <f t="shared" si="8"/>
        <v>2602514.7000000002</v>
      </c>
      <c r="U26" s="29">
        <f t="shared" si="8"/>
        <v>4563</v>
      </c>
      <c r="V26" s="35">
        <f t="shared" si="8"/>
        <v>413215.3</v>
      </c>
      <c r="W26" s="29">
        <f t="shared" si="8"/>
        <v>97</v>
      </c>
      <c r="X26" s="35">
        <f t="shared" si="8"/>
        <v>16742639.4</v>
      </c>
      <c r="Y26" s="29">
        <f t="shared" si="8"/>
        <v>2028</v>
      </c>
      <c r="Z26" s="35">
        <f t="shared" si="8"/>
        <v>22277</v>
      </c>
      <c r="AA26" s="29">
        <f t="shared" si="8"/>
        <v>42</v>
      </c>
      <c r="AB26" s="35">
        <f t="shared" si="8"/>
        <v>9159</v>
      </c>
      <c r="AC26" s="29">
        <f t="shared" si="8"/>
        <v>20</v>
      </c>
      <c r="AD26" s="35">
        <f t="shared" si="8"/>
        <v>31569.599999999999</v>
      </c>
      <c r="AE26" s="29">
        <f t="shared" si="8"/>
        <v>98</v>
      </c>
      <c r="AF26" s="35">
        <f t="shared" si="8"/>
        <v>25695968.800000001</v>
      </c>
      <c r="AG26" s="29">
        <f t="shared" si="8"/>
        <v>58147</v>
      </c>
      <c r="AH26" s="35">
        <f t="shared" si="8"/>
        <v>164676</v>
      </c>
      <c r="AI26" s="29">
        <f t="shared" si="8"/>
        <v>252</v>
      </c>
      <c r="AJ26" s="35">
        <f t="shared" ref="AJ26:BI26" si="9">SUM(AJ6,AJ16)</f>
        <v>609793.1</v>
      </c>
      <c r="AK26" s="29">
        <f t="shared" si="9"/>
        <v>1367</v>
      </c>
      <c r="AL26" s="35">
        <f t="shared" si="9"/>
        <v>8391389.5999999996</v>
      </c>
      <c r="AM26" s="29">
        <f t="shared" si="9"/>
        <v>11682</v>
      </c>
      <c r="AN26" s="35">
        <f t="shared" si="9"/>
        <v>556785.1</v>
      </c>
      <c r="AO26" s="29">
        <f t="shared" si="9"/>
        <v>1697</v>
      </c>
      <c r="AP26" s="35">
        <f t="shared" si="9"/>
        <v>5427500.5999999996</v>
      </c>
      <c r="AQ26" s="29">
        <f t="shared" si="9"/>
        <v>1116</v>
      </c>
      <c r="AR26" s="35">
        <f t="shared" si="9"/>
        <v>96134</v>
      </c>
      <c r="AS26" s="29">
        <f t="shared" si="9"/>
        <v>38</v>
      </c>
      <c r="AT26" s="35">
        <f t="shared" si="9"/>
        <v>172818</v>
      </c>
      <c r="AU26" s="29">
        <f t="shared" si="9"/>
        <v>251</v>
      </c>
      <c r="AV26" s="35">
        <f t="shared" si="9"/>
        <v>97603.4</v>
      </c>
      <c r="AW26" s="29">
        <f t="shared" si="9"/>
        <v>26</v>
      </c>
      <c r="AX26" s="35">
        <f t="shared" si="9"/>
        <v>253260.2</v>
      </c>
      <c r="AY26" s="29">
        <f t="shared" si="9"/>
        <v>67</v>
      </c>
      <c r="AZ26" s="35">
        <f t="shared" si="9"/>
        <v>127213</v>
      </c>
      <c r="BA26" s="29">
        <f t="shared" si="9"/>
        <v>24</v>
      </c>
      <c r="BB26" s="35">
        <f t="shared" si="9"/>
        <v>5008</v>
      </c>
      <c r="BC26" s="29">
        <f t="shared" si="9"/>
        <v>17</v>
      </c>
      <c r="BD26" s="35">
        <f t="shared" si="9"/>
        <v>853</v>
      </c>
      <c r="BE26" s="29">
        <f t="shared" si="9"/>
        <v>1</v>
      </c>
      <c r="BF26" s="35">
        <f t="shared" si="9"/>
        <v>43521</v>
      </c>
      <c r="BG26" s="29">
        <f t="shared" si="9"/>
        <v>154</v>
      </c>
      <c r="BH26" s="35">
        <f t="shared" si="9"/>
        <v>1011230.1</v>
      </c>
      <c r="BI26" s="29">
        <f t="shared" si="9"/>
        <v>1212</v>
      </c>
    </row>
    <row r="27" spans="1:61" ht="15" customHeight="1" x14ac:dyDescent="0.15">
      <c r="A27" s="60"/>
      <c r="B27" s="59"/>
      <c r="C27" s="34" t="s">
        <v>100</v>
      </c>
      <c r="D27" s="35">
        <f t="shared" ref="D27:AI27" si="10">SUM(D7,D17)</f>
        <v>564510259.39999998</v>
      </c>
      <c r="E27" s="29">
        <f t="shared" si="10"/>
        <v>683741</v>
      </c>
      <c r="F27" s="35">
        <f t="shared" si="10"/>
        <v>28282467.800000001</v>
      </c>
      <c r="G27" s="29">
        <f t="shared" si="10"/>
        <v>70200</v>
      </c>
      <c r="H27" s="35">
        <f t="shared" si="10"/>
        <v>42623577.100000001</v>
      </c>
      <c r="I27" s="29">
        <f t="shared" si="10"/>
        <v>87190</v>
      </c>
      <c r="J27" s="35">
        <f t="shared" si="10"/>
        <v>513601</v>
      </c>
      <c r="K27" s="29">
        <f t="shared" si="10"/>
        <v>641</v>
      </c>
      <c r="L27" s="35">
        <f t="shared" si="10"/>
        <v>1315349.2</v>
      </c>
      <c r="M27" s="29">
        <f t="shared" si="10"/>
        <v>700</v>
      </c>
      <c r="N27" s="35">
        <f t="shared" si="10"/>
        <v>265228242.59999999</v>
      </c>
      <c r="O27" s="29">
        <f t="shared" si="10"/>
        <v>39260</v>
      </c>
      <c r="P27" s="35">
        <f t="shared" si="10"/>
        <v>22</v>
      </c>
      <c r="Q27" s="29">
        <f t="shared" si="10"/>
        <v>2</v>
      </c>
      <c r="R27" s="35">
        <f t="shared" si="10"/>
        <v>1681955.7</v>
      </c>
      <c r="S27" s="29">
        <f t="shared" si="10"/>
        <v>474</v>
      </c>
      <c r="T27" s="35">
        <f t="shared" si="10"/>
        <v>12943315.6</v>
      </c>
      <c r="U27" s="29">
        <f t="shared" si="10"/>
        <v>38320</v>
      </c>
      <c r="V27" s="35">
        <f t="shared" si="10"/>
        <v>1729419</v>
      </c>
      <c r="W27" s="29">
        <f t="shared" si="10"/>
        <v>533</v>
      </c>
      <c r="X27" s="35">
        <f t="shared" si="10"/>
        <v>1894432.6</v>
      </c>
      <c r="Y27" s="29">
        <f t="shared" si="10"/>
        <v>787</v>
      </c>
      <c r="Z27" s="35">
        <f t="shared" si="10"/>
        <v>1754842.1</v>
      </c>
      <c r="AA27" s="29">
        <f t="shared" si="10"/>
        <v>1278</v>
      </c>
      <c r="AB27" s="35">
        <f t="shared" si="10"/>
        <v>6458.1</v>
      </c>
      <c r="AC27" s="29">
        <f t="shared" si="10"/>
        <v>47</v>
      </c>
      <c r="AD27" s="35">
        <f t="shared" si="10"/>
        <v>675359.2</v>
      </c>
      <c r="AE27" s="29">
        <f t="shared" si="10"/>
        <v>518</v>
      </c>
      <c r="AF27" s="35">
        <f t="shared" si="10"/>
        <v>112583574.09999999</v>
      </c>
      <c r="AG27" s="29">
        <f t="shared" si="10"/>
        <v>378152</v>
      </c>
      <c r="AH27" s="35">
        <f t="shared" si="10"/>
        <v>1016746.9</v>
      </c>
      <c r="AI27" s="29">
        <f t="shared" si="10"/>
        <v>886</v>
      </c>
      <c r="AJ27" s="35">
        <f t="shared" ref="AJ27:BI27" si="11">SUM(AJ7,AJ17)</f>
        <v>1371360.1</v>
      </c>
      <c r="AK27" s="29">
        <f t="shared" si="11"/>
        <v>2224</v>
      </c>
      <c r="AL27" s="35">
        <f t="shared" si="11"/>
        <v>6690512.2999999998</v>
      </c>
      <c r="AM27" s="29">
        <f t="shared" si="11"/>
        <v>16039</v>
      </c>
      <c r="AN27" s="35">
        <f t="shared" si="11"/>
        <v>5927239.9000000004</v>
      </c>
      <c r="AO27" s="29">
        <f t="shared" si="11"/>
        <v>16009</v>
      </c>
      <c r="AP27" s="35">
        <f t="shared" si="11"/>
        <v>17173038.300000001</v>
      </c>
      <c r="AQ27" s="29">
        <f t="shared" si="11"/>
        <v>11339</v>
      </c>
      <c r="AR27" s="35">
        <f t="shared" si="11"/>
        <v>112779.1</v>
      </c>
      <c r="AS27" s="29">
        <f t="shared" si="11"/>
        <v>92</v>
      </c>
      <c r="AT27" s="35">
        <f t="shared" si="11"/>
        <v>5435003.4000000004</v>
      </c>
      <c r="AU27" s="29">
        <f t="shared" si="11"/>
        <v>2963</v>
      </c>
      <c r="AV27" s="35">
        <f t="shared" si="11"/>
        <v>18042304.300000001</v>
      </c>
      <c r="AW27" s="29">
        <f t="shared" si="11"/>
        <v>3189</v>
      </c>
      <c r="AX27" s="35">
        <f t="shared" si="11"/>
        <v>4494957</v>
      </c>
      <c r="AY27" s="29">
        <f t="shared" si="11"/>
        <v>827</v>
      </c>
      <c r="AZ27" s="35">
        <f t="shared" si="11"/>
        <v>1813189.6</v>
      </c>
      <c r="BA27" s="29">
        <f t="shared" si="11"/>
        <v>478</v>
      </c>
      <c r="BB27" s="35">
        <f t="shared" si="11"/>
        <v>64755.6</v>
      </c>
      <c r="BC27" s="29">
        <f t="shared" si="11"/>
        <v>185</v>
      </c>
      <c r="BD27" s="35">
        <f t="shared" si="11"/>
        <v>935868.2</v>
      </c>
      <c r="BE27" s="29">
        <f t="shared" si="11"/>
        <v>285</v>
      </c>
      <c r="BF27" s="35">
        <f t="shared" si="11"/>
        <v>16325258.699999999</v>
      </c>
      <c r="BG27" s="29">
        <f t="shared" si="11"/>
        <v>2703</v>
      </c>
      <c r="BH27" s="35">
        <f t="shared" si="11"/>
        <v>13874629.9</v>
      </c>
      <c r="BI27" s="29">
        <f t="shared" si="11"/>
        <v>8420</v>
      </c>
    </row>
    <row r="28" spans="1:61" ht="15" customHeight="1" x14ac:dyDescent="0.15">
      <c r="A28" s="60"/>
      <c r="B28" s="59"/>
      <c r="C28" s="34" t="s">
        <v>101</v>
      </c>
      <c r="D28" s="35">
        <f t="shared" ref="D28:AI28" si="12">SUM(D8,D18)</f>
        <v>825244800.29999995</v>
      </c>
      <c r="E28" s="29">
        <f t="shared" si="12"/>
        <v>271264</v>
      </c>
      <c r="F28" s="35">
        <f t="shared" si="12"/>
        <v>32668682.300000001</v>
      </c>
      <c r="G28" s="29">
        <f t="shared" si="12"/>
        <v>27150</v>
      </c>
      <c r="H28" s="35">
        <f t="shared" si="12"/>
        <v>139436226.90000001</v>
      </c>
      <c r="I28" s="29">
        <f t="shared" si="12"/>
        <v>51690</v>
      </c>
      <c r="J28" s="35">
        <f t="shared" si="12"/>
        <v>2507952.7999999998</v>
      </c>
      <c r="K28" s="29">
        <f t="shared" si="12"/>
        <v>751</v>
      </c>
      <c r="L28" s="35">
        <f t="shared" si="12"/>
        <v>9203035.5999999996</v>
      </c>
      <c r="M28" s="29">
        <f t="shared" si="12"/>
        <v>1075</v>
      </c>
      <c r="N28" s="35">
        <f t="shared" si="12"/>
        <v>312830216.80000001</v>
      </c>
      <c r="O28" s="29">
        <f t="shared" si="12"/>
        <v>27436</v>
      </c>
      <c r="P28" s="35">
        <f t="shared" si="12"/>
        <v>235</v>
      </c>
      <c r="Q28" s="29">
        <f t="shared" si="12"/>
        <v>12</v>
      </c>
      <c r="R28" s="35">
        <f t="shared" si="12"/>
        <v>7343802.7999999998</v>
      </c>
      <c r="S28" s="29">
        <f t="shared" si="12"/>
        <v>952</v>
      </c>
      <c r="T28" s="35">
        <f t="shared" si="12"/>
        <v>27824473.100000001</v>
      </c>
      <c r="U28" s="29">
        <f t="shared" si="12"/>
        <v>21501</v>
      </c>
      <c r="V28" s="35">
        <f t="shared" si="12"/>
        <v>77550720.700000003</v>
      </c>
      <c r="W28" s="29">
        <f t="shared" si="12"/>
        <v>7472</v>
      </c>
      <c r="X28" s="35">
        <f t="shared" si="12"/>
        <v>3928798.5</v>
      </c>
      <c r="Y28" s="29">
        <f t="shared" si="12"/>
        <v>662</v>
      </c>
      <c r="Z28" s="35">
        <f t="shared" si="12"/>
        <v>1123548.8999999999</v>
      </c>
      <c r="AA28" s="29">
        <f t="shared" si="12"/>
        <v>549</v>
      </c>
      <c r="AB28" s="35">
        <f t="shared" si="12"/>
        <v>1159633</v>
      </c>
      <c r="AC28" s="29">
        <f t="shared" si="12"/>
        <v>511</v>
      </c>
      <c r="AD28" s="35">
        <f t="shared" si="12"/>
        <v>3966266.9</v>
      </c>
      <c r="AE28" s="29">
        <f t="shared" si="12"/>
        <v>2280</v>
      </c>
      <c r="AF28" s="35">
        <f t="shared" si="12"/>
        <v>12207902.199999999</v>
      </c>
      <c r="AG28" s="29">
        <f t="shared" si="12"/>
        <v>24232</v>
      </c>
      <c r="AH28" s="35">
        <f t="shared" si="12"/>
        <v>528927.1</v>
      </c>
      <c r="AI28" s="29">
        <f t="shared" si="12"/>
        <v>293</v>
      </c>
      <c r="AJ28" s="35">
        <f t="shared" ref="AJ28:BI28" si="13">SUM(AJ8,AJ18)</f>
        <v>1989982.7</v>
      </c>
      <c r="AK28" s="29">
        <f t="shared" si="13"/>
        <v>2258</v>
      </c>
      <c r="AL28" s="35">
        <f t="shared" si="13"/>
        <v>3828641.8</v>
      </c>
      <c r="AM28" s="29">
        <f t="shared" si="13"/>
        <v>1322</v>
      </c>
      <c r="AN28" s="35">
        <f t="shared" si="13"/>
        <v>24304289.5</v>
      </c>
      <c r="AO28" s="29">
        <f t="shared" si="13"/>
        <v>60623</v>
      </c>
      <c r="AP28" s="35">
        <f t="shared" si="13"/>
        <v>83069050.599999994</v>
      </c>
      <c r="AQ28" s="29">
        <f t="shared" si="13"/>
        <v>23762</v>
      </c>
      <c r="AR28" s="35">
        <f t="shared" si="13"/>
        <v>1694562.5</v>
      </c>
      <c r="AS28" s="29">
        <f t="shared" si="13"/>
        <v>455</v>
      </c>
      <c r="AT28" s="35">
        <f t="shared" si="13"/>
        <v>187194.6</v>
      </c>
      <c r="AU28" s="29">
        <f t="shared" si="13"/>
        <v>74</v>
      </c>
      <c r="AV28" s="35">
        <f t="shared" si="13"/>
        <v>2009394.9</v>
      </c>
      <c r="AW28" s="29">
        <f t="shared" si="13"/>
        <v>206</v>
      </c>
      <c r="AX28" s="35">
        <f t="shared" si="13"/>
        <v>20876532</v>
      </c>
      <c r="AY28" s="29">
        <f t="shared" si="13"/>
        <v>3006</v>
      </c>
      <c r="AZ28" s="35">
        <f t="shared" si="13"/>
        <v>450431.5</v>
      </c>
      <c r="BA28" s="29">
        <f t="shared" si="13"/>
        <v>140</v>
      </c>
      <c r="BB28" s="35">
        <f t="shared" si="13"/>
        <v>1241579.3999999999</v>
      </c>
      <c r="BC28" s="29">
        <f t="shared" si="13"/>
        <v>1118</v>
      </c>
      <c r="BD28" s="35">
        <f t="shared" si="13"/>
        <v>8696.7000000000007</v>
      </c>
      <c r="BE28" s="29">
        <f t="shared" si="13"/>
        <v>10</v>
      </c>
      <c r="BF28" s="35">
        <f t="shared" si="13"/>
        <v>696698.4</v>
      </c>
      <c r="BG28" s="29">
        <f t="shared" si="13"/>
        <v>488</v>
      </c>
      <c r="BH28" s="35">
        <f t="shared" si="13"/>
        <v>52607323.100000001</v>
      </c>
      <c r="BI28" s="29">
        <f t="shared" si="13"/>
        <v>11236</v>
      </c>
    </row>
    <row r="29" spans="1:61" ht="15" customHeight="1" x14ac:dyDescent="0.15">
      <c r="A29" s="60"/>
      <c r="B29" s="59"/>
      <c r="C29" s="34" t="s">
        <v>102</v>
      </c>
      <c r="D29" s="35">
        <f t="shared" ref="D29:AI29" si="14">SUM(D9,D19)</f>
        <v>922302266</v>
      </c>
      <c r="E29" s="29">
        <f t="shared" si="14"/>
        <v>113657</v>
      </c>
      <c r="F29" s="35">
        <f t="shared" si="14"/>
        <v>33898137.600000001</v>
      </c>
      <c r="G29" s="29">
        <f t="shared" si="14"/>
        <v>21744</v>
      </c>
      <c r="H29" s="35">
        <f t="shared" si="14"/>
        <v>41166676</v>
      </c>
      <c r="I29" s="29">
        <f t="shared" si="14"/>
        <v>28260</v>
      </c>
      <c r="J29" s="35">
        <f t="shared" si="14"/>
        <v>414506</v>
      </c>
      <c r="K29" s="29">
        <f t="shared" si="14"/>
        <v>127</v>
      </c>
      <c r="L29" s="35">
        <f t="shared" si="14"/>
        <v>1399882</v>
      </c>
      <c r="M29" s="29">
        <f t="shared" si="14"/>
        <v>181</v>
      </c>
      <c r="N29" s="35">
        <f t="shared" si="14"/>
        <v>837386298.39999998</v>
      </c>
      <c r="O29" s="29">
        <f t="shared" si="14"/>
        <v>48831</v>
      </c>
      <c r="P29" s="35">
        <f t="shared" si="14"/>
        <v>0</v>
      </c>
      <c r="Q29" s="29">
        <f t="shared" si="14"/>
        <v>0</v>
      </c>
      <c r="R29" s="35">
        <f t="shared" si="14"/>
        <v>36245</v>
      </c>
      <c r="S29" s="29">
        <f t="shared" si="14"/>
        <v>6</v>
      </c>
      <c r="T29" s="35">
        <f t="shared" si="14"/>
        <v>3526600.1</v>
      </c>
      <c r="U29" s="29">
        <f t="shared" si="14"/>
        <v>6759</v>
      </c>
      <c r="V29" s="35">
        <f t="shared" si="14"/>
        <v>55029.3</v>
      </c>
      <c r="W29" s="29">
        <f t="shared" si="14"/>
        <v>27</v>
      </c>
      <c r="X29" s="35">
        <f t="shared" si="14"/>
        <v>9865</v>
      </c>
      <c r="Y29" s="29">
        <f t="shared" si="14"/>
        <v>15</v>
      </c>
      <c r="Z29" s="35">
        <f t="shared" si="14"/>
        <v>15735</v>
      </c>
      <c r="AA29" s="29">
        <f t="shared" si="14"/>
        <v>14</v>
      </c>
      <c r="AB29" s="35">
        <f t="shared" si="14"/>
        <v>3746</v>
      </c>
      <c r="AC29" s="29">
        <f t="shared" si="14"/>
        <v>4</v>
      </c>
      <c r="AD29" s="35">
        <f t="shared" si="14"/>
        <v>29409</v>
      </c>
      <c r="AE29" s="29">
        <f t="shared" si="14"/>
        <v>51</v>
      </c>
      <c r="AF29" s="35">
        <f t="shared" si="14"/>
        <v>815029.9</v>
      </c>
      <c r="AG29" s="29">
        <f t="shared" si="14"/>
        <v>4239</v>
      </c>
      <c r="AH29" s="35">
        <f t="shared" si="14"/>
        <v>641</v>
      </c>
      <c r="AI29" s="29">
        <f t="shared" si="14"/>
        <v>3</v>
      </c>
      <c r="AJ29" s="35">
        <f t="shared" ref="AJ29:BI29" si="15">SUM(AJ9,AJ19)</f>
        <v>5587.5</v>
      </c>
      <c r="AK29" s="29">
        <f t="shared" si="15"/>
        <v>26</v>
      </c>
      <c r="AL29" s="35">
        <f t="shared" si="15"/>
        <v>45395.5</v>
      </c>
      <c r="AM29" s="29">
        <f t="shared" si="15"/>
        <v>165</v>
      </c>
      <c r="AN29" s="35">
        <f t="shared" si="15"/>
        <v>58602.2</v>
      </c>
      <c r="AO29" s="29">
        <f t="shared" si="15"/>
        <v>274</v>
      </c>
      <c r="AP29" s="35">
        <f t="shared" si="15"/>
        <v>442962.8</v>
      </c>
      <c r="AQ29" s="29">
        <f t="shared" si="15"/>
        <v>372</v>
      </c>
      <c r="AR29" s="35">
        <f t="shared" si="15"/>
        <v>8075</v>
      </c>
      <c r="AS29" s="29">
        <f t="shared" si="15"/>
        <v>4</v>
      </c>
      <c r="AT29" s="35">
        <f t="shared" si="15"/>
        <v>2795</v>
      </c>
      <c r="AU29" s="29">
        <f t="shared" si="15"/>
        <v>17</v>
      </c>
      <c r="AV29" s="35">
        <f t="shared" si="15"/>
        <v>625</v>
      </c>
      <c r="AW29" s="29">
        <f t="shared" si="15"/>
        <v>3</v>
      </c>
      <c r="AX29" s="35">
        <f t="shared" si="15"/>
        <v>595465.6</v>
      </c>
      <c r="AY29" s="29">
        <f t="shared" si="15"/>
        <v>77</v>
      </c>
      <c r="AZ29" s="35">
        <f t="shared" si="15"/>
        <v>3423</v>
      </c>
      <c r="BA29" s="29">
        <f t="shared" si="15"/>
        <v>4</v>
      </c>
      <c r="BB29" s="35">
        <f t="shared" si="15"/>
        <v>328187.2</v>
      </c>
      <c r="BC29" s="29">
        <f t="shared" si="15"/>
        <v>467</v>
      </c>
      <c r="BD29" s="35">
        <f t="shared" si="15"/>
        <v>10222</v>
      </c>
      <c r="BE29" s="29">
        <f t="shared" si="15"/>
        <v>6</v>
      </c>
      <c r="BF29" s="35">
        <f t="shared" si="15"/>
        <v>1501734.9</v>
      </c>
      <c r="BG29" s="29">
        <f t="shared" si="15"/>
        <v>1553</v>
      </c>
      <c r="BH29" s="35">
        <f t="shared" si="15"/>
        <v>541390</v>
      </c>
      <c r="BI29" s="29">
        <f t="shared" si="15"/>
        <v>428</v>
      </c>
    </row>
    <row r="30" spans="1:61" ht="15" customHeight="1" x14ac:dyDescent="0.15">
      <c r="A30" s="60"/>
      <c r="B30" s="59"/>
      <c r="C30" s="34" t="s">
        <v>103</v>
      </c>
      <c r="D30" s="35">
        <f t="shared" ref="D30:AI30" si="16">SUM(D10,D20)</f>
        <v>131424267.3</v>
      </c>
      <c r="E30" s="29">
        <f t="shared" si="16"/>
        <v>13128</v>
      </c>
      <c r="F30" s="35">
        <f t="shared" si="16"/>
        <v>1446952.5</v>
      </c>
      <c r="G30" s="29">
        <f t="shared" si="16"/>
        <v>1662</v>
      </c>
      <c r="H30" s="35">
        <f t="shared" si="16"/>
        <v>2197459.2000000002</v>
      </c>
      <c r="I30" s="29">
        <f t="shared" si="16"/>
        <v>1810</v>
      </c>
      <c r="J30" s="35">
        <f t="shared" si="16"/>
        <v>6416</v>
      </c>
      <c r="K30" s="29">
        <f t="shared" si="16"/>
        <v>2</v>
      </c>
      <c r="L30" s="35">
        <f t="shared" si="16"/>
        <v>17873</v>
      </c>
      <c r="M30" s="29">
        <f t="shared" si="16"/>
        <v>10</v>
      </c>
      <c r="N30" s="35">
        <f t="shared" si="16"/>
        <v>119800327.5</v>
      </c>
      <c r="O30" s="29">
        <f t="shared" si="16"/>
        <v>2189</v>
      </c>
      <c r="P30" s="35">
        <f t="shared" si="16"/>
        <v>0</v>
      </c>
      <c r="Q30" s="29">
        <f t="shared" si="16"/>
        <v>0</v>
      </c>
      <c r="R30" s="35">
        <f t="shared" si="16"/>
        <v>305313</v>
      </c>
      <c r="S30" s="29">
        <f t="shared" si="16"/>
        <v>13</v>
      </c>
      <c r="T30" s="35">
        <f t="shared" si="16"/>
        <v>1615211.4</v>
      </c>
      <c r="U30" s="29">
        <f t="shared" si="16"/>
        <v>3457</v>
      </c>
      <c r="V30" s="35">
        <f t="shared" si="16"/>
        <v>7037.8</v>
      </c>
      <c r="W30" s="29">
        <f t="shared" si="16"/>
        <v>10</v>
      </c>
      <c r="X30" s="35">
        <f t="shared" si="16"/>
        <v>81796</v>
      </c>
      <c r="Y30" s="29">
        <f t="shared" si="16"/>
        <v>35</v>
      </c>
      <c r="Z30" s="35">
        <f t="shared" si="16"/>
        <v>147599.1</v>
      </c>
      <c r="AA30" s="29">
        <f t="shared" si="16"/>
        <v>153</v>
      </c>
      <c r="AB30" s="35">
        <f t="shared" si="16"/>
        <v>0</v>
      </c>
      <c r="AC30" s="29">
        <f t="shared" si="16"/>
        <v>0</v>
      </c>
      <c r="AD30" s="35">
        <f t="shared" si="16"/>
        <v>14926.6</v>
      </c>
      <c r="AE30" s="29">
        <f t="shared" si="16"/>
        <v>31</v>
      </c>
      <c r="AF30" s="35">
        <f t="shared" si="16"/>
        <v>288541.40000000002</v>
      </c>
      <c r="AG30" s="29">
        <f t="shared" si="16"/>
        <v>1236</v>
      </c>
      <c r="AH30" s="35">
        <f t="shared" si="16"/>
        <v>56</v>
      </c>
      <c r="AI30" s="29">
        <f t="shared" si="16"/>
        <v>2</v>
      </c>
      <c r="AJ30" s="35">
        <f t="shared" ref="AJ30:BI30" si="17">SUM(AJ10,AJ20)</f>
        <v>1285</v>
      </c>
      <c r="AK30" s="29">
        <f t="shared" si="17"/>
        <v>3</v>
      </c>
      <c r="AL30" s="35">
        <f t="shared" si="17"/>
        <v>64064</v>
      </c>
      <c r="AM30" s="29">
        <f t="shared" si="17"/>
        <v>59</v>
      </c>
      <c r="AN30" s="35">
        <f t="shared" si="17"/>
        <v>15237</v>
      </c>
      <c r="AO30" s="29">
        <f t="shared" si="17"/>
        <v>57</v>
      </c>
      <c r="AP30" s="35">
        <f t="shared" si="17"/>
        <v>204241</v>
      </c>
      <c r="AQ30" s="29">
        <f t="shared" si="17"/>
        <v>83</v>
      </c>
      <c r="AR30" s="35">
        <f t="shared" si="17"/>
        <v>0</v>
      </c>
      <c r="AS30" s="29">
        <f t="shared" si="17"/>
        <v>0</v>
      </c>
      <c r="AT30" s="35">
        <f t="shared" si="17"/>
        <v>3</v>
      </c>
      <c r="AU30" s="29">
        <f t="shared" si="17"/>
        <v>1</v>
      </c>
      <c r="AV30" s="35">
        <f t="shared" si="17"/>
        <v>26551.1</v>
      </c>
      <c r="AW30" s="29">
        <f t="shared" si="17"/>
        <v>11</v>
      </c>
      <c r="AX30" s="35">
        <f t="shared" si="17"/>
        <v>6896.3</v>
      </c>
      <c r="AY30" s="29">
        <f t="shared" si="17"/>
        <v>5</v>
      </c>
      <c r="AZ30" s="35">
        <f t="shared" si="17"/>
        <v>777</v>
      </c>
      <c r="BA30" s="29">
        <f t="shared" si="17"/>
        <v>1</v>
      </c>
      <c r="BB30" s="35">
        <f t="shared" si="17"/>
        <v>2614980.4</v>
      </c>
      <c r="BC30" s="29">
        <f t="shared" si="17"/>
        <v>2050</v>
      </c>
      <c r="BD30" s="35">
        <f t="shared" si="17"/>
        <v>2354809</v>
      </c>
      <c r="BE30" s="29">
        <f t="shared" si="17"/>
        <v>43</v>
      </c>
      <c r="BF30" s="35">
        <f t="shared" si="17"/>
        <v>54952</v>
      </c>
      <c r="BG30" s="29">
        <f t="shared" si="17"/>
        <v>36</v>
      </c>
      <c r="BH30" s="35">
        <f t="shared" si="17"/>
        <v>150962</v>
      </c>
      <c r="BI30" s="29">
        <f t="shared" si="17"/>
        <v>169</v>
      </c>
    </row>
    <row r="31" spans="1:61" ht="15" customHeight="1" x14ac:dyDescent="0.15">
      <c r="A31" s="60"/>
      <c r="B31" s="59"/>
      <c r="C31" s="34" t="s">
        <v>104</v>
      </c>
      <c r="D31" s="35">
        <f t="shared" ref="D31:AI31" si="18">SUM(D11,D21)</f>
        <v>90384363</v>
      </c>
      <c r="E31" s="29">
        <f t="shared" si="18"/>
        <v>27599</v>
      </c>
      <c r="F31" s="35">
        <f t="shared" si="18"/>
        <v>1149208.2</v>
      </c>
      <c r="G31" s="29">
        <f t="shared" si="18"/>
        <v>1791</v>
      </c>
      <c r="H31" s="35">
        <f t="shared" si="18"/>
        <v>2660222.5</v>
      </c>
      <c r="I31" s="29">
        <f t="shared" si="18"/>
        <v>2576</v>
      </c>
      <c r="J31" s="35">
        <f t="shared" si="18"/>
        <v>2408</v>
      </c>
      <c r="K31" s="29">
        <f t="shared" si="18"/>
        <v>10</v>
      </c>
      <c r="L31" s="35">
        <f t="shared" si="18"/>
        <v>96536</v>
      </c>
      <c r="M31" s="29">
        <f t="shared" si="18"/>
        <v>29</v>
      </c>
      <c r="N31" s="35">
        <f t="shared" si="18"/>
        <v>79494661</v>
      </c>
      <c r="O31" s="29">
        <f t="shared" si="18"/>
        <v>4886</v>
      </c>
      <c r="P31" s="35">
        <f t="shared" si="18"/>
        <v>0</v>
      </c>
      <c r="Q31" s="29">
        <f t="shared" si="18"/>
        <v>0</v>
      </c>
      <c r="R31" s="35">
        <f t="shared" si="18"/>
        <v>174629.5</v>
      </c>
      <c r="S31" s="29">
        <f t="shared" si="18"/>
        <v>19</v>
      </c>
      <c r="T31" s="35">
        <f t="shared" si="18"/>
        <v>3711551.9</v>
      </c>
      <c r="U31" s="29">
        <f t="shared" si="18"/>
        <v>11131</v>
      </c>
      <c r="V31" s="35">
        <f t="shared" si="18"/>
        <v>29917.3</v>
      </c>
      <c r="W31" s="29">
        <f t="shared" si="18"/>
        <v>24</v>
      </c>
      <c r="X31" s="35">
        <f t="shared" si="18"/>
        <v>144268.20000000001</v>
      </c>
      <c r="Y31" s="29">
        <f t="shared" si="18"/>
        <v>82</v>
      </c>
      <c r="Z31" s="35">
        <f t="shared" si="18"/>
        <v>71865.100000000006</v>
      </c>
      <c r="AA31" s="29">
        <f t="shared" si="18"/>
        <v>178</v>
      </c>
      <c r="AB31" s="35">
        <f t="shared" si="18"/>
        <v>1076</v>
      </c>
      <c r="AC31" s="29">
        <f t="shared" si="18"/>
        <v>1</v>
      </c>
      <c r="AD31" s="35">
        <f t="shared" si="18"/>
        <v>299524.2</v>
      </c>
      <c r="AE31" s="29">
        <f t="shared" si="18"/>
        <v>569</v>
      </c>
      <c r="AF31" s="35">
        <f t="shared" si="18"/>
        <v>328954.40000000002</v>
      </c>
      <c r="AG31" s="29">
        <f t="shared" si="18"/>
        <v>2177</v>
      </c>
      <c r="AH31" s="35">
        <f t="shared" si="18"/>
        <v>1858</v>
      </c>
      <c r="AI31" s="29">
        <f t="shared" si="18"/>
        <v>13</v>
      </c>
      <c r="AJ31" s="35">
        <f t="shared" ref="AJ31:BI31" si="19">SUM(AJ11,AJ21)</f>
        <v>4057</v>
      </c>
      <c r="AK31" s="29">
        <f t="shared" si="19"/>
        <v>15</v>
      </c>
      <c r="AL31" s="35">
        <f t="shared" si="19"/>
        <v>33952</v>
      </c>
      <c r="AM31" s="29">
        <f t="shared" si="19"/>
        <v>108</v>
      </c>
      <c r="AN31" s="35">
        <f t="shared" si="19"/>
        <v>19957</v>
      </c>
      <c r="AO31" s="29">
        <f t="shared" si="19"/>
        <v>89</v>
      </c>
      <c r="AP31" s="35">
        <f t="shared" si="19"/>
        <v>453684.4</v>
      </c>
      <c r="AQ31" s="29">
        <f t="shared" si="19"/>
        <v>344</v>
      </c>
      <c r="AR31" s="35">
        <f t="shared" si="19"/>
        <v>6771</v>
      </c>
      <c r="AS31" s="29">
        <f t="shared" si="19"/>
        <v>8</v>
      </c>
      <c r="AT31" s="35">
        <f t="shared" si="19"/>
        <v>1151.7</v>
      </c>
      <c r="AU31" s="29">
        <f t="shared" si="19"/>
        <v>8</v>
      </c>
      <c r="AV31" s="35">
        <f t="shared" si="19"/>
        <v>138655.20000000001</v>
      </c>
      <c r="AW31" s="29">
        <f t="shared" si="19"/>
        <v>61</v>
      </c>
      <c r="AX31" s="35">
        <f t="shared" si="19"/>
        <v>33872.699999999997</v>
      </c>
      <c r="AY31" s="29">
        <f t="shared" si="19"/>
        <v>44</v>
      </c>
      <c r="AZ31" s="35">
        <f t="shared" si="19"/>
        <v>1900</v>
      </c>
      <c r="BA31" s="29">
        <f t="shared" si="19"/>
        <v>5</v>
      </c>
      <c r="BB31" s="35">
        <f t="shared" si="19"/>
        <v>34889.1</v>
      </c>
      <c r="BC31" s="29">
        <f t="shared" si="19"/>
        <v>59</v>
      </c>
      <c r="BD31" s="35">
        <f t="shared" si="19"/>
        <v>9576.1</v>
      </c>
      <c r="BE31" s="29">
        <f t="shared" si="19"/>
        <v>9</v>
      </c>
      <c r="BF31" s="35">
        <f t="shared" si="19"/>
        <v>323701.90000000002</v>
      </c>
      <c r="BG31" s="29">
        <f t="shared" si="19"/>
        <v>150</v>
      </c>
      <c r="BH31" s="35">
        <f t="shared" si="19"/>
        <v>1155514.6000000001</v>
      </c>
      <c r="BI31" s="29">
        <f t="shared" si="19"/>
        <v>3213</v>
      </c>
    </row>
    <row r="32" spans="1:61" ht="15" customHeight="1" x14ac:dyDescent="0.15">
      <c r="A32" s="60"/>
      <c r="B32" s="59"/>
      <c r="C32" s="39" t="s">
        <v>111</v>
      </c>
      <c r="D32" s="35">
        <f t="shared" ref="D32:AI32" si="20">SUM(D12,D22)</f>
        <v>27520726.5</v>
      </c>
      <c r="E32" s="29">
        <f t="shared" si="20"/>
        <v>19400</v>
      </c>
      <c r="F32" s="35">
        <f t="shared" si="20"/>
        <v>3044869.1</v>
      </c>
      <c r="G32" s="29">
        <f t="shared" si="20"/>
        <v>4164</v>
      </c>
      <c r="H32" s="35">
        <f t="shared" si="20"/>
        <v>1556622.3</v>
      </c>
      <c r="I32" s="29">
        <f t="shared" si="20"/>
        <v>2542</v>
      </c>
      <c r="J32" s="35">
        <f t="shared" si="20"/>
        <v>8798</v>
      </c>
      <c r="K32" s="29">
        <f t="shared" si="20"/>
        <v>11</v>
      </c>
      <c r="L32" s="35">
        <f t="shared" si="20"/>
        <v>1047482</v>
      </c>
      <c r="M32" s="29">
        <f t="shared" si="20"/>
        <v>120</v>
      </c>
      <c r="N32" s="35">
        <f t="shared" si="20"/>
        <v>19769174</v>
      </c>
      <c r="O32" s="29">
        <f t="shared" si="20"/>
        <v>3402</v>
      </c>
      <c r="P32" s="35">
        <f t="shared" si="20"/>
        <v>0</v>
      </c>
      <c r="Q32" s="29">
        <f t="shared" si="20"/>
        <v>0</v>
      </c>
      <c r="R32" s="35">
        <f t="shared" si="20"/>
        <v>123858</v>
      </c>
      <c r="S32" s="29">
        <f t="shared" si="20"/>
        <v>6</v>
      </c>
      <c r="T32" s="35">
        <f t="shared" si="20"/>
        <v>681579.3</v>
      </c>
      <c r="U32" s="29">
        <f t="shared" si="20"/>
        <v>2284</v>
      </c>
      <c r="V32" s="35">
        <f t="shared" si="20"/>
        <v>1545</v>
      </c>
      <c r="W32" s="29">
        <f t="shared" si="20"/>
        <v>1</v>
      </c>
      <c r="X32" s="35">
        <f t="shared" si="20"/>
        <v>2327</v>
      </c>
      <c r="Y32" s="29">
        <f t="shared" si="20"/>
        <v>8</v>
      </c>
      <c r="Z32" s="35">
        <f t="shared" si="20"/>
        <v>1091.4000000000001</v>
      </c>
      <c r="AA32" s="29">
        <f t="shared" si="20"/>
        <v>3</v>
      </c>
      <c r="AB32" s="35">
        <f t="shared" si="20"/>
        <v>0</v>
      </c>
      <c r="AC32" s="29">
        <f t="shared" si="20"/>
        <v>0</v>
      </c>
      <c r="AD32" s="35">
        <f t="shared" si="20"/>
        <v>8278</v>
      </c>
      <c r="AE32" s="29">
        <f t="shared" si="20"/>
        <v>7</v>
      </c>
      <c r="AF32" s="35">
        <f t="shared" si="20"/>
        <v>470488.7</v>
      </c>
      <c r="AG32" s="29">
        <f t="shared" si="20"/>
        <v>5630</v>
      </c>
      <c r="AH32" s="35">
        <f t="shared" si="20"/>
        <v>551</v>
      </c>
      <c r="AI32" s="29">
        <f t="shared" si="20"/>
        <v>3</v>
      </c>
      <c r="AJ32" s="35">
        <f t="shared" ref="AJ32:BI32" si="21">SUM(AJ12,AJ22)</f>
        <v>13163</v>
      </c>
      <c r="AK32" s="29">
        <f t="shared" si="21"/>
        <v>49</v>
      </c>
      <c r="AL32" s="35">
        <f t="shared" si="21"/>
        <v>90860</v>
      </c>
      <c r="AM32" s="29">
        <f t="shared" si="21"/>
        <v>254</v>
      </c>
      <c r="AN32" s="35">
        <f t="shared" si="21"/>
        <v>41256.800000000003</v>
      </c>
      <c r="AO32" s="29">
        <f t="shared" si="21"/>
        <v>232</v>
      </c>
      <c r="AP32" s="35">
        <f t="shared" si="21"/>
        <v>501111.2</v>
      </c>
      <c r="AQ32" s="29">
        <f t="shared" si="21"/>
        <v>474</v>
      </c>
      <c r="AR32" s="35">
        <f t="shared" si="21"/>
        <v>0</v>
      </c>
      <c r="AS32" s="29">
        <f t="shared" si="21"/>
        <v>0</v>
      </c>
      <c r="AT32" s="35">
        <f t="shared" si="21"/>
        <v>5531</v>
      </c>
      <c r="AU32" s="29">
        <f t="shared" si="21"/>
        <v>19</v>
      </c>
      <c r="AV32" s="35">
        <f t="shared" si="21"/>
        <v>0</v>
      </c>
      <c r="AW32" s="29">
        <f t="shared" si="21"/>
        <v>0</v>
      </c>
      <c r="AX32" s="35">
        <f t="shared" si="21"/>
        <v>0</v>
      </c>
      <c r="AY32" s="29">
        <f t="shared" si="21"/>
        <v>0</v>
      </c>
      <c r="AZ32" s="35">
        <f t="shared" si="21"/>
        <v>26126</v>
      </c>
      <c r="BA32" s="29">
        <f t="shared" si="21"/>
        <v>6</v>
      </c>
      <c r="BB32" s="35">
        <f t="shared" si="21"/>
        <v>10895</v>
      </c>
      <c r="BC32" s="29">
        <f t="shared" si="21"/>
        <v>13</v>
      </c>
      <c r="BD32" s="35">
        <f t="shared" si="21"/>
        <v>0</v>
      </c>
      <c r="BE32" s="29">
        <f t="shared" si="21"/>
        <v>0</v>
      </c>
      <c r="BF32" s="35">
        <f t="shared" si="21"/>
        <v>58773</v>
      </c>
      <c r="BG32" s="29">
        <f t="shared" si="21"/>
        <v>102</v>
      </c>
      <c r="BH32" s="35">
        <f t="shared" si="21"/>
        <v>56346.7</v>
      </c>
      <c r="BI32" s="29">
        <f t="shared" si="21"/>
        <v>70</v>
      </c>
    </row>
    <row r="33" spans="1:61" s="11" customFormat="1" ht="15" customHeight="1" x14ac:dyDescent="0.15">
      <c r="A33" s="68" t="s">
        <v>0</v>
      </c>
      <c r="B33" s="69"/>
      <c r="C33" s="70"/>
      <c r="D33" s="22">
        <f t="shared" ref="D33:AI33" si="22">SUM(D24:D32)</f>
        <v>12360515199.099998</v>
      </c>
      <c r="E33" s="26">
        <f t="shared" si="22"/>
        <v>5882293</v>
      </c>
      <c r="F33" s="22">
        <f t="shared" si="22"/>
        <v>1150992214.8999999</v>
      </c>
      <c r="G33" s="26">
        <f t="shared" si="22"/>
        <v>1169617</v>
      </c>
      <c r="H33" s="22">
        <f t="shared" si="22"/>
        <v>2022591559.5999999</v>
      </c>
      <c r="I33" s="26">
        <f t="shared" si="22"/>
        <v>1349160</v>
      </c>
      <c r="J33" s="22">
        <f t="shared" si="22"/>
        <v>40019840.099999994</v>
      </c>
      <c r="K33" s="26">
        <f t="shared" si="22"/>
        <v>15528</v>
      </c>
      <c r="L33" s="22">
        <f t="shared" si="22"/>
        <v>69142257.100000009</v>
      </c>
      <c r="M33" s="26">
        <f t="shared" si="22"/>
        <v>21116</v>
      </c>
      <c r="N33" s="22">
        <f t="shared" si="22"/>
        <v>6939233704.1000004</v>
      </c>
      <c r="O33" s="26">
        <f t="shared" si="22"/>
        <v>764590</v>
      </c>
      <c r="P33" s="22">
        <f t="shared" si="22"/>
        <v>408</v>
      </c>
      <c r="Q33" s="26">
        <f t="shared" si="22"/>
        <v>28</v>
      </c>
      <c r="R33" s="22">
        <f t="shared" si="22"/>
        <v>47572119.600000001</v>
      </c>
      <c r="S33" s="26">
        <f t="shared" si="22"/>
        <v>6543</v>
      </c>
      <c r="T33" s="22">
        <f t="shared" si="22"/>
        <v>315201896.5</v>
      </c>
      <c r="U33" s="26">
        <f t="shared" si="22"/>
        <v>783053</v>
      </c>
      <c r="V33" s="22">
        <f t="shared" si="22"/>
        <v>90154904.099999994</v>
      </c>
      <c r="W33" s="26">
        <f t="shared" si="22"/>
        <v>12518</v>
      </c>
      <c r="X33" s="22">
        <f t="shared" si="22"/>
        <v>25355083.699999999</v>
      </c>
      <c r="Y33" s="26">
        <f t="shared" si="22"/>
        <v>5116</v>
      </c>
      <c r="Z33" s="22">
        <f t="shared" si="22"/>
        <v>4528761.6999999993</v>
      </c>
      <c r="AA33" s="26">
        <f t="shared" si="22"/>
        <v>4085</v>
      </c>
      <c r="AB33" s="22">
        <f t="shared" si="22"/>
        <v>2047122.7999999998</v>
      </c>
      <c r="AC33" s="26">
        <f t="shared" si="22"/>
        <v>1675</v>
      </c>
      <c r="AD33" s="22">
        <f t="shared" si="22"/>
        <v>13620570.199999997</v>
      </c>
      <c r="AE33" s="26">
        <f t="shared" si="22"/>
        <v>14729</v>
      </c>
      <c r="AF33" s="22">
        <f t="shared" si="22"/>
        <v>461890622.99999988</v>
      </c>
      <c r="AG33" s="26">
        <f t="shared" si="22"/>
        <v>1105628</v>
      </c>
      <c r="AH33" s="22">
        <f t="shared" si="22"/>
        <v>12019074.4</v>
      </c>
      <c r="AI33" s="26">
        <f t="shared" si="22"/>
        <v>13406</v>
      </c>
      <c r="AJ33" s="22">
        <f t="shared" ref="AJ33:BI33" si="23">SUM(AJ24:AJ32)</f>
        <v>28569146.100000001</v>
      </c>
      <c r="AK33" s="26">
        <f t="shared" si="23"/>
        <v>35239</v>
      </c>
      <c r="AL33" s="22">
        <f t="shared" si="23"/>
        <v>246817669.90000001</v>
      </c>
      <c r="AM33" s="26">
        <f t="shared" si="23"/>
        <v>85758</v>
      </c>
      <c r="AN33" s="22">
        <f t="shared" si="23"/>
        <v>281418360.30000001</v>
      </c>
      <c r="AO33" s="26">
        <f t="shared" si="23"/>
        <v>261022</v>
      </c>
      <c r="AP33" s="22">
        <f t="shared" si="23"/>
        <v>321482938.09999996</v>
      </c>
      <c r="AQ33" s="26">
        <f t="shared" si="23"/>
        <v>87652</v>
      </c>
      <c r="AR33" s="22">
        <f t="shared" si="23"/>
        <v>10309431.9</v>
      </c>
      <c r="AS33" s="26">
        <f t="shared" si="23"/>
        <v>4400</v>
      </c>
      <c r="AT33" s="22">
        <f t="shared" si="23"/>
        <v>9725154.1999999993</v>
      </c>
      <c r="AU33" s="26">
        <f t="shared" si="23"/>
        <v>15830</v>
      </c>
      <c r="AV33" s="22">
        <f t="shared" si="23"/>
        <v>21937404.199999999</v>
      </c>
      <c r="AW33" s="26">
        <f t="shared" si="23"/>
        <v>3963</v>
      </c>
      <c r="AX33" s="22">
        <f t="shared" si="23"/>
        <v>27521477.400000002</v>
      </c>
      <c r="AY33" s="26">
        <f t="shared" si="23"/>
        <v>4509</v>
      </c>
      <c r="AZ33" s="22">
        <f t="shared" si="23"/>
        <v>3093984.4000000004</v>
      </c>
      <c r="BA33" s="26">
        <f t="shared" si="23"/>
        <v>1006</v>
      </c>
      <c r="BB33" s="22">
        <f t="shared" si="23"/>
        <v>5228711.5</v>
      </c>
      <c r="BC33" s="26">
        <f t="shared" si="23"/>
        <v>5205</v>
      </c>
      <c r="BD33" s="22">
        <f t="shared" si="23"/>
        <v>3544311</v>
      </c>
      <c r="BE33" s="26">
        <f t="shared" si="23"/>
        <v>547</v>
      </c>
      <c r="BF33" s="22">
        <f t="shared" si="23"/>
        <v>31496074.799999997</v>
      </c>
      <c r="BG33" s="26">
        <f t="shared" si="23"/>
        <v>27600</v>
      </c>
      <c r="BH33" s="22">
        <f t="shared" si="23"/>
        <v>175000395.49999997</v>
      </c>
      <c r="BI33" s="26">
        <f t="shared" si="23"/>
        <v>82770</v>
      </c>
    </row>
    <row r="34" spans="1:61" ht="15" customHeight="1" x14ac:dyDescent="0.15">
      <c r="A34" s="71" t="s">
        <v>84</v>
      </c>
      <c r="B34" s="72"/>
      <c r="C34" s="73"/>
      <c r="D34" s="22">
        <v>12358940174.900002</v>
      </c>
      <c r="E34" s="26">
        <v>5861778</v>
      </c>
      <c r="F34" s="22">
        <v>1153774956.7</v>
      </c>
      <c r="G34" s="26">
        <v>1168408</v>
      </c>
      <c r="H34" s="22">
        <v>2027688490.6999998</v>
      </c>
      <c r="I34" s="26">
        <v>1349566</v>
      </c>
      <c r="J34" s="22">
        <v>40263060.099999994</v>
      </c>
      <c r="K34" s="26">
        <v>15492</v>
      </c>
      <c r="L34" s="22">
        <v>69387794.599999994</v>
      </c>
      <c r="M34" s="26">
        <v>20867</v>
      </c>
      <c r="N34" s="22">
        <v>6944515812.4000006</v>
      </c>
      <c r="O34" s="26">
        <v>762047</v>
      </c>
      <c r="P34" s="22">
        <v>408</v>
      </c>
      <c r="Q34" s="26">
        <v>28</v>
      </c>
      <c r="R34" s="22">
        <v>48429867.400000006</v>
      </c>
      <c r="S34" s="26">
        <v>6578</v>
      </c>
      <c r="T34" s="22">
        <v>311826275.40000004</v>
      </c>
      <c r="U34" s="26">
        <v>779072</v>
      </c>
      <c r="V34" s="22">
        <v>89738845.399999991</v>
      </c>
      <c r="W34" s="26">
        <v>12422</v>
      </c>
      <c r="X34" s="22">
        <v>25309649.499999996</v>
      </c>
      <c r="Y34" s="26">
        <v>5039</v>
      </c>
      <c r="Z34" s="22">
        <v>4310036.1000000006</v>
      </c>
      <c r="AA34" s="26">
        <v>3892</v>
      </c>
      <c r="AB34" s="22">
        <v>1924519.1999999997</v>
      </c>
      <c r="AC34" s="26">
        <v>1659</v>
      </c>
      <c r="AD34" s="22">
        <v>13227306.500000002</v>
      </c>
      <c r="AE34" s="26">
        <v>14221</v>
      </c>
      <c r="AF34" s="22">
        <v>458464408.69999993</v>
      </c>
      <c r="AG34" s="26">
        <v>1102771</v>
      </c>
      <c r="AH34" s="22">
        <v>12166880.4</v>
      </c>
      <c r="AI34" s="26">
        <v>13425</v>
      </c>
      <c r="AJ34" s="22">
        <v>28519077.799999993</v>
      </c>
      <c r="AK34" s="26">
        <v>35089</v>
      </c>
      <c r="AL34" s="22">
        <v>246242879.30000001</v>
      </c>
      <c r="AM34" s="26">
        <v>84240</v>
      </c>
      <c r="AN34" s="22">
        <v>281441473.5</v>
      </c>
      <c r="AO34" s="26">
        <v>258140</v>
      </c>
      <c r="AP34" s="22">
        <v>320791906.49999994</v>
      </c>
      <c r="AQ34" s="26">
        <v>87467</v>
      </c>
      <c r="AR34" s="22">
        <v>10080342.399999999</v>
      </c>
      <c r="AS34" s="26">
        <v>4335</v>
      </c>
      <c r="AT34" s="22">
        <v>9726363.6999999993</v>
      </c>
      <c r="AU34" s="26">
        <v>15778</v>
      </c>
      <c r="AV34" s="22">
        <v>21483729.100000005</v>
      </c>
      <c r="AW34" s="26">
        <v>3802</v>
      </c>
      <c r="AX34" s="22">
        <v>27518155.400000002</v>
      </c>
      <c r="AY34" s="26">
        <v>4480</v>
      </c>
      <c r="AZ34" s="22">
        <v>2935872.6</v>
      </c>
      <c r="BA34" s="26">
        <v>952</v>
      </c>
      <c r="BB34" s="22">
        <v>5130098</v>
      </c>
      <c r="BC34" s="26">
        <v>5098</v>
      </c>
      <c r="BD34" s="22">
        <v>3590401.6999999997</v>
      </c>
      <c r="BE34" s="26">
        <v>547</v>
      </c>
      <c r="BF34" s="22">
        <v>31543053.099999998</v>
      </c>
      <c r="BG34" s="26">
        <v>27532</v>
      </c>
      <c r="BH34" s="22">
        <v>168908510.70000002</v>
      </c>
      <c r="BI34" s="26">
        <v>78831</v>
      </c>
    </row>
    <row r="35" spans="1:61" ht="15" customHeight="1" x14ac:dyDescent="0.15">
      <c r="A35" s="55" t="s">
        <v>85</v>
      </c>
      <c r="B35" s="56"/>
      <c r="C35" s="57"/>
      <c r="D35" s="20">
        <f>D33-D34</f>
        <v>1575024.1999969482</v>
      </c>
      <c r="E35" s="30">
        <f>E33-E34</f>
        <v>20515</v>
      </c>
      <c r="F35" s="20">
        <f t="shared" ref="F35:BI35" si="24">F33-F34</f>
        <v>-2782741.8000001907</v>
      </c>
      <c r="G35" s="36">
        <f>G33-G34</f>
        <v>1209</v>
      </c>
      <c r="H35" s="20">
        <f t="shared" si="24"/>
        <v>-5096931.0999999046</v>
      </c>
      <c r="I35" s="37">
        <f t="shared" si="24"/>
        <v>-406</v>
      </c>
      <c r="J35" s="20">
        <f t="shared" si="24"/>
        <v>-243220</v>
      </c>
      <c r="K35" s="30">
        <f t="shared" si="24"/>
        <v>36</v>
      </c>
      <c r="L35" s="20">
        <f t="shared" si="24"/>
        <v>-245537.4999999851</v>
      </c>
      <c r="M35" s="30">
        <f t="shared" si="24"/>
        <v>249</v>
      </c>
      <c r="N35" s="20">
        <f t="shared" si="24"/>
        <v>-5282108.3000001907</v>
      </c>
      <c r="O35" s="30">
        <f t="shared" si="24"/>
        <v>2543</v>
      </c>
      <c r="P35" s="20">
        <f t="shared" si="24"/>
        <v>0</v>
      </c>
      <c r="Q35" s="30">
        <f t="shared" si="24"/>
        <v>0</v>
      </c>
      <c r="R35" s="20">
        <f t="shared" si="24"/>
        <v>-857747.80000000447</v>
      </c>
      <c r="S35" s="30">
        <f t="shared" si="24"/>
        <v>-35</v>
      </c>
      <c r="T35" s="20">
        <f t="shared" si="24"/>
        <v>3375621.0999999642</v>
      </c>
      <c r="U35" s="30">
        <f t="shared" si="24"/>
        <v>3981</v>
      </c>
      <c r="V35" s="20">
        <f t="shared" si="24"/>
        <v>416058.70000000298</v>
      </c>
      <c r="W35" s="30">
        <f t="shared" si="24"/>
        <v>96</v>
      </c>
      <c r="X35" s="20">
        <f t="shared" si="24"/>
        <v>45434.20000000298</v>
      </c>
      <c r="Y35" s="37">
        <f t="shared" si="24"/>
        <v>77</v>
      </c>
      <c r="Z35" s="20">
        <f t="shared" si="24"/>
        <v>218725.5999999987</v>
      </c>
      <c r="AA35" s="30">
        <f t="shared" si="24"/>
        <v>193</v>
      </c>
      <c r="AB35" s="20">
        <f t="shared" si="24"/>
        <v>122603.60000000009</v>
      </c>
      <c r="AC35" s="30">
        <f t="shared" si="24"/>
        <v>16</v>
      </c>
      <c r="AD35" s="20">
        <f t="shared" si="24"/>
        <v>393263.69999999553</v>
      </c>
      <c r="AE35" s="30">
        <f t="shared" si="24"/>
        <v>508</v>
      </c>
      <c r="AF35" s="20">
        <f t="shared" si="24"/>
        <v>3426214.2999999523</v>
      </c>
      <c r="AG35" s="30">
        <f t="shared" si="24"/>
        <v>2857</v>
      </c>
      <c r="AH35" s="20">
        <f t="shared" si="24"/>
        <v>-147806</v>
      </c>
      <c r="AI35" s="30">
        <f t="shared" si="24"/>
        <v>-19</v>
      </c>
      <c r="AJ35" s="20">
        <f t="shared" si="24"/>
        <v>50068.300000008196</v>
      </c>
      <c r="AK35" s="30">
        <f t="shared" si="24"/>
        <v>150</v>
      </c>
      <c r="AL35" s="20">
        <f t="shared" si="24"/>
        <v>574790.59999999404</v>
      </c>
      <c r="AM35" s="30">
        <f t="shared" si="24"/>
        <v>1518</v>
      </c>
      <c r="AN35" s="20">
        <f t="shared" si="24"/>
        <v>-23113.199999988079</v>
      </c>
      <c r="AO35" s="30">
        <f t="shared" si="24"/>
        <v>2882</v>
      </c>
      <c r="AP35" s="20">
        <f t="shared" si="24"/>
        <v>691031.60000002384</v>
      </c>
      <c r="AQ35" s="30">
        <f t="shared" si="24"/>
        <v>185</v>
      </c>
      <c r="AR35" s="20">
        <f t="shared" si="24"/>
        <v>229089.50000000186</v>
      </c>
      <c r="AS35" s="30">
        <f t="shared" si="24"/>
        <v>65</v>
      </c>
      <c r="AT35" s="20">
        <f t="shared" si="24"/>
        <v>-1209.5</v>
      </c>
      <c r="AU35" s="30">
        <f t="shared" si="24"/>
        <v>52</v>
      </c>
      <c r="AV35" s="20">
        <f t="shared" si="24"/>
        <v>453675.09999999404</v>
      </c>
      <c r="AW35" s="30">
        <f t="shared" si="24"/>
        <v>161</v>
      </c>
      <c r="AX35" s="20">
        <f t="shared" si="24"/>
        <v>3322</v>
      </c>
      <c r="AY35" s="30">
        <f t="shared" si="24"/>
        <v>29</v>
      </c>
      <c r="AZ35" s="20">
        <f t="shared" si="24"/>
        <v>158111.80000000028</v>
      </c>
      <c r="BA35" s="30">
        <f t="shared" si="24"/>
        <v>54</v>
      </c>
      <c r="BB35" s="20">
        <f t="shared" si="24"/>
        <v>98613.5</v>
      </c>
      <c r="BC35" s="30">
        <f t="shared" si="24"/>
        <v>107</v>
      </c>
      <c r="BD35" s="20">
        <f t="shared" si="24"/>
        <v>-46090.699999999721</v>
      </c>
      <c r="BE35" s="30">
        <f t="shared" si="24"/>
        <v>0</v>
      </c>
      <c r="BF35" s="20">
        <f t="shared" si="24"/>
        <v>-46978.300000000745</v>
      </c>
      <c r="BG35" s="37">
        <f t="shared" si="24"/>
        <v>68</v>
      </c>
      <c r="BH35" s="20">
        <f t="shared" si="24"/>
        <v>6091884.7999999523</v>
      </c>
      <c r="BI35" s="30">
        <f t="shared" si="24"/>
        <v>3939</v>
      </c>
    </row>
    <row r="38" spans="1:61" x14ac:dyDescent="0.15">
      <c r="E38" s="12"/>
      <c r="G38" s="12"/>
      <c r="I38" s="12"/>
      <c r="K38" s="12"/>
      <c r="M38" s="12"/>
      <c r="O38" s="12"/>
      <c r="Q38" s="12"/>
      <c r="S38" s="12"/>
      <c r="U38" s="12"/>
      <c r="W38" s="12"/>
      <c r="Y38" s="12"/>
      <c r="AA38" s="12"/>
      <c r="AC38" s="12"/>
      <c r="AE38" s="12"/>
      <c r="AG38" s="12"/>
      <c r="AI38" s="12"/>
      <c r="AK38" s="12"/>
      <c r="AM38" s="12"/>
      <c r="AO38" s="12"/>
      <c r="AQ38" s="12"/>
      <c r="AS38" s="12"/>
      <c r="AU38" s="12"/>
      <c r="AW38" s="12"/>
      <c r="AY38" s="12"/>
      <c r="BA38" s="12"/>
      <c r="BC38" s="12"/>
      <c r="BE38" s="12"/>
      <c r="BG38" s="12"/>
      <c r="BI38" s="12"/>
    </row>
  </sheetData>
  <mergeCells count="38">
    <mergeCell ref="A1:F1"/>
    <mergeCell ref="A2:C3"/>
    <mergeCell ref="A33:C33"/>
    <mergeCell ref="D2:E2"/>
    <mergeCell ref="F2:G2"/>
    <mergeCell ref="A34:C34"/>
    <mergeCell ref="B4:B13"/>
    <mergeCell ref="B14:B23"/>
    <mergeCell ref="H2:I2"/>
    <mergeCell ref="J2:K2"/>
    <mergeCell ref="B24:B32"/>
    <mergeCell ref="A4:A3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V2:W2"/>
    <mergeCell ref="AR2:AS2"/>
    <mergeCell ref="AT2:AU2"/>
    <mergeCell ref="AF2:AG2"/>
    <mergeCell ref="AH2:AI2"/>
    <mergeCell ref="AJ2:AK2"/>
    <mergeCell ref="AL2:AM2"/>
    <mergeCell ref="AV2:AW2"/>
    <mergeCell ref="AX2:AY2"/>
    <mergeCell ref="AN2:AO2"/>
    <mergeCell ref="AP2:AQ2"/>
    <mergeCell ref="A35:C35"/>
    <mergeCell ref="BH2:BI2"/>
    <mergeCell ref="AZ2:BA2"/>
    <mergeCell ref="BB2:BC2"/>
    <mergeCell ref="BD2:BE2"/>
    <mergeCell ref="BF2:B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zoomScale="85" zoomScaleNormal="85" workbookViewId="0">
      <selection activeCell="C8" sqref="C8"/>
    </sheetView>
  </sheetViews>
  <sheetFormatPr defaultRowHeight="13.5" x14ac:dyDescent="0.15"/>
  <cols>
    <col min="1" max="1" width="18.77734375" customWidth="1"/>
    <col min="2" max="2" width="19.21875" style="12" bestFit="1" customWidth="1"/>
    <col min="3" max="3" width="13.5546875" style="27" customWidth="1"/>
    <col min="4" max="4" width="18" style="12" bestFit="1" customWidth="1"/>
    <col min="5" max="5" width="13.5546875" style="27" customWidth="1"/>
    <col min="6" max="6" width="19.21875" style="12" customWidth="1"/>
    <col min="7" max="7" width="13.5546875" style="27" customWidth="1"/>
    <col min="8" max="8" width="16.109375" style="12" bestFit="1" customWidth="1"/>
    <col min="9" max="9" width="13.5546875" style="27" customWidth="1"/>
    <col min="10" max="10" width="16.109375" style="12" bestFit="1" customWidth="1"/>
    <col min="11" max="11" width="14.77734375" style="27" bestFit="1" customWidth="1"/>
    <col min="12" max="12" width="19.21875" style="12" bestFit="1" customWidth="1"/>
    <col min="13" max="13" width="13.44140625" style="27" customWidth="1"/>
    <col min="14" max="14" width="9.33203125" style="12" bestFit="1" customWidth="1"/>
    <col min="15" max="15" width="9.44140625" style="27" bestFit="1" customWidth="1"/>
    <col min="16" max="16" width="16.109375" style="12" bestFit="1" customWidth="1"/>
    <col min="17" max="17" width="13.44140625" style="27" bestFit="1" customWidth="1"/>
    <col min="18" max="18" width="18" style="12" bestFit="1" customWidth="1"/>
    <col min="19" max="19" width="16.109375" style="27" bestFit="1" customWidth="1"/>
    <col min="20" max="20" width="16.109375" style="12" bestFit="1" customWidth="1"/>
    <col min="21" max="21" width="13.44140625" style="27" bestFit="1" customWidth="1"/>
    <col min="22" max="22" width="16.109375" style="12" bestFit="1" customWidth="1"/>
    <col min="23" max="23" width="8.6640625" style="27" customWidth="1"/>
    <col min="24" max="24" width="13.6640625" style="12" bestFit="1" customWidth="1"/>
    <col min="25" max="25" width="13.44140625" style="27" bestFit="1" customWidth="1"/>
    <col min="26" max="26" width="14.88671875" style="12" bestFit="1" customWidth="1"/>
    <col min="27" max="27" width="13.44140625" style="27" bestFit="1" customWidth="1"/>
    <col min="28" max="28" width="14.88671875" style="12" bestFit="1" customWidth="1"/>
    <col min="29" max="29" width="14.77734375" style="27" bestFit="1" customWidth="1"/>
    <col min="30" max="30" width="18" style="12" bestFit="1" customWidth="1"/>
    <col min="31" max="31" width="18.77734375" style="27" bestFit="1" customWidth="1"/>
    <col min="32" max="32" width="16.109375" style="12" bestFit="1" customWidth="1"/>
    <col min="33" max="33" width="14.77734375" style="27" bestFit="1" customWidth="1"/>
    <col min="34" max="34" width="16.109375" style="12" bestFit="1" customWidth="1"/>
    <col min="35" max="35" width="14.77734375" style="27" bestFit="1" customWidth="1"/>
    <col min="36" max="36" width="18" style="12" bestFit="1" customWidth="1"/>
    <col min="37" max="37" width="14.77734375" style="27" bestFit="1" customWidth="1"/>
    <col min="38" max="38" width="18" style="12" bestFit="1" customWidth="1"/>
    <col min="39" max="39" width="16.109375" style="27" bestFit="1" customWidth="1"/>
    <col min="40" max="40" width="18" style="12" bestFit="1" customWidth="1"/>
    <col min="41" max="41" width="14.77734375" style="27" bestFit="1" customWidth="1"/>
    <col min="42" max="42" width="14.88671875" style="12" bestFit="1" customWidth="1"/>
    <col min="43" max="43" width="13.44140625" style="27" bestFit="1" customWidth="1"/>
    <col min="44" max="44" width="14.88671875" style="12" bestFit="1" customWidth="1"/>
    <col min="45" max="45" width="14.77734375" style="27" bestFit="1" customWidth="1"/>
    <col min="46" max="46" width="14.88671875" style="12" bestFit="1" customWidth="1"/>
    <col min="47" max="47" width="13.44140625" style="27" bestFit="1" customWidth="1"/>
    <col min="48" max="48" width="16.109375" style="12" bestFit="1" customWidth="1"/>
    <col min="49" max="49" width="13.44140625" style="27" bestFit="1" customWidth="1"/>
    <col min="50" max="50" width="14.88671875" style="12" bestFit="1" customWidth="1"/>
    <col min="51" max="51" width="10.77734375" style="27" bestFit="1" customWidth="1"/>
    <col min="52" max="52" width="14.88671875" style="12" bestFit="1" customWidth="1"/>
    <col min="53" max="53" width="13.44140625" style="27" bestFit="1" customWidth="1"/>
    <col min="54" max="54" width="14.88671875" style="12" bestFit="1" customWidth="1"/>
    <col min="55" max="55" width="10.77734375" style="27" bestFit="1" customWidth="1"/>
    <col min="56" max="56" width="16.109375" style="12" bestFit="1" customWidth="1"/>
    <col min="57" max="57" width="14.77734375" style="27" bestFit="1" customWidth="1"/>
    <col min="58" max="58" width="16.109375" style="12" bestFit="1" customWidth="1"/>
    <col min="59" max="59" width="14.77734375" style="27" bestFit="1" customWidth="1"/>
  </cols>
  <sheetData>
    <row r="1" spans="1:59" ht="42" customHeight="1" x14ac:dyDescent="0.15">
      <c r="A1" s="61" t="s">
        <v>94</v>
      </c>
      <c r="B1" s="61"/>
      <c r="C1" s="61"/>
      <c r="D1" s="61"/>
      <c r="E1" s="61"/>
      <c r="F1" s="61"/>
      <c r="BG1" s="38" t="s">
        <v>110</v>
      </c>
    </row>
    <row r="2" spans="1:59" s="1" customFormat="1" ht="15" customHeight="1" x14ac:dyDescent="0.15">
      <c r="A2" s="50" t="s">
        <v>87</v>
      </c>
      <c r="B2" s="52" t="s">
        <v>30</v>
      </c>
      <c r="C2" s="53"/>
      <c r="D2" s="52" t="s">
        <v>1</v>
      </c>
      <c r="E2" s="53"/>
      <c r="F2" s="52" t="s">
        <v>2</v>
      </c>
      <c r="G2" s="53"/>
      <c r="H2" s="52" t="s">
        <v>4</v>
      </c>
      <c r="I2" s="53"/>
      <c r="J2" s="52" t="s">
        <v>5</v>
      </c>
      <c r="K2" s="53"/>
      <c r="L2" s="52" t="s">
        <v>6</v>
      </c>
      <c r="M2" s="53"/>
      <c r="N2" s="52" t="s">
        <v>7</v>
      </c>
      <c r="O2" s="53"/>
      <c r="P2" s="52" t="s">
        <v>8</v>
      </c>
      <c r="Q2" s="53"/>
      <c r="R2" s="52" t="s">
        <v>9</v>
      </c>
      <c r="S2" s="53"/>
      <c r="T2" s="52" t="s">
        <v>10</v>
      </c>
      <c r="U2" s="53"/>
      <c r="V2" s="52" t="s">
        <v>11</v>
      </c>
      <c r="W2" s="53"/>
      <c r="X2" s="52" t="s">
        <v>12</v>
      </c>
      <c r="Y2" s="53"/>
      <c r="Z2" s="52" t="s">
        <v>13</v>
      </c>
      <c r="AA2" s="53"/>
      <c r="AB2" s="52" t="s">
        <v>14</v>
      </c>
      <c r="AC2" s="53"/>
      <c r="AD2" s="52" t="s">
        <v>15</v>
      </c>
      <c r="AE2" s="53"/>
      <c r="AF2" s="52" t="s">
        <v>16</v>
      </c>
      <c r="AG2" s="53"/>
      <c r="AH2" s="52" t="s">
        <v>17</v>
      </c>
      <c r="AI2" s="53"/>
      <c r="AJ2" s="52" t="s">
        <v>18</v>
      </c>
      <c r="AK2" s="53"/>
      <c r="AL2" s="52" t="s">
        <v>19</v>
      </c>
      <c r="AM2" s="53"/>
      <c r="AN2" s="52" t="s">
        <v>20</v>
      </c>
      <c r="AO2" s="53"/>
      <c r="AP2" s="52" t="s">
        <v>21</v>
      </c>
      <c r="AQ2" s="53"/>
      <c r="AR2" s="52" t="s">
        <v>26</v>
      </c>
      <c r="AS2" s="53"/>
      <c r="AT2" s="52" t="s">
        <v>27</v>
      </c>
      <c r="AU2" s="53"/>
      <c r="AV2" s="52" t="s">
        <v>28</v>
      </c>
      <c r="AW2" s="53"/>
      <c r="AX2" s="52" t="s">
        <v>29</v>
      </c>
      <c r="AY2" s="53"/>
      <c r="AZ2" s="52" t="s">
        <v>22</v>
      </c>
      <c r="BA2" s="53"/>
      <c r="BB2" s="52" t="s">
        <v>23</v>
      </c>
      <c r="BC2" s="53"/>
      <c r="BD2" s="52" t="s">
        <v>24</v>
      </c>
      <c r="BE2" s="53"/>
      <c r="BF2" s="52" t="s">
        <v>25</v>
      </c>
      <c r="BG2" s="53"/>
    </row>
    <row r="3" spans="1:59" s="1" customFormat="1" ht="15" customHeight="1" x14ac:dyDescent="0.15">
      <c r="A3" s="51"/>
      <c r="B3" s="14" t="s">
        <v>3</v>
      </c>
      <c r="C3" s="25" t="s">
        <v>88</v>
      </c>
      <c r="D3" s="14" t="s">
        <v>3</v>
      </c>
      <c r="E3" s="25" t="s">
        <v>88</v>
      </c>
      <c r="F3" s="14" t="s">
        <v>3</v>
      </c>
      <c r="G3" s="25" t="s">
        <v>88</v>
      </c>
      <c r="H3" s="14" t="s">
        <v>3</v>
      </c>
      <c r="I3" s="25" t="s">
        <v>88</v>
      </c>
      <c r="J3" s="14" t="s">
        <v>3</v>
      </c>
      <c r="K3" s="25" t="s">
        <v>88</v>
      </c>
      <c r="L3" s="14" t="s">
        <v>3</v>
      </c>
      <c r="M3" s="25" t="s">
        <v>88</v>
      </c>
      <c r="N3" s="14" t="s">
        <v>3</v>
      </c>
      <c r="O3" s="25" t="s">
        <v>88</v>
      </c>
      <c r="P3" s="14" t="s">
        <v>3</v>
      </c>
      <c r="Q3" s="25" t="s">
        <v>88</v>
      </c>
      <c r="R3" s="14" t="s">
        <v>3</v>
      </c>
      <c r="S3" s="25" t="s">
        <v>88</v>
      </c>
      <c r="T3" s="14" t="s">
        <v>3</v>
      </c>
      <c r="U3" s="25" t="s">
        <v>88</v>
      </c>
      <c r="V3" s="14" t="s">
        <v>3</v>
      </c>
      <c r="W3" s="25" t="s">
        <v>88</v>
      </c>
      <c r="X3" s="14" t="s">
        <v>3</v>
      </c>
      <c r="Y3" s="25" t="s">
        <v>88</v>
      </c>
      <c r="Z3" s="14" t="s">
        <v>3</v>
      </c>
      <c r="AA3" s="25" t="s">
        <v>88</v>
      </c>
      <c r="AB3" s="14" t="s">
        <v>3</v>
      </c>
      <c r="AC3" s="25" t="s">
        <v>88</v>
      </c>
      <c r="AD3" s="14" t="s">
        <v>3</v>
      </c>
      <c r="AE3" s="25" t="s">
        <v>88</v>
      </c>
      <c r="AF3" s="14" t="s">
        <v>3</v>
      </c>
      <c r="AG3" s="25" t="s">
        <v>88</v>
      </c>
      <c r="AH3" s="14" t="s">
        <v>3</v>
      </c>
      <c r="AI3" s="25" t="s">
        <v>88</v>
      </c>
      <c r="AJ3" s="14" t="s">
        <v>3</v>
      </c>
      <c r="AK3" s="25" t="s">
        <v>88</v>
      </c>
      <c r="AL3" s="14" t="s">
        <v>3</v>
      </c>
      <c r="AM3" s="25" t="s">
        <v>88</v>
      </c>
      <c r="AN3" s="14" t="s">
        <v>3</v>
      </c>
      <c r="AO3" s="25" t="s">
        <v>88</v>
      </c>
      <c r="AP3" s="14" t="s">
        <v>3</v>
      </c>
      <c r="AQ3" s="25" t="s">
        <v>88</v>
      </c>
      <c r="AR3" s="14" t="s">
        <v>3</v>
      </c>
      <c r="AS3" s="25" t="s">
        <v>88</v>
      </c>
      <c r="AT3" s="14" t="s">
        <v>3</v>
      </c>
      <c r="AU3" s="25" t="s">
        <v>88</v>
      </c>
      <c r="AV3" s="14" t="s">
        <v>3</v>
      </c>
      <c r="AW3" s="25" t="s">
        <v>88</v>
      </c>
      <c r="AX3" s="14" t="s">
        <v>3</v>
      </c>
      <c r="AY3" s="25" t="s">
        <v>88</v>
      </c>
      <c r="AZ3" s="14" t="s">
        <v>3</v>
      </c>
      <c r="BA3" s="25" t="s">
        <v>88</v>
      </c>
      <c r="BB3" s="14" t="s">
        <v>3</v>
      </c>
      <c r="BC3" s="25" t="s">
        <v>88</v>
      </c>
      <c r="BD3" s="14" t="s">
        <v>3</v>
      </c>
      <c r="BE3" s="25" t="s">
        <v>88</v>
      </c>
      <c r="BF3" s="14" t="s">
        <v>3</v>
      </c>
      <c r="BG3" s="25" t="s">
        <v>88</v>
      </c>
    </row>
    <row r="4" spans="1:59" s="8" customFormat="1" ht="15" customHeight="1" x14ac:dyDescent="0.15">
      <c r="A4" s="4" t="s">
        <v>82</v>
      </c>
      <c r="B4" s="22">
        <f>SUM(B5:B26)</f>
        <v>12360515199.099998</v>
      </c>
      <c r="C4" s="26">
        <f t="shared" ref="C4:BG4" si="0">SUM(C5:C26)</f>
        <v>5882293</v>
      </c>
      <c r="D4" s="22">
        <f t="shared" si="0"/>
        <v>1150992214.8999999</v>
      </c>
      <c r="E4" s="26">
        <f t="shared" si="0"/>
        <v>1169617</v>
      </c>
      <c r="F4" s="22">
        <f t="shared" si="0"/>
        <v>2022591559.5999999</v>
      </c>
      <c r="G4" s="26">
        <f t="shared" si="0"/>
        <v>1349160</v>
      </c>
      <c r="H4" s="22">
        <f t="shared" si="0"/>
        <v>40019840.099999987</v>
      </c>
      <c r="I4" s="26">
        <f t="shared" si="0"/>
        <v>15528</v>
      </c>
      <c r="J4" s="22">
        <f t="shared" si="0"/>
        <v>69142257.099999994</v>
      </c>
      <c r="K4" s="26">
        <f t="shared" si="0"/>
        <v>21116</v>
      </c>
      <c r="L4" s="22">
        <f t="shared" si="0"/>
        <v>6939233704.0999994</v>
      </c>
      <c r="M4" s="26">
        <f t="shared" si="0"/>
        <v>764590</v>
      </c>
      <c r="N4" s="22">
        <f t="shared" si="0"/>
        <v>408</v>
      </c>
      <c r="O4" s="26">
        <f t="shared" si="0"/>
        <v>28</v>
      </c>
      <c r="P4" s="22">
        <f t="shared" si="0"/>
        <v>47572119.600000001</v>
      </c>
      <c r="Q4" s="26">
        <f t="shared" si="0"/>
        <v>6543</v>
      </c>
      <c r="R4" s="22">
        <f t="shared" si="0"/>
        <v>315201896.5</v>
      </c>
      <c r="S4" s="26">
        <f t="shared" si="0"/>
        <v>783053</v>
      </c>
      <c r="T4" s="22">
        <f t="shared" si="0"/>
        <v>90154904.099999994</v>
      </c>
      <c r="U4" s="26">
        <f t="shared" si="0"/>
        <v>12518</v>
      </c>
      <c r="V4" s="22">
        <f t="shared" si="0"/>
        <v>25355083.699999999</v>
      </c>
      <c r="W4" s="26">
        <f t="shared" si="0"/>
        <v>5116</v>
      </c>
      <c r="X4" s="22">
        <f t="shared" si="0"/>
        <v>4528761.7</v>
      </c>
      <c r="Y4" s="26">
        <f t="shared" si="0"/>
        <v>4085</v>
      </c>
      <c r="Z4" s="22">
        <f t="shared" si="0"/>
        <v>2047122.8</v>
      </c>
      <c r="AA4" s="26">
        <f t="shared" si="0"/>
        <v>1675</v>
      </c>
      <c r="AB4" s="22">
        <f t="shared" si="0"/>
        <v>13620570.199999999</v>
      </c>
      <c r="AC4" s="26">
        <f t="shared" si="0"/>
        <v>14729</v>
      </c>
      <c r="AD4" s="22">
        <f t="shared" si="0"/>
        <v>461890623.00000012</v>
      </c>
      <c r="AE4" s="26">
        <f t="shared" si="0"/>
        <v>1105628</v>
      </c>
      <c r="AF4" s="22">
        <f t="shared" si="0"/>
        <v>12019074.399999997</v>
      </c>
      <c r="AG4" s="26">
        <f t="shared" si="0"/>
        <v>13406</v>
      </c>
      <c r="AH4" s="22">
        <f t="shared" si="0"/>
        <v>28569146.099999994</v>
      </c>
      <c r="AI4" s="26">
        <f t="shared" si="0"/>
        <v>35239</v>
      </c>
      <c r="AJ4" s="22">
        <f t="shared" si="0"/>
        <v>246817669.89999998</v>
      </c>
      <c r="AK4" s="26">
        <f t="shared" si="0"/>
        <v>85758</v>
      </c>
      <c r="AL4" s="22">
        <f t="shared" si="0"/>
        <v>281418360.30000001</v>
      </c>
      <c r="AM4" s="26">
        <f t="shared" si="0"/>
        <v>261022</v>
      </c>
      <c r="AN4" s="22">
        <f t="shared" si="0"/>
        <v>321482938.10000002</v>
      </c>
      <c r="AO4" s="26">
        <f t="shared" si="0"/>
        <v>87652</v>
      </c>
      <c r="AP4" s="22">
        <f t="shared" si="0"/>
        <v>10309431.899999999</v>
      </c>
      <c r="AQ4" s="26">
        <f t="shared" si="0"/>
        <v>4400</v>
      </c>
      <c r="AR4" s="22">
        <f t="shared" si="0"/>
        <v>9725154.1999999993</v>
      </c>
      <c r="AS4" s="26">
        <f t="shared" si="0"/>
        <v>15830</v>
      </c>
      <c r="AT4" s="22">
        <f t="shared" si="0"/>
        <v>21937404.199999996</v>
      </c>
      <c r="AU4" s="26">
        <f t="shared" si="0"/>
        <v>3963</v>
      </c>
      <c r="AV4" s="22">
        <f t="shared" si="0"/>
        <v>27521477.399999995</v>
      </c>
      <c r="AW4" s="26">
        <f t="shared" si="0"/>
        <v>4509</v>
      </c>
      <c r="AX4" s="22">
        <f t="shared" si="0"/>
        <v>3093984.4</v>
      </c>
      <c r="AY4" s="26">
        <f t="shared" si="0"/>
        <v>1006</v>
      </c>
      <c r="AZ4" s="22">
        <f t="shared" si="0"/>
        <v>5228711.5</v>
      </c>
      <c r="BA4" s="26">
        <f t="shared" si="0"/>
        <v>5205</v>
      </c>
      <c r="BB4" s="22">
        <f t="shared" si="0"/>
        <v>3544311</v>
      </c>
      <c r="BC4" s="26">
        <f t="shared" si="0"/>
        <v>547</v>
      </c>
      <c r="BD4" s="22">
        <f t="shared" si="0"/>
        <v>31496074.800000008</v>
      </c>
      <c r="BE4" s="26">
        <f t="shared" si="0"/>
        <v>27600</v>
      </c>
      <c r="BF4" s="22">
        <f t="shared" si="0"/>
        <v>175000395.49999997</v>
      </c>
      <c r="BG4" s="26">
        <f t="shared" si="0"/>
        <v>82770</v>
      </c>
    </row>
    <row r="5" spans="1:59" ht="15" customHeight="1" x14ac:dyDescent="0.15">
      <c r="A5" s="10" t="s">
        <v>60</v>
      </c>
      <c r="B5" s="40">
        <v>51677738.600000001</v>
      </c>
      <c r="C5" s="43">
        <v>70835</v>
      </c>
      <c r="D5" s="40">
        <v>6502514.7000000002</v>
      </c>
      <c r="E5" s="43">
        <v>10191</v>
      </c>
      <c r="F5" s="40">
        <v>1813815.3</v>
      </c>
      <c r="G5" s="43">
        <v>2529</v>
      </c>
      <c r="H5" s="40">
        <v>9100</v>
      </c>
      <c r="I5" s="43">
        <v>7</v>
      </c>
      <c r="J5" s="40">
        <v>7744</v>
      </c>
      <c r="K5" s="43">
        <v>4</v>
      </c>
      <c r="L5" s="40">
        <v>10996886.699999999</v>
      </c>
      <c r="M5" s="43">
        <v>3502</v>
      </c>
      <c r="N5" s="40">
        <v>0</v>
      </c>
      <c r="O5" s="43">
        <v>0</v>
      </c>
      <c r="P5" s="40">
        <v>559682</v>
      </c>
      <c r="Q5" s="43">
        <v>315</v>
      </c>
      <c r="R5" s="40">
        <v>12090166.5</v>
      </c>
      <c r="S5" s="43">
        <v>39224</v>
      </c>
      <c r="T5" s="40">
        <v>1743618.5</v>
      </c>
      <c r="U5" s="43">
        <v>423</v>
      </c>
      <c r="V5" s="40">
        <v>1489211.9</v>
      </c>
      <c r="W5" s="43">
        <v>190</v>
      </c>
      <c r="X5" s="40">
        <v>305065.7</v>
      </c>
      <c r="Y5" s="43">
        <v>254</v>
      </c>
      <c r="Z5" s="40">
        <v>89410.1</v>
      </c>
      <c r="AA5" s="43">
        <v>122</v>
      </c>
      <c r="AB5" s="40">
        <v>86828.7</v>
      </c>
      <c r="AC5" s="43">
        <v>111</v>
      </c>
      <c r="AD5" s="40">
        <v>7013888.7999999998</v>
      </c>
      <c r="AE5" s="43">
        <v>10150</v>
      </c>
      <c r="AF5" s="40">
        <v>394101.9</v>
      </c>
      <c r="AG5" s="43">
        <v>328</v>
      </c>
      <c r="AH5" s="40">
        <v>165230</v>
      </c>
      <c r="AI5" s="43">
        <v>97</v>
      </c>
      <c r="AJ5" s="40">
        <v>1400370</v>
      </c>
      <c r="AK5" s="43">
        <v>4</v>
      </c>
      <c r="AL5" s="40">
        <v>636561.30000000005</v>
      </c>
      <c r="AM5" s="43">
        <v>605</v>
      </c>
      <c r="AN5" s="40">
        <v>170109</v>
      </c>
      <c r="AO5" s="43">
        <v>198</v>
      </c>
      <c r="AP5" s="40">
        <v>6206</v>
      </c>
      <c r="AQ5" s="43">
        <v>2</v>
      </c>
      <c r="AR5" s="40">
        <v>226138.9</v>
      </c>
      <c r="AS5" s="43">
        <v>340</v>
      </c>
      <c r="AT5" s="40">
        <v>1545446.5</v>
      </c>
      <c r="AU5" s="43">
        <v>450</v>
      </c>
      <c r="AV5" s="40">
        <v>493434</v>
      </c>
      <c r="AW5" s="43">
        <v>34</v>
      </c>
      <c r="AX5" s="40">
        <v>28790</v>
      </c>
      <c r="AY5" s="43">
        <v>1</v>
      </c>
      <c r="AZ5" s="40">
        <v>280689.8</v>
      </c>
      <c r="BA5" s="43">
        <v>219</v>
      </c>
      <c r="BB5" s="40">
        <v>0</v>
      </c>
      <c r="BC5" s="43">
        <v>0</v>
      </c>
      <c r="BD5" s="40">
        <v>160008.6</v>
      </c>
      <c r="BE5" s="43">
        <v>170</v>
      </c>
      <c r="BF5" s="40">
        <v>3462719.7</v>
      </c>
      <c r="BG5" s="43">
        <v>1365</v>
      </c>
    </row>
    <row r="6" spans="1:59" ht="15" customHeight="1" x14ac:dyDescent="0.15">
      <c r="A6" s="10" t="s">
        <v>61</v>
      </c>
      <c r="B6" s="40">
        <v>512316609.10000002</v>
      </c>
      <c r="C6" s="43">
        <v>305474</v>
      </c>
      <c r="D6" s="40">
        <v>63032521.5</v>
      </c>
      <c r="E6" s="43">
        <v>70979</v>
      </c>
      <c r="F6" s="40">
        <v>38196440.299999997</v>
      </c>
      <c r="G6" s="43">
        <v>43256</v>
      </c>
      <c r="H6" s="40">
        <v>578511.1</v>
      </c>
      <c r="I6" s="43">
        <v>222</v>
      </c>
      <c r="J6" s="40">
        <v>1867581.6</v>
      </c>
      <c r="K6" s="43">
        <v>534</v>
      </c>
      <c r="L6" s="40">
        <v>299216192.5</v>
      </c>
      <c r="M6" s="43">
        <v>53314</v>
      </c>
      <c r="N6" s="40">
        <v>0</v>
      </c>
      <c r="O6" s="43">
        <v>0</v>
      </c>
      <c r="P6" s="40">
        <v>2828</v>
      </c>
      <c r="Q6" s="43">
        <v>5</v>
      </c>
      <c r="R6" s="40">
        <v>24931783.899999999</v>
      </c>
      <c r="S6" s="43">
        <v>66752</v>
      </c>
      <c r="T6" s="40">
        <v>21256648.899999999</v>
      </c>
      <c r="U6" s="43">
        <v>1479</v>
      </c>
      <c r="V6" s="40">
        <v>2020328.1</v>
      </c>
      <c r="W6" s="43">
        <v>347</v>
      </c>
      <c r="X6" s="40">
        <v>573581.4</v>
      </c>
      <c r="Y6" s="43">
        <v>573</v>
      </c>
      <c r="Z6" s="40">
        <v>881369.3</v>
      </c>
      <c r="AA6" s="43">
        <v>258</v>
      </c>
      <c r="AB6" s="40">
        <v>388464.6</v>
      </c>
      <c r="AC6" s="43">
        <v>516</v>
      </c>
      <c r="AD6" s="40">
        <v>23712231</v>
      </c>
      <c r="AE6" s="43">
        <v>48727</v>
      </c>
      <c r="AF6" s="40">
        <v>1621938.5</v>
      </c>
      <c r="AG6" s="43">
        <v>2014</v>
      </c>
      <c r="AH6" s="40">
        <v>693729.6</v>
      </c>
      <c r="AI6" s="43">
        <v>792</v>
      </c>
      <c r="AJ6" s="40">
        <v>2674330.2000000002</v>
      </c>
      <c r="AK6" s="43">
        <v>952</v>
      </c>
      <c r="AL6" s="40">
        <v>4534798.3</v>
      </c>
      <c r="AM6" s="43">
        <v>5050</v>
      </c>
      <c r="AN6" s="40">
        <v>2778889.1</v>
      </c>
      <c r="AO6" s="43">
        <v>1356</v>
      </c>
      <c r="AP6" s="40">
        <v>268519.59999999998</v>
      </c>
      <c r="AQ6" s="43">
        <v>188</v>
      </c>
      <c r="AR6" s="40">
        <v>607599</v>
      </c>
      <c r="AS6" s="43">
        <v>410</v>
      </c>
      <c r="AT6" s="40">
        <v>3510551.1</v>
      </c>
      <c r="AU6" s="43">
        <v>467</v>
      </c>
      <c r="AV6" s="40">
        <v>3565184.3</v>
      </c>
      <c r="AW6" s="43">
        <v>89</v>
      </c>
      <c r="AX6" s="40">
        <v>418739.3</v>
      </c>
      <c r="AY6" s="43">
        <v>29</v>
      </c>
      <c r="AZ6" s="40">
        <v>469408.2</v>
      </c>
      <c r="BA6" s="43">
        <v>490</v>
      </c>
      <c r="BB6" s="40">
        <v>20795</v>
      </c>
      <c r="BC6" s="43">
        <v>15</v>
      </c>
      <c r="BD6" s="40">
        <v>1762176.9</v>
      </c>
      <c r="BE6" s="43">
        <v>1841</v>
      </c>
      <c r="BF6" s="40">
        <v>12731467.800000001</v>
      </c>
      <c r="BG6" s="43">
        <v>4819</v>
      </c>
    </row>
    <row r="7" spans="1:59" ht="15" customHeight="1" x14ac:dyDescent="0.15">
      <c r="A7" s="10" t="s">
        <v>62</v>
      </c>
      <c r="B7" s="40">
        <v>910954975.70000005</v>
      </c>
      <c r="C7" s="43">
        <v>384923</v>
      </c>
      <c r="D7" s="40">
        <v>54279685.899999999</v>
      </c>
      <c r="E7" s="43">
        <v>65742</v>
      </c>
      <c r="F7" s="40">
        <v>101950784.3</v>
      </c>
      <c r="G7" s="43">
        <v>97490</v>
      </c>
      <c r="H7" s="40">
        <v>2369731.2000000002</v>
      </c>
      <c r="I7" s="43">
        <v>804</v>
      </c>
      <c r="J7" s="40">
        <v>4108898.2</v>
      </c>
      <c r="K7" s="43">
        <v>1086</v>
      </c>
      <c r="L7" s="40">
        <v>614747020.29999995</v>
      </c>
      <c r="M7" s="43">
        <v>54047</v>
      </c>
      <c r="N7" s="40">
        <v>25</v>
      </c>
      <c r="O7" s="43">
        <v>1</v>
      </c>
      <c r="P7" s="40">
        <v>1075152</v>
      </c>
      <c r="Q7" s="43">
        <v>266</v>
      </c>
      <c r="R7" s="40">
        <v>24222686</v>
      </c>
      <c r="S7" s="43">
        <v>60125</v>
      </c>
      <c r="T7" s="40">
        <v>4690124.0999999996</v>
      </c>
      <c r="U7" s="43">
        <v>816</v>
      </c>
      <c r="V7" s="40">
        <v>2410580.2999999998</v>
      </c>
      <c r="W7" s="43">
        <v>436</v>
      </c>
      <c r="X7" s="40">
        <v>479213.6</v>
      </c>
      <c r="Y7" s="43">
        <v>501</v>
      </c>
      <c r="Z7" s="40">
        <v>129554.6</v>
      </c>
      <c r="AA7" s="43">
        <v>180</v>
      </c>
      <c r="AB7" s="40">
        <v>769659.2</v>
      </c>
      <c r="AC7" s="43">
        <v>927</v>
      </c>
      <c r="AD7" s="40">
        <v>29759555.399999999</v>
      </c>
      <c r="AE7" s="43">
        <v>62187</v>
      </c>
      <c r="AF7" s="40">
        <v>2056842.2</v>
      </c>
      <c r="AG7" s="43">
        <v>3625</v>
      </c>
      <c r="AH7" s="40">
        <v>684654.8</v>
      </c>
      <c r="AI7" s="43">
        <v>920</v>
      </c>
      <c r="AJ7" s="40">
        <v>12998648.9</v>
      </c>
      <c r="AK7" s="43">
        <v>3950</v>
      </c>
      <c r="AL7" s="40">
        <v>14189507.199999999</v>
      </c>
      <c r="AM7" s="43">
        <v>10912</v>
      </c>
      <c r="AN7" s="40">
        <v>24428736.800000001</v>
      </c>
      <c r="AO7" s="43">
        <v>12500</v>
      </c>
      <c r="AP7" s="40">
        <v>53140</v>
      </c>
      <c r="AQ7" s="43">
        <v>18</v>
      </c>
      <c r="AR7" s="40">
        <v>500280.4</v>
      </c>
      <c r="AS7" s="43">
        <v>559</v>
      </c>
      <c r="AT7" s="40">
        <v>2391706.7999999998</v>
      </c>
      <c r="AU7" s="43">
        <v>388</v>
      </c>
      <c r="AV7" s="40">
        <v>3334567.1</v>
      </c>
      <c r="AW7" s="43">
        <v>688</v>
      </c>
      <c r="AX7" s="40">
        <v>106935</v>
      </c>
      <c r="AY7" s="43">
        <v>81</v>
      </c>
      <c r="AZ7" s="40">
        <v>494849.5</v>
      </c>
      <c r="BA7" s="43">
        <v>444</v>
      </c>
      <c r="BB7" s="40">
        <v>64447</v>
      </c>
      <c r="BC7" s="43">
        <v>87</v>
      </c>
      <c r="BD7" s="40">
        <v>1784021.5</v>
      </c>
      <c r="BE7" s="43">
        <v>1305</v>
      </c>
      <c r="BF7" s="40">
        <v>6873968.4000000004</v>
      </c>
      <c r="BG7" s="43">
        <v>4838</v>
      </c>
    </row>
    <row r="8" spans="1:59" ht="15" customHeight="1" x14ac:dyDescent="0.15">
      <c r="A8" s="10" t="s">
        <v>63</v>
      </c>
      <c r="B8" s="40">
        <v>608464582.39999998</v>
      </c>
      <c r="C8" s="43">
        <v>391515</v>
      </c>
      <c r="D8" s="40">
        <v>61298027.600000001</v>
      </c>
      <c r="E8" s="43">
        <v>62472</v>
      </c>
      <c r="F8" s="40">
        <v>146367102.09999999</v>
      </c>
      <c r="G8" s="43">
        <v>101982</v>
      </c>
      <c r="H8" s="40">
        <v>14014517.5</v>
      </c>
      <c r="I8" s="43">
        <v>6267</v>
      </c>
      <c r="J8" s="40">
        <v>4222727.8</v>
      </c>
      <c r="K8" s="43">
        <v>1879</v>
      </c>
      <c r="L8" s="40">
        <v>231682850.80000001</v>
      </c>
      <c r="M8" s="43">
        <v>37151</v>
      </c>
      <c r="N8" s="40">
        <v>0</v>
      </c>
      <c r="O8" s="43">
        <v>0</v>
      </c>
      <c r="P8" s="40">
        <v>0</v>
      </c>
      <c r="Q8" s="43">
        <v>0</v>
      </c>
      <c r="R8" s="40">
        <v>24097894.199999999</v>
      </c>
      <c r="S8" s="43">
        <v>50999</v>
      </c>
      <c r="T8" s="40">
        <v>4126971.8</v>
      </c>
      <c r="U8" s="43">
        <v>1101</v>
      </c>
      <c r="V8" s="40">
        <v>2119096.1</v>
      </c>
      <c r="W8" s="43">
        <v>415</v>
      </c>
      <c r="X8" s="40">
        <v>214868.7</v>
      </c>
      <c r="Y8" s="43">
        <v>339</v>
      </c>
      <c r="Z8" s="40">
        <v>83336.899999999994</v>
      </c>
      <c r="AA8" s="43">
        <v>81</v>
      </c>
      <c r="AB8" s="40">
        <v>698512.8</v>
      </c>
      <c r="AC8" s="43">
        <v>811</v>
      </c>
      <c r="AD8" s="40">
        <v>27954383.699999999</v>
      </c>
      <c r="AE8" s="43">
        <v>72048</v>
      </c>
      <c r="AF8" s="40">
        <v>846232.2</v>
      </c>
      <c r="AG8" s="43">
        <v>452</v>
      </c>
      <c r="AH8" s="40">
        <v>1692807.5</v>
      </c>
      <c r="AI8" s="43">
        <v>3004</v>
      </c>
      <c r="AJ8" s="40">
        <v>33426853.600000001</v>
      </c>
      <c r="AK8" s="43">
        <v>9598</v>
      </c>
      <c r="AL8" s="40">
        <v>22190119.600000001</v>
      </c>
      <c r="AM8" s="43">
        <v>26933</v>
      </c>
      <c r="AN8" s="40">
        <v>17652404.899999999</v>
      </c>
      <c r="AO8" s="43">
        <v>6430</v>
      </c>
      <c r="AP8" s="40">
        <v>146863</v>
      </c>
      <c r="AQ8" s="43">
        <v>92</v>
      </c>
      <c r="AR8" s="40">
        <v>191749.9</v>
      </c>
      <c r="AS8" s="43">
        <v>855</v>
      </c>
      <c r="AT8" s="40">
        <v>2282321</v>
      </c>
      <c r="AU8" s="43">
        <v>415</v>
      </c>
      <c r="AV8" s="40">
        <v>3865770.9</v>
      </c>
      <c r="AW8" s="43">
        <v>712</v>
      </c>
      <c r="AX8" s="40">
        <v>128695</v>
      </c>
      <c r="AY8" s="43">
        <v>66</v>
      </c>
      <c r="AZ8" s="40">
        <v>285411.20000000001</v>
      </c>
      <c r="BA8" s="43">
        <v>262</v>
      </c>
      <c r="BB8" s="40">
        <v>17700.3</v>
      </c>
      <c r="BC8" s="43">
        <v>4</v>
      </c>
      <c r="BD8" s="40">
        <v>1760752</v>
      </c>
      <c r="BE8" s="43">
        <v>1281</v>
      </c>
      <c r="BF8" s="40">
        <v>7096611.2999999998</v>
      </c>
      <c r="BG8" s="43">
        <v>5866</v>
      </c>
    </row>
    <row r="9" spans="1:59" ht="15" customHeight="1" x14ac:dyDescent="0.15">
      <c r="A9" s="10" t="s">
        <v>64</v>
      </c>
      <c r="B9" s="40">
        <v>464332739.10000002</v>
      </c>
      <c r="C9" s="43">
        <v>199472</v>
      </c>
      <c r="D9" s="40">
        <v>18558516.300000001</v>
      </c>
      <c r="E9" s="43">
        <v>28128</v>
      </c>
      <c r="F9" s="40">
        <v>44890667.200000003</v>
      </c>
      <c r="G9" s="43">
        <v>49474</v>
      </c>
      <c r="H9" s="40">
        <v>354542</v>
      </c>
      <c r="I9" s="43">
        <v>132</v>
      </c>
      <c r="J9" s="40">
        <v>898792.9</v>
      </c>
      <c r="K9" s="43">
        <v>369</v>
      </c>
      <c r="L9" s="40">
        <v>296783848.80000001</v>
      </c>
      <c r="M9" s="43">
        <v>33503</v>
      </c>
      <c r="N9" s="40">
        <v>0</v>
      </c>
      <c r="O9" s="43">
        <v>0</v>
      </c>
      <c r="P9" s="40">
        <v>52415</v>
      </c>
      <c r="Q9" s="43">
        <v>56</v>
      </c>
      <c r="R9" s="40">
        <v>14549610.199999999</v>
      </c>
      <c r="S9" s="43">
        <v>31664</v>
      </c>
      <c r="T9" s="40">
        <v>23965458.300000001</v>
      </c>
      <c r="U9" s="43">
        <v>1022</v>
      </c>
      <c r="V9" s="40">
        <v>1341870.3999999999</v>
      </c>
      <c r="W9" s="43">
        <v>175</v>
      </c>
      <c r="X9" s="40">
        <v>396665.9</v>
      </c>
      <c r="Y9" s="43">
        <v>320</v>
      </c>
      <c r="Z9" s="40">
        <v>122330.3</v>
      </c>
      <c r="AA9" s="43">
        <v>121</v>
      </c>
      <c r="AB9" s="40">
        <v>1132136.7</v>
      </c>
      <c r="AC9" s="43">
        <v>828</v>
      </c>
      <c r="AD9" s="40">
        <v>21616349.199999999</v>
      </c>
      <c r="AE9" s="43">
        <v>35241</v>
      </c>
      <c r="AF9" s="40">
        <v>1818792.7</v>
      </c>
      <c r="AG9" s="43">
        <v>1927</v>
      </c>
      <c r="AH9" s="40">
        <v>867547</v>
      </c>
      <c r="AI9" s="43">
        <v>1160</v>
      </c>
      <c r="AJ9" s="40">
        <v>12531456.5</v>
      </c>
      <c r="AK9" s="43">
        <v>2860</v>
      </c>
      <c r="AL9" s="40">
        <v>4902608.4000000004</v>
      </c>
      <c r="AM9" s="43">
        <v>4516</v>
      </c>
      <c r="AN9" s="40">
        <v>3608925.8</v>
      </c>
      <c r="AO9" s="43">
        <v>1335</v>
      </c>
      <c r="AP9" s="40">
        <v>25620</v>
      </c>
      <c r="AQ9" s="43">
        <v>25</v>
      </c>
      <c r="AR9" s="40">
        <v>892659.7</v>
      </c>
      <c r="AS9" s="43">
        <v>1821</v>
      </c>
      <c r="AT9" s="40">
        <v>1844603.1</v>
      </c>
      <c r="AU9" s="43">
        <v>444</v>
      </c>
      <c r="AV9" s="40">
        <v>540210.19999999995</v>
      </c>
      <c r="AW9" s="43">
        <v>99</v>
      </c>
      <c r="AX9" s="40">
        <v>219099.9</v>
      </c>
      <c r="AY9" s="43">
        <v>87</v>
      </c>
      <c r="AZ9" s="40">
        <v>192866.9</v>
      </c>
      <c r="BA9" s="43">
        <v>231</v>
      </c>
      <c r="BB9" s="40">
        <v>0</v>
      </c>
      <c r="BC9" s="43">
        <v>0</v>
      </c>
      <c r="BD9" s="40">
        <v>1270640.7</v>
      </c>
      <c r="BE9" s="43">
        <v>1241</v>
      </c>
      <c r="BF9" s="40">
        <v>10954505</v>
      </c>
      <c r="BG9" s="43">
        <v>2693</v>
      </c>
    </row>
    <row r="10" spans="1:59" ht="15" customHeight="1" x14ac:dyDescent="0.15">
      <c r="A10" s="10" t="s">
        <v>65</v>
      </c>
      <c r="B10" s="40">
        <v>455074167.89999998</v>
      </c>
      <c r="C10" s="43">
        <v>232349</v>
      </c>
      <c r="D10" s="40">
        <v>25386528.600000001</v>
      </c>
      <c r="E10" s="43">
        <v>31266</v>
      </c>
      <c r="F10" s="40">
        <v>78425665.400000006</v>
      </c>
      <c r="G10" s="43">
        <v>54872</v>
      </c>
      <c r="H10" s="40">
        <v>950136.2</v>
      </c>
      <c r="I10" s="43">
        <v>354</v>
      </c>
      <c r="J10" s="40">
        <v>2172210.1</v>
      </c>
      <c r="K10" s="43">
        <v>880</v>
      </c>
      <c r="L10" s="40">
        <v>272661479.60000002</v>
      </c>
      <c r="M10" s="43">
        <v>30212</v>
      </c>
      <c r="N10" s="40">
        <v>0</v>
      </c>
      <c r="O10" s="43">
        <v>0</v>
      </c>
      <c r="P10" s="40">
        <v>0</v>
      </c>
      <c r="Q10" s="43">
        <v>0</v>
      </c>
      <c r="R10" s="40">
        <v>13385044.699999999</v>
      </c>
      <c r="S10" s="43">
        <v>30714</v>
      </c>
      <c r="T10" s="40">
        <v>2132438.7999999998</v>
      </c>
      <c r="U10" s="43">
        <v>645</v>
      </c>
      <c r="V10" s="40">
        <v>877117.6</v>
      </c>
      <c r="W10" s="43">
        <v>187</v>
      </c>
      <c r="X10" s="40">
        <v>173790.7</v>
      </c>
      <c r="Y10" s="43">
        <v>245</v>
      </c>
      <c r="Z10" s="40">
        <v>47931.6</v>
      </c>
      <c r="AA10" s="43">
        <v>60</v>
      </c>
      <c r="AB10" s="40">
        <v>437124.6</v>
      </c>
      <c r="AC10" s="43">
        <v>637</v>
      </c>
      <c r="AD10" s="40">
        <v>19000238.300000001</v>
      </c>
      <c r="AE10" s="43">
        <v>53011</v>
      </c>
      <c r="AF10" s="40">
        <v>104443.2</v>
      </c>
      <c r="AG10" s="43">
        <v>331</v>
      </c>
      <c r="AH10" s="40">
        <v>1482653.5</v>
      </c>
      <c r="AI10" s="43">
        <v>3567</v>
      </c>
      <c r="AJ10" s="40">
        <v>9759132.3000000007</v>
      </c>
      <c r="AK10" s="43">
        <v>5113</v>
      </c>
      <c r="AL10" s="40">
        <v>11654083.199999999</v>
      </c>
      <c r="AM10" s="43">
        <v>12780</v>
      </c>
      <c r="AN10" s="40">
        <v>8264542.5999999996</v>
      </c>
      <c r="AO10" s="43">
        <v>2834</v>
      </c>
      <c r="AP10" s="40">
        <v>48032.800000000003</v>
      </c>
      <c r="AQ10" s="43">
        <v>25</v>
      </c>
      <c r="AR10" s="40">
        <v>73611.399999999994</v>
      </c>
      <c r="AS10" s="43">
        <v>248</v>
      </c>
      <c r="AT10" s="40">
        <v>540981.6</v>
      </c>
      <c r="AU10" s="43">
        <v>153</v>
      </c>
      <c r="AV10" s="40">
        <v>1140143.8999999999</v>
      </c>
      <c r="AW10" s="43">
        <v>119</v>
      </c>
      <c r="AX10" s="40">
        <v>134878.39999999999</v>
      </c>
      <c r="AY10" s="43">
        <v>62</v>
      </c>
      <c r="AZ10" s="40">
        <v>186545.3</v>
      </c>
      <c r="BA10" s="43">
        <v>165</v>
      </c>
      <c r="BB10" s="40">
        <v>65620</v>
      </c>
      <c r="BC10" s="43">
        <v>5</v>
      </c>
      <c r="BD10" s="40">
        <v>1293357.1000000001</v>
      </c>
      <c r="BE10" s="43">
        <v>873</v>
      </c>
      <c r="BF10" s="40">
        <v>4676436.4000000004</v>
      </c>
      <c r="BG10" s="43">
        <v>2991</v>
      </c>
    </row>
    <row r="11" spans="1:59" ht="15" customHeight="1" x14ac:dyDescent="0.15">
      <c r="A11" s="10" t="s">
        <v>66</v>
      </c>
      <c r="B11" s="40">
        <v>547326207.70000005</v>
      </c>
      <c r="C11" s="43">
        <v>197239</v>
      </c>
      <c r="D11" s="40">
        <v>28672188</v>
      </c>
      <c r="E11" s="43">
        <v>32640</v>
      </c>
      <c r="F11" s="40">
        <v>62684700.399999999</v>
      </c>
      <c r="G11" s="43">
        <v>49830</v>
      </c>
      <c r="H11" s="40">
        <v>1086482.8999999999</v>
      </c>
      <c r="I11" s="43">
        <v>310</v>
      </c>
      <c r="J11" s="40">
        <v>1634912.7</v>
      </c>
      <c r="K11" s="43">
        <v>728</v>
      </c>
      <c r="L11" s="40">
        <v>393164014.30000001</v>
      </c>
      <c r="M11" s="43">
        <v>29705</v>
      </c>
      <c r="N11" s="40">
        <v>0</v>
      </c>
      <c r="O11" s="43">
        <v>0</v>
      </c>
      <c r="P11" s="40">
        <v>0</v>
      </c>
      <c r="Q11" s="43">
        <v>0</v>
      </c>
      <c r="R11" s="40">
        <v>8500511.3000000007</v>
      </c>
      <c r="S11" s="43">
        <v>22623</v>
      </c>
      <c r="T11" s="40">
        <v>1456336.8</v>
      </c>
      <c r="U11" s="43">
        <v>243</v>
      </c>
      <c r="V11" s="40">
        <v>653515.4</v>
      </c>
      <c r="W11" s="43">
        <v>151</v>
      </c>
      <c r="X11" s="40">
        <v>62960.800000000003</v>
      </c>
      <c r="Y11" s="43">
        <v>87</v>
      </c>
      <c r="Z11" s="40">
        <v>36170</v>
      </c>
      <c r="AA11" s="43">
        <v>49</v>
      </c>
      <c r="AB11" s="40">
        <v>283092.5</v>
      </c>
      <c r="AC11" s="43">
        <v>420</v>
      </c>
      <c r="AD11" s="40">
        <v>13334879.1</v>
      </c>
      <c r="AE11" s="43">
        <v>38224</v>
      </c>
      <c r="AF11" s="40">
        <v>594866</v>
      </c>
      <c r="AG11" s="43">
        <v>723</v>
      </c>
      <c r="AH11" s="40">
        <v>1229381.8</v>
      </c>
      <c r="AI11" s="43">
        <v>2412</v>
      </c>
      <c r="AJ11" s="40">
        <v>13883508.6</v>
      </c>
      <c r="AK11" s="43">
        <v>3885</v>
      </c>
      <c r="AL11" s="40">
        <v>11798858.199999999</v>
      </c>
      <c r="AM11" s="43">
        <v>10093</v>
      </c>
      <c r="AN11" s="40">
        <v>3233796</v>
      </c>
      <c r="AO11" s="43">
        <v>1676</v>
      </c>
      <c r="AP11" s="40">
        <v>102780</v>
      </c>
      <c r="AQ11" s="43">
        <v>47</v>
      </c>
      <c r="AR11" s="40">
        <v>41363</v>
      </c>
      <c r="AS11" s="43">
        <v>65</v>
      </c>
      <c r="AT11" s="40">
        <v>85993.600000000006</v>
      </c>
      <c r="AU11" s="43">
        <v>21</v>
      </c>
      <c r="AV11" s="40">
        <v>1052475.6000000001</v>
      </c>
      <c r="AW11" s="43">
        <v>545</v>
      </c>
      <c r="AX11" s="40">
        <v>263513.90000000002</v>
      </c>
      <c r="AY11" s="43">
        <v>57</v>
      </c>
      <c r="AZ11" s="40">
        <v>210526.6</v>
      </c>
      <c r="BA11" s="43">
        <v>184</v>
      </c>
      <c r="BB11" s="40">
        <v>2034</v>
      </c>
      <c r="BC11" s="43">
        <v>1</v>
      </c>
      <c r="BD11" s="40">
        <v>1277874.1000000001</v>
      </c>
      <c r="BE11" s="43">
        <v>861</v>
      </c>
      <c r="BF11" s="40">
        <v>1979472.1</v>
      </c>
      <c r="BG11" s="43">
        <v>1659</v>
      </c>
    </row>
    <row r="12" spans="1:59" ht="15" customHeight="1" x14ac:dyDescent="0.15">
      <c r="A12" s="10" t="s">
        <v>67</v>
      </c>
      <c r="B12" s="40">
        <v>442987239.10000002</v>
      </c>
      <c r="C12" s="43">
        <v>150032</v>
      </c>
      <c r="D12" s="40">
        <v>18960848.300000001</v>
      </c>
      <c r="E12" s="43">
        <v>24855</v>
      </c>
      <c r="F12" s="40">
        <v>40942491.5</v>
      </c>
      <c r="G12" s="43">
        <v>37411</v>
      </c>
      <c r="H12" s="40">
        <v>714808.4</v>
      </c>
      <c r="I12" s="43">
        <v>231</v>
      </c>
      <c r="J12" s="40">
        <v>791308.6</v>
      </c>
      <c r="K12" s="43">
        <v>381</v>
      </c>
      <c r="L12" s="40">
        <v>339852177.80000001</v>
      </c>
      <c r="M12" s="43">
        <v>19448</v>
      </c>
      <c r="N12" s="40">
        <v>20</v>
      </c>
      <c r="O12" s="43">
        <v>5</v>
      </c>
      <c r="P12" s="40">
        <v>0</v>
      </c>
      <c r="Q12" s="43">
        <v>0</v>
      </c>
      <c r="R12" s="40">
        <v>7421606.4000000004</v>
      </c>
      <c r="S12" s="43">
        <v>18543</v>
      </c>
      <c r="T12" s="40">
        <v>348705.4</v>
      </c>
      <c r="U12" s="43">
        <v>151</v>
      </c>
      <c r="V12" s="40">
        <v>528811</v>
      </c>
      <c r="W12" s="43">
        <v>84</v>
      </c>
      <c r="X12" s="40">
        <v>86656.7</v>
      </c>
      <c r="Y12" s="43">
        <v>75</v>
      </c>
      <c r="Z12" s="40">
        <v>10399</v>
      </c>
      <c r="AA12" s="43">
        <v>18</v>
      </c>
      <c r="AB12" s="40">
        <v>180000</v>
      </c>
      <c r="AC12" s="43">
        <v>279</v>
      </c>
      <c r="AD12" s="40">
        <v>10409871.300000001</v>
      </c>
      <c r="AE12" s="43">
        <v>36404</v>
      </c>
      <c r="AF12" s="40">
        <v>0</v>
      </c>
      <c r="AG12" s="43">
        <v>0</v>
      </c>
      <c r="AH12" s="40">
        <v>566171.69999999995</v>
      </c>
      <c r="AI12" s="43">
        <v>1102</v>
      </c>
      <c r="AJ12" s="40">
        <v>11662711.6</v>
      </c>
      <c r="AK12" s="43">
        <v>2672</v>
      </c>
      <c r="AL12" s="40">
        <v>6385951.0999999996</v>
      </c>
      <c r="AM12" s="43">
        <v>5537</v>
      </c>
      <c r="AN12" s="40">
        <v>1953600.6</v>
      </c>
      <c r="AO12" s="43">
        <v>883</v>
      </c>
      <c r="AP12" s="40">
        <v>6911</v>
      </c>
      <c r="AQ12" s="43">
        <v>9</v>
      </c>
      <c r="AR12" s="40">
        <v>27268.799999999999</v>
      </c>
      <c r="AS12" s="43">
        <v>36</v>
      </c>
      <c r="AT12" s="40">
        <v>93131.8</v>
      </c>
      <c r="AU12" s="43">
        <v>60</v>
      </c>
      <c r="AV12" s="40">
        <v>227896</v>
      </c>
      <c r="AW12" s="43">
        <v>17</v>
      </c>
      <c r="AX12" s="40">
        <v>116361</v>
      </c>
      <c r="AY12" s="43">
        <v>76</v>
      </c>
      <c r="AZ12" s="40">
        <v>218310.39999999999</v>
      </c>
      <c r="BA12" s="43">
        <v>143</v>
      </c>
      <c r="BB12" s="40">
        <v>14420</v>
      </c>
      <c r="BC12" s="43">
        <v>30</v>
      </c>
      <c r="BD12" s="40">
        <v>598122.19999999995</v>
      </c>
      <c r="BE12" s="43">
        <v>577</v>
      </c>
      <c r="BF12" s="40">
        <v>868678.5</v>
      </c>
      <c r="BG12" s="43">
        <v>1005</v>
      </c>
    </row>
    <row r="13" spans="1:59" ht="15" customHeight="1" x14ac:dyDescent="0.15">
      <c r="A13" s="10" t="s">
        <v>68</v>
      </c>
      <c r="B13" s="40">
        <v>807386564.29999995</v>
      </c>
      <c r="C13" s="43">
        <v>407421</v>
      </c>
      <c r="D13" s="40">
        <v>80397822.700000003</v>
      </c>
      <c r="E13" s="43">
        <v>87652</v>
      </c>
      <c r="F13" s="40">
        <v>156084793.40000001</v>
      </c>
      <c r="G13" s="43">
        <v>91146</v>
      </c>
      <c r="H13" s="40">
        <v>2488735.4</v>
      </c>
      <c r="I13" s="43">
        <v>890</v>
      </c>
      <c r="J13" s="40">
        <v>2729068.4</v>
      </c>
      <c r="K13" s="43">
        <v>1038</v>
      </c>
      <c r="L13" s="40">
        <v>450531523.39999998</v>
      </c>
      <c r="M13" s="43">
        <v>55836</v>
      </c>
      <c r="N13" s="40">
        <v>0</v>
      </c>
      <c r="O13" s="43">
        <v>0</v>
      </c>
      <c r="P13" s="40">
        <v>231138</v>
      </c>
      <c r="Q13" s="43">
        <v>79</v>
      </c>
      <c r="R13" s="40">
        <v>16915342.899999999</v>
      </c>
      <c r="S13" s="43">
        <v>48287</v>
      </c>
      <c r="T13" s="40">
        <v>865304.9</v>
      </c>
      <c r="U13" s="43">
        <v>423</v>
      </c>
      <c r="V13" s="40">
        <v>1419224.8</v>
      </c>
      <c r="W13" s="43">
        <v>332</v>
      </c>
      <c r="X13" s="40">
        <v>102261.1</v>
      </c>
      <c r="Y13" s="43">
        <v>123</v>
      </c>
      <c r="Z13" s="40">
        <v>54365</v>
      </c>
      <c r="AA13" s="43">
        <v>58</v>
      </c>
      <c r="AB13" s="40">
        <v>1117639.6000000001</v>
      </c>
      <c r="AC13" s="43">
        <v>883</v>
      </c>
      <c r="AD13" s="40">
        <v>28379535.899999999</v>
      </c>
      <c r="AE13" s="43">
        <v>86255</v>
      </c>
      <c r="AF13" s="40">
        <v>0</v>
      </c>
      <c r="AG13" s="43">
        <v>0</v>
      </c>
      <c r="AH13" s="40">
        <v>2112856.2999999998</v>
      </c>
      <c r="AI13" s="43">
        <v>1015</v>
      </c>
      <c r="AJ13" s="40">
        <v>7598383.0999999996</v>
      </c>
      <c r="AK13" s="43">
        <v>5451</v>
      </c>
      <c r="AL13" s="40">
        <v>17973884</v>
      </c>
      <c r="AM13" s="43">
        <v>16244</v>
      </c>
      <c r="AN13" s="40">
        <v>27746041.199999999</v>
      </c>
      <c r="AO13" s="43">
        <v>3552</v>
      </c>
      <c r="AP13" s="40">
        <v>464238.3</v>
      </c>
      <c r="AQ13" s="43">
        <v>219</v>
      </c>
      <c r="AR13" s="40">
        <v>196830</v>
      </c>
      <c r="AS13" s="43">
        <v>199</v>
      </c>
      <c r="AT13" s="40">
        <v>120894.8</v>
      </c>
      <c r="AU13" s="43">
        <v>77</v>
      </c>
      <c r="AV13" s="40">
        <v>194853.5</v>
      </c>
      <c r="AW13" s="43">
        <v>108</v>
      </c>
      <c r="AX13" s="40">
        <v>8913</v>
      </c>
      <c r="AY13" s="43">
        <v>9</v>
      </c>
      <c r="AZ13" s="40">
        <v>285118.8</v>
      </c>
      <c r="BA13" s="43">
        <v>291</v>
      </c>
      <c r="BB13" s="40">
        <v>23068</v>
      </c>
      <c r="BC13" s="43">
        <v>47</v>
      </c>
      <c r="BD13" s="40">
        <v>1874558.4</v>
      </c>
      <c r="BE13" s="43">
        <v>1856</v>
      </c>
      <c r="BF13" s="40">
        <v>7470169.4000000004</v>
      </c>
      <c r="BG13" s="43">
        <v>5351</v>
      </c>
    </row>
    <row r="14" spans="1:59" ht="15" customHeight="1" x14ac:dyDescent="0.15">
      <c r="A14" s="10" t="s">
        <v>69</v>
      </c>
      <c r="B14" s="40">
        <v>664593648.60000002</v>
      </c>
      <c r="C14" s="43">
        <v>285723</v>
      </c>
      <c r="D14" s="40">
        <v>48730045.600000001</v>
      </c>
      <c r="E14" s="43">
        <v>48173</v>
      </c>
      <c r="F14" s="40">
        <v>109638599.90000001</v>
      </c>
      <c r="G14" s="43">
        <v>73860</v>
      </c>
      <c r="H14" s="40">
        <v>2383522.1</v>
      </c>
      <c r="I14" s="43">
        <v>713</v>
      </c>
      <c r="J14" s="40">
        <v>1724966.1</v>
      </c>
      <c r="K14" s="43">
        <v>778</v>
      </c>
      <c r="L14" s="40">
        <v>410479670.30000001</v>
      </c>
      <c r="M14" s="43">
        <v>35204</v>
      </c>
      <c r="N14" s="40">
        <v>0</v>
      </c>
      <c r="O14" s="43">
        <v>0</v>
      </c>
      <c r="P14" s="40">
        <v>165307.5</v>
      </c>
      <c r="Q14" s="43">
        <v>86</v>
      </c>
      <c r="R14" s="40">
        <v>14446821.9</v>
      </c>
      <c r="S14" s="43">
        <v>36311</v>
      </c>
      <c r="T14" s="40">
        <v>655659.4</v>
      </c>
      <c r="U14" s="43">
        <v>249</v>
      </c>
      <c r="V14" s="40">
        <v>940935.3</v>
      </c>
      <c r="W14" s="43">
        <v>206</v>
      </c>
      <c r="X14" s="40">
        <v>97303.1</v>
      </c>
      <c r="Y14" s="43">
        <v>74</v>
      </c>
      <c r="Z14" s="40">
        <v>53670</v>
      </c>
      <c r="AA14" s="43">
        <v>58</v>
      </c>
      <c r="AB14" s="40">
        <v>520508.9</v>
      </c>
      <c r="AC14" s="43">
        <v>638</v>
      </c>
      <c r="AD14" s="40">
        <v>24096780.899999999</v>
      </c>
      <c r="AE14" s="43">
        <v>57026</v>
      </c>
      <c r="AF14" s="40">
        <v>912126</v>
      </c>
      <c r="AG14" s="43">
        <v>823</v>
      </c>
      <c r="AH14" s="40">
        <v>1481172.5</v>
      </c>
      <c r="AI14" s="43">
        <v>2076</v>
      </c>
      <c r="AJ14" s="40">
        <v>8933602.3000000007</v>
      </c>
      <c r="AK14" s="43">
        <v>4499</v>
      </c>
      <c r="AL14" s="40">
        <v>14492579</v>
      </c>
      <c r="AM14" s="43">
        <v>13642</v>
      </c>
      <c r="AN14" s="40">
        <v>18003446.199999999</v>
      </c>
      <c r="AO14" s="43">
        <v>7032</v>
      </c>
      <c r="AP14" s="40">
        <v>153139</v>
      </c>
      <c r="AQ14" s="43">
        <v>80</v>
      </c>
      <c r="AR14" s="40">
        <v>77677</v>
      </c>
      <c r="AS14" s="43">
        <v>140</v>
      </c>
      <c r="AT14" s="40">
        <v>81179.7</v>
      </c>
      <c r="AU14" s="43">
        <v>50</v>
      </c>
      <c r="AV14" s="40">
        <v>1086647.8</v>
      </c>
      <c r="AW14" s="43">
        <v>89</v>
      </c>
      <c r="AX14" s="40">
        <v>51457.599999999999</v>
      </c>
      <c r="AY14" s="43">
        <v>8</v>
      </c>
      <c r="AZ14" s="40">
        <v>224166.5</v>
      </c>
      <c r="BA14" s="43">
        <v>209</v>
      </c>
      <c r="BB14" s="40">
        <v>0</v>
      </c>
      <c r="BC14" s="43">
        <v>0</v>
      </c>
      <c r="BD14" s="40">
        <v>1173583.7</v>
      </c>
      <c r="BE14" s="43">
        <v>778</v>
      </c>
      <c r="BF14" s="40">
        <v>3989080.3</v>
      </c>
      <c r="BG14" s="43">
        <v>2921</v>
      </c>
    </row>
    <row r="15" spans="1:59" ht="15" customHeight="1" x14ac:dyDescent="0.15">
      <c r="A15" s="10" t="s">
        <v>70</v>
      </c>
      <c r="B15" s="40">
        <v>787125449.79999995</v>
      </c>
      <c r="C15" s="43">
        <v>264702</v>
      </c>
      <c r="D15" s="40">
        <v>47573398.399999999</v>
      </c>
      <c r="E15" s="43">
        <v>52877</v>
      </c>
      <c r="F15" s="40">
        <v>70225194.400000006</v>
      </c>
      <c r="G15" s="43">
        <v>59050</v>
      </c>
      <c r="H15" s="40">
        <v>1677658.9</v>
      </c>
      <c r="I15" s="43">
        <v>925</v>
      </c>
      <c r="J15" s="40">
        <v>1894923.1</v>
      </c>
      <c r="K15" s="43">
        <v>798</v>
      </c>
      <c r="L15" s="40">
        <v>574595865.29999995</v>
      </c>
      <c r="M15" s="43">
        <v>44726</v>
      </c>
      <c r="N15" s="40">
        <v>363</v>
      </c>
      <c r="O15" s="43">
        <v>22</v>
      </c>
      <c r="P15" s="40">
        <v>0</v>
      </c>
      <c r="Q15" s="43">
        <v>0</v>
      </c>
      <c r="R15" s="40">
        <v>13281417.5</v>
      </c>
      <c r="S15" s="43">
        <v>33621</v>
      </c>
      <c r="T15" s="40">
        <v>1761394.1</v>
      </c>
      <c r="U15" s="43">
        <v>502</v>
      </c>
      <c r="V15" s="40">
        <v>920833.7</v>
      </c>
      <c r="W15" s="43">
        <v>166</v>
      </c>
      <c r="X15" s="40">
        <v>130023.7</v>
      </c>
      <c r="Y15" s="43">
        <v>159</v>
      </c>
      <c r="Z15" s="40">
        <v>52880</v>
      </c>
      <c r="AA15" s="43">
        <v>76</v>
      </c>
      <c r="AB15" s="40">
        <v>515735.3</v>
      </c>
      <c r="AC15" s="43">
        <v>754</v>
      </c>
      <c r="AD15" s="40">
        <v>19096334.899999999</v>
      </c>
      <c r="AE15" s="43">
        <v>37638</v>
      </c>
      <c r="AF15" s="40">
        <v>835748</v>
      </c>
      <c r="AG15" s="43">
        <v>780</v>
      </c>
      <c r="AH15" s="40">
        <v>1288769.8999999999</v>
      </c>
      <c r="AI15" s="43">
        <v>2642</v>
      </c>
      <c r="AJ15" s="40">
        <v>15520637.5</v>
      </c>
      <c r="AK15" s="43">
        <v>6380</v>
      </c>
      <c r="AL15" s="40">
        <v>14188602.9</v>
      </c>
      <c r="AM15" s="43">
        <v>11426</v>
      </c>
      <c r="AN15" s="40">
        <v>14171515.6</v>
      </c>
      <c r="AO15" s="43">
        <v>5178</v>
      </c>
      <c r="AP15" s="40">
        <v>109285.7</v>
      </c>
      <c r="AQ15" s="43">
        <v>62</v>
      </c>
      <c r="AR15" s="40">
        <v>679515.9</v>
      </c>
      <c r="AS15" s="43">
        <v>1563</v>
      </c>
      <c r="AT15" s="40">
        <v>347572.7</v>
      </c>
      <c r="AU15" s="43">
        <v>103</v>
      </c>
      <c r="AV15" s="40">
        <v>2084776.2</v>
      </c>
      <c r="AW15" s="43">
        <v>810</v>
      </c>
      <c r="AX15" s="40">
        <v>101239</v>
      </c>
      <c r="AY15" s="43">
        <v>19</v>
      </c>
      <c r="AZ15" s="40">
        <v>270122.3</v>
      </c>
      <c r="BA15" s="43">
        <v>306</v>
      </c>
      <c r="BB15" s="40">
        <v>920</v>
      </c>
      <c r="BC15" s="43">
        <v>4</v>
      </c>
      <c r="BD15" s="40">
        <v>2612210.9</v>
      </c>
      <c r="BE15" s="43">
        <v>1340</v>
      </c>
      <c r="BF15" s="40">
        <v>3188510.9</v>
      </c>
      <c r="BG15" s="43">
        <v>2775</v>
      </c>
    </row>
    <row r="16" spans="1:59" ht="15" customHeight="1" x14ac:dyDescent="0.15">
      <c r="A16" s="10" t="s">
        <v>71</v>
      </c>
      <c r="B16" s="40">
        <v>622378185.70000005</v>
      </c>
      <c r="C16" s="43">
        <v>246685</v>
      </c>
      <c r="D16" s="40">
        <v>33316977.5</v>
      </c>
      <c r="E16" s="43">
        <v>37970</v>
      </c>
      <c r="F16" s="40">
        <v>95639516.599999994</v>
      </c>
      <c r="G16" s="43">
        <v>57181</v>
      </c>
      <c r="H16" s="40">
        <v>834998.7</v>
      </c>
      <c r="I16" s="43">
        <v>176</v>
      </c>
      <c r="J16" s="40">
        <v>3329530.8</v>
      </c>
      <c r="K16" s="43">
        <v>1729</v>
      </c>
      <c r="L16" s="40">
        <v>401186342.69999999</v>
      </c>
      <c r="M16" s="43">
        <v>31023</v>
      </c>
      <c r="N16" s="40">
        <v>0</v>
      </c>
      <c r="O16" s="43">
        <v>0</v>
      </c>
      <c r="P16" s="40">
        <v>93</v>
      </c>
      <c r="Q16" s="43">
        <v>1</v>
      </c>
      <c r="R16" s="40">
        <v>11703719.699999999</v>
      </c>
      <c r="S16" s="43">
        <v>30302</v>
      </c>
      <c r="T16" s="40">
        <v>1868799.3</v>
      </c>
      <c r="U16" s="43">
        <v>353</v>
      </c>
      <c r="V16" s="40">
        <v>607351.6</v>
      </c>
      <c r="W16" s="43">
        <v>139</v>
      </c>
      <c r="X16" s="40">
        <v>95804.9</v>
      </c>
      <c r="Y16" s="43">
        <v>116</v>
      </c>
      <c r="Z16" s="40">
        <v>32355</v>
      </c>
      <c r="AA16" s="43">
        <v>51</v>
      </c>
      <c r="AB16" s="40">
        <v>583792.9</v>
      </c>
      <c r="AC16" s="43">
        <v>708</v>
      </c>
      <c r="AD16" s="40">
        <v>20928073.300000001</v>
      </c>
      <c r="AE16" s="43">
        <v>49995</v>
      </c>
      <c r="AF16" s="40">
        <v>5874.7</v>
      </c>
      <c r="AG16" s="43">
        <v>2</v>
      </c>
      <c r="AH16" s="40">
        <v>2415297.1</v>
      </c>
      <c r="AI16" s="43">
        <v>3817</v>
      </c>
      <c r="AJ16" s="40">
        <v>14057406.800000001</v>
      </c>
      <c r="AK16" s="43">
        <v>7423</v>
      </c>
      <c r="AL16" s="40">
        <v>10871331.300000001</v>
      </c>
      <c r="AM16" s="43">
        <v>10176</v>
      </c>
      <c r="AN16" s="40">
        <v>17981666.100000001</v>
      </c>
      <c r="AO16" s="43">
        <v>10780</v>
      </c>
      <c r="AP16" s="40">
        <v>246555.5</v>
      </c>
      <c r="AQ16" s="43">
        <v>108</v>
      </c>
      <c r="AR16" s="40">
        <v>357952.9</v>
      </c>
      <c r="AS16" s="43">
        <v>788</v>
      </c>
      <c r="AT16" s="40">
        <v>574780.6</v>
      </c>
      <c r="AU16" s="43">
        <v>349</v>
      </c>
      <c r="AV16" s="40">
        <v>1101979</v>
      </c>
      <c r="AW16" s="43">
        <v>123</v>
      </c>
      <c r="AX16" s="40">
        <v>149037</v>
      </c>
      <c r="AY16" s="43">
        <v>32</v>
      </c>
      <c r="AZ16" s="40">
        <v>203800</v>
      </c>
      <c r="BA16" s="43">
        <v>240</v>
      </c>
      <c r="BB16" s="40">
        <v>5863.1</v>
      </c>
      <c r="BC16" s="43">
        <v>11</v>
      </c>
      <c r="BD16" s="40">
        <v>1664215.5</v>
      </c>
      <c r="BE16" s="43">
        <v>824</v>
      </c>
      <c r="BF16" s="40">
        <v>2615070.1</v>
      </c>
      <c r="BG16" s="43">
        <v>2268</v>
      </c>
    </row>
    <row r="17" spans="1:59" ht="15" customHeight="1" x14ac:dyDescent="0.15">
      <c r="A17" s="10" t="s">
        <v>72</v>
      </c>
      <c r="B17" s="40">
        <v>500903961.5</v>
      </c>
      <c r="C17" s="43">
        <v>222985</v>
      </c>
      <c r="D17" s="40">
        <v>30441701.600000001</v>
      </c>
      <c r="E17" s="43">
        <v>33512</v>
      </c>
      <c r="F17" s="40">
        <v>107557594</v>
      </c>
      <c r="G17" s="43">
        <v>63765</v>
      </c>
      <c r="H17" s="40">
        <v>753600.1</v>
      </c>
      <c r="I17" s="43">
        <v>257</v>
      </c>
      <c r="J17" s="40">
        <v>3088009.5</v>
      </c>
      <c r="K17" s="43">
        <v>975</v>
      </c>
      <c r="L17" s="40">
        <v>286884505.60000002</v>
      </c>
      <c r="M17" s="43">
        <v>27314</v>
      </c>
      <c r="N17" s="40">
        <v>0</v>
      </c>
      <c r="O17" s="43">
        <v>0</v>
      </c>
      <c r="P17" s="40">
        <v>425</v>
      </c>
      <c r="Q17" s="43">
        <v>2</v>
      </c>
      <c r="R17" s="40">
        <v>11152094.9</v>
      </c>
      <c r="S17" s="43">
        <v>27047</v>
      </c>
      <c r="T17" s="40">
        <v>1240334.8</v>
      </c>
      <c r="U17" s="43">
        <v>386</v>
      </c>
      <c r="V17" s="40">
        <v>850133.2</v>
      </c>
      <c r="W17" s="43">
        <v>148</v>
      </c>
      <c r="X17" s="40">
        <v>68941</v>
      </c>
      <c r="Y17" s="43">
        <v>67</v>
      </c>
      <c r="Z17" s="40">
        <v>34385.800000000003</v>
      </c>
      <c r="AA17" s="43">
        <v>32</v>
      </c>
      <c r="AB17" s="40">
        <v>509629.2</v>
      </c>
      <c r="AC17" s="43">
        <v>643</v>
      </c>
      <c r="AD17" s="40">
        <v>17937747.399999999</v>
      </c>
      <c r="AE17" s="43">
        <v>42778</v>
      </c>
      <c r="AF17" s="40">
        <v>0</v>
      </c>
      <c r="AG17" s="43">
        <v>0</v>
      </c>
      <c r="AH17" s="40">
        <v>1589499.7</v>
      </c>
      <c r="AI17" s="43">
        <v>1781</v>
      </c>
      <c r="AJ17" s="40">
        <v>10342533.699999999</v>
      </c>
      <c r="AK17" s="43">
        <v>4351</v>
      </c>
      <c r="AL17" s="40">
        <v>12446737.5</v>
      </c>
      <c r="AM17" s="43">
        <v>11619</v>
      </c>
      <c r="AN17" s="40">
        <v>9613634.6999999993</v>
      </c>
      <c r="AO17" s="43">
        <v>2564</v>
      </c>
      <c r="AP17" s="40">
        <v>372030.8</v>
      </c>
      <c r="AQ17" s="43">
        <v>214</v>
      </c>
      <c r="AR17" s="40">
        <v>376508.1</v>
      </c>
      <c r="AS17" s="43">
        <v>1197</v>
      </c>
      <c r="AT17" s="40">
        <v>152078.9</v>
      </c>
      <c r="AU17" s="43">
        <v>64</v>
      </c>
      <c r="AV17" s="40">
        <v>200945.2</v>
      </c>
      <c r="AW17" s="43">
        <v>66</v>
      </c>
      <c r="AX17" s="40">
        <v>58248.2</v>
      </c>
      <c r="AY17" s="43">
        <v>51</v>
      </c>
      <c r="AZ17" s="40">
        <v>172199.4</v>
      </c>
      <c r="BA17" s="43">
        <v>176</v>
      </c>
      <c r="BB17" s="40">
        <v>14817</v>
      </c>
      <c r="BC17" s="43">
        <v>18</v>
      </c>
      <c r="BD17" s="40">
        <v>1261694.7</v>
      </c>
      <c r="BE17" s="43">
        <v>1168</v>
      </c>
      <c r="BF17" s="40">
        <v>3783931.5</v>
      </c>
      <c r="BG17" s="43">
        <v>2790</v>
      </c>
    </row>
    <row r="18" spans="1:59" ht="15" customHeight="1" x14ac:dyDescent="0.15">
      <c r="A18" s="10" t="s">
        <v>73</v>
      </c>
      <c r="B18" s="40">
        <v>1043838500.5</v>
      </c>
      <c r="C18" s="43">
        <v>444312</v>
      </c>
      <c r="D18" s="40">
        <v>122714781.2</v>
      </c>
      <c r="E18" s="43">
        <v>90848</v>
      </c>
      <c r="F18" s="40">
        <v>234018018.69999999</v>
      </c>
      <c r="G18" s="43">
        <v>102165</v>
      </c>
      <c r="H18" s="40">
        <v>1216444.5</v>
      </c>
      <c r="I18" s="43">
        <v>279</v>
      </c>
      <c r="J18" s="40">
        <v>7319553.5</v>
      </c>
      <c r="K18" s="43">
        <v>1190</v>
      </c>
      <c r="L18" s="40">
        <v>443543624.19999999</v>
      </c>
      <c r="M18" s="43">
        <v>48566</v>
      </c>
      <c r="N18" s="40">
        <v>0</v>
      </c>
      <c r="O18" s="43">
        <v>0</v>
      </c>
      <c r="P18" s="40">
        <v>1599152</v>
      </c>
      <c r="Q18" s="43">
        <v>331</v>
      </c>
      <c r="R18" s="40">
        <v>19900268.699999999</v>
      </c>
      <c r="S18" s="43">
        <v>45754</v>
      </c>
      <c r="T18" s="40">
        <v>1253154.8</v>
      </c>
      <c r="U18" s="43">
        <v>615</v>
      </c>
      <c r="V18" s="40">
        <v>1358769.1</v>
      </c>
      <c r="W18" s="43">
        <v>351</v>
      </c>
      <c r="X18" s="40">
        <v>225521.6</v>
      </c>
      <c r="Y18" s="43">
        <v>216</v>
      </c>
      <c r="Z18" s="40">
        <v>90359.5</v>
      </c>
      <c r="AA18" s="43">
        <v>110</v>
      </c>
      <c r="AB18" s="40">
        <v>1415363.8</v>
      </c>
      <c r="AC18" s="43">
        <v>1462</v>
      </c>
      <c r="AD18" s="40">
        <v>40916899.100000001</v>
      </c>
      <c r="AE18" s="43">
        <v>101537</v>
      </c>
      <c r="AF18" s="40">
        <v>0</v>
      </c>
      <c r="AG18" s="43">
        <v>0</v>
      </c>
      <c r="AH18" s="40">
        <v>1864719.2</v>
      </c>
      <c r="AI18" s="43">
        <v>1036</v>
      </c>
      <c r="AJ18" s="40">
        <v>11149552.9</v>
      </c>
      <c r="AK18" s="43">
        <v>5881</v>
      </c>
      <c r="AL18" s="40">
        <v>32988168.300000001</v>
      </c>
      <c r="AM18" s="43">
        <v>26604</v>
      </c>
      <c r="AN18" s="40">
        <v>81859629.599999994</v>
      </c>
      <c r="AO18" s="43">
        <v>5935</v>
      </c>
      <c r="AP18" s="40">
        <v>1006625.1</v>
      </c>
      <c r="AQ18" s="43">
        <v>309</v>
      </c>
      <c r="AR18" s="40">
        <v>629927.6</v>
      </c>
      <c r="AS18" s="43">
        <v>1399</v>
      </c>
      <c r="AT18" s="40">
        <v>2928109.8</v>
      </c>
      <c r="AU18" s="43">
        <v>129</v>
      </c>
      <c r="AV18" s="40">
        <v>1564578.9</v>
      </c>
      <c r="AW18" s="43">
        <v>69</v>
      </c>
      <c r="AX18" s="40">
        <v>177229</v>
      </c>
      <c r="AY18" s="43">
        <v>24</v>
      </c>
      <c r="AZ18" s="40">
        <v>366826.1</v>
      </c>
      <c r="BA18" s="43">
        <v>413</v>
      </c>
      <c r="BB18" s="40">
        <v>822750.9</v>
      </c>
      <c r="BC18" s="43">
        <v>216</v>
      </c>
      <c r="BD18" s="40">
        <v>3621238.8</v>
      </c>
      <c r="BE18" s="43">
        <v>3353</v>
      </c>
      <c r="BF18" s="40">
        <v>29287233.600000001</v>
      </c>
      <c r="BG18" s="43">
        <v>5520</v>
      </c>
    </row>
    <row r="19" spans="1:59" ht="15" customHeight="1" x14ac:dyDescent="0.15">
      <c r="A19" s="10" t="s">
        <v>74</v>
      </c>
      <c r="B19" s="40">
        <v>612470575.39999998</v>
      </c>
      <c r="C19" s="43">
        <v>296199</v>
      </c>
      <c r="D19" s="40">
        <v>60463618.799999997</v>
      </c>
      <c r="E19" s="43">
        <v>53995</v>
      </c>
      <c r="F19" s="40">
        <v>158726976.40000001</v>
      </c>
      <c r="G19" s="43">
        <v>77455</v>
      </c>
      <c r="H19" s="40">
        <v>4285540.2</v>
      </c>
      <c r="I19" s="43">
        <v>1383</v>
      </c>
      <c r="J19" s="40">
        <v>7814705.5999999996</v>
      </c>
      <c r="K19" s="43">
        <v>1586</v>
      </c>
      <c r="L19" s="40">
        <v>225391748.80000001</v>
      </c>
      <c r="M19" s="43">
        <v>34627</v>
      </c>
      <c r="N19" s="40">
        <v>0</v>
      </c>
      <c r="O19" s="43">
        <v>0</v>
      </c>
      <c r="P19" s="40">
        <v>654483</v>
      </c>
      <c r="Q19" s="43">
        <v>175</v>
      </c>
      <c r="R19" s="40">
        <v>14808353.199999999</v>
      </c>
      <c r="S19" s="43">
        <v>30438</v>
      </c>
      <c r="T19" s="40">
        <v>9275340.1999999993</v>
      </c>
      <c r="U19" s="43">
        <v>762</v>
      </c>
      <c r="V19" s="40">
        <v>1021337.2</v>
      </c>
      <c r="W19" s="43">
        <v>183</v>
      </c>
      <c r="X19" s="40">
        <v>637054.69999999995</v>
      </c>
      <c r="Y19" s="43">
        <v>154</v>
      </c>
      <c r="Z19" s="40">
        <v>107878</v>
      </c>
      <c r="AA19" s="43">
        <v>113</v>
      </c>
      <c r="AB19" s="40">
        <v>1046601.5</v>
      </c>
      <c r="AC19" s="43">
        <v>1069</v>
      </c>
      <c r="AD19" s="40">
        <v>28547659.100000001</v>
      </c>
      <c r="AE19" s="43">
        <v>54146</v>
      </c>
      <c r="AF19" s="40">
        <v>2423.6999999999998</v>
      </c>
      <c r="AG19" s="43">
        <v>1</v>
      </c>
      <c r="AH19" s="40">
        <v>1107817.7</v>
      </c>
      <c r="AI19" s="43">
        <v>515</v>
      </c>
      <c r="AJ19" s="40">
        <v>25898248.899999999</v>
      </c>
      <c r="AK19" s="43">
        <v>4297</v>
      </c>
      <c r="AL19" s="40">
        <v>23863223.899999999</v>
      </c>
      <c r="AM19" s="43">
        <v>23739</v>
      </c>
      <c r="AN19" s="40">
        <v>20730429.300000001</v>
      </c>
      <c r="AO19" s="43">
        <v>3055</v>
      </c>
      <c r="AP19" s="40">
        <v>320274.5</v>
      </c>
      <c r="AQ19" s="43">
        <v>110</v>
      </c>
      <c r="AR19" s="40">
        <v>835356.8</v>
      </c>
      <c r="AS19" s="43">
        <v>682</v>
      </c>
      <c r="AT19" s="40">
        <v>2631947.2999999998</v>
      </c>
      <c r="AU19" s="43">
        <v>109</v>
      </c>
      <c r="AV19" s="40">
        <v>1782348.1</v>
      </c>
      <c r="AW19" s="43">
        <v>223</v>
      </c>
      <c r="AX19" s="40">
        <v>212625</v>
      </c>
      <c r="AY19" s="43">
        <v>63</v>
      </c>
      <c r="AZ19" s="40">
        <v>214165.1</v>
      </c>
      <c r="BA19" s="43">
        <v>217</v>
      </c>
      <c r="BB19" s="40">
        <v>2400855</v>
      </c>
      <c r="BC19" s="43">
        <v>65</v>
      </c>
      <c r="BD19" s="40">
        <v>1149561.1000000001</v>
      </c>
      <c r="BE19" s="43">
        <v>1174</v>
      </c>
      <c r="BF19" s="40">
        <v>18540002.300000001</v>
      </c>
      <c r="BG19" s="43">
        <v>5863</v>
      </c>
    </row>
    <row r="20" spans="1:59" ht="15" customHeight="1" x14ac:dyDescent="0.15">
      <c r="A20" s="10" t="s">
        <v>75</v>
      </c>
      <c r="B20" s="40">
        <v>450934201</v>
      </c>
      <c r="C20" s="43">
        <v>291919</v>
      </c>
      <c r="D20" s="40">
        <v>92910707</v>
      </c>
      <c r="E20" s="43">
        <v>82581</v>
      </c>
      <c r="F20" s="40">
        <v>86523903.700000003</v>
      </c>
      <c r="G20" s="43">
        <v>57169</v>
      </c>
      <c r="H20" s="40">
        <v>324962.40000000002</v>
      </c>
      <c r="I20" s="43">
        <v>116</v>
      </c>
      <c r="J20" s="40">
        <v>10102627.800000001</v>
      </c>
      <c r="K20" s="43">
        <v>2786</v>
      </c>
      <c r="L20" s="40">
        <v>147839966.69999999</v>
      </c>
      <c r="M20" s="43">
        <v>35747</v>
      </c>
      <c r="N20" s="40">
        <v>0</v>
      </c>
      <c r="O20" s="43">
        <v>0</v>
      </c>
      <c r="P20" s="40">
        <v>1281585</v>
      </c>
      <c r="Q20" s="43">
        <v>281</v>
      </c>
      <c r="R20" s="40">
        <v>15394180.9</v>
      </c>
      <c r="S20" s="43">
        <v>32162</v>
      </c>
      <c r="T20" s="40">
        <v>1626373.8</v>
      </c>
      <c r="U20" s="43">
        <v>594</v>
      </c>
      <c r="V20" s="40">
        <v>1458308.4</v>
      </c>
      <c r="W20" s="43">
        <v>237</v>
      </c>
      <c r="X20" s="40">
        <v>235899</v>
      </c>
      <c r="Y20" s="43">
        <v>183</v>
      </c>
      <c r="Z20" s="40">
        <v>53148.4</v>
      </c>
      <c r="AA20" s="43">
        <v>62</v>
      </c>
      <c r="AB20" s="40">
        <v>807557.7</v>
      </c>
      <c r="AC20" s="43">
        <v>838</v>
      </c>
      <c r="AD20" s="40">
        <v>24130328.399999999</v>
      </c>
      <c r="AE20" s="43">
        <v>50512</v>
      </c>
      <c r="AF20" s="40">
        <v>1095541.2</v>
      </c>
      <c r="AG20" s="43">
        <v>1490</v>
      </c>
      <c r="AH20" s="40">
        <v>1273283</v>
      </c>
      <c r="AI20" s="43">
        <v>702</v>
      </c>
      <c r="AJ20" s="40">
        <v>17861883.800000001</v>
      </c>
      <c r="AK20" s="43">
        <v>644</v>
      </c>
      <c r="AL20" s="40">
        <v>11333526.800000001</v>
      </c>
      <c r="AM20" s="43">
        <v>11985</v>
      </c>
      <c r="AN20" s="40">
        <v>13089272.699999999</v>
      </c>
      <c r="AO20" s="43">
        <v>2470</v>
      </c>
      <c r="AP20" s="40">
        <v>244931.9</v>
      </c>
      <c r="AQ20" s="43">
        <v>135</v>
      </c>
      <c r="AR20" s="40">
        <v>1042191.9</v>
      </c>
      <c r="AS20" s="43">
        <v>2653</v>
      </c>
      <c r="AT20" s="40">
        <v>1337923.6000000001</v>
      </c>
      <c r="AU20" s="43">
        <v>193</v>
      </c>
      <c r="AV20" s="40">
        <v>1984949.7</v>
      </c>
      <c r="AW20" s="43">
        <v>53</v>
      </c>
      <c r="AX20" s="40">
        <v>171376</v>
      </c>
      <c r="AY20" s="43">
        <v>25</v>
      </c>
      <c r="AZ20" s="40">
        <v>224807.7</v>
      </c>
      <c r="BA20" s="43">
        <v>230</v>
      </c>
      <c r="BB20" s="40">
        <v>0</v>
      </c>
      <c r="BC20" s="43">
        <v>0</v>
      </c>
      <c r="BD20" s="40">
        <v>907024.1</v>
      </c>
      <c r="BE20" s="43">
        <v>1084</v>
      </c>
      <c r="BF20" s="40">
        <v>17677939.399999999</v>
      </c>
      <c r="BG20" s="43">
        <v>6987</v>
      </c>
    </row>
    <row r="21" spans="1:59" ht="15" customHeight="1" x14ac:dyDescent="0.15">
      <c r="A21" s="10" t="s">
        <v>76</v>
      </c>
      <c r="B21" s="40">
        <v>392105613.69999999</v>
      </c>
      <c r="C21" s="43">
        <v>238095</v>
      </c>
      <c r="D21" s="40">
        <v>47924398.799999997</v>
      </c>
      <c r="E21" s="43">
        <v>48317</v>
      </c>
      <c r="F21" s="40">
        <v>88526543.099999994</v>
      </c>
      <c r="G21" s="43">
        <v>61725</v>
      </c>
      <c r="H21" s="40">
        <v>636748.9</v>
      </c>
      <c r="I21" s="43">
        <v>154</v>
      </c>
      <c r="J21" s="40">
        <v>3188915.2</v>
      </c>
      <c r="K21" s="43">
        <v>1351</v>
      </c>
      <c r="L21" s="40">
        <v>181857787.90000001</v>
      </c>
      <c r="M21" s="43">
        <v>25688</v>
      </c>
      <c r="N21" s="40">
        <v>0</v>
      </c>
      <c r="O21" s="43">
        <v>0</v>
      </c>
      <c r="P21" s="40">
        <v>0</v>
      </c>
      <c r="Q21" s="43">
        <v>0</v>
      </c>
      <c r="R21" s="40">
        <v>12359499.199999999</v>
      </c>
      <c r="S21" s="43">
        <v>28221</v>
      </c>
      <c r="T21" s="40">
        <v>1934582.2</v>
      </c>
      <c r="U21" s="43">
        <v>506</v>
      </c>
      <c r="V21" s="40">
        <v>833718.1</v>
      </c>
      <c r="W21" s="43">
        <v>164</v>
      </c>
      <c r="X21" s="40">
        <v>78818.100000000006</v>
      </c>
      <c r="Y21" s="43">
        <v>39</v>
      </c>
      <c r="Z21" s="40">
        <v>31156</v>
      </c>
      <c r="AA21" s="43">
        <v>33</v>
      </c>
      <c r="AB21" s="40">
        <v>606517.9</v>
      </c>
      <c r="AC21" s="43">
        <v>549</v>
      </c>
      <c r="AD21" s="40">
        <v>19022346.300000001</v>
      </c>
      <c r="AE21" s="43">
        <v>44245</v>
      </c>
      <c r="AF21" s="40">
        <v>610698</v>
      </c>
      <c r="AG21" s="43">
        <v>273</v>
      </c>
      <c r="AH21" s="40">
        <v>1605737.5</v>
      </c>
      <c r="AI21" s="43">
        <v>2306</v>
      </c>
      <c r="AJ21" s="40">
        <v>10548337.6</v>
      </c>
      <c r="AK21" s="43">
        <v>4764</v>
      </c>
      <c r="AL21" s="40">
        <v>10497553.5</v>
      </c>
      <c r="AM21" s="43">
        <v>12867</v>
      </c>
      <c r="AN21" s="40">
        <v>5533935.2999999998</v>
      </c>
      <c r="AO21" s="43">
        <v>2352</v>
      </c>
      <c r="AP21" s="40">
        <v>268323</v>
      </c>
      <c r="AQ21" s="43">
        <v>158</v>
      </c>
      <c r="AR21" s="40">
        <v>1183762.8999999999</v>
      </c>
      <c r="AS21" s="43">
        <v>729</v>
      </c>
      <c r="AT21" s="40">
        <v>507259.4</v>
      </c>
      <c r="AU21" s="43">
        <v>142</v>
      </c>
      <c r="AV21" s="40">
        <v>647293.4</v>
      </c>
      <c r="AW21" s="43">
        <v>166</v>
      </c>
      <c r="AX21" s="40">
        <v>414152.1</v>
      </c>
      <c r="AY21" s="43">
        <v>61</v>
      </c>
      <c r="AZ21" s="40">
        <v>160579</v>
      </c>
      <c r="BA21" s="43">
        <v>219</v>
      </c>
      <c r="BB21" s="40">
        <v>0</v>
      </c>
      <c r="BC21" s="43">
        <v>0</v>
      </c>
      <c r="BD21" s="40">
        <v>366660.8</v>
      </c>
      <c r="BE21" s="43">
        <v>689</v>
      </c>
      <c r="BF21" s="40">
        <v>2760289.5</v>
      </c>
      <c r="BG21" s="43">
        <v>2377</v>
      </c>
    </row>
    <row r="22" spans="1:59" ht="15" customHeight="1" x14ac:dyDescent="0.15">
      <c r="A22" s="10" t="s">
        <v>77</v>
      </c>
      <c r="B22" s="40">
        <v>474667278.39999998</v>
      </c>
      <c r="C22" s="43">
        <v>257083</v>
      </c>
      <c r="D22" s="40">
        <v>60095750.399999999</v>
      </c>
      <c r="E22" s="43">
        <v>57702</v>
      </c>
      <c r="F22" s="40">
        <v>112837734.8</v>
      </c>
      <c r="G22" s="43">
        <v>60868</v>
      </c>
      <c r="H22" s="40">
        <v>590875.5</v>
      </c>
      <c r="I22" s="43">
        <v>162</v>
      </c>
      <c r="J22" s="40">
        <v>3288139.4</v>
      </c>
      <c r="K22" s="43">
        <v>739</v>
      </c>
      <c r="L22" s="40">
        <v>206574274</v>
      </c>
      <c r="M22" s="43">
        <v>27745</v>
      </c>
      <c r="N22" s="40">
        <v>0</v>
      </c>
      <c r="O22" s="43">
        <v>0</v>
      </c>
      <c r="P22" s="40">
        <v>4874936.8</v>
      </c>
      <c r="Q22" s="43">
        <v>457</v>
      </c>
      <c r="R22" s="40">
        <v>14247501.4</v>
      </c>
      <c r="S22" s="43">
        <v>34423</v>
      </c>
      <c r="T22" s="40">
        <v>5141386.5999999996</v>
      </c>
      <c r="U22" s="43">
        <v>490</v>
      </c>
      <c r="V22" s="40">
        <v>1023439.8</v>
      </c>
      <c r="W22" s="43">
        <v>225</v>
      </c>
      <c r="X22" s="40">
        <v>104692.8</v>
      </c>
      <c r="Y22" s="43">
        <v>144</v>
      </c>
      <c r="Z22" s="40">
        <v>45233.3</v>
      </c>
      <c r="AA22" s="43">
        <v>55</v>
      </c>
      <c r="AB22" s="40">
        <v>486556.8</v>
      </c>
      <c r="AC22" s="43">
        <v>515</v>
      </c>
      <c r="AD22" s="40">
        <v>20404268.199999999</v>
      </c>
      <c r="AE22" s="43">
        <v>49248</v>
      </c>
      <c r="AF22" s="40">
        <v>0</v>
      </c>
      <c r="AG22" s="43">
        <v>0</v>
      </c>
      <c r="AH22" s="40">
        <v>1644446.4</v>
      </c>
      <c r="AI22" s="43">
        <v>879</v>
      </c>
      <c r="AJ22" s="40">
        <v>10725233.4</v>
      </c>
      <c r="AK22" s="43">
        <v>4216</v>
      </c>
      <c r="AL22" s="40">
        <v>13023729.9</v>
      </c>
      <c r="AM22" s="43">
        <v>11396</v>
      </c>
      <c r="AN22" s="40">
        <v>8191263.5</v>
      </c>
      <c r="AO22" s="43">
        <v>3330</v>
      </c>
      <c r="AP22" s="40">
        <v>1880180</v>
      </c>
      <c r="AQ22" s="43">
        <v>330</v>
      </c>
      <c r="AR22" s="40">
        <v>642651.30000000005</v>
      </c>
      <c r="AS22" s="43">
        <v>314</v>
      </c>
      <c r="AT22" s="40">
        <v>384160.4</v>
      </c>
      <c r="AU22" s="43">
        <v>93</v>
      </c>
      <c r="AV22" s="40">
        <v>1295059.3999999999</v>
      </c>
      <c r="AW22" s="43">
        <v>126</v>
      </c>
      <c r="AX22" s="40">
        <v>15532</v>
      </c>
      <c r="AY22" s="43">
        <v>11</v>
      </c>
      <c r="AZ22" s="40">
        <v>177183.6</v>
      </c>
      <c r="BA22" s="43">
        <v>144</v>
      </c>
      <c r="BB22" s="40">
        <v>4864</v>
      </c>
      <c r="BC22" s="43">
        <v>8</v>
      </c>
      <c r="BD22" s="40">
        <v>594814.80000000005</v>
      </c>
      <c r="BE22" s="43">
        <v>851</v>
      </c>
      <c r="BF22" s="40">
        <v>6373369.9000000004</v>
      </c>
      <c r="BG22" s="43">
        <v>2612</v>
      </c>
    </row>
    <row r="23" spans="1:59" ht="15" customHeight="1" x14ac:dyDescent="0.15">
      <c r="A23" s="10" t="s">
        <v>78</v>
      </c>
      <c r="B23" s="40">
        <v>518312348.80000001</v>
      </c>
      <c r="C23" s="43">
        <v>257255</v>
      </c>
      <c r="D23" s="40">
        <v>34369363.600000001</v>
      </c>
      <c r="E23" s="43">
        <v>42211</v>
      </c>
      <c r="F23" s="40">
        <v>77811450.099999994</v>
      </c>
      <c r="G23" s="43">
        <v>61919</v>
      </c>
      <c r="H23" s="40">
        <v>2835204.3</v>
      </c>
      <c r="I23" s="43">
        <v>1297</v>
      </c>
      <c r="J23" s="40">
        <v>1384829.9</v>
      </c>
      <c r="K23" s="43">
        <v>686</v>
      </c>
      <c r="L23" s="40">
        <v>315928022.19999999</v>
      </c>
      <c r="M23" s="43">
        <v>29780</v>
      </c>
      <c r="N23" s="40">
        <v>0</v>
      </c>
      <c r="O23" s="43">
        <v>0</v>
      </c>
      <c r="P23" s="40">
        <v>0</v>
      </c>
      <c r="Q23" s="43">
        <v>0</v>
      </c>
      <c r="R23" s="40">
        <v>12025932.300000001</v>
      </c>
      <c r="S23" s="43">
        <v>29622</v>
      </c>
      <c r="T23" s="40">
        <v>3192432.9</v>
      </c>
      <c r="U23" s="43">
        <v>1099</v>
      </c>
      <c r="V23" s="40">
        <v>695580.4</v>
      </c>
      <c r="W23" s="43">
        <v>186</v>
      </c>
      <c r="X23" s="40">
        <v>189512.6</v>
      </c>
      <c r="Y23" s="43">
        <v>228</v>
      </c>
      <c r="Z23" s="40">
        <v>45913</v>
      </c>
      <c r="AA23" s="43">
        <v>76</v>
      </c>
      <c r="AB23" s="40">
        <v>644395.69999999995</v>
      </c>
      <c r="AC23" s="43">
        <v>569</v>
      </c>
      <c r="AD23" s="40">
        <v>20487435.800000001</v>
      </c>
      <c r="AE23" s="43">
        <v>53542</v>
      </c>
      <c r="AF23" s="40">
        <v>1119446.1000000001</v>
      </c>
      <c r="AG23" s="43">
        <v>637</v>
      </c>
      <c r="AH23" s="40">
        <v>1028723.7</v>
      </c>
      <c r="AI23" s="43">
        <v>2266</v>
      </c>
      <c r="AJ23" s="40">
        <v>10869648.1</v>
      </c>
      <c r="AK23" s="43">
        <v>6187</v>
      </c>
      <c r="AL23" s="40">
        <v>12054529.199999999</v>
      </c>
      <c r="AM23" s="43">
        <v>14715</v>
      </c>
      <c r="AN23" s="40">
        <v>11300781.199999999</v>
      </c>
      <c r="AO23" s="43">
        <v>4776</v>
      </c>
      <c r="AP23" s="40">
        <v>42083</v>
      </c>
      <c r="AQ23" s="43">
        <v>32</v>
      </c>
      <c r="AR23" s="40">
        <v>177415.7</v>
      </c>
      <c r="AS23" s="43">
        <v>717</v>
      </c>
      <c r="AT23" s="40">
        <v>299750.3</v>
      </c>
      <c r="AU23" s="43">
        <v>113</v>
      </c>
      <c r="AV23" s="40">
        <v>772324.4</v>
      </c>
      <c r="AW23" s="43">
        <v>206</v>
      </c>
      <c r="AX23" s="40">
        <v>192907</v>
      </c>
      <c r="AY23" s="43">
        <v>219</v>
      </c>
      <c r="AZ23" s="40">
        <v>196656</v>
      </c>
      <c r="BA23" s="43">
        <v>159</v>
      </c>
      <c r="BB23" s="40">
        <v>62684</v>
      </c>
      <c r="BC23" s="43">
        <v>19</v>
      </c>
      <c r="BD23" s="40">
        <v>1321289.1000000001</v>
      </c>
      <c r="BE23" s="43">
        <v>798</v>
      </c>
      <c r="BF23" s="40">
        <v>9264038.1999999993</v>
      </c>
      <c r="BG23" s="43">
        <v>5196</v>
      </c>
    </row>
    <row r="24" spans="1:59" ht="15" customHeight="1" x14ac:dyDescent="0.15">
      <c r="A24" s="10" t="s">
        <v>79</v>
      </c>
      <c r="B24" s="40">
        <v>396778898.30000001</v>
      </c>
      <c r="C24" s="43">
        <v>226255</v>
      </c>
      <c r="D24" s="40">
        <v>52924719.299999997</v>
      </c>
      <c r="E24" s="43">
        <v>57286</v>
      </c>
      <c r="F24" s="40">
        <v>35040150.799999997</v>
      </c>
      <c r="G24" s="43">
        <v>34659</v>
      </c>
      <c r="H24" s="40">
        <v>1105297.8</v>
      </c>
      <c r="I24" s="43">
        <v>584</v>
      </c>
      <c r="J24" s="40">
        <v>1778314.8</v>
      </c>
      <c r="K24" s="43">
        <v>468</v>
      </c>
      <c r="L24" s="40">
        <v>258122765.09999999</v>
      </c>
      <c r="M24" s="43">
        <v>32954</v>
      </c>
      <c r="N24" s="40">
        <v>0</v>
      </c>
      <c r="O24" s="43">
        <v>0</v>
      </c>
      <c r="P24" s="40">
        <v>608948.5</v>
      </c>
      <c r="Q24" s="43">
        <v>356</v>
      </c>
      <c r="R24" s="40">
        <v>10436669.300000001</v>
      </c>
      <c r="S24" s="43">
        <v>32926</v>
      </c>
      <c r="T24" s="40">
        <v>562024.6</v>
      </c>
      <c r="U24" s="43">
        <v>254</v>
      </c>
      <c r="V24" s="40">
        <v>1038776</v>
      </c>
      <c r="W24" s="43">
        <v>404</v>
      </c>
      <c r="X24" s="40">
        <v>60962.6</v>
      </c>
      <c r="Y24" s="43">
        <v>64</v>
      </c>
      <c r="Z24" s="40">
        <v>14699</v>
      </c>
      <c r="AA24" s="43">
        <v>25</v>
      </c>
      <c r="AB24" s="40">
        <v>345895</v>
      </c>
      <c r="AC24" s="43">
        <v>499</v>
      </c>
      <c r="AD24" s="40">
        <v>13839441</v>
      </c>
      <c r="AE24" s="43">
        <v>48609</v>
      </c>
      <c r="AF24" s="40">
        <v>0</v>
      </c>
      <c r="AG24" s="43">
        <v>0</v>
      </c>
      <c r="AH24" s="40">
        <v>682002.8</v>
      </c>
      <c r="AI24" s="43">
        <v>1146</v>
      </c>
      <c r="AJ24" s="40">
        <v>1086331.1000000001</v>
      </c>
      <c r="AK24" s="43">
        <v>1211</v>
      </c>
      <c r="AL24" s="40">
        <v>4223567.9000000004</v>
      </c>
      <c r="AM24" s="43">
        <v>3564</v>
      </c>
      <c r="AN24" s="40">
        <v>4993537.7</v>
      </c>
      <c r="AO24" s="43">
        <v>1593</v>
      </c>
      <c r="AP24" s="40">
        <v>2128472.1</v>
      </c>
      <c r="AQ24" s="43">
        <v>1439</v>
      </c>
      <c r="AR24" s="40">
        <v>666645.6</v>
      </c>
      <c r="AS24" s="43">
        <v>788</v>
      </c>
      <c r="AT24" s="40">
        <v>101277.9</v>
      </c>
      <c r="AU24" s="43">
        <v>74</v>
      </c>
      <c r="AV24" s="40">
        <v>177744</v>
      </c>
      <c r="AW24" s="43">
        <v>101</v>
      </c>
      <c r="AX24" s="40">
        <v>0</v>
      </c>
      <c r="AY24" s="43">
        <v>0</v>
      </c>
      <c r="AZ24" s="40">
        <v>134615.20000000001</v>
      </c>
      <c r="BA24" s="43">
        <v>160</v>
      </c>
      <c r="BB24" s="40">
        <v>16107.7</v>
      </c>
      <c r="BC24" s="43">
        <v>10</v>
      </c>
      <c r="BD24" s="40">
        <v>1370574.8</v>
      </c>
      <c r="BE24" s="43">
        <v>1937</v>
      </c>
      <c r="BF24" s="40">
        <v>5319357.7</v>
      </c>
      <c r="BG24" s="43">
        <v>5144</v>
      </c>
    </row>
    <row r="25" spans="1:59" ht="15" customHeight="1" x14ac:dyDescent="0.15">
      <c r="A25" s="10" t="s">
        <v>80</v>
      </c>
      <c r="B25" s="40">
        <v>440097915.10000002</v>
      </c>
      <c r="C25" s="43">
        <v>188682</v>
      </c>
      <c r="D25" s="40">
        <v>54925208.299999997</v>
      </c>
      <c r="E25" s="43">
        <v>51547</v>
      </c>
      <c r="F25" s="40">
        <v>72120128.900000006</v>
      </c>
      <c r="G25" s="43">
        <v>40834</v>
      </c>
      <c r="H25" s="40">
        <v>655909</v>
      </c>
      <c r="I25" s="43">
        <v>158</v>
      </c>
      <c r="J25" s="40">
        <v>475844.5</v>
      </c>
      <c r="K25" s="43">
        <v>262</v>
      </c>
      <c r="L25" s="40">
        <v>252098323.90000001</v>
      </c>
      <c r="M25" s="43">
        <v>25938</v>
      </c>
      <c r="N25" s="40">
        <v>0</v>
      </c>
      <c r="O25" s="43">
        <v>0</v>
      </c>
      <c r="P25" s="40">
        <v>271839.8</v>
      </c>
      <c r="Q25" s="43">
        <v>125</v>
      </c>
      <c r="R25" s="40">
        <v>8048581.0999999996</v>
      </c>
      <c r="S25" s="43">
        <v>22210</v>
      </c>
      <c r="T25" s="40">
        <v>544785.4</v>
      </c>
      <c r="U25" s="43">
        <v>208</v>
      </c>
      <c r="V25" s="40">
        <v>692880</v>
      </c>
      <c r="W25" s="43">
        <v>169</v>
      </c>
      <c r="X25" s="40">
        <v>80984.899999999994</v>
      </c>
      <c r="Y25" s="43">
        <v>69</v>
      </c>
      <c r="Z25" s="40">
        <v>20153</v>
      </c>
      <c r="AA25" s="43">
        <v>28</v>
      </c>
      <c r="AB25" s="40">
        <v>444586.1</v>
      </c>
      <c r="AC25" s="43">
        <v>535</v>
      </c>
      <c r="AD25" s="40">
        <v>16019511.800000001</v>
      </c>
      <c r="AE25" s="43">
        <v>29605</v>
      </c>
      <c r="AF25" s="40">
        <v>0</v>
      </c>
      <c r="AG25" s="43">
        <v>0</v>
      </c>
      <c r="AH25" s="40">
        <v>907652.2</v>
      </c>
      <c r="AI25" s="43">
        <v>617</v>
      </c>
      <c r="AJ25" s="40">
        <v>3874718</v>
      </c>
      <c r="AK25" s="43">
        <v>1393</v>
      </c>
      <c r="AL25" s="40">
        <v>8723152.9000000004</v>
      </c>
      <c r="AM25" s="43">
        <v>7316</v>
      </c>
      <c r="AN25" s="40">
        <v>13296778.6</v>
      </c>
      <c r="AO25" s="43">
        <v>2403</v>
      </c>
      <c r="AP25" s="40">
        <v>867815.9</v>
      </c>
      <c r="AQ25" s="43">
        <v>545</v>
      </c>
      <c r="AR25" s="40">
        <v>81108.399999999994</v>
      </c>
      <c r="AS25" s="43">
        <v>149</v>
      </c>
      <c r="AT25" s="40">
        <v>120729.7</v>
      </c>
      <c r="AU25" s="43">
        <v>56</v>
      </c>
      <c r="AV25" s="40">
        <v>212351.6</v>
      </c>
      <c r="AW25" s="43">
        <v>37</v>
      </c>
      <c r="AX25" s="40">
        <v>66216</v>
      </c>
      <c r="AY25" s="43">
        <v>19</v>
      </c>
      <c r="AZ25" s="40">
        <v>124847.9</v>
      </c>
      <c r="BA25" s="43">
        <v>152</v>
      </c>
      <c r="BB25" s="40">
        <v>7365</v>
      </c>
      <c r="BC25" s="43">
        <v>7</v>
      </c>
      <c r="BD25" s="40">
        <v>1686995.5</v>
      </c>
      <c r="BE25" s="43">
        <v>1489</v>
      </c>
      <c r="BF25" s="40">
        <v>3729446.7</v>
      </c>
      <c r="BG25" s="43">
        <v>2811</v>
      </c>
    </row>
    <row r="26" spans="1:59" ht="15" customHeight="1" x14ac:dyDescent="0.15">
      <c r="A26" s="10" t="s">
        <v>81</v>
      </c>
      <c r="B26" s="40">
        <v>655787798.39999998</v>
      </c>
      <c r="C26" s="43">
        <v>323138</v>
      </c>
      <c r="D26" s="40">
        <v>107512890.8</v>
      </c>
      <c r="E26" s="43">
        <v>98673</v>
      </c>
      <c r="F26" s="40">
        <v>102569288.3</v>
      </c>
      <c r="G26" s="43">
        <v>70520</v>
      </c>
      <c r="H26" s="40">
        <v>152513</v>
      </c>
      <c r="I26" s="43">
        <v>107</v>
      </c>
      <c r="J26" s="40">
        <v>5318652.5999999996</v>
      </c>
      <c r="K26" s="43">
        <v>869</v>
      </c>
      <c r="L26" s="40">
        <v>325094813.19999999</v>
      </c>
      <c r="M26" s="43">
        <v>48560</v>
      </c>
      <c r="N26" s="40">
        <v>0</v>
      </c>
      <c r="O26" s="43">
        <v>0</v>
      </c>
      <c r="P26" s="40">
        <v>36194134</v>
      </c>
      <c r="Q26" s="43">
        <v>4008</v>
      </c>
      <c r="R26" s="40">
        <v>11282210.300000001</v>
      </c>
      <c r="S26" s="43">
        <v>31085</v>
      </c>
      <c r="T26" s="40">
        <v>513028.5</v>
      </c>
      <c r="U26" s="43">
        <v>197</v>
      </c>
      <c r="V26" s="40">
        <v>1053265.3</v>
      </c>
      <c r="W26" s="43">
        <v>221</v>
      </c>
      <c r="X26" s="40">
        <v>128178.1</v>
      </c>
      <c r="Y26" s="43">
        <v>55</v>
      </c>
      <c r="Z26" s="40">
        <v>10425</v>
      </c>
      <c r="AA26" s="43">
        <v>9</v>
      </c>
      <c r="AB26" s="40">
        <v>599970.69999999995</v>
      </c>
      <c r="AC26" s="43">
        <v>538</v>
      </c>
      <c r="AD26" s="40">
        <v>15282864.1</v>
      </c>
      <c r="AE26" s="43">
        <v>44500</v>
      </c>
      <c r="AF26" s="40">
        <v>0</v>
      </c>
      <c r="AG26" s="43">
        <v>0</v>
      </c>
      <c r="AH26" s="40">
        <v>2184992.2000000002</v>
      </c>
      <c r="AI26" s="43">
        <v>1387</v>
      </c>
      <c r="AJ26" s="40">
        <v>14141</v>
      </c>
      <c r="AK26" s="43">
        <v>27</v>
      </c>
      <c r="AL26" s="40">
        <v>18445285.899999999</v>
      </c>
      <c r="AM26" s="43">
        <v>9303</v>
      </c>
      <c r="AN26" s="40">
        <v>12880001.6</v>
      </c>
      <c r="AO26" s="43">
        <v>5420</v>
      </c>
      <c r="AP26" s="40">
        <v>1547404.7</v>
      </c>
      <c r="AQ26" s="43">
        <v>253</v>
      </c>
      <c r="AR26" s="40">
        <v>216939</v>
      </c>
      <c r="AS26" s="43">
        <v>178</v>
      </c>
      <c r="AT26" s="40">
        <v>55003.6</v>
      </c>
      <c r="AU26" s="43">
        <v>13</v>
      </c>
      <c r="AV26" s="40">
        <v>195944.2</v>
      </c>
      <c r="AW26" s="43">
        <v>29</v>
      </c>
      <c r="AX26" s="40">
        <v>58040</v>
      </c>
      <c r="AY26" s="43">
        <v>6</v>
      </c>
      <c r="AZ26" s="40">
        <v>135016</v>
      </c>
      <c r="BA26" s="43">
        <v>151</v>
      </c>
      <c r="BB26" s="40">
        <v>0</v>
      </c>
      <c r="BC26" s="43">
        <v>0</v>
      </c>
      <c r="BD26" s="40">
        <v>1984699.5</v>
      </c>
      <c r="BE26" s="43">
        <v>2110</v>
      </c>
      <c r="BF26" s="40">
        <v>12358096.800000001</v>
      </c>
      <c r="BG26" s="43">
        <v>4919</v>
      </c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zoomScale="85" zoomScaleNormal="85" workbookViewId="0">
      <selection activeCell="D10" sqref="D10"/>
    </sheetView>
  </sheetViews>
  <sheetFormatPr defaultRowHeight="13.5" x14ac:dyDescent="0.15"/>
  <cols>
    <col min="1" max="1" width="18.77734375" customWidth="1"/>
    <col min="2" max="2" width="19.33203125" style="12" bestFit="1" customWidth="1"/>
    <col min="3" max="3" width="13" style="13" bestFit="1" customWidth="1"/>
    <col min="4" max="4" width="18.109375" style="12" bestFit="1" customWidth="1"/>
    <col min="5" max="5" width="12.88671875" style="13" bestFit="1" customWidth="1"/>
    <col min="6" max="6" width="19.33203125" style="12" bestFit="1" customWidth="1"/>
    <col min="7" max="7" width="12.88671875" style="13" bestFit="1" customWidth="1"/>
    <col min="8" max="8" width="16.21875" style="12" bestFit="1" customWidth="1"/>
    <col min="9" max="9" width="9.88671875" style="13" bestFit="1" customWidth="1"/>
    <col min="10" max="10" width="16.21875" style="12" bestFit="1" customWidth="1"/>
    <col min="11" max="11" width="9.88671875" style="13" bestFit="1" customWidth="1"/>
    <col min="12" max="12" width="18.109375" style="12" bestFit="1" customWidth="1"/>
    <col min="13" max="13" width="11.77734375" style="13" bestFit="1" customWidth="1"/>
    <col min="14" max="14" width="9.44140625" style="12" bestFit="1" customWidth="1"/>
    <col min="15" max="15" width="7.109375" style="13" bestFit="1" customWidth="1"/>
    <col min="16" max="16" width="16.21875" style="12" bestFit="1" customWidth="1"/>
    <col min="17" max="17" width="8.77734375" style="13" bestFit="1" customWidth="1"/>
    <col min="18" max="18" width="18.109375" style="12" bestFit="1" customWidth="1"/>
    <col min="19" max="19" width="11.77734375" style="13" bestFit="1" customWidth="1"/>
    <col min="20" max="20" width="16.21875" style="12" bestFit="1" customWidth="1"/>
    <col min="21" max="21" width="9.88671875" style="13" bestFit="1" customWidth="1"/>
    <col min="22" max="22" width="16.21875" style="12" bestFit="1" customWidth="1"/>
    <col min="23" max="23" width="8.77734375" style="13" bestFit="1" customWidth="1"/>
    <col min="24" max="24" width="13.77734375" style="12" bestFit="1" customWidth="1"/>
    <col min="25" max="25" width="8.6640625" style="13" bestFit="1" customWidth="1"/>
    <col min="26" max="26" width="15" style="12" bestFit="1" customWidth="1"/>
    <col min="27" max="27" width="8.77734375" style="13" bestFit="1" customWidth="1"/>
    <col min="28" max="28" width="15" style="12" bestFit="1" customWidth="1"/>
    <col min="29" max="29" width="9.77734375" style="13" bestFit="1" customWidth="1"/>
    <col min="30" max="30" width="18.109375" style="12" bestFit="1" customWidth="1"/>
    <col min="31" max="31" width="11.77734375" style="13" bestFit="1" customWidth="1"/>
    <col min="32" max="32" width="16.21875" style="12" bestFit="1" customWidth="1"/>
    <col min="33" max="33" width="9.77734375" style="13" bestFit="1" customWidth="1"/>
    <col min="34" max="34" width="16.21875" style="12" bestFit="1" customWidth="1"/>
    <col min="35" max="35" width="9.88671875" style="13" bestFit="1" customWidth="1"/>
    <col min="36" max="36" width="18.109375" style="12" bestFit="1" customWidth="1"/>
    <col min="37" max="37" width="9.88671875" style="13" bestFit="1" customWidth="1"/>
    <col min="38" max="38" width="18.109375" style="12" bestFit="1" customWidth="1"/>
    <col min="39" max="39" width="11.77734375" style="13" bestFit="1" customWidth="1"/>
    <col min="40" max="40" width="16.21875" style="12" bestFit="1" customWidth="1"/>
    <col min="41" max="41" width="9.88671875" style="13" bestFit="1" customWidth="1"/>
    <col min="42" max="42" width="15" style="12" bestFit="1" customWidth="1"/>
    <col min="43" max="43" width="8.6640625" style="13" bestFit="1" customWidth="1"/>
    <col min="44" max="44" width="15" style="12" bestFit="1" customWidth="1"/>
    <col min="45" max="45" width="9.77734375" style="13" bestFit="1" customWidth="1"/>
    <col min="46" max="46" width="15" style="12" bestFit="1" customWidth="1"/>
    <col min="47" max="47" width="8.77734375" style="13" bestFit="1" customWidth="1"/>
    <col min="48" max="48" width="16.21875" style="12" bestFit="1" customWidth="1"/>
    <col min="49" max="49" width="8.77734375" style="13" bestFit="1" customWidth="1"/>
    <col min="50" max="50" width="15" style="12" bestFit="1" customWidth="1"/>
    <col min="51" max="51" width="7.6640625" style="13" bestFit="1" customWidth="1"/>
    <col min="52" max="52" width="15" style="12" bestFit="1" customWidth="1"/>
    <col min="53" max="53" width="8.77734375" style="13" bestFit="1" customWidth="1"/>
    <col min="54" max="54" width="13.77734375" style="12" bestFit="1" customWidth="1"/>
    <col min="55" max="55" width="7.6640625" style="13" bestFit="1" customWidth="1"/>
    <col min="56" max="56" width="16.21875" style="12" bestFit="1" customWidth="1"/>
    <col min="57" max="57" width="9.88671875" style="13" bestFit="1" customWidth="1"/>
    <col min="58" max="58" width="16.21875" style="12" bestFit="1" customWidth="1"/>
    <col min="59" max="59" width="9.88671875" style="13" bestFit="1" customWidth="1"/>
  </cols>
  <sheetData>
    <row r="1" spans="1:59" ht="42" customHeight="1" x14ac:dyDescent="0.15">
      <c r="A1" s="61" t="s">
        <v>91</v>
      </c>
      <c r="B1" s="61"/>
      <c r="C1" s="61"/>
      <c r="D1" s="61"/>
      <c r="E1" s="61"/>
      <c r="F1" s="61"/>
      <c r="BG1" s="38" t="s">
        <v>110</v>
      </c>
    </row>
    <row r="2" spans="1:59" s="1" customFormat="1" ht="15" customHeight="1" x14ac:dyDescent="0.15">
      <c r="A2" s="50" t="s">
        <v>87</v>
      </c>
      <c r="B2" s="52" t="s">
        <v>30</v>
      </c>
      <c r="C2" s="53"/>
      <c r="D2" s="52" t="s">
        <v>1</v>
      </c>
      <c r="E2" s="53"/>
      <c r="F2" s="52" t="s">
        <v>2</v>
      </c>
      <c r="G2" s="53"/>
      <c r="H2" s="52" t="s">
        <v>4</v>
      </c>
      <c r="I2" s="53"/>
      <c r="J2" s="52" t="s">
        <v>5</v>
      </c>
      <c r="K2" s="53"/>
      <c r="L2" s="52" t="s">
        <v>6</v>
      </c>
      <c r="M2" s="53"/>
      <c r="N2" s="52" t="s">
        <v>7</v>
      </c>
      <c r="O2" s="53"/>
      <c r="P2" s="52" t="s">
        <v>8</v>
      </c>
      <c r="Q2" s="53"/>
      <c r="R2" s="52" t="s">
        <v>9</v>
      </c>
      <c r="S2" s="53"/>
      <c r="T2" s="52" t="s">
        <v>10</v>
      </c>
      <c r="U2" s="53"/>
      <c r="V2" s="52" t="s">
        <v>11</v>
      </c>
      <c r="W2" s="53"/>
      <c r="X2" s="52" t="s">
        <v>12</v>
      </c>
      <c r="Y2" s="53"/>
      <c r="Z2" s="52" t="s">
        <v>13</v>
      </c>
      <c r="AA2" s="53"/>
      <c r="AB2" s="52" t="s">
        <v>14</v>
      </c>
      <c r="AC2" s="53"/>
      <c r="AD2" s="52" t="s">
        <v>15</v>
      </c>
      <c r="AE2" s="53"/>
      <c r="AF2" s="52" t="s">
        <v>16</v>
      </c>
      <c r="AG2" s="53"/>
      <c r="AH2" s="52" t="s">
        <v>17</v>
      </c>
      <c r="AI2" s="53"/>
      <c r="AJ2" s="52" t="s">
        <v>18</v>
      </c>
      <c r="AK2" s="53"/>
      <c r="AL2" s="52" t="s">
        <v>19</v>
      </c>
      <c r="AM2" s="53"/>
      <c r="AN2" s="52" t="s">
        <v>20</v>
      </c>
      <c r="AO2" s="53"/>
      <c r="AP2" s="52" t="s">
        <v>21</v>
      </c>
      <c r="AQ2" s="53"/>
      <c r="AR2" s="52" t="s">
        <v>26</v>
      </c>
      <c r="AS2" s="53"/>
      <c r="AT2" s="52" t="s">
        <v>27</v>
      </c>
      <c r="AU2" s="53"/>
      <c r="AV2" s="52" t="s">
        <v>28</v>
      </c>
      <c r="AW2" s="53"/>
      <c r="AX2" s="52" t="s">
        <v>29</v>
      </c>
      <c r="AY2" s="53"/>
      <c r="AZ2" s="52" t="s">
        <v>22</v>
      </c>
      <c r="BA2" s="53"/>
      <c r="BB2" s="52" t="s">
        <v>23</v>
      </c>
      <c r="BC2" s="53"/>
      <c r="BD2" s="52" t="s">
        <v>24</v>
      </c>
      <c r="BE2" s="53"/>
      <c r="BF2" s="52" t="s">
        <v>25</v>
      </c>
      <c r="BG2" s="53"/>
    </row>
    <row r="3" spans="1:59" s="1" customFormat="1" ht="15" customHeight="1" x14ac:dyDescent="0.15">
      <c r="A3" s="51"/>
      <c r="B3" s="14" t="s">
        <v>3</v>
      </c>
      <c r="C3" s="16" t="s">
        <v>88</v>
      </c>
      <c r="D3" s="14" t="s">
        <v>3</v>
      </c>
      <c r="E3" s="16" t="s">
        <v>88</v>
      </c>
      <c r="F3" s="14" t="s">
        <v>3</v>
      </c>
      <c r="G3" s="16" t="s">
        <v>88</v>
      </c>
      <c r="H3" s="14" t="s">
        <v>3</v>
      </c>
      <c r="I3" s="16" t="s">
        <v>88</v>
      </c>
      <c r="J3" s="14" t="s">
        <v>3</v>
      </c>
      <c r="K3" s="16" t="s">
        <v>88</v>
      </c>
      <c r="L3" s="14" t="s">
        <v>3</v>
      </c>
      <c r="M3" s="16" t="s">
        <v>88</v>
      </c>
      <c r="N3" s="14" t="s">
        <v>3</v>
      </c>
      <c r="O3" s="16" t="s">
        <v>88</v>
      </c>
      <c r="P3" s="14" t="s">
        <v>3</v>
      </c>
      <c r="Q3" s="16" t="s">
        <v>88</v>
      </c>
      <c r="R3" s="14" t="s">
        <v>3</v>
      </c>
      <c r="S3" s="16" t="s">
        <v>88</v>
      </c>
      <c r="T3" s="14" t="s">
        <v>3</v>
      </c>
      <c r="U3" s="16" t="s">
        <v>88</v>
      </c>
      <c r="V3" s="14" t="s">
        <v>3</v>
      </c>
      <c r="W3" s="16" t="s">
        <v>88</v>
      </c>
      <c r="X3" s="14" t="s">
        <v>3</v>
      </c>
      <c r="Y3" s="16" t="s">
        <v>88</v>
      </c>
      <c r="Z3" s="14" t="s">
        <v>3</v>
      </c>
      <c r="AA3" s="16" t="s">
        <v>88</v>
      </c>
      <c r="AB3" s="14" t="s">
        <v>3</v>
      </c>
      <c r="AC3" s="16" t="s">
        <v>88</v>
      </c>
      <c r="AD3" s="14" t="s">
        <v>3</v>
      </c>
      <c r="AE3" s="16" t="s">
        <v>88</v>
      </c>
      <c r="AF3" s="14" t="s">
        <v>3</v>
      </c>
      <c r="AG3" s="16" t="s">
        <v>88</v>
      </c>
      <c r="AH3" s="14" t="s">
        <v>3</v>
      </c>
      <c r="AI3" s="16" t="s">
        <v>88</v>
      </c>
      <c r="AJ3" s="14" t="s">
        <v>3</v>
      </c>
      <c r="AK3" s="16" t="s">
        <v>88</v>
      </c>
      <c r="AL3" s="14" t="s">
        <v>3</v>
      </c>
      <c r="AM3" s="16" t="s">
        <v>88</v>
      </c>
      <c r="AN3" s="14" t="s">
        <v>3</v>
      </c>
      <c r="AO3" s="16" t="s">
        <v>88</v>
      </c>
      <c r="AP3" s="14" t="s">
        <v>3</v>
      </c>
      <c r="AQ3" s="16" t="s">
        <v>88</v>
      </c>
      <c r="AR3" s="14" t="s">
        <v>3</v>
      </c>
      <c r="AS3" s="16" t="s">
        <v>88</v>
      </c>
      <c r="AT3" s="14" t="s">
        <v>3</v>
      </c>
      <c r="AU3" s="16" t="s">
        <v>88</v>
      </c>
      <c r="AV3" s="14" t="s">
        <v>3</v>
      </c>
      <c r="AW3" s="16" t="s">
        <v>88</v>
      </c>
      <c r="AX3" s="14" t="s">
        <v>3</v>
      </c>
      <c r="AY3" s="16" t="s">
        <v>88</v>
      </c>
      <c r="AZ3" s="14" t="s">
        <v>3</v>
      </c>
      <c r="BA3" s="16" t="s">
        <v>88</v>
      </c>
      <c r="BB3" s="14" t="s">
        <v>3</v>
      </c>
      <c r="BC3" s="16" t="s">
        <v>88</v>
      </c>
      <c r="BD3" s="14" t="s">
        <v>3</v>
      </c>
      <c r="BE3" s="16" t="s">
        <v>88</v>
      </c>
      <c r="BF3" s="14" t="s">
        <v>3</v>
      </c>
      <c r="BG3" s="16" t="s">
        <v>88</v>
      </c>
    </row>
    <row r="4" spans="1:59" s="9" customFormat="1" ht="15" customHeight="1" x14ac:dyDescent="0.15">
      <c r="A4" s="2" t="s">
        <v>82</v>
      </c>
      <c r="B4" s="22">
        <f>SUM(B5:B26)</f>
        <v>5530652046.1000004</v>
      </c>
      <c r="C4" s="26">
        <f t="shared" ref="C4:BG4" si="0">SUM(C5:C26)</f>
        <v>5166336</v>
      </c>
      <c r="D4" s="22">
        <f t="shared" si="0"/>
        <v>1142088743.8999999</v>
      </c>
      <c r="E4" s="26">
        <f t="shared" si="0"/>
        <v>1162250</v>
      </c>
      <c r="F4" s="22">
        <f t="shared" si="0"/>
        <v>2021228794.5999999</v>
      </c>
      <c r="G4" s="26">
        <f t="shared" si="0"/>
        <v>1347683</v>
      </c>
      <c r="H4" s="22">
        <f t="shared" si="0"/>
        <v>38724547.099999987</v>
      </c>
      <c r="I4" s="26">
        <f t="shared" si="0"/>
        <v>15366</v>
      </c>
      <c r="J4" s="22">
        <f t="shared" si="0"/>
        <v>48069057.100000001</v>
      </c>
      <c r="K4" s="26">
        <f t="shared" si="0"/>
        <v>18804</v>
      </c>
      <c r="L4" s="22">
        <f t="shared" si="0"/>
        <v>300619259.09999996</v>
      </c>
      <c r="M4" s="26">
        <f t="shared" si="0"/>
        <v>187811</v>
      </c>
      <c r="N4" s="22">
        <f t="shared" si="0"/>
        <v>408</v>
      </c>
      <c r="O4" s="26">
        <f t="shared" si="0"/>
        <v>28</v>
      </c>
      <c r="P4" s="22">
        <f t="shared" si="0"/>
        <v>45853793.600000001</v>
      </c>
      <c r="Q4" s="26">
        <f t="shared" si="0"/>
        <v>6403</v>
      </c>
      <c r="R4" s="22">
        <f t="shared" si="0"/>
        <v>314326239.5</v>
      </c>
      <c r="S4" s="26">
        <f t="shared" si="0"/>
        <v>780750</v>
      </c>
      <c r="T4" s="22">
        <f t="shared" si="0"/>
        <v>90153076.099999994</v>
      </c>
      <c r="U4" s="26">
        <f t="shared" si="0"/>
        <v>12513</v>
      </c>
      <c r="V4" s="22">
        <f t="shared" si="0"/>
        <v>25125230.699999999</v>
      </c>
      <c r="W4" s="26">
        <f t="shared" si="0"/>
        <v>5013</v>
      </c>
      <c r="X4" s="22">
        <f t="shared" si="0"/>
        <v>4512961.7</v>
      </c>
      <c r="Y4" s="26">
        <f t="shared" si="0"/>
        <v>4073</v>
      </c>
      <c r="Z4" s="22">
        <f t="shared" si="0"/>
        <v>2047122.8</v>
      </c>
      <c r="AA4" s="26">
        <f t="shared" si="0"/>
        <v>1675</v>
      </c>
      <c r="AB4" s="22">
        <f t="shared" si="0"/>
        <v>13619333.199999999</v>
      </c>
      <c r="AC4" s="26">
        <f t="shared" si="0"/>
        <v>14725</v>
      </c>
      <c r="AD4" s="22">
        <f t="shared" si="0"/>
        <v>381039925.00000006</v>
      </c>
      <c r="AE4" s="26">
        <f t="shared" si="0"/>
        <v>1021515</v>
      </c>
      <c r="AF4" s="22">
        <f t="shared" si="0"/>
        <v>10058815.4</v>
      </c>
      <c r="AG4" s="26">
        <f t="shared" si="0"/>
        <v>11691</v>
      </c>
      <c r="AH4" s="22">
        <f t="shared" si="0"/>
        <v>27836821.099999998</v>
      </c>
      <c r="AI4" s="26">
        <f t="shared" si="0"/>
        <v>34653</v>
      </c>
      <c r="AJ4" s="22">
        <f t="shared" si="0"/>
        <v>244605360.89999998</v>
      </c>
      <c r="AK4" s="26">
        <f t="shared" si="0"/>
        <v>83554</v>
      </c>
      <c r="AL4" s="22">
        <f t="shared" si="0"/>
        <v>266687420.30000004</v>
      </c>
      <c r="AM4" s="26">
        <f t="shared" si="0"/>
        <v>239269</v>
      </c>
      <c r="AN4" s="22">
        <f t="shared" si="0"/>
        <v>294670861.10000002</v>
      </c>
      <c r="AO4" s="26">
        <f t="shared" si="0"/>
        <v>78345</v>
      </c>
      <c r="AP4" s="22">
        <f t="shared" si="0"/>
        <v>10263285.899999999</v>
      </c>
      <c r="AQ4" s="26">
        <f t="shared" si="0"/>
        <v>4386</v>
      </c>
      <c r="AR4" s="22">
        <f t="shared" si="0"/>
        <v>7219985.1999999993</v>
      </c>
      <c r="AS4" s="26">
        <f t="shared" si="0"/>
        <v>14261</v>
      </c>
      <c r="AT4" s="22">
        <f t="shared" si="0"/>
        <v>21858629.199999996</v>
      </c>
      <c r="AU4" s="26">
        <f t="shared" si="0"/>
        <v>3897</v>
      </c>
      <c r="AV4" s="22">
        <f t="shared" si="0"/>
        <v>21917028.399999995</v>
      </c>
      <c r="AW4" s="26">
        <f t="shared" si="0"/>
        <v>3762</v>
      </c>
      <c r="AX4" s="22">
        <f t="shared" si="0"/>
        <v>3056580.4</v>
      </c>
      <c r="AY4" s="26">
        <f t="shared" si="0"/>
        <v>990</v>
      </c>
      <c r="AZ4" s="22">
        <f t="shared" si="0"/>
        <v>5060595.5</v>
      </c>
      <c r="BA4" s="26">
        <f t="shared" si="0"/>
        <v>5164</v>
      </c>
      <c r="BB4" s="22">
        <f t="shared" si="0"/>
        <v>1121242</v>
      </c>
      <c r="BC4" s="26">
        <f t="shared" si="0"/>
        <v>537</v>
      </c>
      <c r="BD4" s="22">
        <f t="shared" si="0"/>
        <v>14829132.800000003</v>
      </c>
      <c r="BE4" s="26">
        <f t="shared" si="0"/>
        <v>25053</v>
      </c>
      <c r="BF4" s="22">
        <f t="shared" si="0"/>
        <v>174057795.49999997</v>
      </c>
      <c r="BG4" s="26">
        <f t="shared" si="0"/>
        <v>82165</v>
      </c>
    </row>
    <row r="5" spans="1:59" ht="15" customHeight="1" x14ac:dyDescent="0.15">
      <c r="A5" s="10" t="s">
        <v>60</v>
      </c>
      <c r="B5" s="41">
        <v>41687454.600000001</v>
      </c>
      <c r="C5" s="42">
        <v>68295</v>
      </c>
      <c r="D5" s="41">
        <v>6453323.7000000002</v>
      </c>
      <c r="E5" s="42">
        <v>10138</v>
      </c>
      <c r="F5" s="41">
        <v>1798524.3</v>
      </c>
      <c r="G5" s="42">
        <v>2520</v>
      </c>
      <c r="H5" s="41">
        <v>9100</v>
      </c>
      <c r="I5" s="42">
        <v>7</v>
      </c>
      <c r="J5" s="41">
        <v>7744</v>
      </c>
      <c r="K5" s="42">
        <v>4</v>
      </c>
      <c r="L5" s="41">
        <v>1455744.7</v>
      </c>
      <c r="M5" s="42">
        <v>1177</v>
      </c>
      <c r="N5" s="41">
        <v>0</v>
      </c>
      <c r="O5" s="42">
        <v>0</v>
      </c>
      <c r="P5" s="41">
        <v>559682</v>
      </c>
      <c r="Q5" s="42">
        <v>315</v>
      </c>
      <c r="R5" s="41">
        <v>12087874.5</v>
      </c>
      <c r="S5" s="42">
        <v>39218</v>
      </c>
      <c r="T5" s="41">
        <v>1743618.5</v>
      </c>
      <c r="U5" s="42">
        <v>423</v>
      </c>
      <c r="V5" s="41">
        <v>1489211.9</v>
      </c>
      <c r="W5" s="42">
        <v>190</v>
      </c>
      <c r="X5" s="41">
        <v>305065.7</v>
      </c>
      <c r="Y5" s="42">
        <v>254</v>
      </c>
      <c r="Z5" s="41">
        <v>89410.1</v>
      </c>
      <c r="AA5" s="42">
        <v>122</v>
      </c>
      <c r="AB5" s="41">
        <v>86828.7</v>
      </c>
      <c r="AC5" s="42">
        <v>111</v>
      </c>
      <c r="AD5" s="41">
        <v>6900140.7999999998</v>
      </c>
      <c r="AE5" s="42">
        <v>10062</v>
      </c>
      <c r="AF5" s="41">
        <v>391655.9</v>
      </c>
      <c r="AG5" s="42">
        <v>326</v>
      </c>
      <c r="AH5" s="41">
        <v>165230</v>
      </c>
      <c r="AI5" s="42">
        <v>97</v>
      </c>
      <c r="AJ5" s="41">
        <v>1400370</v>
      </c>
      <c r="AK5" s="42">
        <v>4</v>
      </c>
      <c r="AL5" s="41">
        <v>633288.30000000005</v>
      </c>
      <c r="AM5" s="42">
        <v>599</v>
      </c>
      <c r="AN5" s="41">
        <v>170109</v>
      </c>
      <c r="AO5" s="42">
        <v>198</v>
      </c>
      <c r="AP5" s="41">
        <v>6206</v>
      </c>
      <c r="AQ5" s="42">
        <v>2</v>
      </c>
      <c r="AR5" s="41">
        <v>224725.9</v>
      </c>
      <c r="AS5" s="42">
        <v>337</v>
      </c>
      <c r="AT5" s="41">
        <v>1532583.5</v>
      </c>
      <c r="AU5" s="42">
        <v>446</v>
      </c>
      <c r="AV5" s="41">
        <v>493434</v>
      </c>
      <c r="AW5" s="42">
        <v>34</v>
      </c>
      <c r="AX5" s="41">
        <v>28790</v>
      </c>
      <c r="AY5" s="42">
        <v>1</v>
      </c>
      <c r="AZ5" s="41">
        <v>280689.8</v>
      </c>
      <c r="BA5" s="42">
        <v>219</v>
      </c>
      <c r="BB5" s="41">
        <v>0</v>
      </c>
      <c r="BC5" s="42">
        <v>0</v>
      </c>
      <c r="BD5" s="41">
        <v>132470.6</v>
      </c>
      <c r="BE5" s="42">
        <v>160</v>
      </c>
      <c r="BF5" s="41">
        <v>3241632.7</v>
      </c>
      <c r="BG5" s="42">
        <v>1331</v>
      </c>
    </row>
    <row r="6" spans="1:59" ht="15" customHeight="1" x14ac:dyDescent="0.15">
      <c r="A6" s="10" t="s">
        <v>61</v>
      </c>
      <c r="B6" s="41">
        <v>225502852.09999999</v>
      </c>
      <c r="C6" s="42">
        <v>253696</v>
      </c>
      <c r="D6" s="41">
        <v>60501838.5</v>
      </c>
      <c r="E6" s="42">
        <v>68407</v>
      </c>
      <c r="F6" s="41">
        <v>37970389.299999997</v>
      </c>
      <c r="G6" s="42">
        <v>42795</v>
      </c>
      <c r="H6" s="41">
        <v>566408.1</v>
      </c>
      <c r="I6" s="42">
        <v>221</v>
      </c>
      <c r="J6" s="41">
        <v>1346945.6</v>
      </c>
      <c r="K6" s="42">
        <v>461</v>
      </c>
      <c r="L6" s="41">
        <v>22237875.5</v>
      </c>
      <c r="M6" s="42">
        <v>10923</v>
      </c>
      <c r="N6" s="41">
        <v>0</v>
      </c>
      <c r="O6" s="42">
        <v>0</v>
      </c>
      <c r="P6" s="41">
        <v>2828</v>
      </c>
      <c r="Q6" s="42">
        <v>5</v>
      </c>
      <c r="R6" s="41">
        <v>24712685.899999999</v>
      </c>
      <c r="S6" s="42">
        <v>66017</v>
      </c>
      <c r="T6" s="41">
        <v>21255457.899999999</v>
      </c>
      <c r="U6" s="42">
        <v>1477</v>
      </c>
      <c r="V6" s="41">
        <v>1986776.1</v>
      </c>
      <c r="W6" s="42">
        <v>338</v>
      </c>
      <c r="X6" s="41">
        <v>573581.4</v>
      </c>
      <c r="Y6" s="42">
        <v>573</v>
      </c>
      <c r="Z6" s="41">
        <v>881369.3</v>
      </c>
      <c r="AA6" s="42">
        <v>258</v>
      </c>
      <c r="AB6" s="41">
        <v>388308.6</v>
      </c>
      <c r="AC6" s="42">
        <v>515</v>
      </c>
      <c r="AD6" s="41">
        <v>19409789</v>
      </c>
      <c r="AE6" s="42">
        <v>44234</v>
      </c>
      <c r="AF6" s="41">
        <v>1381140.5</v>
      </c>
      <c r="AG6" s="42">
        <v>1752</v>
      </c>
      <c r="AH6" s="41">
        <v>685112.6</v>
      </c>
      <c r="AI6" s="42">
        <v>774</v>
      </c>
      <c r="AJ6" s="41">
        <v>2602484.2000000002</v>
      </c>
      <c r="AK6" s="42">
        <v>846</v>
      </c>
      <c r="AL6" s="41">
        <v>4305482.3</v>
      </c>
      <c r="AM6" s="42">
        <v>4784</v>
      </c>
      <c r="AN6" s="41">
        <v>2590346.1</v>
      </c>
      <c r="AO6" s="42">
        <v>1202</v>
      </c>
      <c r="AP6" s="41">
        <v>267725.59999999998</v>
      </c>
      <c r="AQ6" s="42">
        <v>186</v>
      </c>
      <c r="AR6" s="41">
        <v>582089</v>
      </c>
      <c r="AS6" s="42">
        <v>385</v>
      </c>
      <c r="AT6" s="41">
        <v>3510427.1</v>
      </c>
      <c r="AU6" s="42">
        <v>466</v>
      </c>
      <c r="AV6" s="41">
        <v>3565184.3</v>
      </c>
      <c r="AW6" s="42">
        <v>89</v>
      </c>
      <c r="AX6" s="41">
        <v>418739.3</v>
      </c>
      <c r="AY6" s="42">
        <v>29</v>
      </c>
      <c r="AZ6" s="41">
        <v>462576.2</v>
      </c>
      <c r="BA6" s="42">
        <v>486</v>
      </c>
      <c r="BB6" s="41">
        <v>20795</v>
      </c>
      <c r="BC6" s="42">
        <v>15</v>
      </c>
      <c r="BD6" s="41">
        <v>593558.9</v>
      </c>
      <c r="BE6" s="42">
        <v>1685</v>
      </c>
      <c r="BF6" s="41">
        <v>12682937.800000001</v>
      </c>
      <c r="BG6" s="42">
        <v>4773</v>
      </c>
    </row>
    <row r="7" spans="1:59" ht="15" customHeight="1" x14ac:dyDescent="0.15">
      <c r="A7" s="10" t="s">
        <v>62</v>
      </c>
      <c r="B7" s="41">
        <v>298219418.69999999</v>
      </c>
      <c r="C7" s="42">
        <v>334444</v>
      </c>
      <c r="D7" s="41">
        <v>54260697.899999999</v>
      </c>
      <c r="E7" s="42">
        <v>65737</v>
      </c>
      <c r="F7" s="41">
        <v>101950784.3</v>
      </c>
      <c r="G7" s="42">
        <v>97490</v>
      </c>
      <c r="H7" s="41">
        <v>2237563.2000000002</v>
      </c>
      <c r="I7" s="42">
        <v>776</v>
      </c>
      <c r="J7" s="41">
        <v>1335886.2</v>
      </c>
      <c r="K7" s="42">
        <v>923</v>
      </c>
      <c r="L7" s="41">
        <v>23375262.300000001</v>
      </c>
      <c r="M7" s="42">
        <v>12697</v>
      </c>
      <c r="N7" s="41">
        <v>25</v>
      </c>
      <c r="O7" s="42">
        <v>1</v>
      </c>
      <c r="P7" s="41">
        <v>1075152</v>
      </c>
      <c r="Q7" s="42">
        <v>266</v>
      </c>
      <c r="R7" s="41">
        <v>24222686</v>
      </c>
      <c r="S7" s="42">
        <v>60125</v>
      </c>
      <c r="T7" s="41">
        <v>4690124.0999999996</v>
      </c>
      <c r="U7" s="42">
        <v>816</v>
      </c>
      <c r="V7" s="41">
        <v>2410580.2999999998</v>
      </c>
      <c r="W7" s="42">
        <v>436</v>
      </c>
      <c r="X7" s="41">
        <v>479213.6</v>
      </c>
      <c r="Y7" s="42">
        <v>501</v>
      </c>
      <c r="Z7" s="41">
        <v>129554.6</v>
      </c>
      <c r="AA7" s="42">
        <v>180</v>
      </c>
      <c r="AB7" s="41">
        <v>769659.2</v>
      </c>
      <c r="AC7" s="42">
        <v>927</v>
      </c>
      <c r="AD7" s="41">
        <v>21985842.399999999</v>
      </c>
      <c r="AE7" s="42">
        <v>56393</v>
      </c>
      <c r="AF7" s="41">
        <v>1687707.2</v>
      </c>
      <c r="AG7" s="42">
        <v>3207</v>
      </c>
      <c r="AH7" s="41">
        <v>666490.80000000005</v>
      </c>
      <c r="AI7" s="42">
        <v>899</v>
      </c>
      <c r="AJ7" s="41">
        <v>12912125.9</v>
      </c>
      <c r="AK7" s="42">
        <v>3897</v>
      </c>
      <c r="AL7" s="41">
        <v>13633605.199999999</v>
      </c>
      <c r="AM7" s="42">
        <v>9895</v>
      </c>
      <c r="AN7" s="41">
        <v>17886261.800000001</v>
      </c>
      <c r="AO7" s="42">
        <v>11148</v>
      </c>
      <c r="AP7" s="41">
        <v>53140</v>
      </c>
      <c r="AQ7" s="42">
        <v>18</v>
      </c>
      <c r="AR7" s="41">
        <v>407011.4</v>
      </c>
      <c r="AS7" s="42">
        <v>485</v>
      </c>
      <c r="AT7" s="41">
        <v>2391706.7999999998</v>
      </c>
      <c r="AU7" s="42">
        <v>388</v>
      </c>
      <c r="AV7" s="41">
        <v>1634091.1</v>
      </c>
      <c r="AW7" s="42">
        <v>606</v>
      </c>
      <c r="AX7" s="41">
        <v>106935</v>
      </c>
      <c r="AY7" s="42">
        <v>81</v>
      </c>
      <c r="AZ7" s="41">
        <v>494849.5</v>
      </c>
      <c r="BA7" s="42">
        <v>444</v>
      </c>
      <c r="BB7" s="41">
        <v>59938</v>
      </c>
      <c r="BC7" s="42">
        <v>86</v>
      </c>
      <c r="BD7" s="41">
        <v>489996.5</v>
      </c>
      <c r="BE7" s="42">
        <v>1186</v>
      </c>
      <c r="BF7" s="41">
        <v>6872528.4000000004</v>
      </c>
      <c r="BG7" s="42">
        <v>4836</v>
      </c>
    </row>
    <row r="8" spans="1:59" ht="15" customHeight="1" x14ac:dyDescent="0.15">
      <c r="A8" s="10" t="s">
        <v>63</v>
      </c>
      <c r="B8" s="41">
        <v>383715086.39999998</v>
      </c>
      <c r="C8" s="42">
        <v>356239</v>
      </c>
      <c r="D8" s="41">
        <v>61298027.600000001</v>
      </c>
      <c r="E8" s="42">
        <v>62472</v>
      </c>
      <c r="F8" s="41">
        <v>146367102.09999999</v>
      </c>
      <c r="G8" s="42">
        <v>101982</v>
      </c>
      <c r="H8" s="41">
        <v>14014517.5</v>
      </c>
      <c r="I8" s="42">
        <v>6267</v>
      </c>
      <c r="J8" s="41">
        <v>3001607.8</v>
      </c>
      <c r="K8" s="42">
        <v>1719</v>
      </c>
      <c r="L8" s="41">
        <v>15376650.800000001</v>
      </c>
      <c r="M8" s="42">
        <v>10640</v>
      </c>
      <c r="N8" s="41">
        <v>0</v>
      </c>
      <c r="O8" s="42">
        <v>0</v>
      </c>
      <c r="P8" s="41">
        <v>0</v>
      </c>
      <c r="Q8" s="42">
        <v>0</v>
      </c>
      <c r="R8" s="41">
        <v>24097894.199999999</v>
      </c>
      <c r="S8" s="42">
        <v>50999</v>
      </c>
      <c r="T8" s="41">
        <v>4126971.8</v>
      </c>
      <c r="U8" s="42">
        <v>1101</v>
      </c>
      <c r="V8" s="41">
        <v>2119096.1</v>
      </c>
      <c r="W8" s="42">
        <v>415</v>
      </c>
      <c r="X8" s="41">
        <v>214868.7</v>
      </c>
      <c r="Y8" s="42">
        <v>339</v>
      </c>
      <c r="Z8" s="41">
        <v>83336.899999999994</v>
      </c>
      <c r="AA8" s="42">
        <v>81</v>
      </c>
      <c r="AB8" s="41">
        <v>698512.8</v>
      </c>
      <c r="AC8" s="42">
        <v>811</v>
      </c>
      <c r="AD8" s="41">
        <v>25390973.699999999</v>
      </c>
      <c r="AE8" s="42">
        <v>67559</v>
      </c>
      <c r="AF8" s="41">
        <v>783807.2</v>
      </c>
      <c r="AG8" s="42">
        <v>400</v>
      </c>
      <c r="AH8" s="41">
        <v>1687260.5</v>
      </c>
      <c r="AI8" s="42">
        <v>2987</v>
      </c>
      <c r="AJ8" s="41">
        <v>33378071.600000001</v>
      </c>
      <c r="AK8" s="42">
        <v>9555</v>
      </c>
      <c r="AL8" s="41">
        <v>20183998.600000001</v>
      </c>
      <c r="AM8" s="42">
        <v>24003</v>
      </c>
      <c r="AN8" s="41">
        <v>16097485.9</v>
      </c>
      <c r="AO8" s="42">
        <v>5560</v>
      </c>
      <c r="AP8" s="41">
        <v>146863</v>
      </c>
      <c r="AQ8" s="42">
        <v>92</v>
      </c>
      <c r="AR8" s="41">
        <v>167875.9</v>
      </c>
      <c r="AS8" s="42">
        <v>828</v>
      </c>
      <c r="AT8" s="41">
        <v>2281957</v>
      </c>
      <c r="AU8" s="42">
        <v>413</v>
      </c>
      <c r="AV8" s="41">
        <v>3865770.9</v>
      </c>
      <c r="AW8" s="42">
        <v>712</v>
      </c>
      <c r="AX8" s="41">
        <v>128695</v>
      </c>
      <c r="AY8" s="42">
        <v>66</v>
      </c>
      <c r="AZ8" s="41">
        <v>285411.20000000001</v>
      </c>
      <c r="BA8" s="42">
        <v>262</v>
      </c>
      <c r="BB8" s="41">
        <v>17700.3</v>
      </c>
      <c r="BC8" s="42">
        <v>4</v>
      </c>
      <c r="BD8" s="41">
        <v>804018</v>
      </c>
      <c r="BE8" s="42">
        <v>1106</v>
      </c>
      <c r="BF8" s="41">
        <v>7096611.2999999998</v>
      </c>
      <c r="BG8" s="42">
        <v>5866</v>
      </c>
    </row>
    <row r="9" spans="1:59" ht="15" customHeight="1" x14ac:dyDescent="0.15">
      <c r="A9" s="10" t="s">
        <v>64</v>
      </c>
      <c r="B9" s="41">
        <v>167834527.09999999</v>
      </c>
      <c r="C9" s="42">
        <v>169762</v>
      </c>
      <c r="D9" s="41">
        <v>18544824.300000001</v>
      </c>
      <c r="E9" s="42">
        <v>28115</v>
      </c>
      <c r="F9" s="41">
        <v>44890667.200000003</v>
      </c>
      <c r="G9" s="42">
        <v>49474</v>
      </c>
      <c r="H9" s="41">
        <v>354542</v>
      </c>
      <c r="I9" s="42">
        <v>132</v>
      </c>
      <c r="J9" s="41">
        <v>360933.9</v>
      </c>
      <c r="K9" s="42">
        <v>326</v>
      </c>
      <c r="L9" s="41">
        <v>7262210.7999999998</v>
      </c>
      <c r="M9" s="42">
        <v>8440</v>
      </c>
      <c r="N9" s="41">
        <v>0</v>
      </c>
      <c r="O9" s="42">
        <v>0</v>
      </c>
      <c r="P9" s="41">
        <v>52415</v>
      </c>
      <c r="Q9" s="42">
        <v>56</v>
      </c>
      <c r="R9" s="41">
        <v>14549313.199999999</v>
      </c>
      <c r="S9" s="42">
        <v>31663</v>
      </c>
      <c r="T9" s="41">
        <v>23965270.300000001</v>
      </c>
      <c r="U9" s="42">
        <v>1021</v>
      </c>
      <c r="V9" s="41">
        <v>1341870.3999999999</v>
      </c>
      <c r="W9" s="42">
        <v>175</v>
      </c>
      <c r="X9" s="41">
        <v>396665.9</v>
      </c>
      <c r="Y9" s="42">
        <v>320</v>
      </c>
      <c r="Z9" s="41">
        <v>122330.3</v>
      </c>
      <c r="AA9" s="42">
        <v>121</v>
      </c>
      <c r="AB9" s="41">
        <v>1132136.7</v>
      </c>
      <c r="AC9" s="42">
        <v>828</v>
      </c>
      <c r="AD9" s="41">
        <v>17674468.199999999</v>
      </c>
      <c r="AE9" s="42">
        <v>32286</v>
      </c>
      <c r="AF9" s="41">
        <v>1462591.7</v>
      </c>
      <c r="AG9" s="42">
        <v>1553</v>
      </c>
      <c r="AH9" s="41">
        <v>866177</v>
      </c>
      <c r="AI9" s="42">
        <v>1157</v>
      </c>
      <c r="AJ9" s="41">
        <v>12378281.5</v>
      </c>
      <c r="AK9" s="42">
        <v>2781</v>
      </c>
      <c r="AL9" s="41">
        <v>4486214.4000000004</v>
      </c>
      <c r="AM9" s="42">
        <v>3749</v>
      </c>
      <c r="AN9" s="41">
        <v>3045446.8</v>
      </c>
      <c r="AO9" s="42">
        <v>1172</v>
      </c>
      <c r="AP9" s="41">
        <v>25620</v>
      </c>
      <c r="AQ9" s="42">
        <v>25</v>
      </c>
      <c r="AR9" s="41">
        <v>750443.7</v>
      </c>
      <c r="AS9" s="42">
        <v>1685</v>
      </c>
      <c r="AT9" s="41">
        <v>1842550.1</v>
      </c>
      <c r="AU9" s="42">
        <v>434</v>
      </c>
      <c r="AV9" s="41">
        <v>530275.19999999995</v>
      </c>
      <c r="AW9" s="42">
        <v>98</v>
      </c>
      <c r="AX9" s="41">
        <v>219099.9</v>
      </c>
      <c r="AY9" s="42">
        <v>87</v>
      </c>
      <c r="AZ9" s="41">
        <v>192866.9</v>
      </c>
      <c r="BA9" s="42">
        <v>231</v>
      </c>
      <c r="BB9" s="41">
        <v>0</v>
      </c>
      <c r="BC9" s="42">
        <v>0</v>
      </c>
      <c r="BD9" s="41">
        <v>437770.7</v>
      </c>
      <c r="BE9" s="42">
        <v>1146</v>
      </c>
      <c r="BF9" s="41">
        <v>10949541</v>
      </c>
      <c r="BG9" s="42">
        <v>2687</v>
      </c>
    </row>
    <row r="10" spans="1:59" ht="15" customHeight="1" x14ac:dyDescent="0.15">
      <c r="A10" s="10" t="s">
        <v>65</v>
      </c>
      <c r="B10" s="41">
        <v>181326228.90000001</v>
      </c>
      <c r="C10" s="42">
        <v>202297</v>
      </c>
      <c r="D10" s="41">
        <v>25386528.600000001</v>
      </c>
      <c r="E10" s="42">
        <v>31266</v>
      </c>
      <c r="F10" s="41">
        <v>78425665.400000006</v>
      </c>
      <c r="G10" s="42">
        <v>54872</v>
      </c>
      <c r="H10" s="41">
        <v>903891.2</v>
      </c>
      <c r="I10" s="42">
        <v>348</v>
      </c>
      <c r="J10" s="41">
        <v>1023187.1</v>
      </c>
      <c r="K10" s="42">
        <v>768</v>
      </c>
      <c r="L10" s="41">
        <v>7645642.5999999996</v>
      </c>
      <c r="M10" s="42">
        <v>6445</v>
      </c>
      <c r="N10" s="41">
        <v>0</v>
      </c>
      <c r="O10" s="42">
        <v>0</v>
      </c>
      <c r="P10" s="41">
        <v>0</v>
      </c>
      <c r="Q10" s="42">
        <v>0</v>
      </c>
      <c r="R10" s="41">
        <v>13385044.699999999</v>
      </c>
      <c r="S10" s="42">
        <v>30714</v>
      </c>
      <c r="T10" s="41">
        <v>2132438.7999999998</v>
      </c>
      <c r="U10" s="42">
        <v>645</v>
      </c>
      <c r="V10" s="41">
        <v>877117.6</v>
      </c>
      <c r="W10" s="42">
        <v>187</v>
      </c>
      <c r="X10" s="41">
        <v>173790.7</v>
      </c>
      <c r="Y10" s="42">
        <v>245</v>
      </c>
      <c r="Z10" s="41">
        <v>47931.6</v>
      </c>
      <c r="AA10" s="42">
        <v>60</v>
      </c>
      <c r="AB10" s="41">
        <v>437124.6</v>
      </c>
      <c r="AC10" s="42">
        <v>637</v>
      </c>
      <c r="AD10" s="41">
        <v>15554308.300000001</v>
      </c>
      <c r="AE10" s="42">
        <v>49393</v>
      </c>
      <c r="AF10" s="41">
        <v>82404.2</v>
      </c>
      <c r="AG10" s="42">
        <v>298</v>
      </c>
      <c r="AH10" s="41">
        <v>1454428.5</v>
      </c>
      <c r="AI10" s="42">
        <v>3547</v>
      </c>
      <c r="AJ10" s="41">
        <v>9732589.3000000007</v>
      </c>
      <c r="AK10" s="42">
        <v>5078</v>
      </c>
      <c r="AL10" s="41">
        <v>10761049.199999999</v>
      </c>
      <c r="AM10" s="42">
        <v>10858</v>
      </c>
      <c r="AN10" s="41">
        <v>6595759.5999999996</v>
      </c>
      <c r="AO10" s="42">
        <v>2518</v>
      </c>
      <c r="AP10" s="41">
        <v>48032.800000000003</v>
      </c>
      <c r="AQ10" s="42">
        <v>25</v>
      </c>
      <c r="AR10" s="41">
        <v>49891.4</v>
      </c>
      <c r="AS10" s="42">
        <v>237</v>
      </c>
      <c r="AT10" s="41">
        <v>540981.6</v>
      </c>
      <c r="AU10" s="42">
        <v>153</v>
      </c>
      <c r="AV10" s="41">
        <v>618639.9</v>
      </c>
      <c r="AW10" s="42">
        <v>80</v>
      </c>
      <c r="AX10" s="41">
        <v>134878.39999999999</v>
      </c>
      <c r="AY10" s="42">
        <v>62</v>
      </c>
      <c r="AZ10" s="41">
        <v>167564.29999999999</v>
      </c>
      <c r="BA10" s="42">
        <v>163</v>
      </c>
      <c r="BB10" s="41">
        <v>7885</v>
      </c>
      <c r="BC10" s="42">
        <v>1</v>
      </c>
      <c r="BD10" s="41">
        <v>468444.1</v>
      </c>
      <c r="BE10" s="42">
        <v>712</v>
      </c>
      <c r="BF10" s="41">
        <v>4671009.4000000004</v>
      </c>
      <c r="BG10" s="42">
        <v>2985</v>
      </c>
    </row>
    <row r="11" spans="1:59" ht="15" customHeight="1" x14ac:dyDescent="0.15">
      <c r="A11" s="10" t="s">
        <v>66</v>
      </c>
      <c r="B11" s="41">
        <v>156307942.69999999</v>
      </c>
      <c r="C11" s="42">
        <v>169195</v>
      </c>
      <c r="D11" s="41">
        <v>28672188</v>
      </c>
      <c r="E11" s="42">
        <v>32640</v>
      </c>
      <c r="F11" s="41">
        <v>62684700.399999999</v>
      </c>
      <c r="G11" s="42">
        <v>49830</v>
      </c>
      <c r="H11" s="41">
        <v>1063358.8999999999</v>
      </c>
      <c r="I11" s="42">
        <v>307</v>
      </c>
      <c r="J11" s="41">
        <v>1022254.7</v>
      </c>
      <c r="K11" s="42">
        <v>652</v>
      </c>
      <c r="L11" s="41">
        <v>8117232.2999999998</v>
      </c>
      <c r="M11" s="42">
        <v>6142</v>
      </c>
      <c r="N11" s="41">
        <v>0</v>
      </c>
      <c r="O11" s="42">
        <v>0</v>
      </c>
      <c r="P11" s="41">
        <v>0</v>
      </c>
      <c r="Q11" s="42">
        <v>0</v>
      </c>
      <c r="R11" s="41">
        <v>8500511.3000000007</v>
      </c>
      <c r="S11" s="42">
        <v>22623</v>
      </c>
      <c r="T11" s="41">
        <v>1456336.8</v>
      </c>
      <c r="U11" s="42">
        <v>243</v>
      </c>
      <c r="V11" s="41">
        <v>653515.4</v>
      </c>
      <c r="W11" s="42">
        <v>151</v>
      </c>
      <c r="X11" s="41">
        <v>62960.800000000003</v>
      </c>
      <c r="Y11" s="42">
        <v>87</v>
      </c>
      <c r="Z11" s="41">
        <v>36170</v>
      </c>
      <c r="AA11" s="42">
        <v>49</v>
      </c>
      <c r="AB11" s="41">
        <v>283092.5</v>
      </c>
      <c r="AC11" s="42">
        <v>420</v>
      </c>
      <c r="AD11" s="41">
        <v>11079623.1</v>
      </c>
      <c r="AE11" s="42">
        <v>36053</v>
      </c>
      <c r="AF11" s="41">
        <v>424257</v>
      </c>
      <c r="AG11" s="42">
        <v>601</v>
      </c>
      <c r="AH11" s="41">
        <v>1205242.8</v>
      </c>
      <c r="AI11" s="42">
        <v>2397</v>
      </c>
      <c r="AJ11" s="41">
        <v>13869793.6</v>
      </c>
      <c r="AK11" s="42">
        <v>3869</v>
      </c>
      <c r="AL11" s="41">
        <v>10572385.199999999</v>
      </c>
      <c r="AM11" s="42">
        <v>8612</v>
      </c>
      <c r="AN11" s="41">
        <v>2724649</v>
      </c>
      <c r="AO11" s="42">
        <v>1467</v>
      </c>
      <c r="AP11" s="41">
        <v>102780</v>
      </c>
      <c r="AQ11" s="42">
        <v>47</v>
      </c>
      <c r="AR11" s="41">
        <v>30672</v>
      </c>
      <c r="AS11" s="42">
        <v>48</v>
      </c>
      <c r="AT11" s="41">
        <v>85993.600000000006</v>
      </c>
      <c r="AU11" s="42">
        <v>21</v>
      </c>
      <c r="AV11" s="41">
        <v>852037.6</v>
      </c>
      <c r="AW11" s="42">
        <v>362</v>
      </c>
      <c r="AX11" s="41">
        <v>263513.90000000002</v>
      </c>
      <c r="AY11" s="42">
        <v>57</v>
      </c>
      <c r="AZ11" s="41">
        <v>210526.6</v>
      </c>
      <c r="BA11" s="42">
        <v>184</v>
      </c>
      <c r="BB11" s="41">
        <v>2034</v>
      </c>
      <c r="BC11" s="42">
        <v>1</v>
      </c>
      <c r="BD11" s="41">
        <v>352641.1</v>
      </c>
      <c r="BE11" s="42">
        <v>673</v>
      </c>
      <c r="BF11" s="41">
        <v>1979472.1</v>
      </c>
      <c r="BG11" s="42">
        <v>1659</v>
      </c>
    </row>
    <row r="12" spans="1:59" ht="15" customHeight="1" x14ac:dyDescent="0.15">
      <c r="A12" s="10" t="s">
        <v>67</v>
      </c>
      <c r="B12" s="41">
        <v>102466261.09999999</v>
      </c>
      <c r="C12" s="42">
        <v>132709</v>
      </c>
      <c r="D12" s="41">
        <v>18959949.300000001</v>
      </c>
      <c r="E12" s="42">
        <v>24854</v>
      </c>
      <c r="F12" s="41">
        <v>40942293.5</v>
      </c>
      <c r="G12" s="42">
        <v>37410</v>
      </c>
      <c r="H12" s="41">
        <v>684994.4</v>
      </c>
      <c r="I12" s="42">
        <v>229</v>
      </c>
      <c r="J12" s="41">
        <v>437523.6</v>
      </c>
      <c r="K12" s="42">
        <v>342</v>
      </c>
      <c r="L12" s="41">
        <v>5141460.8</v>
      </c>
      <c r="M12" s="42">
        <v>5734</v>
      </c>
      <c r="N12" s="41">
        <v>20</v>
      </c>
      <c r="O12" s="42">
        <v>5</v>
      </c>
      <c r="P12" s="41">
        <v>0</v>
      </c>
      <c r="Q12" s="42">
        <v>0</v>
      </c>
      <c r="R12" s="41">
        <v>7416940.4000000004</v>
      </c>
      <c r="S12" s="42">
        <v>18541</v>
      </c>
      <c r="T12" s="41">
        <v>348705.4</v>
      </c>
      <c r="U12" s="42">
        <v>151</v>
      </c>
      <c r="V12" s="41">
        <v>528811</v>
      </c>
      <c r="W12" s="42">
        <v>84</v>
      </c>
      <c r="X12" s="41">
        <v>72490.7</v>
      </c>
      <c r="Y12" s="42">
        <v>73</v>
      </c>
      <c r="Z12" s="41">
        <v>10399</v>
      </c>
      <c r="AA12" s="42">
        <v>18</v>
      </c>
      <c r="AB12" s="41">
        <v>180000</v>
      </c>
      <c r="AC12" s="42">
        <v>279</v>
      </c>
      <c r="AD12" s="41">
        <v>7670073.2999999998</v>
      </c>
      <c r="AE12" s="42">
        <v>33942</v>
      </c>
      <c r="AF12" s="41">
        <v>0</v>
      </c>
      <c r="AG12" s="42">
        <v>0</v>
      </c>
      <c r="AH12" s="41">
        <v>532872.69999999995</v>
      </c>
      <c r="AI12" s="42">
        <v>1090</v>
      </c>
      <c r="AJ12" s="41">
        <v>11588105.6</v>
      </c>
      <c r="AK12" s="42">
        <v>2665</v>
      </c>
      <c r="AL12" s="41">
        <v>4554289.0999999996</v>
      </c>
      <c r="AM12" s="42">
        <v>4624</v>
      </c>
      <c r="AN12" s="41">
        <v>1652125.6</v>
      </c>
      <c r="AO12" s="42">
        <v>788</v>
      </c>
      <c r="AP12" s="41">
        <v>6911</v>
      </c>
      <c r="AQ12" s="42">
        <v>9</v>
      </c>
      <c r="AR12" s="41">
        <v>18774.8</v>
      </c>
      <c r="AS12" s="42">
        <v>28</v>
      </c>
      <c r="AT12" s="41">
        <v>93131.8</v>
      </c>
      <c r="AU12" s="42">
        <v>60</v>
      </c>
      <c r="AV12" s="41">
        <v>227896</v>
      </c>
      <c r="AW12" s="42">
        <v>17</v>
      </c>
      <c r="AX12" s="41">
        <v>116361</v>
      </c>
      <c r="AY12" s="42">
        <v>76</v>
      </c>
      <c r="AZ12" s="41">
        <v>143208.4</v>
      </c>
      <c r="BA12" s="42">
        <v>135</v>
      </c>
      <c r="BB12" s="41">
        <v>14420</v>
      </c>
      <c r="BC12" s="42">
        <v>30</v>
      </c>
      <c r="BD12" s="41">
        <v>258905.2</v>
      </c>
      <c r="BE12" s="42">
        <v>523</v>
      </c>
      <c r="BF12" s="41">
        <v>865598.5</v>
      </c>
      <c r="BG12" s="42">
        <v>1002</v>
      </c>
    </row>
    <row r="13" spans="1:59" ht="15" customHeight="1" x14ac:dyDescent="0.15">
      <c r="A13" s="10" t="s">
        <v>68</v>
      </c>
      <c r="B13" s="41">
        <v>365244443.30000001</v>
      </c>
      <c r="C13" s="42">
        <v>353284</v>
      </c>
      <c r="D13" s="41">
        <v>79560708.700000003</v>
      </c>
      <c r="E13" s="42">
        <v>86895</v>
      </c>
      <c r="F13" s="41">
        <v>155840037.40000001</v>
      </c>
      <c r="G13" s="42">
        <v>90908</v>
      </c>
      <c r="H13" s="41">
        <v>2485726.4</v>
      </c>
      <c r="I13" s="42">
        <v>888</v>
      </c>
      <c r="J13" s="41">
        <v>1329677.3999999999</v>
      </c>
      <c r="K13" s="42">
        <v>894</v>
      </c>
      <c r="L13" s="41">
        <v>19468766.399999999</v>
      </c>
      <c r="M13" s="42">
        <v>11851</v>
      </c>
      <c r="N13" s="41">
        <v>0</v>
      </c>
      <c r="O13" s="42">
        <v>0</v>
      </c>
      <c r="P13" s="41">
        <v>216327</v>
      </c>
      <c r="Q13" s="42">
        <v>61</v>
      </c>
      <c r="R13" s="41">
        <v>16809757.899999999</v>
      </c>
      <c r="S13" s="42">
        <v>48043</v>
      </c>
      <c r="T13" s="41">
        <v>865029.9</v>
      </c>
      <c r="U13" s="42">
        <v>422</v>
      </c>
      <c r="V13" s="41">
        <v>1413789.8</v>
      </c>
      <c r="W13" s="42">
        <v>322</v>
      </c>
      <c r="X13" s="41">
        <v>102261.1</v>
      </c>
      <c r="Y13" s="42">
        <v>123</v>
      </c>
      <c r="Z13" s="41">
        <v>54365</v>
      </c>
      <c r="AA13" s="42">
        <v>58</v>
      </c>
      <c r="AB13" s="41">
        <v>1116717.6000000001</v>
      </c>
      <c r="AC13" s="42">
        <v>882</v>
      </c>
      <c r="AD13" s="41">
        <v>23063977.899999999</v>
      </c>
      <c r="AE13" s="42">
        <v>79590</v>
      </c>
      <c r="AF13" s="41">
        <v>0</v>
      </c>
      <c r="AG13" s="42">
        <v>0</v>
      </c>
      <c r="AH13" s="41">
        <v>2081822.3</v>
      </c>
      <c r="AI13" s="42">
        <v>990</v>
      </c>
      <c r="AJ13" s="41">
        <v>7543371.0999999996</v>
      </c>
      <c r="AK13" s="42">
        <v>5350</v>
      </c>
      <c r="AL13" s="41">
        <v>17333409</v>
      </c>
      <c r="AM13" s="42">
        <v>14947</v>
      </c>
      <c r="AN13" s="41">
        <v>26743714.199999999</v>
      </c>
      <c r="AO13" s="42">
        <v>3251</v>
      </c>
      <c r="AP13" s="41">
        <v>464238.3</v>
      </c>
      <c r="AQ13" s="42">
        <v>219</v>
      </c>
      <c r="AR13" s="41">
        <v>142533</v>
      </c>
      <c r="AS13" s="42">
        <v>154</v>
      </c>
      <c r="AT13" s="41">
        <v>115656.8</v>
      </c>
      <c r="AU13" s="42">
        <v>67</v>
      </c>
      <c r="AV13" s="41">
        <v>194853.5</v>
      </c>
      <c r="AW13" s="42">
        <v>108</v>
      </c>
      <c r="AX13" s="41">
        <v>8913</v>
      </c>
      <c r="AY13" s="42">
        <v>9</v>
      </c>
      <c r="AZ13" s="41">
        <v>272126.8</v>
      </c>
      <c r="BA13" s="42">
        <v>287</v>
      </c>
      <c r="BB13" s="41">
        <v>23068</v>
      </c>
      <c r="BC13" s="42">
        <v>47</v>
      </c>
      <c r="BD13" s="41">
        <v>643690.4</v>
      </c>
      <c r="BE13" s="42">
        <v>1674</v>
      </c>
      <c r="BF13" s="41">
        <v>7349904.4000000004</v>
      </c>
      <c r="BG13" s="42">
        <v>5244</v>
      </c>
    </row>
    <row r="14" spans="1:59" ht="15" customHeight="1" x14ac:dyDescent="0.15">
      <c r="A14" s="10" t="s">
        <v>69</v>
      </c>
      <c r="B14" s="41">
        <v>253090213.59999999</v>
      </c>
      <c r="C14" s="42">
        <v>249614</v>
      </c>
      <c r="D14" s="41">
        <v>48629014.600000001</v>
      </c>
      <c r="E14" s="42">
        <v>48077</v>
      </c>
      <c r="F14" s="41">
        <v>109631061.90000001</v>
      </c>
      <c r="G14" s="42">
        <v>73849</v>
      </c>
      <c r="H14" s="41">
        <v>2064677.1</v>
      </c>
      <c r="I14" s="42">
        <v>707</v>
      </c>
      <c r="J14" s="41">
        <v>1046227.1</v>
      </c>
      <c r="K14" s="42">
        <v>716</v>
      </c>
      <c r="L14" s="41">
        <v>10912906.300000001</v>
      </c>
      <c r="M14" s="42">
        <v>8129</v>
      </c>
      <c r="N14" s="41">
        <v>0</v>
      </c>
      <c r="O14" s="42">
        <v>0</v>
      </c>
      <c r="P14" s="41">
        <v>165307.5</v>
      </c>
      <c r="Q14" s="42">
        <v>86</v>
      </c>
      <c r="R14" s="41">
        <v>14440170.9</v>
      </c>
      <c r="S14" s="42">
        <v>36288</v>
      </c>
      <c r="T14" s="41">
        <v>655659.4</v>
      </c>
      <c r="U14" s="42">
        <v>249</v>
      </c>
      <c r="V14" s="41">
        <v>933995.3</v>
      </c>
      <c r="W14" s="42">
        <v>202</v>
      </c>
      <c r="X14" s="41">
        <v>97303.1</v>
      </c>
      <c r="Y14" s="42">
        <v>74</v>
      </c>
      <c r="Z14" s="41">
        <v>53670</v>
      </c>
      <c r="AA14" s="42">
        <v>58</v>
      </c>
      <c r="AB14" s="41">
        <v>520508.9</v>
      </c>
      <c r="AC14" s="42">
        <v>638</v>
      </c>
      <c r="AD14" s="41">
        <v>17812341.899999999</v>
      </c>
      <c r="AE14" s="42">
        <v>51065</v>
      </c>
      <c r="AF14" s="41">
        <v>697592</v>
      </c>
      <c r="AG14" s="42">
        <v>721</v>
      </c>
      <c r="AH14" s="41">
        <v>1454254.5</v>
      </c>
      <c r="AI14" s="42">
        <v>2048</v>
      </c>
      <c r="AJ14" s="41">
        <v>8928419.3000000007</v>
      </c>
      <c r="AK14" s="42">
        <v>4482</v>
      </c>
      <c r="AL14" s="41">
        <v>13635407</v>
      </c>
      <c r="AM14" s="42">
        <v>11867</v>
      </c>
      <c r="AN14" s="41">
        <v>16362023.199999999</v>
      </c>
      <c r="AO14" s="42">
        <v>6203</v>
      </c>
      <c r="AP14" s="41">
        <v>153139</v>
      </c>
      <c r="AQ14" s="42">
        <v>80</v>
      </c>
      <c r="AR14" s="41">
        <v>51006</v>
      </c>
      <c r="AS14" s="42">
        <v>115</v>
      </c>
      <c r="AT14" s="41">
        <v>81179.7</v>
      </c>
      <c r="AU14" s="42">
        <v>50</v>
      </c>
      <c r="AV14" s="41">
        <v>191954.8</v>
      </c>
      <c r="AW14" s="42">
        <v>71</v>
      </c>
      <c r="AX14" s="41">
        <v>51457.599999999999</v>
      </c>
      <c r="AY14" s="42">
        <v>8</v>
      </c>
      <c r="AZ14" s="41">
        <v>224166.5</v>
      </c>
      <c r="BA14" s="42">
        <v>209</v>
      </c>
      <c r="BB14" s="41">
        <v>0</v>
      </c>
      <c r="BC14" s="42">
        <v>0</v>
      </c>
      <c r="BD14" s="41">
        <v>319810.7</v>
      </c>
      <c r="BE14" s="42">
        <v>707</v>
      </c>
      <c r="BF14" s="41">
        <v>3976959.3</v>
      </c>
      <c r="BG14" s="42">
        <v>2915</v>
      </c>
    </row>
    <row r="15" spans="1:59" ht="15" customHeight="1" x14ac:dyDescent="0.15">
      <c r="A15" s="10" t="s">
        <v>70</v>
      </c>
      <c r="B15" s="41">
        <v>211553321.80000001</v>
      </c>
      <c r="C15" s="42">
        <v>226456</v>
      </c>
      <c r="D15" s="41">
        <v>47573398.399999999</v>
      </c>
      <c r="E15" s="42">
        <v>52877</v>
      </c>
      <c r="F15" s="41">
        <v>70225194.400000006</v>
      </c>
      <c r="G15" s="42">
        <v>59050</v>
      </c>
      <c r="H15" s="41">
        <v>1654391.9</v>
      </c>
      <c r="I15" s="42">
        <v>920</v>
      </c>
      <c r="J15" s="41">
        <v>1142812.1000000001</v>
      </c>
      <c r="K15" s="42">
        <v>715</v>
      </c>
      <c r="L15" s="41">
        <v>11339469.300000001</v>
      </c>
      <c r="M15" s="42">
        <v>13026</v>
      </c>
      <c r="N15" s="41">
        <v>363</v>
      </c>
      <c r="O15" s="42">
        <v>22</v>
      </c>
      <c r="P15" s="41">
        <v>0</v>
      </c>
      <c r="Q15" s="42">
        <v>0</v>
      </c>
      <c r="R15" s="41">
        <v>13281417.5</v>
      </c>
      <c r="S15" s="42">
        <v>33621</v>
      </c>
      <c r="T15" s="41">
        <v>1761394.1</v>
      </c>
      <c r="U15" s="42">
        <v>502</v>
      </c>
      <c r="V15" s="41">
        <v>825738.7</v>
      </c>
      <c r="W15" s="42">
        <v>161</v>
      </c>
      <c r="X15" s="41">
        <v>130023.7</v>
      </c>
      <c r="Y15" s="42">
        <v>159</v>
      </c>
      <c r="Z15" s="41">
        <v>52880</v>
      </c>
      <c r="AA15" s="42">
        <v>76</v>
      </c>
      <c r="AB15" s="41">
        <v>515735.3</v>
      </c>
      <c r="AC15" s="42">
        <v>754</v>
      </c>
      <c r="AD15" s="41">
        <v>14726884.9</v>
      </c>
      <c r="AE15" s="42">
        <v>34630</v>
      </c>
      <c r="AF15" s="41">
        <v>681898</v>
      </c>
      <c r="AG15" s="42">
        <v>641</v>
      </c>
      <c r="AH15" s="41">
        <v>1256892.8999999999</v>
      </c>
      <c r="AI15" s="42">
        <v>2606</v>
      </c>
      <c r="AJ15" s="41">
        <v>15395834.5</v>
      </c>
      <c r="AK15" s="42">
        <v>6328</v>
      </c>
      <c r="AL15" s="41">
        <v>13432043.9</v>
      </c>
      <c r="AM15" s="42">
        <v>9725</v>
      </c>
      <c r="AN15" s="41">
        <v>11966119.6</v>
      </c>
      <c r="AO15" s="42">
        <v>4467</v>
      </c>
      <c r="AP15" s="41">
        <v>109285.7</v>
      </c>
      <c r="AQ15" s="42">
        <v>62</v>
      </c>
      <c r="AR15" s="41">
        <v>543417.9</v>
      </c>
      <c r="AS15" s="42">
        <v>1423</v>
      </c>
      <c r="AT15" s="41">
        <v>347572.7</v>
      </c>
      <c r="AU15" s="42">
        <v>103</v>
      </c>
      <c r="AV15" s="41">
        <v>412985.2</v>
      </c>
      <c r="AW15" s="42">
        <v>414</v>
      </c>
      <c r="AX15" s="41">
        <v>101239</v>
      </c>
      <c r="AY15" s="42">
        <v>19</v>
      </c>
      <c r="AZ15" s="41">
        <v>270122.3</v>
      </c>
      <c r="BA15" s="42">
        <v>306</v>
      </c>
      <c r="BB15" s="41">
        <v>920</v>
      </c>
      <c r="BC15" s="42">
        <v>4</v>
      </c>
      <c r="BD15" s="41">
        <v>616775.9</v>
      </c>
      <c r="BE15" s="42">
        <v>1070</v>
      </c>
      <c r="BF15" s="41">
        <v>3188510.9</v>
      </c>
      <c r="BG15" s="42">
        <v>2775</v>
      </c>
    </row>
    <row r="16" spans="1:59" ht="15" customHeight="1" x14ac:dyDescent="0.15">
      <c r="A16" s="10" t="s">
        <v>71</v>
      </c>
      <c r="B16" s="41">
        <v>219587250.69999999</v>
      </c>
      <c r="C16" s="42">
        <v>214882</v>
      </c>
      <c r="D16" s="41">
        <v>33314398.5</v>
      </c>
      <c r="E16" s="42">
        <v>37969</v>
      </c>
      <c r="F16" s="41">
        <v>95639516.599999994</v>
      </c>
      <c r="G16" s="42">
        <v>57181</v>
      </c>
      <c r="H16" s="41">
        <v>588667.69999999995</v>
      </c>
      <c r="I16" s="42">
        <v>153</v>
      </c>
      <c r="J16" s="41">
        <v>2186716.7999999998</v>
      </c>
      <c r="K16" s="42">
        <v>1618</v>
      </c>
      <c r="L16" s="41">
        <v>10174056.699999999</v>
      </c>
      <c r="M16" s="42">
        <v>6723</v>
      </c>
      <c r="N16" s="41">
        <v>0</v>
      </c>
      <c r="O16" s="42">
        <v>0</v>
      </c>
      <c r="P16" s="41">
        <v>93</v>
      </c>
      <c r="Q16" s="42">
        <v>1</v>
      </c>
      <c r="R16" s="41">
        <v>11703719.699999999</v>
      </c>
      <c r="S16" s="42">
        <v>30302</v>
      </c>
      <c r="T16" s="41">
        <v>1868799.3</v>
      </c>
      <c r="U16" s="42">
        <v>353</v>
      </c>
      <c r="V16" s="41">
        <v>607351.6</v>
      </c>
      <c r="W16" s="42">
        <v>139</v>
      </c>
      <c r="X16" s="41">
        <v>95777.9</v>
      </c>
      <c r="Y16" s="42">
        <v>115</v>
      </c>
      <c r="Z16" s="41">
        <v>32355</v>
      </c>
      <c r="AA16" s="42">
        <v>51</v>
      </c>
      <c r="AB16" s="41">
        <v>583792.9</v>
      </c>
      <c r="AC16" s="42">
        <v>708</v>
      </c>
      <c r="AD16" s="41">
        <v>15474143.300000001</v>
      </c>
      <c r="AE16" s="42">
        <v>45213</v>
      </c>
      <c r="AF16" s="41">
        <v>5874.7</v>
      </c>
      <c r="AG16" s="42">
        <v>2</v>
      </c>
      <c r="AH16" s="41">
        <v>2360516.1</v>
      </c>
      <c r="AI16" s="42">
        <v>3751</v>
      </c>
      <c r="AJ16" s="41">
        <v>13521232.800000001</v>
      </c>
      <c r="AK16" s="42">
        <v>6579</v>
      </c>
      <c r="AL16" s="41">
        <v>10726197.300000001</v>
      </c>
      <c r="AM16" s="42">
        <v>9789</v>
      </c>
      <c r="AN16" s="41">
        <v>15259834.1</v>
      </c>
      <c r="AO16" s="42">
        <v>9770</v>
      </c>
      <c r="AP16" s="41">
        <v>246555.5</v>
      </c>
      <c r="AQ16" s="42">
        <v>108</v>
      </c>
      <c r="AR16" s="41">
        <v>300183.90000000002</v>
      </c>
      <c r="AS16" s="42">
        <v>696</v>
      </c>
      <c r="AT16" s="41">
        <v>551800.6</v>
      </c>
      <c r="AU16" s="42">
        <v>326</v>
      </c>
      <c r="AV16" s="41">
        <v>1093768</v>
      </c>
      <c r="AW16" s="42">
        <v>119</v>
      </c>
      <c r="AX16" s="41">
        <v>149037</v>
      </c>
      <c r="AY16" s="42">
        <v>32</v>
      </c>
      <c r="AZ16" s="41">
        <v>192573</v>
      </c>
      <c r="BA16" s="42">
        <v>235</v>
      </c>
      <c r="BB16" s="41">
        <v>5863.1</v>
      </c>
      <c r="BC16" s="42">
        <v>11</v>
      </c>
      <c r="BD16" s="41">
        <v>428627.5</v>
      </c>
      <c r="BE16" s="42">
        <v>739</v>
      </c>
      <c r="BF16" s="41">
        <v>2475798.1</v>
      </c>
      <c r="BG16" s="42">
        <v>2199</v>
      </c>
    </row>
    <row r="17" spans="1:59" ht="15" customHeight="1" x14ac:dyDescent="0.15">
      <c r="A17" s="10" t="s">
        <v>72</v>
      </c>
      <c r="B17" s="41">
        <v>213406043.5</v>
      </c>
      <c r="C17" s="42">
        <v>196460</v>
      </c>
      <c r="D17" s="41">
        <v>30441701.600000001</v>
      </c>
      <c r="E17" s="42">
        <v>33512</v>
      </c>
      <c r="F17" s="41">
        <v>107557594</v>
      </c>
      <c r="G17" s="42">
        <v>63765</v>
      </c>
      <c r="H17" s="41">
        <v>753600.1</v>
      </c>
      <c r="I17" s="42">
        <v>257</v>
      </c>
      <c r="J17" s="41">
        <v>1375508.5</v>
      </c>
      <c r="K17" s="42">
        <v>854</v>
      </c>
      <c r="L17" s="41">
        <v>6857149.5999999996</v>
      </c>
      <c r="M17" s="42">
        <v>5391</v>
      </c>
      <c r="N17" s="41">
        <v>0</v>
      </c>
      <c r="O17" s="42">
        <v>0</v>
      </c>
      <c r="P17" s="41">
        <v>425</v>
      </c>
      <c r="Q17" s="42">
        <v>2</v>
      </c>
      <c r="R17" s="41">
        <v>11152094.9</v>
      </c>
      <c r="S17" s="42">
        <v>27047</v>
      </c>
      <c r="T17" s="41">
        <v>1240334.8</v>
      </c>
      <c r="U17" s="42">
        <v>386</v>
      </c>
      <c r="V17" s="41">
        <v>850133.2</v>
      </c>
      <c r="W17" s="42">
        <v>148</v>
      </c>
      <c r="X17" s="41">
        <v>68941</v>
      </c>
      <c r="Y17" s="42">
        <v>67</v>
      </c>
      <c r="Z17" s="41">
        <v>34385.800000000003</v>
      </c>
      <c r="AA17" s="42">
        <v>32</v>
      </c>
      <c r="AB17" s="41">
        <v>509629.2</v>
      </c>
      <c r="AC17" s="42">
        <v>643</v>
      </c>
      <c r="AD17" s="41">
        <v>14752217.4</v>
      </c>
      <c r="AE17" s="42">
        <v>39527</v>
      </c>
      <c r="AF17" s="41">
        <v>0</v>
      </c>
      <c r="AG17" s="42">
        <v>0</v>
      </c>
      <c r="AH17" s="41">
        <v>1483255.7</v>
      </c>
      <c r="AI17" s="42">
        <v>1713</v>
      </c>
      <c r="AJ17" s="41">
        <v>10139568.699999999</v>
      </c>
      <c r="AK17" s="42">
        <v>4238</v>
      </c>
      <c r="AL17" s="41">
        <v>12292062.5</v>
      </c>
      <c r="AM17" s="42">
        <v>11271</v>
      </c>
      <c r="AN17" s="41">
        <v>8176284.7000000002</v>
      </c>
      <c r="AO17" s="42">
        <v>2122</v>
      </c>
      <c r="AP17" s="41">
        <v>372030.8</v>
      </c>
      <c r="AQ17" s="42">
        <v>214</v>
      </c>
      <c r="AR17" s="41">
        <v>288456.09999999998</v>
      </c>
      <c r="AS17" s="42">
        <v>1074</v>
      </c>
      <c r="AT17" s="41">
        <v>152078.9</v>
      </c>
      <c r="AU17" s="42">
        <v>64</v>
      </c>
      <c r="AV17" s="41">
        <v>200945.2</v>
      </c>
      <c r="AW17" s="42">
        <v>66</v>
      </c>
      <c r="AX17" s="41">
        <v>58248.2</v>
      </c>
      <c r="AY17" s="42">
        <v>51</v>
      </c>
      <c r="AZ17" s="41">
        <v>172199.4</v>
      </c>
      <c r="BA17" s="42">
        <v>176</v>
      </c>
      <c r="BB17" s="41">
        <v>14817</v>
      </c>
      <c r="BC17" s="42">
        <v>18</v>
      </c>
      <c r="BD17" s="41">
        <v>679228.7</v>
      </c>
      <c r="BE17" s="42">
        <v>1035</v>
      </c>
      <c r="BF17" s="41">
        <v>3783152.5</v>
      </c>
      <c r="BG17" s="42">
        <v>2787</v>
      </c>
    </row>
    <row r="18" spans="1:59" ht="15" customHeight="1" x14ac:dyDescent="0.15">
      <c r="A18" s="10" t="s">
        <v>73</v>
      </c>
      <c r="B18" s="41">
        <v>620969754.5</v>
      </c>
      <c r="C18" s="42">
        <v>399471</v>
      </c>
      <c r="D18" s="41">
        <v>122571867.2</v>
      </c>
      <c r="E18" s="42">
        <v>90791</v>
      </c>
      <c r="F18" s="41">
        <v>233996238.69999999</v>
      </c>
      <c r="G18" s="42">
        <v>102149</v>
      </c>
      <c r="H18" s="41">
        <v>890698.5</v>
      </c>
      <c r="I18" s="42">
        <v>217</v>
      </c>
      <c r="J18" s="41">
        <v>6861899.5</v>
      </c>
      <c r="K18" s="42">
        <v>1092</v>
      </c>
      <c r="L18" s="41">
        <v>31294158.199999999</v>
      </c>
      <c r="M18" s="42">
        <v>14569</v>
      </c>
      <c r="N18" s="41">
        <v>0</v>
      </c>
      <c r="O18" s="42">
        <v>0</v>
      </c>
      <c r="P18" s="41">
        <v>1599152</v>
      </c>
      <c r="Q18" s="42">
        <v>331</v>
      </c>
      <c r="R18" s="41">
        <v>19893013.699999999</v>
      </c>
      <c r="S18" s="42">
        <v>45745</v>
      </c>
      <c r="T18" s="41">
        <v>1252980.8</v>
      </c>
      <c r="U18" s="42">
        <v>614</v>
      </c>
      <c r="V18" s="41">
        <v>1357579.1</v>
      </c>
      <c r="W18" s="42">
        <v>350</v>
      </c>
      <c r="X18" s="41">
        <v>224762.6</v>
      </c>
      <c r="Y18" s="42">
        <v>213</v>
      </c>
      <c r="Z18" s="41">
        <v>90359.5</v>
      </c>
      <c r="AA18" s="42">
        <v>110</v>
      </c>
      <c r="AB18" s="41">
        <v>1415363.8</v>
      </c>
      <c r="AC18" s="42">
        <v>1462</v>
      </c>
      <c r="AD18" s="41">
        <v>34940091.100000001</v>
      </c>
      <c r="AE18" s="42">
        <v>93405</v>
      </c>
      <c r="AF18" s="41">
        <v>0</v>
      </c>
      <c r="AG18" s="42">
        <v>0</v>
      </c>
      <c r="AH18" s="41">
        <v>1834951.2</v>
      </c>
      <c r="AI18" s="42">
        <v>1011</v>
      </c>
      <c r="AJ18" s="41">
        <v>11097848.9</v>
      </c>
      <c r="AK18" s="42">
        <v>5822</v>
      </c>
      <c r="AL18" s="41">
        <v>31984172.300000001</v>
      </c>
      <c r="AM18" s="42">
        <v>25173</v>
      </c>
      <c r="AN18" s="41">
        <v>80372720.599999994</v>
      </c>
      <c r="AO18" s="42">
        <v>5301</v>
      </c>
      <c r="AP18" s="41">
        <v>1006625.1</v>
      </c>
      <c r="AQ18" s="42">
        <v>309</v>
      </c>
      <c r="AR18" s="41">
        <v>487101.6</v>
      </c>
      <c r="AS18" s="42">
        <v>1270</v>
      </c>
      <c r="AT18" s="41">
        <v>2924413.8</v>
      </c>
      <c r="AU18" s="42">
        <v>127</v>
      </c>
      <c r="AV18" s="41">
        <v>1564502.9</v>
      </c>
      <c r="AW18" s="42">
        <v>68</v>
      </c>
      <c r="AX18" s="41">
        <v>177229</v>
      </c>
      <c r="AY18" s="42">
        <v>24</v>
      </c>
      <c r="AZ18" s="41">
        <v>352309.1</v>
      </c>
      <c r="BA18" s="42">
        <v>405</v>
      </c>
      <c r="BB18" s="41">
        <v>801855.9</v>
      </c>
      <c r="BC18" s="42">
        <v>214</v>
      </c>
      <c r="BD18" s="41">
        <v>2714613.8</v>
      </c>
      <c r="BE18" s="42">
        <v>3224</v>
      </c>
      <c r="BF18" s="41">
        <v>29263245.600000001</v>
      </c>
      <c r="BG18" s="42">
        <v>5475</v>
      </c>
    </row>
    <row r="19" spans="1:59" ht="15" customHeight="1" x14ac:dyDescent="0.15">
      <c r="A19" s="10" t="s">
        <v>74</v>
      </c>
      <c r="B19" s="41">
        <v>398950577.39999998</v>
      </c>
      <c r="C19" s="42">
        <v>267219</v>
      </c>
      <c r="D19" s="41">
        <v>60463618.799999997</v>
      </c>
      <c r="E19" s="42">
        <v>53995</v>
      </c>
      <c r="F19" s="41">
        <v>158726976.40000001</v>
      </c>
      <c r="G19" s="42">
        <v>77455</v>
      </c>
      <c r="H19" s="41">
        <v>4275628.2</v>
      </c>
      <c r="I19" s="42">
        <v>1379</v>
      </c>
      <c r="J19" s="41">
        <v>5688154.5999999996</v>
      </c>
      <c r="K19" s="42">
        <v>1386</v>
      </c>
      <c r="L19" s="41">
        <v>24018610.800000001</v>
      </c>
      <c r="M19" s="42">
        <v>14071</v>
      </c>
      <c r="N19" s="41">
        <v>0</v>
      </c>
      <c r="O19" s="42">
        <v>0</v>
      </c>
      <c r="P19" s="41">
        <v>654483</v>
      </c>
      <c r="Q19" s="42">
        <v>175</v>
      </c>
      <c r="R19" s="41">
        <v>14808353.199999999</v>
      </c>
      <c r="S19" s="42">
        <v>30438</v>
      </c>
      <c r="T19" s="41">
        <v>9275340.1999999993</v>
      </c>
      <c r="U19" s="42">
        <v>762</v>
      </c>
      <c r="V19" s="41">
        <v>1021337.2</v>
      </c>
      <c r="W19" s="42">
        <v>183</v>
      </c>
      <c r="X19" s="41">
        <v>637054.69999999995</v>
      </c>
      <c r="Y19" s="42">
        <v>154</v>
      </c>
      <c r="Z19" s="41">
        <v>107878</v>
      </c>
      <c r="AA19" s="42">
        <v>113</v>
      </c>
      <c r="AB19" s="41">
        <v>1046601.5</v>
      </c>
      <c r="AC19" s="42">
        <v>1069</v>
      </c>
      <c r="AD19" s="41">
        <v>24774470.100000001</v>
      </c>
      <c r="AE19" s="42">
        <v>49388</v>
      </c>
      <c r="AF19" s="41">
        <v>2423.6999999999998</v>
      </c>
      <c r="AG19" s="42">
        <v>1</v>
      </c>
      <c r="AH19" s="41">
        <v>1089715.7</v>
      </c>
      <c r="AI19" s="42">
        <v>486</v>
      </c>
      <c r="AJ19" s="41">
        <v>25609510.899999999</v>
      </c>
      <c r="AK19" s="42">
        <v>4116</v>
      </c>
      <c r="AL19" s="41">
        <v>22253796.899999999</v>
      </c>
      <c r="AM19" s="42">
        <v>21275</v>
      </c>
      <c r="AN19" s="41">
        <v>19725330.300000001</v>
      </c>
      <c r="AO19" s="42">
        <v>2539</v>
      </c>
      <c r="AP19" s="41">
        <v>320274.5</v>
      </c>
      <c r="AQ19" s="42">
        <v>110</v>
      </c>
      <c r="AR19" s="41">
        <v>402757.8</v>
      </c>
      <c r="AS19" s="42">
        <v>571</v>
      </c>
      <c r="AT19" s="41">
        <v>2631947.2999999998</v>
      </c>
      <c r="AU19" s="42">
        <v>109</v>
      </c>
      <c r="AV19" s="41">
        <v>1782348.1</v>
      </c>
      <c r="AW19" s="42">
        <v>223</v>
      </c>
      <c r="AX19" s="41">
        <v>207924</v>
      </c>
      <c r="AY19" s="42">
        <v>62</v>
      </c>
      <c r="AZ19" s="41">
        <v>214165.1</v>
      </c>
      <c r="BA19" s="42">
        <v>217</v>
      </c>
      <c r="BB19" s="41">
        <v>106176</v>
      </c>
      <c r="BC19" s="42">
        <v>63</v>
      </c>
      <c r="BD19" s="41">
        <v>569866.1</v>
      </c>
      <c r="BE19" s="42">
        <v>1037</v>
      </c>
      <c r="BF19" s="41">
        <v>18535834.300000001</v>
      </c>
      <c r="BG19" s="42">
        <v>5842</v>
      </c>
    </row>
    <row r="20" spans="1:59" ht="15" customHeight="1" x14ac:dyDescent="0.15">
      <c r="A20" s="10" t="s">
        <v>75</v>
      </c>
      <c r="B20" s="41">
        <v>320445842</v>
      </c>
      <c r="C20" s="42">
        <v>265236</v>
      </c>
      <c r="D20" s="41">
        <v>92818376</v>
      </c>
      <c r="E20" s="42">
        <v>82555</v>
      </c>
      <c r="F20" s="41">
        <v>86496798.700000003</v>
      </c>
      <c r="G20" s="42">
        <v>57165</v>
      </c>
      <c r="H20" s="41">
        <v>324962.40000000002</v>
      </c>
      <c r="I20" s="42">
        <v>116</v>
      </c>
      <c r="J20" s="41">
        <v>9010718.8000000007</v>
      </c>
      <c r="K20" s="42">
        <v>2481</v>
      </c>
      <c r="L20" s="41">
        <v>22649279.699999999</v>
      </c>
      <c r="M20" s="42">
        <v>13901</v>
      </c>
      <c r="N20" s="41">
        <v>0</v>
      </c>
      <c r="O20" s="42">
        <v>0</v>
      </c>
      <c r="P20" s="41">
        <v>1281585</v>
      </c>
      <c r="Q20" s="42">
        <v>281</v>
      </c>
      <c r="R20" s="41">
        <v>15393287.9</v>
      </c>
      <c r="S20" s="42">
        <v>32159</v>
      </c>
      <c r="T20" s="41">
        <v>1626373.8</v>
      </c>
      <c r="U20" s="42">
        <v>594</v>
      </c>
      <c r="V20" s="41">
        <v>1458308.4</v>
      </c>
      <c r="W20" s="42">
        <v>237</v>
      </c>
      <c r="X20" s="41">
        <v>235899</v>
      </c>
      <c r="Y20" s="42">
        <v>183</v>
      </c>
      <c r="Z20" s="41">
        <v>53148.4</v>
      </c>
      <c r="AA20" s="42">
        <v>62</v>
      </c>
      <c r="AB20" s="41">
        <v>807557.7</v>
      </c>
      <c r="AC20" s="42">
        <v>838</v>
      </c>
      <c r="AD20" s="41">
        <v>21272843.399999999</v>
      </c>
      <c r="AE20" s="42">
        <v>47146</v>
      </c>
      <c r="AF20" s="41">
        <v>933685.2</v>
      </c>
      <c r="AG20" s="42">
        <v>1353</v>
      </c>
      <c r="AH20" s="41">
        <v>1271994</v>
      </c>
      <c r="AI20" s="42">
        <v>699</v>
      </c>
      <c r="AJ20" s="41">
        <v>17858575.800000001</v>
      </c>
      <c r="AK20" s="42">
        <v>642</v>
      </c>
      <c r="AL20" s="41">
        <v>11150367.800000001</v>
      </c>
      <c r="AM20" s="42">
        <v>11580</v>
      </c>
      <c r="AN20" s="41">
        <v>12785461.699999999</v>
      </c>
      <c r="AO20" s="42">
        <v>2239</v>
      </c>
      <c r="AP20" s="41">
        <v>244931.9</v>
      </c>
      <c r="AQ20" s="42">
        <v>135</v>
      </c>
      <c r="AR20" s="41">
        <v>902461.9</v>
      </c>
      <c r="AS20" s="42">
        <v>2471</v>
      </c>
      <c r="AT20" s="41">
        <v>1337923.6000000001</v>
      </c>
      <c r="AU20" s="42">
        <v>193</v>
      </c>
      <c r="AV20" s="41">
        <v>1984949.7</v>
      </c>
      <c r="AW20" s="42">
        <v>53</v>
      </c>
      <c r="AX20" s="41">
        <v>171376</v>
      </c>
      <c r="AY20" s="42">
        <v>25</v>
      </c>
      <c r="AZ20" s="41">
        <v>210814.7</v>
      </c>
      <c r="BA20" s="42">
        <v>229</v>
      </c>
      <c r="BB20" s="41">
        <v>0</v>
      </c>
      <c r="BC20" s="42">
        <v>0</v>
      </c>
      <c r="BD20" s="41">
        <v>496719.1</v>
      </c>
      <c r="BE20" s="42">
        <v>923</v>
      </c>
      <c r="BF20" s="41">
        <v>17667441.399999999</v>
      </c>
      <c r="BG20" s="42">
        <v>6976</v>
      </c>
    </row>
    <row r="21" spans="1:59" ht="15" customHeight="1" x14ac:dyDescent="0.15">
      <c r="A21" s="10" t="s">
        <v>76</v>
      </c>
      <c r="B21" s="41">
        <v>219961691.69999999</v>
      </c>
      <c r="C21" s="42">
        <v>217149</v>
      </c>
      <c r="D21" s="41">
        <v>47924398.799999997</v>
      </c>
      <c r="E21" s="42">
        <v>48317</v>
      </c>
      <c r="F21" s="41">
        <v>88526543.099999994</v>
      </c>
      <c r="G21" s="42">
        <v>61725</v>
      </c>
      <c r="H21" s="41">
        <v>585763.9</v>
      </c>
      <c r="I21" s="42">
        <v>144</v>
      </c>
      <c r="J21" s="41">
        <v>1882183.2</v>
      </c>
      <c r="K21" s="42">
        <v>1156</v>
      </c>
      <c r="L21" s="41">
        <v>14121016.9</v>
      </c>
      <c r="M21" s="42">
        <v>8236</v>
      </c>
      <c r="N21" s="41">
        <v>0</v>
      </c>
      <c r="O21" s="42">
        <v>0</v>
      </c>
      <c r="P21" s="41">
        <v>0</v>
      </c>
      <c r="Q21" s="42">
        <v>0</v>
      </c>
      <c r="R21" s="41">
        <v>12359499.199999999</v>
      </c>
      <c r="S21" s="42">
        <v>28221</v>
      </c>
      <c r="T21" s="41">
        <v>1934582.2</v>
      </c>
      <c r="U21" s="42">
        <v>506</v>
      </c>
      <c r="V21" s="41">
        <v>824297.1</v>
      </c>
      <c r="W21" s="42">
        <v>163</v>
      </c>
      <c r="X21" s="41">
        <v>78818.100000000006</v>
      </c>
      <c r="Y21" s="42">
        <v>39</v>
      </c>
      <c r="Z21" s="41">
        <v>31156</v>
      </c>
      <c r="AA21" s="42">
        <v>33</v>
      </c>
      <c r="AB21" s="41">
        <v>606517.9</v>
      </c>
      <c r="AC21" s="42">
        <v>549</v>
      </c>
      <c r="AD21" s="41">
        <v>16915907.300000001</v>
      </c>
      <c r="AE21" s="42">
        <v>41831</v>
      </c>
      <c r="AF21" s="41">
        <v>560384</v>
      </c>
      <c r="AG21" s="42">
        <v>252</v>
      </c>
      <c r="AH21" s="41">
        <v>1580950.5</v>
      </c>
      <c r="AI21" s="42">
        <v>2292</v>
      </c>
      <c r="AJ21" s="41">
        <v>10541221.6</v>
      </c>
      <c r="AK21" s="42">
        <v>4742</v>
      </c>
      <c r="AL21" s="41">
        <v>10099833.5</v>
      </c>
      <c r="AM21" s="42">
        <v>12253</v>
      </c>
      <c r="AN21" s="41">
        <v>5217039.3</v>
      </c>
      <c r="AO21" s="42">
        <v>2272</v>
      </c>
      <c r="AP21" s="41">
        <v>268323</v>
      </c>
      <c r="AQ21" s="42">
        <v>158</v>
      </c>
      <c r="AR21" s="41">
        <v>1091433.8999999999</v>
      </c>
      <c r="AS21" s="42">
        <v>655</v>
      </c>
      <c r="AT21" s="41">
        <v>507259.4</v>
      </c>
      <c r="AU21" s="42">
        <v>142</v>
      </c>
      <c r="AV21" s="41">
        <v>647293.4</v>
      </c>
      <c r="AW21" s="42">
        <v>166</v>
      </c>
      <c r="AX21" s="41">
        <v>414053.1</v>
      </c>
      <c r="AY21" s="42">
        <v>60</v>
      </c>
      <c r="AZ21" s="41">
        <v>157569</v>
      </c>
      <c r="BA21" s="42">
        <v>218</v>
      </c>
      <c r="BB21" s="41">
        <v>0</v>
      </c>
      <c r="BC21" s="42">
        <v>0</v>
      </c>
      <c r="BD21" s="41">
        <v>325825.8</v>
      </c>
      <c r="BE21" s="42">
        <v>646</v>
      </c>
      <c r="BF21" s="41">
        <v>2759821.5</v>
      </c>
      <c r="BG21" s="42">
        <v>2373</v>
      </c>
    </row>
    <row r="22" spans="1:59" ht="15" customHeight="1" x14ac:dyDescent="0.15">
      <c r="A22" s="10" t="s">
        <v>77</v>
      </c>
      <c r="B22" s="41">
        <v>284126446.39999998</v>
      </c>
      <c r="C22" s="42">
        <v>231719</v>
      </c>
      <c r="D22" s="41">
        <v>58099760.399999999</v>
      </c>
      <c r="E22" s="42">
        <v>56133</v>
      </c>
      <c r="F22" s="41">
        <v>112757220.8</v>
      </c>
      <c r="G22" s="42">
        <v>60671</v>
      </c>
      <c r="H22" s="41">
        <v>590875.5</v>
      </c>
      <c r="I22" s="42">
        <v>162</v>
      </c>
      <c r="J22" s="41">
        <v>2127695.4</v>
      </c>
      <c r="K22" s="42">
        <v>600</v>
      </c>
      <c r="L22" s="41">
        <v>24203850</v>
      </c>
      <c r="M22" s="42">
        <v>8506</v>
      </c>
      <c r="N22" s="41">
        <v>0</v>
      </c>
      <c r="O22" s="42">
        <v>0</v>
      </c>
      <c r="P22" s="41">
        <v>4874936.8</v>
      </c>
      <c r="Q22" s="42">
        <v>457</v>
      </c>
      <c r="R22" s="41">
        <v>14035294.4</v>
      </c>
      <c r="S22" s="42">
        <v>33819</v>
      </c>
      <c r="T22" s="41">
        <v>5141386.5999999996</v>
      </c>
      <c r="U22" s="42">
        <v>490</v>
      </c>
      <c r="V22" s="41">
        <v>990968.8</v>
      </c>
      <c r="W22" s="42">
        <v>210</v>
      </c>
      <c r="X22" s="41">
        <v>104692.8</v>
      </c>
      <c r="Y22" s="42">
        <v>144</v>
      </c>
      <c r="Z22" s="41">
        <v>45233.3</v>
      </c>
      <c r="AA22" s="42">
        <v>55</v>
      </c>
      <c r="AB22" s="41">
        <v>486491.8</v>
      </c>
      <c r="AC22" s="42">
        <v>514</v>
      </c>
      <c r="AD22" s="41">
        <v>17946592.199999999</v>
      </c>
      <c r="AE22" s="42">
        <v>46544</v>
      </c>
      <c r="AF22" s="41">
        <v>0</v>
      </c>
      <c r="AG22" s="42">
        <v>0</v>
      </c>
      <c r="AH22" s="41">
        <v>1573763.4</v>
      </c>
      <c r="AI22" s="42">
        <v>846</v>
      </c>
      <c r="AJ22" s="41">
        <v>10584052.4</v>
      </c>
      <c r="AK22" s="42">
        <v>4006</v>
      </c>
      <c r="AL22" s="41">
        <v>12928540.9</v>
      </c>
      <c r="AM22" s="42">
        <v>11273</v>
      </c>
      <c r="AN22" s="41">
        <v>7578705.5</v>
      </c>
      <c r="AO22" s="42">
        <v>3039</v>
      </c>
      <c r="AP22" s="41">
        <v>1880180</v>
      </c>
      <c r="AQ22" s="42">
        <v>330</v>
      </c>
      <c r="AR22" s="41">
        <v>162994.29999999999</v>
      </c>
      <c r="AS22" s="42">
        <v>218</v>
      </c>
      <c r="AT22" s="41">
        <v>384160.4</v>
      </c>
      <c r="AU22" s="42">
        <v>93</v>
      </c>
      <c r="AV22" s="41">
        <v>697734.4</v>
      </c>
      <c r="AW22" s="42">
        <v>103</v>
      </c>
      <c r="AX22" s="41">
        <v>15532</v>
      </c>
      <c r="AY22" s="42">
        <v>11</v>
      </c>
      <c r="AZ22" s="41">
        <v>177183.6</v>
      </c>
      <c r="BA22" s="42">
        <v>144</v>
      </c>
      <c r="BB22" s="41">
        <v>4864</v>
      </c>
      <c r="BC22" s="42">
        <v>8</v>
      </c>
      <c r="BD22" s="41">
        <v>457566.8</v>
      </c>
      <c r="BE22" s="42">
        <v>812</v>
      </c>
      <c r="BF22" s="41">
        <v>6276169.9000000004</v>
      </c>
      <c r="BG22" s="42">
        <v>2531</v>
      </c>
    </row>
    <row r="23" spans="1:59" ht="15" customHeight="1" x14ac:dyDescent="0.15">
      <c r="A23" s="10" t="s">
        <v>78</v>
      </c>
      <c r="B23" s="41">
        <v>201026089.80000001</v>
      </c>
      <c r="C23" s="42">
        <v>226262</v>
      </c>
      <c r="D23" s="41">
        <v>34352640.600000001</v>
      </c>
      <c r="E23" s="42">
        <v>42206</v>
      </c>
      <c r="F23" s="41">
        <v>77811450.099999994</v>
      </c>
      <c r="G23" s="42">
        <v>61919</v>
      </c>
      <c r="H23" s="41">
        <v>2819967.3</v>
      </c>
      <c r="I23" s="42">
        <v>1295</v>
      </c>
      <c r="J23" s="41">
        <v>889034.9</v>
      </c>
      <c r="K23" s="42">
        <v>615</v>
      </c>
      <c r="L23" s="41">
        <v>7251246.2000000002</v>
      </c>
      <c r="M23" s="42">
        <v>5492</v>
      </c>
      <c r="N23" s="41">
        <v>0</v>
      </c>
      <c r="O23" s="42">
        <v>0</v>
      </c>
      <c r="P23" s="41">
        <v>0</v>
      </c>
      <c r="Q23" s="42">
        <v>0</v>
      </c>
      <c r="R23" s="41">
        <v>12025932.300000001</v>
      </c>
      <c r="S23" s="42">
        <v>29622</v>
      </c>
      <c r="T23" s="41">
        <v>3192432.9</v>
      </c>
      <c r="U23" s="42">
        <v>1099</v>
      </c>
      <c r="V23" s="41">
        <v>695580.4</v>
      </c>
      <c r="W23" s="42">
        <v>186</v>
      </c>
      <c r="X23" s="41">
        <v>189147.6</v>
      </c>
      <c r="Y23" s="42">
        <v>225</v>
      </c>
      <c r="Z23" s="41">
        <v>45913</v>
      </c>
      <c r="AA23" s="42">
        <v>76</v>
      </c>
      <c r="AB23" s="41">
        <v>644395.69999999995</v>
      </c>
      <c r="AC23" s="42">
        <v>569</v>
      </c>
      <c r="AD23" s="41">
        <v>15980714.800000001</v>
      </c>
      <c r="AE23" s="42">
        <v>49087</v>
      </c>
      <c r="AF23" s="41">
        <v>963394.1</v>
      </c>
      <c r="AG23" s="42">
        <v>584</v>
      </c>
      <c r="AH23" s="41">
        <v>1010387.7</v>
      </c>
      <c r="AI23" s="42">
        <v>2256</v>
      </c>
      <c r="AJ23" s="41">
        <v>10794424.1</v>
      </c>
      <c r="AK23" s="42">
        <v>6122</v>
      </c>
      <c r="AL23" s="41">
        <v>10723214.199999999</v>
      </c>
      <c r="AM23" s="42">
        <v>13354</v>
      </c>
      <c r="AN23" s="41">
        <v>10249939.199999999</v>
      </c>
      <c r="AO23" s="42">
        <v>4277</v>
      </c>
      <c r="AP23" s="41">
        <v>42083</v>
      </c>
      <c r="AQ23" s="42">
        <v>32</v>
      </c>
      <c r="AR23" s="41">
        <v>135588.70000000001</v>
      </c>
      <c r="AS23" s="42">
        <v>671</v>
      </c>
      <c r="AT23" s="41">
        <v>299750.3</v>
      </c>
      <c r="AU23" s="42">
        <v>113</v>
      </c>
      <c r="AV23" s="41">
        <v>772324.4</v>
      </c>
      <c r="AW23" s="42">
        <v>206</v>
      </c>
      <c r="AX23" s="41">
        <v>180242</v>
      </c>
      <c r="AY23" s="42">
        <v>208</v>
      </c>
      <c r="AZ23" s="41">
        <v>193748</v>
      </c>
      <c r="BA23" s="42">
        <v>157</v>
      </c>
      <c r="BB23" s="41">
        <v>17433</v>
      </c>
      <c r="BC23" s="42">
        <v>18</v>
      </c>
      <c r="BD23" s="41">
        <v>481107.1</v>
      </c>
      <c r="BE23" s="42">
        <v>678</v>
      </c>
      <c r="BF23" s="41">
        <v>9263998.1999999993</v>
      </c>
      <c r="BG23" s="42">
        <v>5195</v>
      </c>
    </row>
    <row r="24" spans="1:59" ht="15" customHeight="1" x14ac:dyDescent="0.15">
      <c r="A24" s="10" t="s">
        <v>79</v>
      </c>
      <c r="B24" s="41">
        <v>136483184.30000001</v>
      </c>
      <c r="C24" s="42">
        <v>190532</v>
      </c>
      <c r="D24" s="41">
        <v>51838602.299999997</v>
      </c>
      <c r="E24" s="42">
        <v>56335</v>
      </c>
      <c r="F24" s="41">
        <v>35026930.799999997</v>
      </c>
      <c r="G24" s="42">
        <v>34633</v>
      </c>
      <c r="H24" s="41">
        <v>1046790.8</v>
      </c>
      <c r="I24" s="42">
        <v>576</v>
      </c>
      <c r="J24" s="41">
        <v>444747.8</v>
      </c>
      <c r="K24" s="42">
        <v>403</v>
      </c>
      <c r="L24" s="41">
        <v>4819784.0999999996</v>
      </c>
      <c r="M24" s="42">
        <v>3511</v>
      </c>
      <c r="N24" s="41">
        <v>0</v>
      </c>
      <c r="O24" s="42">
        <v>0</v>
      </c>
      <c r="P24" s="41">
        <v>608948.5</v>
      </c>
      <c r="Q24" s="42">
        <v>356</v>
      </c>
      <c r="R24" s="41">
        <v>10317384.300000001</v>
      </c>
      <c r="S24" s="42">
        <v>32625</v>
      </c>
      <c r="T24" s="41">
        <v>562024.6</v>
      </c>
      <c r="U24" s="42">
        <v>254</v>
      </c>
      <c r="V24" s="41">
        <v>1001481</v>
      </c>
      <c r="W24" s="42">
        <v>357</v>
      </c>
      <c r="X24" s="41">
        <v>60962.6</v>
      </c>
      <c r="Y24" s="42">
        <v>64</v>
      </c>
      <c r="Z24" s="41">
        <v>14699</v>
      </c>
      <c r="AA24" s="42">
        <v>25</v>
      </c>
      <c r="AB24" s="41">
        <v>345895</v>
      </c>
      <c r="AC24" s="42">
        <v>499</v>
      </c>
      <c r="AD24" s="41">
        <v>10644799</v>
      </c>
      <c r="AE24" s="42">
        <v>44343</v>
      </c>
      <c r="AF24" s="41">
        <v>0</v>
      </c>
      <c r="AG24" s="42">
        <v>0</v>
      </c>
      <c r="AH24" s="41">
        <v>630496.80000000005</v>
      </c>
      <c r="AI24" s="42">
        <v>1075</v>
      </c>
      <c r="AJ24" s="41">
        <v>1021558.1</v>
      </c>
      <c r="AK24" s="42">
        <v>1162</v>
      </c>
      <c r="AL24" s="41">
        <v>4182862.9</v>
      </c>
      <c r="AM24" s="42">
        <v>3471</v>
      </c>
      <c r="AN24" s="41">
        <v>4666475.7</v>
      </c>
      <c r="AO24" s="42">
        <v>1439</v>
      </c>
      <c r="AP24" s="41">
        <v>2117206.1</v>
      </c>
      <c r="AQ24" s="42">
        <v>1434</v>
      </c>
      <c r="AR24" s="41">
        <v>302107.59999999998</v>
      </c>
      <c r="AS24" s="42">
        <v>671</v>
      </c>
      <c r="AT24" s="41">
        <v>69820.899999999994</v>
      </c>
      <c r="AU24" s="42">
        <v>60</v>
      </c>
      <c r="AV24" s="41">
        <v>177744</v>
      </c>
      <c r="AW24" s="42">
        <v>101</v>
      </c>
      <c r="AX24" s="41">
        <v>0</v>
      </c>
      <c r="AY24" s="42">
        <v>0</v>
      </c>
      <c r="AZ24" s="41">
        <v>126764.2</v>
      </c>
      <c r="BA24" s="42">
        <v>155</v>
      </c>
      <c r="BB24" s="41">
        <v>16107.7</v>
      </c>
      <c r="BC24" s="42">
        <v>10</v>
      </c>
      <c r="BD24" s="41">
        <v>1167309.8</v>
      </c>
      <c r="BE24" s="42">
        <v>1898</v>
      </c>
      <c r="BF24" s="41">
        <v>5271680.7</v>
      </c>
      <c r="BG24" s="42">
        <v>5075</v>
      </c>
    </row>
    <row r="25" spans="1:59" ht="15" customHeight="1" x14ac:dyDescent="0.15">
      <c r="A25" s="10" t="s">
        <v>80</v>
      </c>
      <c r="B25" s="41">
        <v>190864834.09999999</v>
      </c>
      <c r="C25" s="42">
        <v>162903</v>
      </c>
      <c r="D25" s="41">
        <v>54720307.299999997</v>
      </c>
      <c r="E25" s="42">
        <v>51436</v>
      </c>
      <c r="F25" s="41">
        <v>72107436.900000006</v>
      </c>
      <c r="G25" s="42">
        <v>40824</v>
      </c>
      <c r="H25" s="41">
        <v>655909</v>
      </c>
      <c r="I25" s="42">
        <v>158</v>
      </c>
      <c r="J25" s="41">
        <v>334692.5</v>
      </c>
      <c r="K25" s="42">
        <v>233</v>
      </c>
      <c r="L25" s="41">
        <v>8101073.9000000004</v>
      </c>
      <c r="M25" s="42">
        <v>4418</v>
      </c>
      <c r="N25" s="41">
        <v>0</v>
      </c>
      <c r="O25" s="42">
        <v>0</v>
      </c>
      <c r="P25" s="41">
        <v>271839.8</v>
      </c>
      <c r="Q25" s="42">
        <v>125</v>
      </c>
      <c r="R25" s="41">
        <v>8024520.0999999996</v>
      </c>
      <c r="S25" s="42">
        <v>22159</v>
      </c>
      <c r="T25" s="41">
        <v>544785.4</v>
      </c>
      <c r="U25" s="42">
        <v>208</v>
      </c>
      <c r="V25" s="41">
        <v>687769</v>
      </c>
      <c r="W25" s="42">
        <v>167</v>
      </c>
      <c r="X25" s="41">
        <v>80984.899999999994</v>
      </c>
      <c r="Y25" s="42">
        <v>69</v>
      </c>
      <c r="Z25" s="41">
        <v>20153</v>
      </c>
      <c r="AA25" s="42">
        <v>28</v>
      </c>
      <c r="AB25" s="41">
        <v>444586.1</v>
      </c>
      <c r="AC25" s="42">
        <v>535</v>
      </c>
      <c r="AD25" s="41">
        <v>12797559.800000001</v>
      </c>
      <c r="AE25" s="42">
        <v>26367</v>
      </c>
      <c r="AF25" s="41">
        <v>0</v>
      </c>
      <c r="AG25" s="42">
        <v>0</v>
      </c>
      <c r="AH25" s="41">
        <v>892064.2</v>
      </c>
      <c r="AI25" s="42">
        <v>608</v>
      </c>
      <c r="AJ25" s="41">
        <v>3694276</v>
      </c>
      <c r="AK25" s="42">
        <v>1244</v>
      </c>
      <c r="AL25" s="41">
        <v>8507549.9000000004</v>
      </c>
      <c r="AM25" s="42">
        <v>6961</v>
      </c>
      <c r="AN25" s="41">
        <v>12782473.6</v>
      </c>
      <c r="AO25" s="42">
        <v>2224</v>
      </c>
      <c r="AP25" s="41">
        <v>867815.9</v>
      </c>
      <c r="AQ25" s="42">
        <v>545</v>
      </c>
      <c r="AR25" s="41">
        <v>39507.4</v>
      </c>
      <c r="AS25" s="42">
        <v>105</v>
      </c>
      <c r="AT25" s="41">
        <v>120729.7</v>
      </c>
      <c r="AU25" s="42">
        <v>56</v>
      </c>
      <c r="AV25" s="41">
        <v>212351.6</v>
      </c>
      <c r="AW25" s="42">
        <v>37</v>
      </c>
      <c r="AX25" s="41">
        <v>66216</v>
      </c>
      <c r="AY25" s="42">
        <v>19</v>
      </c>
      <c r="AZ25" s="41">
        <v>124847.9</v>
      </c>
      <c r="BA25" s="42">
        <v>152</v>
      </c>
      <c r="BB25" s="41">
        <v>7365</v>
      </c>
      <c r="BC25" s="42">
        <v>7</v>
      </c>
      <c r="BD25" s="41">
        <v>1040212.5</v>
      </c>
      <c r="BE25" s="42">
        <v>1427</v>
      </c>
      <c r="BF25" s="41">
        <v>3717806.7</v>
      </c>
      <c r="BG25" s="42">
        <v>2791</v>
      </c>
    </row>
    <row r="26" spans="1:59" ht="15" customHeight="1" x14ac:dyDescent="0.15">
      <c r="A26" s="10" t="s">
        <v>81</v>
      </c>
      <c r="B26" s="41">
        <v>337882581.39999998</v>
      </c>
      <c r="C26" s="42">
        <v>278512</v>
      </c>
      <c r="D26" s="41">
        <v>105702572.8</v>
      </c>
      <c r="E26" s="42">
        <v>97523</v>
      </c>
      <c r="F26" s="41">
        <v>101855668.3</v>
      </c>
      <c r="G26" s="42">
        <v>70016</v>
      </c>
      <c r="H26" s="41">
        <v>152513</v>
      </c>
      <c r="I26" s="42">
        <v>107</v>
      </c>
      <c r="J26" s="41">
        <v>5212905.5999999996</v>
      </c>
      <c r="K26" s="42">
        <v>846</v>
      </c>
      <c r="L26" s="41">
        <v>14795811.199999999</v>
      </c>
      <c r="M26" s="42">
        <v>7789</v>
      </c>
      <c r="N26" s="41">
        <v>0</v>
      </c>
      <c r="O26" s="42">
        <v>0</v>
      </c>
      <c r="P26" s="41">
        <v>34490619</v>
      </c>
      <c r="Q26" s="42">
        <v>3886</v>
      </c>
      <c r="R26" s="41">
        <v>11108843.300000001</v>
      </c>
      <c r="S26" s="42">
        <v>30761</v>
      </c>
      <c r="T26" s="41">
        <v>513028.5</v>
      </c>
      <c r="U26" s="42">
        <v>197</v>
      </c>
      <c r="V26" s="41">
        <v>1049922.3</v>
      </c>
      <c r="W26" s="42">
        <v>212</v>
      </c>
      <c r="X26" s="41">
        <v>127695.1</v>
      </c>
      <c r="Y26" s="42">
        <v>52</v>
      </c>
      <c r="Z26" s="41">
        <v>10425</v>
      </c>
      <c r="AA26" s="42">
        <v>9</v>
      </c>
      <c r="AB26" s="41">
        <v>599876.69999999995</v>
      </c>
      <c r="AC26" s="42">
        <v>537</v>
      </c>
      <c r="AD26" s="41">
        <v>14272163.1</v>
      </c>
      <c r="AE26" s="42">
        <v>43457</v>
      </c>
      <c r="AF26" s="41">
        <v>0</v>
      </c>
      <c r="AG26" s="42">
        <v>0</v>
      </c>
      <c r="AH26" s="41">
        <v>2052941.2</v>
      </c>
      <c r="AI26" s="42">
        <v>1324</v>
      </c>
      <c r="AJ26" s="41">
        <v>13645</v>
      </c>
      <c r="AK26" s="42">
        <v>26</v>
      </c>
      <c r="AL26" s="41">
        <v>18307649.899999999</v>
      </c>
      <c r="AM26" s="42">
        <v>9206</v>
      </c>
      <c r="AN26" s="41">
        <v>12022555.6</v>
      </c>
      <c r="AO26" s="42">
        <v>5149</v>
      </c>
      <c r="AP26" s="41">
        <v>1513318.7</v>
      </c>
      <c r="AQ26" s="42">
        <v>246</v>
      </c>
      <c r="AR26" s="41">
        <v>138951</v>
      </c>
      <c r="AS26" s="42">
        <v>134</v>
      </c>
      <c r="AT26" s="41">
        <v>55003.6</v>
      </c>
      <c r="AU26" s="42">
        <v>13</v>
      </c>
      <c r="AV26" s="41">
        <v>195944.2</v>
      </c>
      <c r="AW26" s="42">
        <v>29</v>
      </c>
      <c r="AX26" s="41">
        <v>38101</v>
      </c>
      <c r="AY26" s="42">
        <v>3</v>
      </c>
      <c r="AZ26" s="41">
        <v>134313</v>
      </c>
      <c r="BA26" s="42">
        <v>150</v>
      </c>
      <c r="BB26" s="41">
        <v>0</v>
      </c>
      <c r="BC26" s="42">
        <v>0</v>
      </c>
      <c r="BD26" s="41">
        <v>1349973.5</v>
      </c>
      <c r="BE26" s="42">
        <v>1992</v>
      </c>
      <c r="BF26" s="41">
        <v>12168140.800000001</v>
      </c>
      <c r="BG26" s="42">
        <v>4848</v>
      </c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zoomScale="85" zoomScaleNormal="85" workbookViewId="0">
      <selection activeCell="D11" sqref="D11"/>
    </sheetView>
  </sheetViews>
  <sheetFormatPr defaultRowHeight="13.5" x14ac:dyDescent="0.15"/>
  <cols>
    <col min="1" max="1" width="18.77734375" customWidth="1"/>
    <col min="2" max="2" width="18.33203125" style="12" bestFit="1" customWidth="1"/>
    <col min="3" max="3" width="13.6640625" style="13" bestFit="1" customWidth="1"/>
    <col min="4" max="4" width="17.33203125" style="12" bestFit="1" customWidth="1"/>
    <col min="5" max="5" width="13.6640625" style="13" bestFit="1" customWidth="1"/>
    <col min="6" max="6" width="17.33203125" style="12" bestFit="1" customWidth="1"/>
    <col min="7" max="7" width="13.6640625" style="13" bestFit="1" customWidth="1"/>
    <col min="8" max="8" width="16.88671875" style="12" bestFit="1" customWidth="1"/>
    <col min="9" max="9" width="11.109375" style="13" bestFit="1" customWidth="1"/>
    <col min="10" max="10" width="15.77734375" style="12" bestFit="1" customWidth="1"/>
    <col min="11" max="11" width="11.109375" style="13" bestFit="1" customWidth="1"/>
    <col min="12" max="12" width="18.33203125" style="12" bestFit="1" customWidth="1"/>
    <col min="13" max="13" width="12.109375" style="13" bestFit="1" customWidth="1"/>
    <col min="14" max="14" width="10.21875" style="12" bestFit="1" customWidth="1"/>
    <col min="15" max="15" width="9" style="13" bestFit="1" customWidth="1"/>
    <col min="16" max="16" width="14.77734375" style="12" bestFit="1" customWidth="1"/>
    <col min="17" max="17" width="10.21875" style="13" bestFit="1" customWidth="1"/>
    <col min="18" max="18" width="15.77734375" style="12" bestFit="1" customWidth="1"/>
    <col min="19" max="19" width="12.109375" style="13" bestFit="1" customWidth="1"/>
    <col min="20" max="20" width="15.6640625" style="12" bestFit="1" customWidth="1"/>
    <col min="21" max="21" width="11.109375" style="13" bestFit="1" customWidth="1"/>
    <col min="22" max="22" width="14.6640625" style="12" bestFit="1" customWidth="1"/>
    <col min="23" max="23" width="10.109375" style="13" bestFit="1" customWidth="1"/>
    <col min="24" max="24" width="13.6640625" style="12" bestFit="1" customWidth="1"/>
    <col min="25" max="25" width="9" style="13" bestFit="1" customWidth="1"/>
    <col min="26" max="26" width="13.6640625" style="12" bestFit="1" customWidth="1"/>
    <col min="27" max="27" width="10.109375" style="13" bestFit="1" customWidth="1"/>
    <col min="28" max="28" width="13.6640625" style="12" bestFit="1" customWidth="1"/>
    <col min="29" max="29" width="10.109375" style="13" bestFit="1" customWidth="1"/>
    <col min="30" max="30" width="15.6640625" style="12" bestFit="1" customWidth="1"/>
    <col min="31" max="31" width="12.109375" style="13" bestFit="1" customWidth="1"/>
    <col min="32" max="32" width="14.6640625" style="12" bestFit="1" customWidth="1"/>
    <col min="33" max="33" width="11.109375" style="13" bestFit="1" customWidth="1"/>
    <col min="34" max="34" width="14.6640625" style="12" bestFit="1" customWidth="1"/>
    <col min="35" max="35" width="11.109375" style="13" bestFit="1" customWidth="1"/>
    <col min="36" max="36" width="15.6640625" style="12" bestFit="1" customWidth="1"/>
    <col min="37" max="37" width="12.109375" style="13" bestFit="1" customWidth="1"/>
    <col min="38" max="38" width="15.6640625" style="12" bestFit="1" customWidth="1"/>
    <col min="39" max="39" width="12.109375" style="13" bestFit="1" customWidth="1"/>
    <col min="40" max="40" width="15.6640625" style="12" bestFit="1" customWidth="1"/>
    <col min="41" max="41" width="11.109375" style="13" bestFit="1" customWidth="1"/>
    <col min="42" max="42" width="13.6640625" style="12" bestFit="1" customWidth="1"/>
    <col min="43" max="43" width="10.109375" style="13" bestFit="1" customWidth="1"/>
    <col min="44" max="44" width="13.6640625" style="12" bestFit="1" customWidth="1"/>
    <col min="45" max="45" width="10.109375" style="13" bestFit="1" customWidth="1"/>
    <col min="46" max="46" width="14.6640625" style="12" bestFit="1" customWidth="1"/>
    <col min="47" max="47" width="10.109375" style="13" bestFit="1" customWidth="1"/>
    <col min="48" max="48" width="14.6640625" style="12" bestFit="1" customWidth="1"/>
    <col min="49" max="49" width="11.109375" style="13" bestFit="1" customWidth="1"/>
    <col min="50" max="50" width="13.6640625" style="12" bestFit="1" customWidth="1"/>
    <col min="51" max="51" width="10.109375" style="13" bestFit="1" customWidth="1"/>
    <col min="52" max="52" width="13.6640625" style="12" bestFit="1" customWidth="1"/>
    <col min="53" max="53" width="10.109375" style="13" bestFit="1" customWidth="1"/>
    <col min="54" max="54" width="13.6640625" style="12" bestFit="1" customWidth="1"/>
    <col min="55" max="55" width="9" style="13" bestFit="1" customWidth="1"/>
    <col min="56" max="56" width="14.6640625" style="12" bestFit="1" customWidth="1"/>
    <col min="57" max="57" width="11.109375" style="13" bestFit="1" customWidth="1"/>
    <col min="58" max="58" width="15.6640625" style="12" bestFit="1" customWidth="1"/>
    <col min="59" max="59" width="12.109375" style="13" bestFit="1" customWidth="1"/>
  </cols>
  <sheetData>
    <row r="1" spans="1:59" ht="42" customHeight="1" x14ac:dyDescent="0.15">
      <c r="A1" s="61" t="s">
        <v>92</v>
      </c>
      <c r="B1" s="61"/>
      <c r="C1" s="61"/>
      <c r="D1" s="61"/>
      <c r="E1" s="61"/>
      <c r="F1" s="61"/>
      <c r="I1" s="12"/>
      <c r="BG1" s="38" t="s">
        <v>110</v>
      </c>
    </row>
    <row r="2" spans="1:59" s="1" customFormat="1" ht="15" customHeight="1" x14ac:dyDescent="0.15">
      <c r="A2" s="50" t="s">
        <v>87</v>
      </c>
      <c r="B2" s="52" t="s">
        <v>30</v>
      </c>
      <c r="C2" s="53"/>
      <c r="D2" s="52" t="s">
        <v>1</v>
      </c>
      <c r="E2" s="53"/>
      <c r="F2" s="52" t="s">
        <v>2</v>
      </c>
      <c r="G2" s="53"/>
      <c r="H2" s="52" t="s">
        <v>4</v>
      </c>
      <c r="I2" s="53"/>
      <c r="J2" s="52" t="s">
        <v>5</v>
      </c>
      <c r="K2" s="53"/>
      <c r="L2" s="52" t="s">
        <v>6</v>
      </c>
      <c r="M2" s="53"/>
      <c r="N2" s="52" t="s">
        <v>7</v>
      </c>
      <c r="O2" s="53"/>
      <c r="P2" s="52" t="s">
        <v>8</v>
      </c>
      <c r="Q2" s="53"/>
      <c r="R2" s="52" t="s">
        <v>9</v>
      </c>
      <c r="S2" s="53"/>
      <c r="T2" s="52" t="s">
        <v>10</v>
      </c>
      <c r="U2" s="53"/>
      <c r="V2" s="52" t="s">
        <v>11</v>
      </c>
      <c r="W2" s="53"/>
      <c r="X2" s="52" t="s">
        <v>12</v>
      </c>
      <c r="Y2" s="53"/>
      <c r="Z2" s="52" t="s">
        <v>13</v>
      </c>
      <c r="AA2" s="53"/>
      <c r="AB2" s="52" t="s">
        <v>14</v>
      </c>
      <c r="AC2" s="53"/>
      <c r="AD2" s="52" t="s">
        <v>15</v>
      </c>
      <c r="AE2" s="53"/>
      <c r="AF2" s="52" t="s">
        <v>16</v>
      </c>
      <c r="AG2" s="53"/>
      <c r="AH2" s="52" t="s">
        <v>17</v>
      </c>
      <c r="AI2" s="53"/>
      <c r="AJ2" s="52" t="s">
        <v>18</v>
      </c>
      <c r="AK2" s="53"/>
      <c r="AL2" s="52" t="s">
        <v>19</v>
      </c>
      <c r="AM2" s="53"/>
      <c r="AN2" s="52" t="s">
        <v>20</v>
      </c>
      <c r="AO2" s="53"/>
      <c r="AP2" s="52" t="s">
        <v>21</v>
      </c>
      <c r="AQ2" s="53"/>
      <c r="AR2" s="52" t="s">
        <v>26</v>
      </c>
      <c r="AS2" s="53"/>
      <c r="AT2" s="52" t="s">
        <v>27</v>
      </c>
      <c r="AU2" s="53"/>
      <c r="AV2" s="52" t="s">
        <v>28</v>
      </c>
      <c r="AW2" s="53"/>
      <c r="AX2" s="52" t="s">
        <v>29</v>
      </c>
      <c r="AY2" s="53"/>
      <c r="AZ2" s="52" t="s">
        <v>22</v>
      </c>
      <c r="BA2" s="53"/>
      <c r="BB2" s="52" t="s">
        <v>23</v>
      </c>
      <c r="BC2" s="53"/>
      <c r="BD2" s="52" t="s">
        <v>24</v>
      </c>
      <c r="BE2" s="53"/>
      <c r="BF2" s="52" t="s">
        <v>25</v>
      </c>
      <c r="BG2" s="53"/>
    </row>
    <row r="3" spans="1:59" s="1" customFormat="1" ht="15" customHeight="1" x14ac:dyDescent="0.15">
      <c r="A3" s="51"/>
      <c r="B3" s="14" t="s">
        <v>3</v>
      </c>
      <c r="C3" s="16" t="s">
        <v>88</v>
      </c>
      <c r="D3" s="14" t="s">
        <v>3</v>
      </c>
      <c r="E3" s="16" t="s">
        <v>88</v>
      </c>
      <c r="F3" s="14" t="s">
        <v>3</v>
      </c>
      <c r="G3" s="16" t="s">
        <v>88</v>
      </c>
      <c r="H3" s="14" t="s">
        <v>3</v>
      </c>
      <c r="I3" s="16" t="s">
        <v>88</v>
      </c>
      <c r="J3" s="14" t="s">
        <v>3</v>
      </c>
      <c r="K3" s="16" t="s">
        <v>88</v>
      </c>
      <c r="L3" s="14" t="s">
        <v>3</v>
      </c>
      <c r="M3" s="16" t="s">
        <v>88</v>
      </c>
      <c r="N3" s="14" t="s">
        <v>3</v>
      </c>
      <c r="O3" s="16" t="s">
        <v>88</v>
      </c>
      <c r="P3" s="14" t="s">
        <v>3</v>
      </c>
      <c r="Q3" s="16" t="s">
        <v>88</v>
      </c>
      <c r="R3" s="14" t="s">
        <v>3</v>
      </c>
      <c r="S3" s="16" t="s">
        <v>88</v>
      </c>
      <c r="T3" s="14" t="s">
        <v>3</v>
      </c>
      <c r="U3" s="16" t="s">
        <v>88</v>
      </c>
      <c r="V3" s="14" t="s">
        <v>3</v>
      </c>
      <c r="W3" s="16" t="s">
        <v>88</v>
      </c>
      <c r="X3" s="14" t="s">
        <v>3</v>
      </c>
      <c r="Y3" s="16" t="s">
        <v>88</v>
      </c>
      <c r="Z3" s="14" t="s">
        <v>3</v>
      </c>
      <c r="AA3" s="16" t="s">
        <v>88</v>
      </c>
      <c r="AB3" s="14" t="s">
        <v>3</v>
      </c>
      <c r="AC3" s="16" t="s">
        <v>88</v>
      </c>
      <c r="AD3" s="14" t="s">
        <v>3</v>
      </c>
      <c r="AE3" s="16" t="s">
        <v>88</v>
      </c>
      <c r="AF3" s="14" t="s">
        <v>3</v>
      </c>
      <c r="AG3" s="16" t="s">
        <v>88</v>
      </c>
      <c r="AH3" s="14" t="s">
        <v>3</v>
      </c>
      <c r="AI3" s="16" t="s">
        <v>88</v>
      </c>
      <c r="AJ3" s="14" t="s">
        <v>3</v>
      </c>
      <c r="AK3" s="16" t="s">
        <v>88</v>
      </c>
      <c r="AL3" s="14" t="s">
        <v>3</v>
      </c>
      <c r="AM3" s="16" t="s">
        <v>88</v>
      </c>
      <c r="AN3" s="14" t="s">
        <v>3</v>
      </c>
      <c r="AO3" s="16" t="s">
        <v>88</v>
      </c>
      <c r="AP3" s="14" t="s">
        <v>3</v>
      </c>
      <c r="AQ3" s="16" t="s">
        <v>88</v>
      </c>
      <c r="AR3" s="14" t="s">
        <v>3</v>
      </c>
      <c r="AS3" s="16" t="s">
        <v>88</v>
      </c>
      <c r="AT3" s="14" t="s">
        <v>3</v>
      </c>
      <c r="AU3" s="16" t="s">
        <v>88</v>
      </c>
      <c r="AV3" s="14" t="s">
        <v>3</v>
      </c>
      <c r="AW3" s="16" t="s">
        <v>88</v>
      </c>
      <c r="AX3" s="14" t="s">
        <v>3</v>
      </c>
      <c r="AY3" s="16" t="s">
        <v>88</v>
      </c>
      <c r="AZ3" s="14" t="s">
        <v>3</v>
      </c>
      <c r="BA3" s="16" t="s">
        <v>88</v>
      </c>
      <c r="BB3" s="14" t="s">
        <v>3</v>
      </c>
      <c r="BC3" s="16" t="s">
        <v>88</v>
      </c>
      <c r="BD3" s="14" t="s">
        <v>3</v>
      </c>
      <c r="BE3" s="16" t="s">
        <v>88</v>
      </c>
      <c r="BF3" s="14" t="s">
        <v>3</v>
      </c>
      <c r="BG3" s="16" t="s">
        <v>88</v>
      </c>
    </row>
    <row r="4" spans="1:59" s="8" customFormat="1" ht="15" customHeight="1" x14ac:dyDescent="0.15">
      <c r="A4" s="4" t="s">
        <v>82</v>
      </c>
      <c r="B4" s="22">
        <f>SUM(B5:B26)</f>
        <v>6829863153</v>
      </c>
      <c r="C4" s="26">
        <f t="shared" ref="C4:BG4" si="0">SUM(C5:C26)</f>
        <v>715957</v>
      </c>
      <c r="D4" s="22">
        <f t="shared" si="0"/>
        <v>8903471</v>
      </c>
      <c r="E4" s="26">
        <f t="shared" si="0"/>
        <v>7367</v>
      </c>
      <c r="F4" s="22">
        <f t="shared" si="0"/>
        <v>1362765</v>
      </c>
      <c r="G4" s="26">
        <f t="shared" si="0"/>
        <v>1477</v>
      </c>
      <c r="H4" s="22">
        <f t="shared" si="0"/>
        <v>1295293</v>
      </c>
      <c r="I4" s="26">
        <f t="shared" si="0"/>
        <v>162</v>
      </c>
      <c r="J4" s="22">
        <f t="shared" si="0"/>
        <v>21073200</v>
      </c>
      <c r="K4" s="26">
        <f t="shared" si="0"/>
        <v>2312</v>
      </c>
      <c r="L4" s="22">
        <f t="shared" si="0"/>
        <v>6638614445</v>
      </c>
      <c r="M4" s="26">
        <f t="shared" si="0"/>
        <v>576779</v>
      </c>
      <c r="N4" s="22">
        <f t="shared" si="0"/>
        <v>0</v>
      </c>
      <c r="O4" s="26">
        <f t="shared" si="0"/>
        <v>0</v>
      </c>
      <c r="P4" s="22">
        <f t="shared" si="0"/>
        <v>1718326</v>
      </c>
      <c r="Q4" s="26">
        <f t="shared" si="0"/>
        <v>140</v>
      </c>
      <c r="R4" s="22">
        <f t="shared" si="0"/>
        <v>875657</v>
      </c>
      <c r="S4" s="26">
        <f t="shared" si="0"/>
        <v>2303</v>
      </c>
      <c r="T4" s="22">
        <f t="shared" si="0"/>
        <v>1828</v>
      </c>
      <c r="U4" s="26">
        <f t="shared" si="0"/>
        <v>5</v>
      </c>
      <c r="V4" s="22">
        <f t="shared" si="0"/>
        <v>229853</v>
      </c>
      <c r="W4" s="26">
        <f t="shared" si="0"/>
        <v>103</v>
      </c>
      <c r="X4" s="22">
        <f t="shared" si="0"/>
        <v>15800</v>
      </c>
      <c r="Y4" s="26">
        <f t="shared" si="0"/>
        <v>12</v>
      </c>
      <c r="Z4" s="22">
        <f t="shared" si="0"/>
        <v>0</v>
      </c>
      <c r="AA4" s="26">
        <f t="shared" si="0"/>
        <v>0</v>
      </c>
      <c r="AB4" s="22">
        <f t="shared" si="0"/>
        <v>1237</v>
      </c>
      <c r="AC4" s="26">
        <f t="shared" si="0"/>
        <v>4</v>
      </c>
      <c r="AD4" s="22">
        <f t="shared" si="0"/>
        <v>80850698</v>
      </c>
      <c r="AE4" s="26">
        <f t="shared" si="0"/>
        <v>84113</v>
      </c>
      <c r="AF4" s="22">
        <f t="shared" si="0"/>
        <v>1960259</v>
      </c>
      <c r="AG4" s="26">
        <f t="shared" si="0"/>
        <v>1715</v>
      </c>
      <c r="AH4" s="22">
        <f t="shared" si="0"/>
        <v>732325</v>
      </c>
      <c r="AI4" s="26">
        <f t="shared" si="0"/>
        <v>586</v>
      </c>
      <c r="AJ4" s="22">
        <f t="shared" si="0"/>
        <v>2212309</v>
      </c>
      <c r="AK4" s="26">
        <f t="shared" si="0"/>
        <v>2204</v>
      </c>
      <c r="AL4" s="22">
        <f t="shared" si="0"/>
        <v>14730940</v>
      </c>
      <c r="AM4" s="26">
        <f t="shared" si="0"/>
        <v>21753</v>
      </c>
      <c r="AN4" s="22">
        <f t="shared" si="0"/>
        <v>26812077</v>
      </c>
      <c r="AO4" s="26">
        <f t="shared" si="0"/>
        <v>9307</v>
      </c>
      <c r="AP4" s="22">
        <f t="shared" si="0"/>
        <v>46146</v>
      </c>
      <c r="AQ4" s="26">
        <f t="shared" si="0"/>
        <v>14</v>
      </c>
      <c r="AR4" s="22">
        <f t="shared" si="0"/>
        <v>2505169</v>
      </c>
      <c r="AS4" s="26">
        <f t="shared" si="0"/>
        <v>1569</v>
      </c>
      <c r="AT4" s="22">
        <f t="shared" si="0"/>
        <v>78775</v>
      </c>
      <c r="AU4" s="26">
        <f t="shared" si="0"/>
        <v>66</v>
      </c>
      <c r="AV4" s="22">
        <f t="shared" si="0"/>
        <v>5604449</v>
      </c>
      <c r="AW4" s="26">
        <f t="shared" si="0"/>
        <v>747</v>
      </c>
      <c r="AX4" s="22">
        <f t="shared" si="0"/>
        <v>37404</v>
      </c>
      <c r="AY4" s="26">
        <f t="shared" si="0"/>
        <v>16</v>
      </c>
      <c r="AZ4" s="22">
        <f t="shared" si="0"/>
        <v>168116</v>
      </c>
      <c r="BA4" s="26">
        <f t="shared" si="0"/>
        <v>41</v>
      </c>
      <c r="BB4" s="22">
        <f t="shared" si="0"/>
        <v>2423069</v>
      </c>
      <c r="BC4" s="26">
        <f t="shared" si="0"/>
        <v>10</v>
      </c>
      <c r="BD4" s="22">
        <f t="shared" si="0"/>
        <v>16666942</v>
      </c>
      <c r="BE4" s="26">
        <f t="shared" si="0"/>
        <v>2547</v>
      </c>
      <c r="BF4" s="22">
        <f t="shared" si="0"/>
        <v>942600</v>
      </c>
      <c r="BG4" s="26">
        <f t="shared" si="0"/>
        <v>605</v>
      </c>
    </row>
    <row r="5" spans="1:59" ht="15" customHeight="1" x14ac:dyDescent="0.15">
      <c r="A5" s="10" t="s">
        <v>60</v>
      </c>
      <c r="B5" s="40">
        <v>9990284</v>
      </c>
      <c r="C5" s="43">
        <v>2540</v>
      </c>
      <c r="D5" s="40">
        <v>49191</v>
      </c>
      <c r="E5" s="43">
        <v>53</v>
      </c>
      <c r="F5" s="40">
        <v>15291</v>
      </c>
      <c r="G5" s="43">
        <v>9</v>
      </c>
      <c r="H5" s="40">
        <v>0</v>
      </c>
      <c r="I5" s="43">
        <v>0</v>
      </c>
      <c r="J5" s="40">
        <v>0</v>
      </c>
      <c r="K5" s="43">
        <v>0</v>
      </c>
      <c r="L5" s="40">
        <v>9541142</v>
      </c>
      <c r="M5" s="43">
        <v>2325</v>
      </c>
      <c r="N5" s="40">
        <v>0</v>
      </c>
      <c r="O5" s="43">
        <v>0</v>
      </c>
      <c r="P5" s="40">
        <v>0</v>
      </c>
      <c r="Q5" s="43">
        <v>0</v>
      </c>
      <c r="R5" s="40">
        <v>2292</v>
      </c>
      <c r="S5" s="43">
        <v>6</v>
      </c>
      <c r="T5" s="40">
        <v>0</v>
      </c>
      <c r="U5" s="43">
        <v>0</v>
      </c>
      <c r="V5" s="40">
        <v>0</v>
      </c>
      <c r="W5" s="43">
        <v>0</v>
      </c>
      <c r="X5" s="40">
        <v>0</v>
      </c>
      <c r="Y5" s="43">
        <v>0</v>
      </c>
      <c r="Z5" s="40">
        <v>0</v>
      </c>
      <c r="AA5" s="43">
        <v>0</v>
      </c>
      <c r="AB5" s="40">
        <v>0</v>
      </c>
      <c r="AC5" s="43">
        <v>0</v>
      </c>
      <c r="AD5" s="40">
        <v>113748</v>
      </c>
      <c r="AE5" s="43">
        <v>88</v>
      </c>
      <c r="AF5" s="40">
        <v>2446</v>
      </c>
      <c r="AG5" s="43">
        <v>2</v>
      </c>
      <c r="AH5" s="40">
        <v>0</v>
      </c>
      <c r="AI5" s="43">
        <v>0</v>
      </c>
      <c r="AJ5" s="40">
        <v>0</v>
      </c>
      <c r="AK5" s="43">
        <v>0</v>
      </c>
      <c r="AL5" s="40">
        <v>3273</v>
      </c>
      <c r="AM5" s="43">
        <v>6</v>
      </c>
      <c r="AN5" s="40">
        <v>0</v>
      </c>
      <c r="AO5" s="43">
        <v>0</v>
      </c>
      <c r="AP5" s="40">
        <v>0</v>
      </c>
      <c r="AQ5" s="43">
        <v>0</v>
      </c>
      <c r="AR5" s="40">
        <v>1413</v>
      </c>
      <c r="AS5" s="43">
        <v>3</v>
      </c>
      <c r="AT5" s="40">
        <v>12863</v>
      </c>
      <c r="AU5" s="43">
        <v>4</v>
      </c>
      <c r="AV5" s="40">
        <v>0</v>
      </c>
      <c r="AW5" s="43">
        <v>0</v>
      </c>
      <c r="AX5" s="40">
        <v>0</v>
      </c>
      <c r="AY5" s="43">
        <v>0</v>
      </c>
      <c r="AZ5" s="40">
        <v>0</v>
      </c>
      <c r="BA5" s="43">
        <v>0</v>
      </c>
      <c r="BB5" s="40">
        <v>0</v>
      </c>
      <c r="BC5" s="43">
        <v>0</v>
      </c>
      <c r="BD5" s="40">
        <v>27538</v>
      </c>
      <c r="BE5" s="43">
        <v>10</v>
      </c>
      <c r="BF5" s="40">
        <v>221087</v>
      </c>
      <c r="BG5" s="43">
        <v>34</v>
      </c>
    </row>
    <row r="6" spans="1:59" ht="15" customHeight="1" x14ac:dyDescent="0.15">
      <c r="A6" s="10" t="s">
        <v>61</v>
      </c>
      <c r="B6" s="40">
        <v>286813757</v>
      </c>
      <c r="C6" s="43">
        <v>51778</v>
      </c>
      <c r="D6" s="40">
        <v>2530683</v>
      </c>
      <c r="E6" s="43">
        <v>2572</v>
      </c>
      <c r="F6" s="40">
        <v>226051</v>
      </c>
      <c r="G6" s="43">
        <v>461</v>
      </c>
      <c r="H6" s="40">
        <v>12103</v>
      </c>
      <c r="I6" s="43">
        <v>1</v>
      </c>
      <c r="J6" s="40">
        <v>520636</v>
      </c>
      <c r="K6" s="43">
        <v>73</v>
      </c>
      <c r="L6" s="40">
        <v>276978317</v>
      </c>
      <c r="M6" s="43">
        <v>42391</v>
      </c>
      <c r="N6" s="40">
        <v>0</v>
      </c>
      <c r="O6" s="43">
        <v>0</v>
      </c>
      <c r="P6" s="40">
        <v>0</v>
      </c>
      <c r="Q6" s="43">
        <v>0</v>
      </c>
      <c r="R6" s="40">
        <v>219098</v>
      </c>
      <c r="S6" s="43">
        <v>735</v>
      </c>
      <c r="T6" s="40">
        <v>1191</v>
      </c>
      <c r="U6" s="43">
        <v>2</v>
      </c>
      <c r="V6" s="40">
        <v>33552</v>
      </c>
      <c r="W6" s="43">
        <v>9</v>
      </c>
      <c r="X6" s="40">
        <v>0</v>
      </c>
      <c r="Y6" s="43">
        <v>0</v>
      </c>
      <c r="Z6" s="40">
        <v>0</v>
      </c>
      <c r="AA6" s="43">
        <v>0</v>
      </c>
      <c r="AB6" s="40">
        <v>156</v>
      </c>
      <c r="AC6" s="43">
        <v>1</v>
      </c>
      <c r="AD6" s="40">
        <v>4302442</v>
      </c>
      <c r="AE6" s="43">
        <v>4493</v>
      </c>
      <c r="AF6" s="40">
        <v>240798</v>
      </c>
      <c r="AG6" s="43">
        <v>262</v>
      </c>
      <c r="AH6" s="40">
        <v>8617</v>
      </c>
      <c r="AI6" s="43">
        <v>18</v>
      </c>
      <c r="AJ6" s="40">
        <v>71846</v>
      </c>
      <c r="AK6" s="43">
        <v>106</v>
      </c>
      <c r="AL6" s="40">
        <v>229316</v>
      </c>
      <c r="AM6" s="43">
        <v>266</v>
      </c>
      <c r="AN6" s="40">
        <v>188543</v>
      </c>
      <c r="AO6" s="43">
        <v>154</v>
      </c>
      <c r="AP6" s="40">
        <v>794</v>
      </c>
      <c r="AQ6" s="43">
        <v>2</v>
      </c>
      <c r="AR6" s="40">
        <v>25510</v>
      </c>
      <c r="AS6" s="43">
        <v>25</v>
      </c>
      <c r="AT6" s="40">
        <v>124</v>
      </c>
      <c r="AU6" s="43">
        <v>1</v>
      </c>
      <c r="AV6" s="40">
        <v>0</v>
      </c>
      <c r="AW6" s="43">
        <v>0</v>
      </c>
      <c r="AX6" s="40">
        <v>0</v>
      </c>
      <c r="AY6" s="43">
        <v>0</v>
      </c>
      <c r="AZ6" s="40">
        <v>6832</v>
      </c>
      <c r="BA6" s="43">
        <v>4</v>
      </c>
      <c r="BB6" s="40">
        <v>0</v>
      </c>
      <c r="BC6" s="43">
        <v>0</v>
      </c>
      <c r="BD6" s="40">
        <v>1168618</v>
      </c>
      <c r="BE6" s="43">
        <v>156</v>
      </c>
      <c r="BF6" s="40">
        <v>48530</v>
      </c>
      <c r="BG6" s="43">
        <v>46</v>
      </c>
    </row>
    <row r="7" spans="1:59" ht="15" customHeight="1" x14ac:dyDescent="0.15">
      <c r="A7" s="10" t="s">
        <v>62</v>
      </c>
      <c r="B7" s="40">
        <v>612735557</v>
      </c>
      <c r="C7" s="43">
        <v>50479</v>
      </c>
      <c r="D7" s="40">
        <v>18988</v>
      </c>
      <c r="E7" s="43">
        <v>5</v>
      </c>
      <c r="F7" s="40">
        <v>0</v>
      </c>
      <c r="G7" s="43">
        <v>0</v>
      </c>
      <c r="H7" s="40">
        <v>132168</v>
      </c>
      <c r="I7" s="43">
        <v>28</v>
      </c>
      <c r="J7" s="40">
        <v>2773012</v>
      </c>
      <c r="K7" s="43">
        <v>163</v>
      </c>
      <c r="L7" s="40">
        <v>591371758</v>
      </c>
      <c r="M7" s="43">
        <v>41350</v>
      </c>
      <c r="N7" s="40">
        <v>0</v>
      </c>
      <c r="O7" s="43">
        <v>0</v>
      </c>
      <c r="P7" s="40">
        <v>0</v>
      </c>
      <c r="Q7" s="43">
        <v>0</v>
      </c>
      <c r="R7" s="40">
        <v>0</v>
      </c>
      <c r="S7" s="43">
        <v>0</v>
      </c>
      <c r="T7" s="40">
        <v>0</v>
      </c>
      <c r="U7" s="43">
        <v>0</v>
      </c>
      <c r="V7" s="40">
        <v>0</v>
      </c>
      <c r="W7" s="43">
        <v>0</v>
      </c>
      <c r="X7" s="40">
        <v>0</v>
      </c>
      <c r="Y7" s="43">
        <v>0</v>
      </c>
      <c r="Z7" s="40">
        <v>0</v>
      </c>
      <c r="AA7" s="43">
        <v>0</v>
      </c>
      <c r="AB7" s="40">
        <v>0</v>
      </c>
      <c r="AC7" s="43">
        <v>0</v>
      </c>
      <c r="AD7" s="40">
        <v>7773713</v>
      </c>
      <c r="AE7" s="43">
        <v>5794</v>
      </c>
      <c r="AF7" s="40">
        <v>369135</v>
      </c>
      <c r="AG7" s="43">
        <v>418</v>
      </c>
      <c r="AH7" s="40">
        <v>18164</v>
      </c>
      <c r="AI7" s="43">
        <v>21</v>
      </c>
      <c r="AJ7" s="40">
        <v>86523</v>
      </c>
      <c r="AK7" s="43">
        <v>53</v>
      </c>
      <c r="AL7" s="40">
        <v>555902</v>
      </c>
      <c r="AM7" s="43">
        <v>1017</v>
      </c>
      <c r="AN7" s="40">
        <v>6542475</v>
      </c>
      <c r="AO7" s="43">
        <v>1352</v>
      </c>
      <c r="AP7" s="40">
        <v>0</v>
      </c>
      <c r="AQ7" s="43">
        <v>0</v>
      </c>
      <c r="AR7" s="40">
        <v>93269</v>
      </c>
      <c r="AS7" s="43">
        <v>74</v>
      </c>
      <c r="AT7" s="40">
        <v>0</v>
      </c>
      <c r="AU7" s="43">
        <v>0</v>
      </c>
      <c r="AV7" s="40">
        <v>1700476</v>
      </c>
      <c r="AW7" s="43">
        <v>82</v>
      </c>
      <c r="AX7" s="40">
        <v>0</v>
      </c>
      <c r="AY7" s="43">
        <v>0</v>
      </c>
      <c r="AZ7" s="40">
        <v>0</v>
      </c>
      <c r="BA7" s="43">
        <v>0</v>
      </c>
      <c r="BB7" s="40">
        <v>4509</v>
      </c>
      <c r="BC7" s="43">
        <v>1</v>
      </c>
      <c r="BD7" s="40">
        <v>1294025</v>
      </c>
      <c r="BE7" s="43">
        <v>119</v>
      </c>
      <c r="BF7" s="40">
        <v>1440</v>
      </c>
      <c r="BG7" s="43">
        <v>2</v>
      </c>
    </row>
    <row r="8" spans="1:59" ht="15" customHeight="1" x14ac:dyDescent="0.15">
      <c r="A8" s="10" t="s">
        <v>63</v>
      </c>
      <c r="B8" s="40">
        <v>224749496</v>
      </c>
      <c r="C8" s="43">
        <v>35276</v>
      </c>
      <c r="D8" s="40">
        <v>0</v>
      </c>
      <c r="E8" s="43">
        <v>0</v>
      </c>
      <c r="F8" s="40">
        <v>0</v>
      </c>
      <c r="G8" s="43">
        <v>0</v>
      </c>
      <c r="H8" s="40">
        <v>0</v>
      </c>
      <c r="I8" s="43">
        <v>0</v>
      </c>
      <c r="J8" s="40">
        <v>1221120</v>
      </c>
      <c r="K8" s="43">
        <v>160</v>
      </c>
      <c r="L8" s="40">
        <v>216306200</v>
      </c>
      <c r="M8" s="43">
        <v>26511</v>
      </c>
      <c r="N8" s="40">
        <v>0</v>
      </c>
      <c r="O8" s="43">
        <v>0</v>
      </c>
      <c r="P8" s="40">
        <v>0</v>
      </c>
      <c r="Q8" s="43">
        <v>0</v>
      </c>
      <c r="R8" s="40">
        <v>0</v>
      </c>
      <c r="S8" s="43">
        <v>0</v>
      </c>
      <c r="T8" s="40">
        <v>0</v>
      </c>
      <c r="U8" s="43">
        <v>0</v>
      </c>
      <c r="V8" s="40">
        <v>0</v>
      </c>
      <c r="W8" s="43">
        <v>0</v>
      </c>
      <c r="X8" s="40">
        <v>0</v>
      </c>
      <c r="Y8" s="43">
        <v>0</v>
      </c>
      <c r="Z8" s="40">
        <v>0</v>
      </c>
      <c r="AA8" s="43">
        <v>0</v>
      </c>
      <c r="AB8" s="40">
        <v>0</v>
      </c>
      <c r="AC8" s="43">
        <v>0</v>
      </c>
      <c r="AD8" s="40">
        <v>2563410</v>
      </c>
      <c r="AE8" s="43">
        <v>4489</v>
      </c>
      <c r="AF8" s="40">
        <v>62425</v>
      </c>
      <c r="AG8" s="43">
        <v>52</v>
      </c>
      <c r="AH8" s="40">
        <v>5547</v>
      </c>
      <c r="AI8" s="43">
        <v>17</v>
      </c>
      <c r="AJ8" s="40">
        <v>48782</v>
      </c>
      <c r="AK8" s="43">
        <v>43</v>
      </c>
      <c r="AL8" s="40">
        <v>2006121</v>
      </c>
      <c r="AM8" s="43">
        <v>2930</v>
      </c>
      <c r="AN8" s="40">
        <v>1554919</v>
      </c>
      <c r="AO8" s="43">
        <v>870</v>
      </c>
      <c r="AP8" s="40">
        <v>0</v>
      </c>
      <c r="AQ8" s="43">
        <v>0</v>
      </c>
      <c r="AR8" s="40">
        <v>23874</v>
      </c>
      <c r="AS8" s="43">
        <v>27</v>
      </c>
      <c r="AT8" s="40">
        <v>364</v>
      </c>
      <c r="AU8" s="43">
        <v>2</v>
      </c>
      <c r="AV8" s="40">
        <v>0</v>
      </c>
      <c r="AW8" s="43">
        <v>0</v>
      </c>
      <c r="AX8" s="40">
        <v>0</v>
      </c>
      <c r="AY8" s="43">
        <v>0</v>
      </c>
      <c r="AZ8" s="40">
        <v>0</v>
      </c>
      <c r="BA8" s="43">
        <v>0</v>
      </c>
      <c r="BB8" s="40">
        <v>0</v>
      </c>
      <c r="BC8" s="43">
        <v>0</v>
      </c>
      <c r="BD8" s="40">
        <v>956734</v>
      </c>
      <c r="BE8" s="43">
        <v>175</v>
      </c>
      <c r="BF8" s="40">
        <v>0</v>
      </c>
      <c r="BG8" s="43">
        <v>0</v>
      </c>
    </row>
    <row r="9" spans="1:59" ht="15" customHeight="1" x14ac:dyDescent="0.15">
      <c r="A9" s="10" t="s">
        <v>64</v>
      </c>
      <c r="B9" s="40">
        <v>296498212</v>
      </c>
      <c r="C9" s="43">
        <v>29710</v>
      </c>
      <c r="D9" s="40">
        <v>13692</v>
      </c>
      <c r="E9" s="43">
        <v>13</v>
      </c>
      <c r="F9" s="40">
        <v>0</v>
      </c>
      <c r="G9" s="43">
        <v>0</v>
      </c>
      <c r="H9" s="40">
        <v>0</v>
      </c>
      <c r="I9" s="43">
        <v>0</v>
      </c>
      <c r="J9" s="40">
        <v>537859</v>
      </c>
      <c r="K9" s="43">
        <v>43</v>
      </c>
      <c r="L9" s="40">
        <v>289521638</v>
      </c>
      <c r="M9" s="43">
        <v>25063</v>
      </c>
      <c r="N9" s="40">
        <v>0</v>
      </c>
      <c r="O9" s="43">
        <v>0</v>
      </c>
      <c r="P9" s="40">
        <v>0</v>
      </c>
      <c r="Q9" s="43">
        <v>0</v>
      </c>
      <c r="R9" s="40">
        <v>297</v>
      </c>
      <c r="S9" s="43">
        <v>1</v>
      </c>
      <c r="T9" s="40">
        <v>188</v>
      </c>
      <c r="U9" s="43">
        <v>1</v>
      </c>
      <c r="V9" s="40">
        <v>0</v>
      </c>
      <c r="W9" s="43">
        <v>0</v>
      </c>
      <c r="X9" s="40">
        <v>0</v>
      </c>
      <c r="Y9" s="43">
        <v>0</v>
      </c>
      <c r="Z9" s="40">
        <v>0</v>
      </c>
      <c r="AA9" s="43">
        <v>0</v>
      </c>
      <c r="AB9" s="40">
        <v>0</v>
      </c>
      <c r="AC9" s="43">
        <v>0</v>
      </c>
      <c r="AD9" s="40">
        <v>3941881</v>
      </c>
      <c r="AE9" s="43">
        <v>2955</v>
      </c>
      <c r="AF9" s="40">
        <v>356201</v>
      </c>
      <c r="AG9" s="43">
        <v>374</v>
      </c>
      <c r="AH9" s="40">
        <v>1370</v>
      </c>
      <c r="AI9" s="43">
        <v>3</v>
      </c>
      <c r="AJ9" s="40">
        <v>153175</v>
      </c>
      <c r="AK9" s="43">
        <v>79</v>
      </c>
      <c r="AL9" s="40">
        <v>416394</v>
      </c>
      <c r="AM9" s="43">
        <v>767</v>
      </c>
      <c r="AN9" s="40">
        <v>563479</v>
      </c>
      <c r="AO9" s="43">
        <v>163</v>
      </c>
      <c r="AP9" s="40">
        <v>0</v>
      </c>
      <c r="AQ9" s="43">
        <v>0</v>
      </c>
      <c r="AR9" s="40">
        <v>142216</v>
      </c>
      <c r="AS9" s="43">
        <v>136</v>
      </c>
      <c r="AT9" s="40">
        <v>2053</v>
      </c>
      <c r="AU9" s="43">
        <v>10</v>
      </c>
      <c r="AV9" s="40">
        <v>9935</v>
      </c>
      <c r="AW9" s="43">
        <v>1</v>
      </c>
      <c r="AX9" s="40">
        <v>0</v>
      </c>
      <c r="AY9" s="43">
        <v>0</v>
      </c>
      <c r="AZ9" s="40">
        <v>0</v>
      </c>
      <c r="BA9" s="43">
        <v>0</v>
      </c>
      <c r="BB9" s="40">
        <v>0</v>
      </c>
      <c r="BC9" s="43">
        <v>0</v>
      </c>
      <c r="BD9" s="40">
        <v>832870</v>
      </c>
      <c r="BE9" s="43">
        <v>95</v>
      </c>
      <c r="BF9" s="40">
        <v>4964</v>
      </c>
      <c r="BG9" s="43">
        <v>6</v>
      </c>
    </row>
    <row r="10" spans="1:59" ht="15" customHeight="1" x14ac:dyDescent="0.15">
      <c r="A10" s="10" t="s">
        <v>65</v>
      </c>
      <c r="B10" s="40">
        <v>273747939</v>
      </c>
      <c r="C10" s="43">
        <v>30052</v>
      </c>
      <c r="D10" s="40">
        <v>0</v>
      </c>
      <c r="E10" s="43">
        <v>0</v>
      </c>
      <c r="F10" s="40">
        <v>0</v>
      </c>
      <c r="G10" s="43">
        <v>0</v>
      </c>
      <c r="H10" s="40">
        <v>46245</v>
      </c>
      <c r="I10" s="43">
        <v>6</v>
      </c>
      <c r="J10" s="40">
        <v>1149023</v>
      </c>
      <c r="K10" s="43">
        <v>112</v>
      </c>
      <c r="L10" s="40">
        <v>265015837</v>
      </c>
      <c r="M10" s="43">
        <v>23767</v>
      </c>
      <c r="N10" s="40">
        <v>0</v>
      </c>
      <c r="O10" s="43">
        <v>0</v>
      </c>
      <c r="P10" s="40">
        <v>0</v>
      </c>
      <c r="Q10" s="43">
        <v>0</v>
      </c>
      <c r="R10" s="40">
        <v>0</v>
      </c>
      <c r="S10" s="43">
        <v>0</v>
      </c>
      <c r="T10" s="40">
        <v>0</v>
      </c>
      <c r="U10" s="43">
        <v>0</v>
      </c>
      <c r="V10" s="40">
        <v>0</v>
      </c>
      <c r="W10" s="43">
        <v>0</v>
      </c>
      <c r="X10" s="40">
        <v>0</v>
      </c>
      <c r="Y10" s="43">
        <v>0</v>
      </c>
      <c r="Z10" s="40">
        <v>0</v>
      </c>
      <c r="AA10" s="43">
        <v>0</v>
      </c>
      <c r="AB10" s="40">
        <v>0</v>
      </c>
      <c r="AC10" s="43">
        <v>0</v>
      </c>
      <c r="AD10" s="40">
        <v>3445930</v>
      </c>
      <c r="AE10" s="43">
        <v>3618</v>
      </c>
      <c r="AF10" s="40">
        <v>22039</v>
      </c>
      <c r="AG10" s="43">
        <v>33</v>
      </c>
      <c r="AH10" s="40">
        <v>28225</v>
      </c>
      <c r="AI10" s="43">
        <v>20</v>
      </c>
      <c r="AJ10" s="40">
        <v>26543</v>
      </c>
      <c r="AK10" s="43">
        <v>35</v>
      </c>
      <c r="AL10" s="40">
        <v>893034</v>
      </c>
      <c r="AM10" s="43">
        <v>1922</v>
      </c>
      <c r="AN10" s="40">
        <v>1668783</v>
      </c>
      <c r="AO10" s="43">
        <v>316</v>
      </c>
      <c r="AP10" s="40">
        <v>0</v>
      </c>
      <c r="AQ10" s="43">
        <v>0</v>
      </c>
      <c r="AR10" s="40">
        <v>23720</v>
      </c>
      <c r="AS10" s="43">
        <v>11</v>
      </c>
      <c r="AT10" s="40">
        <v>0</v>
      </c>
      <c r="AU10" s="43">
        <v>0</v>
      </c>
      <c r="AV10" s="40">
        <v>521504</v>
      </c>
      <c r="AW10" s="43">
        <v>39</v>
      </c>
      <c r="AX10" s="40">
        <v>0</v>
      </c>
      <c r="AY10" s="43">
        <v>0</v>
      </c>
      <c r="AZ10" s="40">
        <v>18981</v>
      </c>
      <c r="BA10" s="43">
        <v>2</v>
      </c>
      <c r="BB10" s="40">
        <v>57735</v>
      </c>
      <c r="BC10" s="43">
        <v>4</v>
      </c>
      <c r="BD10" s="40">
        <v>824913</v>
      </c>
      <c r="BE10" s="43">
        <v>161</v>
      </c>
      <c r="BF10" s="40">
        <v>5427</v>
      </c>
      <c r="BG10" s="43">
        <v>6</v>
      </c>
    </row>
    <row r="11" spans="1:59" ht="15" customHeight="1" x14ac:dyDescent="0.15">
      <c r="A11" s="10" t="s">
        <v>66</v>
      </c>
      <c r="B11" s="40">
        <v>391018265</v>
      </c>
      <c r="C11" s="43">
        <v>28044</v>
      </c>
      <c r="D11" s="40">
        <v>0</v>
      </c>
      <c r="E11" s="43">
        <v>0</v>
      </c>
      <c r="F11" s="40">
        <v>0</v>
      </c>
      <c r="G11" s="43">
        <v>0</v>
      </c>
      <c r="H11" s="40">
        <v>23124</v>
      </c>
      <c r="I11" s="43">
        <v>3</v>
      </c>
      <c r="J11" s="40">
        <v>612658</v>
      </c>
      <c r="K11" s="43">
        <v>76</v>
      </c>
      <c r="L11" s="40">
        <v>385046782</v>
      </c>
      <c r="M11" s="43">
        <v>23563</v>
      </c>
      <c r="N11" s="40">
        <v>0</v>
      </c>
      <c r="O11" s="43">
        <v>0</v>
      </c>
      <c r="P11" s="40">
        <v>0</v>
      </c>
      <c r="Q11" s="43">
        <v>0</v>
      </c>
      <c r="R11" s="40">
        <v>0</v>
      </c>
      <c r="S11" s="43">
        <v>0</v>
      </c>
      <c r="T11" s="40">
        <v>0</v>
      </c>
      <c r="U11" s="43">
        <v>0</v>
      </c>
      <c r="V11" s="40">
        <v>0</v>
      </c>
      <c r="W11" s="43">
        <v>0</v>
      </c>
      <c r="X11" s="40">
        <v>0</v>
      </c>
      <c r="Y11" s="43">
        <v>0</v>
      </c>
      <c r="Z11" s="40">
        <v>0</v>
      </c>
      <c r="AA11" s="43">
        <v>0</v>
      </c>
      <c r="AB11" s="40">
        <v>0</v>
      </c>
      <c r="AC11" s="43">
        <v>0</v>
      </c>
      <c r="AD11" s="40">
        <v>2255256</v>
      </c>
      <c r="AE11" s="43">
        <v>2171</v>
      </c>
      <c r="AF11" s="40">
        <v>170609</v>
      </c>
      <c r="AG11" s="43">
        <v>122</v>
      </c>
      <c r="AH11" s="40">
        <v>24139</v>
      </c>
      <c r="AI11" s="43">
        <v>15</v>
      </c>
      <c r="AJ11" s="40">
        <v>13715</v>
      </c>
      <c r="AK11" s="43">
        <v>16</v>
      </c>
      <c r="AL11" s="40">
        <v>1226473</v>
      </c>
      <c r="AM11" s="43">
        <v>1481</v>
      </c>
      <c r="AN11" s="40">
        <v>509147</v>
      </c>
      <c r="AO11" s="43">
        <v>209</v>
      </c>
      <c r="AP11" s="40">
        <v>0</v>
      </c>
      <c r="AQ11" s="43">
        <v>0</v>
      </c>
      <c r="AR11" s="40">
        <v>10691</v>
      </c>
      <c r="AS11" s="43">
        <v>17</v>
      </c>
      <c r="AT11" s="40">
        <v>0</v>
      </c>
      <c r="AU11" s="43">
        <v>0</v>
      </c>
      <c r="AV11" s="40">
        <v>200438</v>
      </c>
      <c r="AW11" s="43">
        <v>183</v>
      </c>
      <c r="AX11" s="40">
        <v>0</v>
      </c>
      <c r="AY11" s="43">
        <v>0</v>
      </c>
      <c r="AZ11" s="40">
        <v>0</v>
      </c>
      <c r="BA11" s="43">
        <v>0</v>
      </c>
      <c r="BB11" s="40">
        <v>0</v>
      </c>
      <c r="BC11" s="43">
        <v>0</v>
      </c>
      <c r="BD11" s="40">
        <v>925233</v>
      </c>
      <c r="BE11" s="43">
        <v>188</v>
      </c>
      <c r="BF11" s="40">
        <v>0</v>
      </c>
      <c r="BG11" s="43">
        <v>0</v>
      </c>
    </row>
    <row r="12" spans="1:59" ht="15" customHeight="1" x14ac:dyDescent="0.15">
      <c r="A12" s="10" t="s">
        <v>67</v>
      </c>
      <c r="B12" s="40">
        <v>340520978</v>
      </c>
      <c r="C12" s="43">
        <v>17323</v>
      </c>
      <c r="D12" s="40">
        <v>899</v>
      </c>
      <c r="E12" s="43">
        <v>1</v>
      </c>
      <c r="F12" s="40">
        <v>198</v>
      </c>
      <c r="G12" s="43">
        <v>1</v>
      </c>
      <c r="H12" s="40">
        <v>29814</v>
      </c>
      <c r="I12" s="43">
        <v>2</v>
      </c>
      <c r="J12" s="40">
        <v>353785</v>
      </c>
      <c r="K12" s="43">
        <v>39</v>
      </c>
      <c r="L12" s="40">
        <v>334710717</v>
      </c>
      <c r="M12" s="43">
        <v>13714</v>
      </c>
      <c r="N12" s="40">
        <v>0</v>
      </c>
      <c r="O12" s="43">
        <v>0</v>
      </c>
      <c r="P12" s="40">
        <v>0</v>
      </c>
      <c r="Q12" s="43">
        <v>0</v>
      </c>
      <c r="R12" s="40">
        <v>4666</v>
      </c>
      <c r="S12" s="43">
        <v>2</v>
      </c>
      <c r="T12" s="40">
        <v>0</v>
      </c>
      <c r="U12" s="43">
        <v>0</v>
      </c>
      <c r="V12" s="40">
        <v>0</v>
      </c>
      <c r="W12" s="43">
        <v>0</v>
      </c>
      <c r="X12" s="40">
        <v>14166</v>
      </c>
      <c r="Y12" s="43">
        <v>2</v>
      </c>
      <c r="Z12" s="40">
        <v>0</v>
      </c>
      <c r="AA12" s="43">
        <v>0</v>
      </c>
      <c r="AB12" s="40">
        <v>0</v>
      </c>
      <c r="AC12" s="43">
        <v>0</v>
      </c>
      <c r="AD12" s="40">
        <v>2739798</v>
      </c>
      <c r="AE12" s="43">
        <v>2462</v>
      </c>
      <c r="AF12" s="40">
        <v>0</v>
      </c>
      <c r="AG12" s="43">
        <v>0</v>
      </c>
      <c r="AH12" s="40">
        <v>33299</v>
      </c>
      <c r="AI12" s="43">
        <v>12</v>
      </c>
      <c r="AJ12" s="40">
        <v>74606</v>
      </c>
      <c r="AK12" s="43">
        <v>7</v>
      </c>
      <c r="AL12" s="40">
        <v>1831662</v>
      </c>
      <c r="AM12" s="43">
        <v>913</v>
      </c>
      <c r="AN12" s="40">
        <v>301475</v>
      </c>
      <c r="AO12" s="43">
        <v>95</v>
      </c>
      <c r="AP12" s="40">
        <v>0</v>
      </c>
      <c r="AQ12" s="43">
        <v>0</v>
      </c>
      <c r="AR12" s="40">
        <v>8494</v>
      </c>
      <c r="AS12" s="43">
        <v>8</v>
      </c>
      <c r="AT12" s="40">
        <v>0</v>
      </c>
      <c r="AU12" s="43">
        <v>0</v>
      </c>
      <c r="AV12" s="40">
        <v>0</v>
      </c>
      <c r="AW12" s="43">
        <v>0</v>
      </c>
      <c r="AX12" s="40">
        <v>0</v>
      </c>
      <c r="AY12" s="43">
        <v>0</v>
      </c>
      <c r="AZ12" s="40">
        <v>75102</v>
      </c>
      <c r="BA12" s="43">
        <v>8</v>
      </c>
      <c r="BB12" s="40">
        <v>0</v>
      </c>
      <c r="BC12" s="43">
        <v>0</v>
      </c>
      <c r="BD12" s="40">
        <v>339217</v>
      </c>
      <c r="BE12" s="43">
        <v>54</v>
      </c>
      <c r="BF12" s="40">
        <v>3080</v>
      </c>
      <c r="BG12" s="43">
        <v>3</v>
      </c>
    </row>
    <row r="13" spans="1:59" ht="15" customHeight="1" x14ac:dyDescent="0.15">
      <c r="A13" s="10" t="s">
        <v>68</v>
      </c>
      <c r="B13" s="40">
        <v>442142121</v>
      </c>
      <c r="C13" s="43">
        <v>54137</v>
      </c>
      <c r="D13" s="40">
        <v>837114</v>
      </c>
      <c r="E13" s="43">
        <v>757</v>
      </c>
      <c r="F13" s="40">
        <v>244756</v>
      </c>
      <c r="G13" s="43">
        <v>238</v>
      </c>
      <c r="H13" s="40">
        <v>3009</v>
      </c>
      <c r="I13" s="43">
        <v>2</v>
      </c>
      <c r="J13" s="40">
        <v>1399391</v>
      </c>
      <c r="K13" s="43">
        <v>144</v>
      </c>
      <c r="L13" s="40">
        <v>431062757</v>
      </c>
      <c r="M13" s="43">
        <v>43985</v>
      </c>
      <c r="N13" s="40">
        <v>0</v>
      </c>
      <c r="O13" s="43">
        <v>0</v>
      </c>
      <c r="P13" s="40">
        <v>14811</v>
      </c>
      <c r="Q13" s="43">
        <v>18</v>
      </c>
      <c r="R13" s="40">
        <v>105585</v>
      </c>
      <c r="S13" s="43">
        <v>244</v>
      </c>
      <c r="T13" s="40">
        <v>275</v>
      </c>
      <c r="U13" s="43">
        <v>1</v>
      </c>
      <c r="V13" s="40">
        <v>5435</v>
      </c>
      <c r="W13" s="43">
        <v>10</v>
      </c>
      <c r="X13" s="40">
        <v>0</v>
      </c>
      <c r="Y13" s="43">
        <v>0</v>
      </c>
      <c r="Z13" s="40">
        <v>0</v>
      </c>
      <c r="AA13" s="43">
        <v>0</v>
      </c>
      <c r="AB13" s="40">
        <v>922</v>
      </c>
      <c r="AC13" s="43">
        <v>1</v>
      </c>
      <c r="AD13" s="40">
        <v>5315558</v>
      </c>
      <c r="AE13" s="43">
        <v>6665</v>
      </c>
      <c r="AF13" s="40">
        <v>0</v>
      </c>
      <c r="AG13" s="43">
        <v>0</v>
      </c>
      <c r="AH13" s="40">
        <v>31034</v>
      </c>
      <c r="AI13" s="43">
        <v>25</v>
      </c>
      <c r="AJ13" s="40">
        <v>55012</v>
      </c>
      <c r="AK13" s="43">
        <v>101</v>
      </c>
      <c r="AL13" s="40">
        <v>640475</v>
      </c>
      <c r="AM13" s="43">
        <v>1297</v>
      </c>
      <c r="AN13" s="40">
        <v>1002327</v>
      </c>
      <c r="AO13" s="43">
        <v>301</v>
      </c>
      <c r="AP13" s="40">
        <v>0</v>
      </c>
      <c r="AQ13" s="43">
        <v>0</v>
      </c>
      <c r="AR13" s="40">
        <v>54297</v>
      </c>
      <c r="AS13" s="43">
        <v>45</v>
      </c>
      <c r="AT13" s="40">
        <v>5238</v>
      </c>
      <c r="AU13" s="43">
        <v>10</v>
      </c>
      <c r="AV13" s="40">
        <v>0</v>
      </c>
      <c r="AW13" s="43">
        <v>0</v>
      </c>
      <c r="AX13" s="40">
        <v>0</v>
      </c>
      <c r="AY13" s="43">
        <v>0</v>
      </c>
      <c r="AZ13" s="40">
        <v>12992</v>
      </c>
      <c r="BA13" s="43">
        <v>4</v>
      </c>
      <c r="BB13" s="40">
        <v>0</v>
      </c>
      <c r="BC13" s="43">
        <v>0</v>
      </c>
      <c r="BD13" s="40">
        <v>1230868</v>
      </c>
      <c r="BE13" s="43">
        <v>182</v>
      </c>
      <c r="BF13" s="40">
        <v>120265</v>
      </c>
      <c r="BG13" s="43">
        <v>107</v>
      </c>
    </row>
    <row r="14" spans="1:59" ht="15" customHeight="1" x14ac:dyDescent="0.15">
      <c r="A14" s="10" t="s">
        <v>69</v>
      </c>
      <c r="B14" s="40">
        <v>411503435</v>
      </c>
      <c r="C14" s="43">
        <v>36109</v>
      </c>
      <c r="D14" s="40">
        <v>101031</v>
      </c>
      <c r="E14" s="43">
        <v>96</v>
      </c>
      <c r="F14" s="40">
        <v>7538</v>
      </c>
      <c r="G14" s="43">
        <v>11</v>
      </c>
      <c r="H14" s="40">
        <v>318845</v>
      </c>
      <c r="I14" s="43">
        <v>6</v>
      </c>
      <c r="J14" s="40">
        <v>678739</v>
      </c>
      <c r="K14" s="43">
        <v>62</v>
      </c>
      <c r="L14" s="40">
        <v>399566764</v>
      </c>
      <c r="M14" s="43">
        <v>27075</v>
      </c>
      <c r="N14" s="40">
        <v>0</v>
      </c>
      <c r="O14" s="43">
        <v>0</v>
      </c>
      <c r="P14" s="40">
        <v>0</v>
      </c>
      <c r="Q14" s="43">
        <v>0</v>
      </c>
      <c r="R14" s="40">
        <v>6651</v>
      </c>
      <c r="S14" s="43">
        <v>23</v>
      </c>
      <c r="T14" s="40">
        <v>0</v>
      </c>
      <c r="U14" s="43">
        <v>0</v>
      </c>
      <c r="V14" s="40">
        <v>6940</v>
      </c>
      <c r="W14" s="43">
        <v>4</v>
      </c>
      <c r="X14" s="40">
        <v>0</v>
      </c>
      <c r="Y14" s="43">
        <v>0</v>
      </c>
      <c r="Z14" s="40">
        <v>0</v>
      </c>
      <c r="AA14" s="43">
        <v>0</v>
      </c>
      <c r="AB14" s="40">
        <v>0</v>
      </c>
      <c r="AC14" s="43">
        <v>0</v>
      </c>
      <c r="AD14" s="40">
        <v>6284439</v>
      </c>
      <c r="AE14" s="43">
        <v>5961</v>
      </c>
      <c r="AF14" s="40">
        <v>214534</v>
      </c>
      <c r="AG14" s="43">
        <v>102</v>
      </c>
      <c r="AH14" s="40">
        <v>26918</v>
      </c>
      <c r="AI14" s="43">
        <v>28</v>
      </c>
      <c r="AJ14" s="40">
        <v>5183</v>
      </c>
      <c r="AK14" s="43">
        <v>17</v>
      </c>
      <c r="AL14" s="40">
        <v>857172</v>
      </c>
      <c r="AM14" s="43">
        <v>1775</v>
      </c>
      <c r="AN14" s="40">
        <v>1641423</v>
      </c>
      <c r="AO14" s="43">
        <v>829</v>
      </c>
      <c r="AP14" s="40">
        <v>0</v>
      </c>
      <c r="AQ14" s="43">
        <v>0</v>
      </c>
      <c r="AR14" s="40">
        <v>26671</v>
      </c>
      <c r="AS14" s="43">
        <v>25</v>
      </c>
      <c r="AT14" s="40">
        <v>0</v>
      </c>
      <c r="AU14" s="43">
        <v>0</v>
      </c>
      <c r="AV14" s="40">
        <v>894693</v>
      </c>
      <c r="AW14" s="43">
        <v>18</v>
      </c>
      <c r="AX14" s="40">
        <v>0</v>
      </c>
      <c r="AY14" s="43">
        <v>0</v>
      </c>
      <c r="AZ14" s="40">
        <v>0</v>
      </c>
      <c r="BA14" s="43">
        <v>0</v>
      </c>
      <c r="BB14" s="40">
        <v>0</v>
      </c>
      <c r="BC14" s="43">
        <v>0</v>
      </c>
      <c r="BD14" s="40">
        <v>853773</v>
      </c>
      <c r="BE14" s="43">
        <v>71</v>
      </c>
      <c r="BF14" s="40">
        <v>12121</v>
      </c>
      <c r="BG14" s="43">
        <v>6</v>
      </c>
    </row>
    <row r="15" spans="1:59" ht="15" customHeight="1" x14ac:dyDescent="0.15">
      <c r="A15" s="10" t="s">
        <v>70</v>
      </c>
      <c r="B15" s="40">
        <v>575572128</v>
      </c>
      <c r="C15" s="43">
        <v>38246</v>
      </c>
      <c r="D15" s="40">
        <v>0</v>
      </c>
      <c r="E15" s="43">
        <v>0</v>
      </c>
      <c r="F15" s="40">
        <v>0</v>
      </c>
      <c r="G15" s="43">
        <v>0</v>
      </c>
      <c r="H15" s="40">
        <v>23267</v>
      </c>
      <c r="I15" s="43">
        <v>5</v>
      </c>
      <c r="J15" s="40">
        <v>752111</v>
      </c>
      <c r="K15" s="43">
        <v>83</v>
      </c>
      <c r="L15" s="40">
        <v>563256396</v>
      </c>
      <c r="M15" s="43">
        <v>31700</v>
      </c>
      <c r="N15" s="40">
        <v>0</v>
      </c>
      <c r="O15" s="43">
        <v>0</v>
      </c>
      <c r="P15" s="40">
        <v>0</v>
      </c>
      <c r="Q15" s="43">
        <v>0</v>
      </c>
      <c r="R15" s="40">
        <v>0</v>
      </c>
      <c r="S15" s="43">
        <v>0</v>
      </c>
      <c r="T15" s="40">
        <v>0</v>
      </c>
      <c r="U15" s="43">
        <v>0</v>
      </c>
      <c r="V15" s="40">
        <v>95095</v>
      </c>
      <c r="W15" s="43">
        <v>5</v>
      </c>
      <c r="X15" s="40">
        <v>0</v>
      </c>
      <c r="Y15" s="43">
        <v>0</v>
      </c>
      <c r="Z15" s="40">
        <v>0</v>
      </c>
      <c r="AA15" s="43">
        <v>0</v>
      </c>
      <c r="AB15" s="40">
        <v>0</v>
      </c>
      <c r="AC15" s="43">
        <v>0</v>
      </c>
      <c r="AD15" s="40">
        <v>4369450</v>
      </c>
      <c r="AE15" s="43">
        <v>3008</v>
      </c>
      <c r="AF15" s="40">
        <v>153850</v>
      </c>
      <c r="AG15" s="43">
        <v>139</v>
      </c>
      <c r="AH15" s="40">
        <v>31877</v>
      </c>
      <c r="AI15" s="43">
        <v>36</v>
      </c>
      <c r="AJ15" s="40">
        <v>124803</v>
      </c>
      <c r="AK15" s="43">
        <v>52</v>
      </c>
      <c r="AL15" s="40">
        <v>756559</v>
      </c>
      <c r="AM15" s="43">
        <v>1701</v>
      </c>
      <c r="AN15" s="40">
        <v>2205396</v>
      </c>
      <c r="AO15" s="43">
        <v>711</v>
      </c>
      <c r="AP15" s="40">
        <v>0</v>
      </c>
      <c r="AQ15" s="43">
        <v>0</v>
      </c>
      <c r="AR15" s="40">
        <v>136098</v>
      </c>
      <c r="AS15" s="43">
        <v>140</v>
      </c>
      <c r="AT15" s="40">
        <v>0</v>
      </c>
      <c r="AU15" s="43">
        <v>0</v>
      </c>
      <c r="AV15" s="40">
        <v>1671791</v>
      </c>
      <c r="AW15" s="43">
        <v>396</v>
      </c>
      <c r="AX15" s="40">
        <v>0</v>
      </c>
      <c r="AY15" s="43">
        <v>0</v>
      </c>
      <c r="AZ15" s="40">
        <v>0</v>
      </c>
      <c r="BA15" s="43">
        <v>0</v>
      </c>
      <c r="BB15" s="40">
        <v>0</v>
      </c>
      <c r="BC15" s="43">
        <v>0</v>
      </c>
      <c r="BD15" s="40">
        <v>1995435</v>
      </c>
      <c r="BE15" s="43">
        <v>270</v>
      </c>
      <c r="BF15" s="40">
        <v>0</v>
      </c>
      <c r="BG15" s="43">
        <v>0</v>
      </c>
    </row>
    <row r="16" spans="1:59" ht="15" customHeight="1" x14ac:dyDescent="0.15">
      <c r="A16" s="10" t="s">
        <v>71</v>
      </c>
      <c r="B16" s="40">
        <v>402790935</v>
      </c>
      <c r="C16" s="43">
        <v>31803</v>
      </c>
      <c r="D16" s="40">
        <v>2579</v>
      </c>
      <c r="E16" s="43">
        <v>1</v>
      </c>
      <c r="F16" s="40">
        <v>0</v>
      </c>
      <c r="G16" s="43">
        <v>0</v>
      </c>
      <c r="H16" s="40">
        <v>246331</v>
      </c>
      <c r="I16" s="43">
        <v>23</v>
      </c>
      <c r="J16" s="40">
        <v>1142814</v>
      </c>
      <c r="K16" s="43">
        <v>111</v>
      </c>
      <c r="L16" s="40">
        <v>391012286</v>
      </c>
      <c r="M16" s="43">
        <v>24300</v>
      </c>
      <c r="N16" s="40">
        <v>0</v>
      </c>
      <c r="O16" s="43">
        <v>0</v>
      </c>
      <c r="P16" s="40">
        <v>0</v>
      </c>
      <c r="Q16" s="43">
        <v>0</v>
      </c>
      <c r="R16" s="40">
        <v>0</v>
      </c>
      <c r="S16" s="43">
        <v>0</v>
      </c>
      <c r="T16" s="40">
        <v>0</v>
      </c>
      <c r="U16" s="43">
        <v>0</v>
      </c>
      <c r="V16" s="40">
        <v>0</v>
      </c>
      <c r="W16" s="43">
        <v>0</v>
      </c>
      <c r="X16" s="40">
        <v>27</v>
      </c>
      <c r="Y16" s="43">
        <v>1</v>
      </c>
      <c r="Z16" s="40">
        <v>0</v>
      </c>
      <c r="AA16" s="43">
        <v>0</v>
      </c>
      <c r="AB16" s="40">
        <v>0</v>
      </c>
      <c r="AC16" s="43">
        <v>0</v>
      </c>
      <c r="AD16" s="40">
        <v>5453930</v>
      </c>
      <c r="AE16" s="43">
        <v>4782</v>
      </c>
      <c r="AF16" s="40">
        <v>0</v>
      </c>
      <c r="AG16" s="43">
        <v>0</v>
      </c>
      <c r="AH16" s="40">
        <v>54781</v>
      </c>
      <c r="AI16" s="43">
        <v>66</v>
      </c>
      <c r="AJ16" s="40">
        <v>536174</v>
      </c>
      <c r="AK16" s="43">
        <v>844</v>
      </c>
      <c r="AL16" s="40">
        <v>145134</v>
      </c>
      <c r="AM16" s="43">
        <v>387</v>
      </c>
      <c r="AN16" s="40">
        <v>2721832</v>
      </c>
      <c r="AO16" s="43">
        <v>1010</v>
      </c>
      <c r="AP16" s="40">
        <v>0</v>
      </c>
      <c r="AQ16" s="43">
        <v>0</v>
      </c>
      <c r="AR16" s="40">
        <v>57769</v>
      </c>
      <c r="AS16" s="43">
        <v>92</v>
      </c>
      <c r="AT16" s="40">
        <v>22980</v>
      </c>
      <c r="AU16" s="43">
        <v>23</v>
      </c>
      <c r="AV16" s="40">
        <v>8211</v>
      </c>
      <c r="AW16" s="43">
        <v>4</v>
      </c>
      <c r="AX16" s="40">
        <v>0</v>
      </c>
      <c r="AY16" s="43">
        <v>0</v>
      </c>
      <c r="AZ16" s="40">
        <v>11227</v>
      </c>
      <c r="BA16" s="43">
        <v>5</v>
      </c>
      <c r="BB16" s="40">
        <v>0</v>
      </c>
      <c r="BC16" s="43">
        <v>0</v>
      </c>
      <c r="BD16" s="40">
        <v>1235588</v>
      </c>
      <c r="BE16" s="43">
        <v>85</v>
      </c>
      <c r="BF16" s="40">
        <v>139272</v>
      </c>
      <c r="BG16" s="43">
        <v>69</v>
      </c>
    </row>
    <row r="17" spans="1:59" ht="15" customHeight="1" x14ac:dyDescent="0.15">
      <c r="A17" s="10" t="s">
        <v>72</v>
      </c>
      <c r="B17" s="40">
        <v>287497918</v>
      </c>
      <c r="C17" s="43">
        <v>26525</v>
      </c>
      <c r="D17" s="40">
        <v>0</v>
      </c>
      <c r="E17" s="43">
        <v>0</v>
      </c>
      <c r="F17" s="40">
        <v>0</v>
      </c>
      <c r="G17" s="43">
        <v>0</v>
      </c>
      <c r="H17" s="40">
        <v>0</v>
      </c>
      <c r="I17" s="43">
        <v>0</v>
      </c>
      <c r="J17" s="40">
        <v>1712501</v>
      </c>
      <c r="K17" s="43">
        <v>121</v>
      </c>
      <c r="L17" s="40">
        <v>280027356</v>
      </c>
      <c r="M17" s="43">
        <v>21923</v>
      </c>
      <c r="N17" s="40">
        <v>0</v>
      </c>
      <c r="O17" s="43">
        <v>0</v>
      </c>
      <c r="P17" s="40">
        <v>0</v>
      </c>
      <c r="Q17" s="43">
        <v>0</v>
      </c>
      <c r="R17" s="40">
        <v>0</v>
      </c>
      <c r="S17" s="43">
        <v>0</v>
      </c>
      <c r="T17" s="40">
        <v>0</v>
      </c>
      <c r="U17" s="43">
        <v>0</v>
      </c>
      <c r="V17" s="40">
        <v>0</v>
      </c>
      <c r="W17" s="43">
        <v>0</v>
      </c>
      <c r="X17" s="40">
        <v>0</v>
      </c>
      <c r="Y17" s="43">
        <v>0</v>
      </c>
      <c r="Z17" s="40">
        <v>0</v>
      </c>
      <c r="AA17" s="43">
        <v>0</v>
      </c>
      <c r="AB17" s="40">
        <v>0</v>
      </c>
      <c r="AC17" s="43">
        <v>0</v>
      </c>
      <c r="AD17" s="40">
        <v>3185530</v>
      </c>
      <c r="AE17" s="43">
        <v>3251</v>
      </c>
      <c r="AF17" s="40">
        <v>0</v>
      </c>
      <c r="AG17" s="43">
        <v>0</v>
      </c>
      <c r="AH17" s="40">
        <v>106244</v>
      </c>
      <c r="AI17" s="43">
        <v>68</v>
      </c>
      <c r="AJ17" s="40">
        <v>202965</v>
      </c>
      <c r="AK17" s="43">
        <v>113</v>
      </c>
      <c r="AL17" s="40">
        <v>154675</v>
      </c>
      <c r="AM17" s="43">
        <v>348</v>
      </c>
      <c r="AN17" s="40">
        <v>1437350</v>
      </c>
      <c r="AO17" s="43">
        <v>442</v>
      </c>
      <c r="AP17" s="40">
        <v>0</v>
      </c>
      <c r="AQ17" s="43">
        <v>0</v>
      </c>
      <c r="AR17" s="40">
        <v>88052</v>
      </c>
      <c r="AS17" s="43">
        <v>123</v>
      </c>
      <c r="AT17" s="40">
        <v>0</v>
      </c>
      <c r="AU17" s="43">
        <v>0</v>
      </c>
      <c r="AV17" s="40">
        <v>0</v>
      </c>
      <c r="AW17" s="43">
        <v>0</v>
      </c>
      <c r="AX17" s="40">
        <v>0</v>
      </c>
      <c r="AY17" s="43">
        <v>0</v>
      </c>
      <c r="AZ17" s="40">
        <v>0</v>
      </c>
      <c r="BA17" s="43">
        <v>0</v>
      </c>
      <c r="BB17" s="40">
        <v>0</v>
      </c>
      <c r="BC17" s="43">
        <v>0</v>
      </c>
      <c r="BD17" s="40">
        <v>582466</v>
      </c>
      <c r="BE17" s="43">
        <v>133</v>
      </c>
      <c r="BF17" s="40">
        <v>779</v>
      </c>
      <c r="BG17" s="43">
        <v>3</v>
      </c>
    </row>
    <row r="18" spans="1:59" ht="15" customHeight="1" x14ac:dyDescent="0.15">
      <c r="A18" s="10" t="s">
        <v>73</v>
      </c>
      <c r="B18" s="40">
        <v>422868746</v>
      </c>
      <c r="C18" s="43">
        <v>44841</v>
      </c>
      <c r="D18" s="40">
        <v>142914</v>
      </c>
      <c r="E18" s="43">
        <v>57</v>
      </c>
      <c r="F18" s="40">
        <v>21780</v>
      </c>
      <c r="G18" s="43">
        <v>16</v>
      </c>
      <c r="H18" s="40">
        <v>325746</v>
      </c>
      <c r="I18" s="43">
        <v>62</v>
      </c>
      <c r="J18" s="40">
        <v>457654</v>
      </c>
      <c r="K18" s="43">
        <v>98</v>
      </c>
      <c r="L18" s="40">
        <v>412249466</v>
      </c>
      <c r="M18" s="43">
        <v>33997</v>
      </c>
      <c r="N18" s="40">
        <v>0</v>
      </c>
      <c r="O18" s="43">
        <v>0</v>
      </c>
      <c r="P18" s="40">
        <v>0</v>
      </c>
      <c r="Q18" s="43">
        <v>0</v>
      </c>
      <c r="R18" s="40">
        <v>7255</v>
      </c>
      <c r="S18" s="43">
        <v>9</v>
      </c>
      <c r="T18" s="40">
        <v>174</v>
      </c>
      <c r="U18" s="43">
        <v>1</v>
      </c>
      <c r="V18" s="40">
        <v>1190</v>
      </c>
      <c r="W18" s="43">
        <v>1</v>
      </c>
      <c r="X18" s="40">
        <v>759</v>
      </c>
      <c r="Y18" s="43">
        <v>3</v>
      </c>
      <c r="Z18" s="40">
        <v>0</v>
      </c>
      <c r="AA18" s="43">
        <v>0</v>
      </c>
      <c r="AB18" s="40">
        <v>0</v>
      </c>
      <c r="AC18" s="43">
        <v>0</v>
      </c>
      <c r="AD18" s="40">
        <v>5976808</v>
      </c>
      <c r="AE18" s="43">
        <v>8132</v>
      </c>
      <c r="AF18" s="40">
        <v>0</v>
      </c>
      <c r="AG18" s="43">
        <v>0</v>
      </c>
      <c r="AH18" s="40">
        <v>29768</v>
      </c>
      <c r="AI18" s="43">
        <v>25</v>
      </c>
      <c r="AJ18" s="40">
        <v>51704</v>
      </c>
      <c r="AK18" s="43">
        <v>59</v>
      </c>
      <c r="AL18" s="40">
        <v>1003996</v>
      </c>
      <c r="AM18" s="43">
        <v>1431</v>
      </c>
      <c r="AN18" s="40">
        <v>1486909</v>
      </c>
      <c r="AO18" s="43">
        <v>634</v>
      </c>
      <c r="AP18" s="40">
        <v>0</v>
      </c>
      <c r="AQ18" s="43">
        <v>0</v>
      </c>
      <c r="AR18" s="40">
        <v>142826</v>
      </c>
      <c r="AS18" s="43">
        <v>129</v>
      </c>
      <c r="AT18" s="40">
        <v>3696</v>
      </c>
      <c r="AU18" s="43">
        <v>2</v>
      </c>
      <c r="AV18" s="40">
        <v>76</v>
      </c>
      <c r="AW18" s="43">
        <v>1</v>
      </c>
      <c r="AX18" s="40">
        <v>0</v>
      </c>
      <c r="AY18" s="43">
        <v>0</v>
      </c>
      <c r="AZ18" s="40">
        <v>14517</v>
      </c>
      <c r="BA18" s="43">
        <v>8</v>
      </c>
      <c r="BB18" s="40">
        <v>20895</v>
      </c>
      <c r="BC18" s="43">
        <v>2</v>
      </c>
      <c r="BD18" s="40">
        <v>906625</v>
      </c>
      <c r="BE18" s="43">
        <v>129</v>
      </c>
      <c r="BF18" s="40">
        <v>23988</v>
      </c>
      <c r="BG18" s="43">
        <v>45</v>
      </c>
    </row>
    <row r="19" spans="1:59" ht="15" customHeight="1" x14ac:dyDescent="0.15">
      <c r="A19" s="10" t="s">
        <v>74</v>
      </c>
      <c r="B19" s="40">
        <v>213519998</v>
      </c>
      <c r="C19" s="43">
        <v>28980</v>
      </c>
      <c r="D19" s="40">
        <v>0</v>
      </c>
      <c r="E19" s="43">
        <v>0</v>
      </c>
      <c r="F19" s="40">
        <v>0</v>
      </c>
      <c r="G19" s="43">
        <v>0</v>
      </c>
      <c r="H19" s="40">
        <v>9912</v>
      </c>
      <c r="I19" s="43">
        <v>4</v>
      </c>
      <c r="J19" s="40">
        <v>2126551</v>
      </c>
      <c r="K19" s="43">
        <v>200</v>
      </c>
      <c r="L19" s="40">
        <v>201373138</v>
      </c>
      <c r="M19" s="43">
        <v>20556</v>
      </c>
      <c r="N19" s="40">
        <v>0</v>
      </c>
      <c r="O19" s="43">
        <v>0</v>
      </c>
      <c r="P19" s="40">
        <v>0</v>
      </c>
      <c r="Q19" s="43">
        <v>0</v>
      </c>
      <c r="R19" s="40">
        <v>0</v>
      </c>
      <c r="S19" s="43">
        <v>0</v>
      </c>
      <c r="T19" s="40">
        <v>0</v>
      </c>
      <c r="U19" s="43">
        <v>0</v>
      </c>
      <c r="V19" s="40">
        <v>0</v>
      </c>
      <c r="W19" s="43">
        <v>0</v>
      </c>
      <c r="X19" s="40">
        <v>0</v>
      </c>
      <c r="Y19" s="43">
        <v>0</v>
      </c>
      <c r="Z19" s="40">
        <v>0</v>
      </c>
      <c r="AA19" s="43">
        <v>0</v>
      </c>
      <c r="AB19" s="40">
        <v>0</v>
      </c>
      <c r="AC19" s="43">
        <v>0</v>
      </c>
      <c r="AD19" s="40">
        <v>3773189</v>
      </c>
      <c r="AE19" s="43">
        <v>4758</v>
      </c>
      <c r="AF19" s="40">
        <v>0</v>
      </c>
      <c r="AG19" s="43">
        <v>0</v>
      </c>
      <c r="AH19" s="40">
        <v>18102</v>
      </c>
      <c r="AI19" s="43">
        <v>29</v>
      </c>
      <c r="AJ19" s="40">
        <v>288738</v>
      </c>
      <c r="AK19" s="43">
        <v>181</v>
      </c>
      <c r="AL19" s="40">
        <v>1609427</v>
      </c>
      <c r="AM19" s="43">
        <v>2464</v>
      </c>
      <c r="AN19" s="40">
        <v>1005099</v>
      </c>
      <c r="AO19" s="43">
        <v>516</v>
      </c>
      <c r="AP19" s="40">
        <v>0</v>
      </c>
      <c r="AQ19" s="43">
        <v>0</v>
      </c>
      <c r="AR19" s="40">
        <v>432599</v>
      </c>
      <c r="AS19" s="43">
        <v>111</v>
      </c>
      <c r="AT19" s="40">
        <v>0</v>
      </c>
      <c r="AU19" s="43">
        <v>0</v>
      </c>
      <c r="AV19" s="40">
        <v>0</v>
      </c>
      <c r="AW19" s="43">
        <v>0</v>
      </c>
      <c r="AX19" s="40">
        <v>4701</v>
      </c>
      <c r="AY19" s="43">
        <v>1</v>
      </c>
      <c r="AZ19" s="40">
        <v>0</v>
      </c>
      <c r="BA19" s="43">
        <v>0</v>
      </c>
      <c r="BB19" s="40">
        <v>2294679</v>
      </c>
      <c r="BC19" s="43">
        <v>2</v>
      </c>
      <c r="BD19" s="40">
        <v>579695</v>
      </c>
      <c r="BE19" s="43">
        <v>137</v>
      </c>
      <c r="BF19" s="40">
        <v>4168</v>
      </c>
      <c r="BG19" s="43">
        <v>21</v>
      </c>
    </row>
    <row r="20" spans="1:59" ht="15" customHeight="1" x14ac:dyDescent="0.15">
      <c r="A20" s="10" t="s">
        <v>75</v>
      </c>
      <c r="B20" s="40">
        <v>130488359</v>
      </c>
      <c r="C20" s="43">
        <v>26683</v>
      </c>
      <c r="D20" s="40">
        <v>92331</v>
      </c>
      <c r="E20" s="43">
        <v>26</v>
      </c>
      <c r="F20" s="40">
        <v>27105</v>
      </c>
      <c r="G20" s="43">
        <v>4</v>
      </c>
      <c r="H20" s="40">
        <v>0</v>
      </c>
      <c r="I20" s="43">
        <v>0</v>
      </c>
      <c r="J20" s="40">
        <v>1091909</v>
      </c>
      <c r="K20" s="43">
        <v>305</v>
      </c>
      <c r="L20" s="40">
        <v>125190687</v>
      </c>
      <c r="M20" s="43">
        <v>21846</v>
      </c>
      <c r="N20" s="40">
        <v>0</v>
      </c>
      <c r="O20" s="43">
        <v>0</v>
      </c>
      <c r="P20" s="40">
        <v>0</v>
      </c>
      <c r="Q20" s="43">
        <v>0</v>
      </c>
      <c r="R20" s="40">
        <v>893</v>
      </c>
      <c r="S20" s="43">
        <v>3</v>
      </c>
      <c r="T20" s="40">
        <v>0</v>
      </c>
      <c r="U20" s="43">
        <v>0</v>
      </c>
      <c r="V20" s="40">
        <v>0</v>
      </c>
      <c r="W20" s="43">
        <v>0</v>
      </c>
      <c r="X20" s="40">
        <v>0</v>
      </c>
      <c r="Y20" s="43">
        <v>0</v>
      </c>
      <c r="Z20" s="40">
        <v>0</v>
      </c>
      <c r="AA20" s="43">
        <v>0</v>
      </c>
      <c r="AB20" s="40">
        <v>0</v>
      </c>
      <c r="AC20" s="43">
        <v>0</v>
      </c>
      <c r="AD20" s="40">
        <v>2857485</v>
      </c>
      <c r="AE20" s="43">
        <v>3366</v>
      </c>
      <c r="AF20" s="40">
        <v>161856</v>
      </c>
      <c r="AG20" s="43">
        <v>137</v>
      </c>
      <c r="AH20" s="40">
        <v>1289</v>
      </c>
      <c r="AI20" s="43">
        <v>3</v>
      </c>
      <c r="AJ20" s="40">
        <v>3308</v>
      </c>
      <c r="AK20" s="43">
        <v>2</v>
      </c>
      <c r="AL20" s="40">
        <v>183159</v>
      </c>
      <c r="AM20" s="43">
        <v>405</v>
      </c>
      <c r="AN20" s="40">
        <v>303811</v>
      </c>
      <c r="AO20" s="43">
        <v>231</v>
      </c>
      <c r="AP20" s="40">
        <v>0</v>
      </c>
      <c r="AQ20" s="43">
        <v>0</v>
      </c>
      <c r="AR20" s="40">
        <v>139730</v>
      </c>
      <c r="AS20" s="43">
        <v>182</v>
      </c>
      <c r="AT20" s="40">
        <v>0</v>
      </c>
      <c r="AU20" s="43">
        <v>0</v>
      </c>
      <c r="AV20" s="40">
        <v>0</v>
      </c>
      <c r="AW20" s="43">
        <v>0</v>
      </c>
      <c r="AX20" s="40">
        <v>0</v>
      </c>
      <c r="AY20" s="43">
        <v>0</v>
      </c>
      <c r="AZ20" s="40">
        <v>13993</v>
      </c>
      <c r="BA20" s="43">
        <v>1</v>
      </c>
      <c r="BB20" s="40">
        <v>0</v>
      </c>
      <c r="BC20" s="43">
        <v>0</v>
      </c>
      <c r="BD20" s="40">
        <v>410305</v>
      </c>
      <c r="BE20" s="43">
        <v>161</v>
      </c>
      <c r="BF20" s="40">
        <v>10498</v>
      </c>
      <c r="BG20" s="43">
        <v>11</v>
      </c>
    </row>
    <row r="21" spans="1:59" s="3" customFormat="1" ht="15" customHeight="1" x14ac:dyDescent="0.15">
      <c r="A21" s="10" t="s">
        <v>76</v>
      </c>
      <c r="B21" s="40">
        <v>172143922</v>
      </c>
      <c r="C21" s="43">
        <v>20946</v>
      </c>
      <c r="D21" s="40">
        <v>0</v>
      </c>
      <c r="E21" s="43">
        <v>0</v>
      </c>
      <c r="F21" s="40">
        <v>0</v>
      </c>
      <c r="G21" s="43">
        <v>0</v>
      </c>
      <c r="H21" s="40">
        <v>50985</v>
      </c>
      <c r="I21" s="43">
        <v>10</v>
      </c>
      <c r="J21" s="40">
        <v>1306732</v>
      </c>
      <c r="K21" s="43">
        <v>195</v>
      </c>
      <c r="L21" s="40">
        <v>167736771</v>
      </c>
      <c r="M21" s="43">
        <v>17452</v>
      </c>
      <c r="N21" s="40">
        <v>0</v>
      </c>
      <c r="O21" s="43">
        <v>0</v>
      </c>
      <c r="P21" s="40">
        <v>0</v>
      </c>
      <c r="Q21" s="43">
        <v>0</v>
      </c>
      <c r="R21" s="40">
        <v>0</v>
      </c>
      <c r="S21" s="43">
        <v>0</v>
      </c>
      <c r="T21" s="40">
        <v>0</v>
      </c>
      <c r="U21" s="43">
        <v>0</v>
      </c>
      <c r="V21" s="40">
        <v>9421</v>
      </c>
      <c r="W21" s="43">
        <v>1</v>
      </c>
      <c r="X21" s="40">
        <v>0</v>
      </c>
      <c r="Y21" s="43">
        <v>0</v>
      </c>
      <c r="Z21" s="40">
        <v>0</v>
      </c>
      <c r="AA21" s="43">
        <v>0</v>
      </c>
      <c r="AB21" s="40">
        <v>0</v>
      </c>
      <c r="AC21" s="43">
        <v>0</v>
      </c>
      <c r="AD21" s="40">
        <v>2106439</v>
      </c>
      <c r="AE21" s="43">
        <v>2414</v>
      </c>
      <c r="AF21" s="40">
        <v>50314</v>
      </c>
      <c r="AG21" s="43">
        <v>21</v>
      </c>
      <c r="AH21" s="40">
        <v>24787</v>
      </c>
      <c r="AI21" s="43">
        <v>14</v>
      </c>
      <c r="AJ21" s="40">
        <v>7116</v>
      </c>
      <c r="AK21" s="43">
        <v>22</v>
      </c>
      <c r="AL21" s="40">
        <v>397720</v>
      </c>
      <c r="AM21" s="43">
        <v>614</v>
      </c>
      <c r="AN21" s="40">
        <v>316896</v>
      </c>
      <c r="AO21" s="43">
        <v>80</v>
      </c>
      <c r="AP21" s="40">
        <v>0</v>
      </c>
      <c r="AQ21" s="43">
        <v>0</v>
      </c>
      <c r="AR21" s="40">
        <v>92329</v>
      </c>
      <c r="AS21" s="43">
        <v>74</v>
      </c>
      <c r="AT21" s="40">
        <v>0</v>
      </c>
      <c r="AU21" s="43">
        <v>0</v>
      </c>
      <c r="AV21" s="40">
        <v>0</v>
      </c>
      <c r="AW21" s="43">
        <v>0</v>
      </c>
      <c r="AX21" s="40">
        <v>99</v>
      </c>
      <c r="AY21" s="43">
        <v>1</v>
      </c>
      <c r="AZ21" s="40">
        <v>3010</v>
      </c>
      <c r="BA21" s="43">
        <v>1</v>
      </c>
      <c r="BB21" s="40">
        <v>0</v>
      </c>
      <c r="BC21" s="43">
        <v>0</v>
      </c>
      <c r="BD21" s="40">
        <v>40835</v>
      </c>
      <c r="BE21" s="43">
        <v>43</v>
      </c>
      <c r="BF21" s="40">
        <v>468</v>
      </c>
      <c r="BG21" s="43">
        <v>4</v>
      </c>
    </row>
    <row r="22" spans="1:59" ht="15" customHeight="1" x14ac:dyDescent="0.15">
      <c r="A22" s="10" t="s">
        <v>77</v>
      </c>
      <c r="B22" s="40">
        <v>190540832</v>
      </c>
      <c r="C22" s="43">
        <v>25364</v>
      </c>
      <c r="D22" s="40">
        <v>1995990</v>
      </c>
      <c r="E22" s="43">
        <v>1569</v>
      </c>
      <c r="F22" s="40">
        <v>80514</v>
      </c>
      <c r="G22" s="43">
        <v>197</v>
      </c>
      <c r="H22" s="40">
        <v>0</v>
      </c>
      <c r="I22" s="43">
        <v>0</v>
      </c>
      <c r="J22" s="40">
        <v>1160444</v>
      </c>
      <c r="K22" s="43">
        <v>139</v>
      </c>
      <c r="L22" s="40">
        <v>182370424</v>
      </c>
      <c r="M22" s="43">
        <v>19239</v>
      </c>
      <c r="N22" s="40">
        <v>0</v>
      </c>
      <c r="O22" s="43">
        <v>0</v>
      </c>
      <c r="P22" s="40">
        <v>0</v>
      </c>
      <c r="Q22" s="43">
        <v>0</v>
      </c>
      <c r="R22" s="40">
        <v>212207</v>
      </c>
      <c r="S22" s="43">
        <v>604</v>
      </c>
      <c r="T22" s="40">
        <v>0</v>
      </c>
      <c r="U22" s="43">
        <v>0</v>
      </c>
      <c r="V22" s="40">
        <v>32471</v>
      </c>
      <c r="W22" s="43">
        <v>15</v>
      </c>
      <c r="X22" s="40">
        <v>0</v>
      </c>
      <c r="Y22" s="43">
        <v>0</v>
      </c>
      <c r="Z22" s="40">
        <v>0</v>
      </c>
      <c r="AA22" s="43">
        <v>0</v>
      </c>
      <c r="AB22" s="40">
        <v>65</v>
      </c>
      <c r="AC22" s="43">
        <v>1</v>
      </c>
      <c r="AD22" s="40">
        <v>2457676</v>
      </c>
      <c r="AE22" s="43">
        <v>2704</v>
      </c>
      <c r="AF22" s="40">
        <v>0</v>
      </c>
      <c r="AG22" s="43">
        <v>0</v>
      </c>
      <c r="AH22" s="40">
        <v>70683</v>
      </c>
      <c r="AI22" s="43">
        <v>33</v>
      </c>
      <c r="AJ22" s="40">
        <v>141181</v>
      </c>
      <c r="AK22" s="43">
        <v>210</v>
      </c>
      <c r="AL22" s="40">
        <v>95189</v>
      </c>
      <c r="AM22" s="43">
        <v>123</v>
      </c>
      <c r="AN22" s="40">
        <v>612558</v>
      </c>
      <c r="AO22" s="43">
        <v>291</v>
      </c>
      <c r="AP22" s="40">
        <v>0</v>
      </c>
      <c r="AQ22" s="43">
        <v>0</v>
      </c>
      <c r="AR22" s="40">
        <v>479657</v>
      </c>
      <c r="AS22" s="43">
        <v>96</v>
      </c>
      <c r="AT22" s="40">
        <v>0</v>
      </c>
      <c r="AU22" s="43">
        <v>0</v>
      </c>
      <c r="AV22" s="40">
        <v>597325</v>
      </c>
      <c r="AW22" s="43">
        <v>23</v>
      </c>
      <c r="AX22" s="40">
        <v>0</v>
      </c>
      <c r="AY22" s="43">
        <v>0</v>
      </c>
      <c r="AZ22" s="40">
        <v>0</v>
      </c>
      <c r="BA22" s="43">
        <v>0</v>
      </c>
      <c r="BB22" s="40">
        <v>0</v>
      </c>
      <c r="BC22" s="43">
        <v>0</v>
      </c>
      <c r="BD22" s="40">
        <v>137248</v>
      </c>
      <c r="BE22" s="43">
        <v>39</v>
      </c>
      <c r="BF22" s="40">
        <v>97200</v>
      </c>
      <c r="BG22" s="43">
        <v>81</v>
      </c>
    </row>
    <row r="23" spans="1:59" ht="15" customHeight="1" x14ac:dyDescent="0.15">
      <c r="A23" s="10" t="s">
        <v>78</v>
      </c>
      <c r="B23" s="40">
        <v>317286259</v>
      </c>
      <c r="C23" s="43">
        <v>30993</v>
      </c>
      <c r="D23" s="40">
        <v>16723</v>
      </c>
      <c r="E23" s="43">
        <v>5</v>
      </c>
      <c r="F23" s="40">
        <v>0</v>
      </c>
      <c r="G23" s="43">
        <v>0</v>
      </c>
      <c r="H23" s="40">
        <v>15237</v>
      </c>
      <c r="I23" s="43">
        <v>2</v>
      </c>
      <c r="J23" s="40">
        <v>495795</v>
      </c>
      <c r="K23" s="43">
        <v>71</v>
      </c>
      <c r="L23" s="40">
        <v>308676776</v>
      </c>
      <c r="M23" s="43">
        <v>24288</v>
      </c>
      <c r="N23" s="40">
        <v>0</v>
      </c>
      <c r="O23" s="43">
        <v>0</v>
      </c>
      <c r="P23" s="40">
        <v>0</v>
      </c>
      <c r="Q23" s="43">
        <v>0</v>
      </c>
      <c r="R23" s="40">
        <v>0</v>
      </c>
      <c r="S23" s="43">
        <v>0</v>
      </c>
      <c r="T23" s="40">
        <v>0</v>
      </c>
      <c r="U23" s="43">
        <v>0</v>
      </c>
      <c r="V23" s="40">
        <v>0</v>
      </c>
      <c r="W23" s="43">
        <v>0</v>
      </c>
      <c r="X23" s="40">
        <v>365</v>
      </c>
      <c r="Y23" s="43">
        <v>3</v>
      </c>
      <c r="Z23" s="40">
        <v>0</v>
      </c>
      <c r="AA23" s="43">
        <v>0</v>
      </c>
      <c r="AB23" s="40">
        <v>0</v>
      </c>
      <c r="AC23" s="43">
        <v>0</v>
      </c>
      <c r="AD23" s="40">
        <v>4506721</v>
      </c>
      <c r="AE23" s="43">
        <v>4455</v>
      </c>
      <c r="AF23" s="40">
        <v>156052</v>
      </c>
      <c r="AG23" s="43">
        <v>53</v>
      </c>
      <c r="AH23" s="40">
        <v>18336</v>
      </c>
      <c r="AI23" s="43">
        <v>10</v>
      </c>
      <c r="AJ23" s="40">
        <v>75224</v>
      </c>
      <c r="AK23" s="43">
        <v>65</v>
      </c>
      <c r="AL23" s="40">
        <v>1331315</v>
      </c>
      <c r="AM23" s="43">
        <v>1361</v>
      </c>
      <c r="AN23" s="40">
        <v>1050842</v>
      </c>
      <c r="AO23" s="43">
        <v>499</v>
      </c>
      <c r="AP23" s="40">
        <v>0</v>
      </c>
      <c r="AQ23" s="43">
        <v>0</v>
      </c>
      <c r="AR23" s="40">
        <v>41827</v>
      </c>
      <c r="AS23" s="43">
        <v>46</v>
      </c>
      <c r="AT23" s="40">
        <v>0</v>
      </c>
      <c r="AU23" s="43">
        <v>0</v>
      </c>
      <c r="AV23" s="40">
        <v>0</v>
      </c>
      <c r="AW23" s="43">
        <v>0</v>
      </c>
      <c r="AX23" s="40">
        <v>12665</v>
      </c>
      <c r="AY23" s="43">
        <v>11</v>
      </c>
      <c r="AZ23" s="40">
        <v>2908</v>
      </c>
      <c r="BA23" s="43">
        <v>2</v>
      </c>
      <c r="BB23" s="40">
        <v>45251</v>
      </c>
      <c r="BC23" s="43">
        <v>1</v>
      </c>
      <c r="BD23" s="40">
        <v>840182</v>
      </c>
      <c r="BE23" s="43">
        <v>120</v>
      </c>
      <c r="BF23" s="40">
        <v>40</v>
      </c>
      <c r="BG23" s="43">
        <v>1</v>
      </c>
    </row>
    <row r="24" spans="1:59" ht="15" customHeight="1" x14ac:dyDescent="0.15">
      <c r="A24" s="10" t="s">
        <v>79</v>
      </c>
      <c r="B24" s="40">
        <v>260295714</v>
      </c>
      <c r="C24" s="43">
        <v>35723</v>
      </c>
      <c r="D24" s="40">
        <v>1086117</v>
      </c>
      <c r="E24" s="43">
        <v>951</v>
      </c>
      <c r="F24" s="40">
        <v>13220</v>
      </c>
      <c r="G24" s="43">
        <v>26</v>
      </c>
      <c r="H24" s="40">
        <v>58507</v>
      </c>
      <c r="I24" s="43">
        <v>8</v>
      </c>
      <c r="J24" s="40">
        <v>1333567</v>
      </c>
      <c r="K24" s="43">
        <v>65</v>
      </c>
      <c r="L24" s="40">
        <v>253302981</v>
      </c>
      <c r="M24" s="43">
        <v>29443</v>
      </c>
      <c r="N24" s="40">
        <v>0</v>
      </c>
      <c r="O24" s="43">
        <v>0</v>
      </c>
      <c r="P24" s="40">
        <v>0</v>
      </c>
      <c r="Q24" s="43">
        <v>0</v>
      </c>
      <c r="R24" s="40">
        <v>119285</v>
      </c>
      <c r="S24" s="43">
        <v>301</v>
      </c>
      <c r="T24" s="40">
        <v>0</v>
      </c>
      <c r="U24" s="43">
        <v>0</v>
      </c>
      <c r="V24" s="40">
        <v>37295</v>
      </c>
      <c r="W24" s="43">
        <v>47</v>
      </c>
      <c r="X24" s="40">
        <v>0</v>
      </c>
      <c r="Y24" s="43">
        <v>0</v>
      </c>
      <c r="Z24" s="40">
        <v>0</v>
      </c>
      <c r="AA24" s="43">
        <v>0</v>
      </c>
      <c r="AB24" s="40">
        <v>0</v>
      </c>
      <c r="AC24" s="43">
        <v>0</v>
      </c>
      <c r="AD24" s="40">
        <v>3194642</v>
      </c>
      <c r="AE24" s="43">
        <v>4266</v>
      </c>
      <c r="AF24" s="40">
        <v>0</v>
      </c>
      <c r="AG24" s="43">
        <v>0</v>
      </c>
      <c r="AH24" s="40">
        <v>51506</v>
      </c>
      <c r="AI24" s="43">
        <v>71</v>
      </c>
      <c r="AJ24" s="40">
        <v>64773</v>
      </c>
      <c r="AK24" s="43">
        <v>49</v>
      </c>
      <c r="AL24" s="40">
        <v>40705</v>
      </c>
      <c r="AM24" s="43">
        <v>93</v>
      </c>
      <c r="AN24" s="40">
        <v>327062</v>
      </c>
      <c r="AO24" s="43">
        <v>154</v>
      </c>
      <c r="AP24" s="40">
        <v>11266</v>
      </c>
      <c r="AQ24" s="43">
        <v>5</v>
      </c>
      <c r="AR24" s="40">
        <v>364538</v>
      </c>
      <c r="AS24" s="43">
        <v>117</v>
      </c>
      <c r="AT24" s="40">
        <v>31457</v>
      </c>
      <c r="AU24" s="43">
        <v>14</v>
      </c>
      <c r="AV24" s="40">
        <v>0</v>
      </c>
      <c r="AW24" s="43">
        <v>0</v>
      </c>
      <c r="AX24" s="40">
        <v>0</v>
      </c>
      <c r="AY24" s="43">
        <v>0</v>
      </c>
      <c r="AZ24" s="40">
        <v>7851</v>
      </c>
      <c r="BA24" s="43">
        <v>5</v>
      </c>
      <c r="BB24" s="40">
        <v>0</v>
      </c>
      <c r="BC24" s="43">
        <v>0</v>
      </c>
      <c r="BD24" s="40">
        <v>203265</v>
      </c>
      <c r="BE24" s="43">
        <v>39</v>
      </c>
      <c r="BF24" s="40">
        <v>47677</v>
      </c>
      <c r="BG24" s="43">
        <v>69</v>
      </c>
    </row>
    <row r="25" spans="1:59" ht="15" customHeight="1" x14ac:dyDescent="0.15">
      <c r="A25" s="10" t="s">
        <v>80</v>
      </c>
      <c r="B25" s="40">
        <v>249233081</v>
      </c>
      <c r="C25" s="43">
        <v>25779</v>
      </c>
      <c r="D25" s="40">
        <v>204901</v>
      </c>
      <c r="E25" s="43">
        <v>111</v>
      </c>
      <c r="F25" s="40">
        <v>12692</v>
      </c>
      <c r="G25" s="43">
        <v>10</v>
      </c>
      <c r="H25" s="40">
        <v>0</v>
      </c>
      <c r="I25" s="43">
        <v>0</v>
      </c>
      <c r="J25" s="40">
        <v>141152</v>
      </c>
      <c r="K25" s="43">
        <v>29</v>
      </c>
      <c r="L25" s="40">
        <v>243997250</v>
      </c>
      <c r="M25" s="43">
        <v>21520</v>
      </c>
      <c r="N25" s="40">
        <v>0</v>
      </c>
      <c r="O25" s="43">
        <v>0</v>
      </c>
      <c r="P25" s="40">
        <v>0</v>
      </c>
      <c r="Q25" s="43">
        <v>0</v>
      </c>
      <c r="R25" s="40">
        <v>24061</v>
      </c>
      <c r="S25" s="43">
        <v>51</v>
      </c>
      <c r="T25" s="40">
        <v>0</v>
      </c>
      <c r="U25" s="43">
        <v>0</v>
      </c>
      <c r="V25" s="40">
        <v>5111</v>
      </c>
      <c r="W25" s="43">
        <v>2</v>
      </c>
      <c r="X25" s="40">
        <v>0</v>
      </c>
      <c r="Y25" s="43">
        <v>0</v>
      </c>
      <c r="Z25" s="40">
        <v>0</v>
      </c>
      <c r="AA25" s="43">
        <v>0</v>
      </c>
      <c r="AB25" s="40">
        <v>0</v>
      </c>
      <c r="AC25" s="43">
        <v>0</v>
      </c>
      <c r="AD25" s="40">
        <v>3221952</v>
      </c>
      <c r="AE25" s="43">
        <v>3238</v>
      </c>
      <c r="AF25" s="40">
        <v>0</v>
      </c>
      <c r="AG25" s="43">
        <v>0</v>
      </c>
      <c r="AH25" s="40">
        <v>15588</v>
      </c>
      <c r="AI25" s="43">
        <v>9</v>
      </c>
      <c r="AJ25" s="40">
        <v>180442</v>
      </c>
      <c r="AK25" s="43">
        <v>149</v>
      </c>
      <c r="AL25" s="40">
        <v>215603</v>
      </c>
      <c r="AM25" s="43">
        <v>355</v>
      </c>
      <c r="AN25" s="40">
        <v>514305</v>
      </c>
      <c r="AO25" s="43">
        <v>179</v>
      </c>
      <c r="AP25" s="40">
        <v>0</v>
      </c>
      <c r="AQ25" s="43">
        <v>0</v>
      </c>
      <c r="AR25" s="40">
        <v>41601</v>
      </c>
      <c r="AS25" s="43">
        <v>44</v>
      </c>
      <c r="AT25" s="40">
        <v>0</v>
      </c>
      <c r="AU25" s="43">
        <v>0</v>
      </c>
      <c r="AV25" s="40">
        <v>0</v>
      </c>
      <c r="AW25" s="43">
        <v>0</v>
      </c>
      <c r="AX25" s="40">
        <v>0</v>
      </c>
      <c r="AY25" s="43">
        <v>0</v>
      </c>
      <c r="AZ25" s="40">
        <v>0</v>
      </c>
      <c r="BA25" s="43">
        <v>0</v>
      </c>
      <c r="BB25" s="40">
        <v>0</v>
      </c>
      <c r="BC25" s="43">
        <v>0</v>
      </c>
      <c r="BD25" s="40">
        <v>646783</v>
      </c>
      <c r="BE25" s="43">
        <v>62</v>
      </c>
      <c r="BF25" s="40">
        <v>11640</v>
      </c>
      <c r="BG25" s="43">
        <v>20</v>
      </c>
    </row>
    <row r="26" spans="1:59" ht="15" customHeight="1" x14ac:dyDescent="0.15">
      <c r="A26" s="10" t="s">
        <v>81</v>
      </c>
      <c r="B26" s="40">
        <v>317905217</v>
      </c>
      <c r="C26" s="43">
        <v>44626</v>
      </c>
      <c r="D26" s="40">
        <v>1810318</v>
      </c>
      <c r="E26" s="43">
        <v>1150</v>
      </c>
      <c r="F26" s="40">
        <v>713620</v>
      </c>
      <c r="G26" s="43">
        <v>504</v>
      </c>
      <c r="H26" s="40">
        <v>0</v>
      </c>
      <c r="I26" s="43">
        <v>0</v>
      </c>
      <c r="J26" s="40">
        <v>105747</v>
      </c>
      <c r="K26" s="43">
        <v>23</v>
      </c>
      <c r="L26" s="40">
        <v>310299002</v>
      </c>
      <c r="M26" s="43">
        <v>40771</v>
      </c>
      <c r="N26" s="40">
        <v>0</v>
      </c>
      <c r="O26" s="43">
        <v>0</v>
      </c>
      <c r="P26" s="40">
        <v>1703515</v>
      </c>
      <c r="Q26" s="43">
        <v>122</v>
      </c>
      <c r="R26" s="40">
        <v>173367</v>
      </c>
      <c r="S26" s="43">
        <v>324</v>
      </c>
      <c r="T26" s="40">
        <v>0</v>
      </c>
      <c r="U26" s="43">
        <v>0</v>
      </c>
      <c r="V26" s="40">
        <v>3343</v>
      </c>
      <c r="W26" s="43">
        <v>9</v>
      </c>
      <c r="X26" s="40">
        <v>483</v>
      </c>
      <c r="Y26" s="43">
        <v>3</v>
      </c>
      <c r="Z26" s="40">
        <v>0</v>
      </c>
      <c r="AA26" s="43">
        <v>0</v>
      </c>
      <c r="AB26" s="40">
        <v>94</v>
      </c>
      <c r="AC26" s="43">
        <v>1</v>
      </c>
      <c r="AD26" s="40">
        <v>1010701</v>
      </c>
      <c r="AE26" s="43">
        <v>1043</v>
      </c>
      <c r="AF26" s="40">
        <v>0</v>
      </c>
      <c r="AG26" s="43">
        <v>0</v>
      </c>
      <c r="AH26" s="40">
        <v>132051</v>
      </c>
      <c r="AI26" s="43">
        <v>63</v>
      </c>
      <c r="AJ26" s="40">
        <v>496</v>
      </c>
      <c r="AK26" s="43">
        <v>1</v>
      </c>
      <c r="AL26" s="40">
        <v>137636</v>
      </c>
      <c r="AM26" s="43">
        <v>97</v>
      </c>
      <c r="AN26" s="40">
        <v>857446</v>
      </c>
      <c r="AO26" s="43">
        <v>271</v>
      </c>
      <c r="AP26" s="40">
        <v>34086</v>
      </c>
      <c r="AQ26" s="43">
        <v>7</v>
      </c>
      <c r="AR26" s="40">
        <v>77988</v>
      </c>
      <c r="AS26" s="43">
        <v>44</v>
      </c>
      <c r="AT26" s="40">
        <v>0</v>
      </c>
      <c r="AU26" s="43">
        <v>0</v>
      </c>
      <c r="AV26" s="40">
        <v>0</v>
      </c>
      <c r="AW26" s="43">
        <v>0</v>
      </c>
      <c r="AX26" s="40">
        <v>19939</v>
      </c>
      <c r="AY26" s="43">
        <v>3</v>
      </c>
      <c r="AZ26" s="40">
        <v>703</v>
      </c>
      <c r="BA26" s="43">
        <v>1</v>
      </c>
      <c r="BB26" s="40">
        <v>0</v>
      </c>
      <c r="BC26" s="43">
        <v>0</v>
      </c>
      <c r="BD26" s="40">
        <v>634726</v>
      </c>
      <c r="BE26" s="43">
        <v>118</v>
      </c>
      <c r="BF26" s="40">
        <v>189956</v>
      </c>
      <c r="BG26" s="43">
        <v>71</v>
      </c>
    </row>
  </sheetData>
  <mergeCells count="31">
    <mergeCell ref="A1:F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zoomScaleNormal="100" workbookViewId="0">
      <selection activeCell="C8" sqref="C8"/>
    </sheetView>
  </sheetViews>
  <sheetFormatPr defaultRowHeight="13.5" x14ac:dyDescent="0.15"/>
  <cols>
    <col min="1" max="1" width="18.77734375" customWidth="1"/>
    <col min="2" max="2" width="19.88671875" style="12" bestFit="1" customWidth="1"/>
    <col min="3" max="3" width="13.5546875" style="27" bestFit="1" customWidth="1"/>
    <col min="4" max="4" width="18.109375" style="12" bestFit="1" customWidth="1"/>
    <col min="5" max="5" width="13" style="27" bestFit="1" customWidth="1"/>
    <col min="6" max="6" width="17.88671875" style="12" bestFit="1" customWidth="1"/>
    <col min="7" max="7" width="11.109375" style="27" bestFit="1" customWidth="1"/>
    <col min="8" max="8" width="16.21875" style="12" bestFit="1" customWidth="1"/>
    <col min="9" max="9" width="11.109375" style="27" bestFit="1" customWidth="1"/>
    <col min="10" max="10" width="16.21875" style="12" bestFit="1" customWidth="1"/>
    <col min="11" max="11" width="11.109375" style="27" bestFit="1" customWidth="1"/>
    <col min="12" max="12" width="18.109375" style="12" bestFit="1" customWidth="1"/>
    <col min="13" max="13" width="11.109375" style="27" bestFit="1" customWidth="1"/>
    <col min="14" max="14" width="15.88671875" style="12" bestFit="1" customWidth="1"/>
    <col min="15" max="15" width="11" style="27" bestFit="1" customWidth="1"/>
    <col min="16" max="16" width="16" style="12" bestFit="1" customWidth="1"/>
    <col min="17" max="17" width="9.77734375" style="13" bestFit="1" customWidth="1"/>
    <col min="18" max="18" width="16" style="12" bestFit="1" customWidth="1"/>
    <col min="19" max="19" width="9.77734375" style="13" bestFit="1" customWidth="1"/>
    <col min="20" max="20" width="14.77734375" style="12" bestFit="1" customWidth="1"/>
    <col min="21" max="21" width="9.77734375" style="13" bestFit="1" customWidth="1"/>
    <col min="22" max="22" width="8.88671875" style="12"/>
    <col min="23" max="23" width="8.88671875" style="13"/>
    <col min="24" max="24" width="8.88671875" style="12"/>
    <col min="25" max="25" width="8.88671875" style="13"/>
    <col min="26" max="26" width="8.88671875" style="12"/>
    <col min="27" max="27" width="8.88671875" style="13"/>
    <col min="28" max="28" width="8.88671875" style="12"/>
    <col min="29" max="29" width="8.88671875" style="13"/>
    <col min="30" max="30" width="8.88671875" style="12"/>
    <col min="31" max="31" width="8.88671875" style="13"/>
    <col min="32" max="32" width="8.88671875" style="12"/>
    <col min="33" max="33" width="8.88671875" style="13"/>
    <col min="34" max="34" width="8.88671875" style="12"/>
    <col min="35" max="35" width="8.88671875" style="13"/>
    <col min="36" max="36" width="8.88671875" style="12"/>
    <col min="37" max="37" width="8.88671875" style="13"/>
    <col min="38" max="38" width="8.88671875" style="12"/>
    <col min="39" max="39" width="8.88671875" style="13"/>
    <col min="40" max="40" width="8.88671875" style="12"/>
    <col min="41" max="41" width="8.88671875" style="13"/>
    <col min="42" max="42" width="8.88671875" style="12"/>
    <col min="43" max="43" width="8.88671875" style="13"/>
    <col min="44" max="44" width="8.88671875" style="12"/>
    <col min="45" max="45" width="8.88671875" style="13"/>
    <col min="46" max="46" width="8.88671875" style="12"/>
    <col min="47" max="47" width="8.88671875" style="13"/>
    <col min="48" max="48" width="8.88671875" style="12"/>
    <col min="49" max="49" width="8.88671875" style="13"/>
    <col min="50" max="50" width="8.88671875" style="12"/>
    <col min="51" max="51" width="8.88671875" style="13"/>
    <col min="52" max="52" width="8.88671875" style="12"/>
    <col min="53" max="53" width="8.88671875" style="13"/>
    <col min="54" max="54" width="8.88671875" style="12"/>
    <col min="55" max="55" width="8.88671875" style="13"/>
  </cols>
  <sheetData>
    <row r="1" spans="1:55" ht="42" customHeight="1" x14ac:dyDescent="0.15">
      <c r="A1" s="61" t="s">
        <v>93</v>
      </c>
      <c r="B1" s="61"/>
      <c r="C1" s="61"/>
      <c r="D1" s="61"/>
      <c r="U1" s="38" t="s">
        <v>110</v>
      </c>
    </row>
    <row r="2" spans="1:55" s="1" customFormat="1" ht="15" customHeight="1" x14ac:dyDescent="0.15">
      <c r="A2" s="77" t="s">
        <v>95</v>
      </c>
      <c r="B2" s="75" t="s">
        <v>96</v>
      </c>
      <c r="C2" s="76"/>
      <c r="D2" s="75" t="s">
        <v>97</v>
      </c>
      <c r="E2" s="76"/>
      <c r="F2" s="75" t="s">
        <v>98</v>
      </c>
      <c r="G2" s="76"/>
      <c r="H2" s="75" t="s">
        <v>99</v>
      </c>
      <c r="I2" s="76"/>
      <c r="J2" s="75" t="s">
        <v>100</v>
      </c>
      <c r="K2" s="76"/>
      <c r="L2" s="75" t="s">
        <v>101</v>
      </c>
      <c r="M2" s="76"/>
      <c r="N2" s="75" t="s">
        <v>102</v>
      </c>
      <c r="O2" s="76"/>
      <c r="P2" s="75" t="s">
        <v>103</v>
      </c>
      <c r="Q2" s="76"/>
      <c r="R2" s="75" t="s">
        <v>104</v>
      </c>
      <c r="S2" s="76"/>
      <c r="T2" s="75" t="s">
        <v>111</v>
      </c>
      <c r="U2" s="76"/>
      <c r="X2" s="18"/>
      <c r="Y2" s="19"/>
      <c r="Z2" s="18"/>
      <c r="AA2" s="19"/>
      <c r="AB2" s="18"/>
      <c r="AC2" s="19"/>
      <c r="AD2" s="18"/>
      <c r="AE2" s="19"/>
      <c r="AF2" s="18"/>
      <c r="AG2" s="19"/>
      <c r="AH2" s="18"/>
      <c r="AI2" s="19"/>
      <c r="AJ2" s="18"/>
      <c r="AK2" s="19"/>
      <c r="AL2" s="18"/>
      <c r="AM2" s="19"/>
      <c r="AN2" s="18"/>
      <c r="AO2" s="19"/>
      <c r="AP2" s="18"/>
      <c r="AQ2" s="19"/>
      <c r="AR2" s="18"/>
      <c r="AS2" s="19"/>
      <c r="AT2" s="18"/>
      <c r="AU2" s="19"/>
      <c r="AV2" s="18"/>
      <c r="AW2" s="19"/>
      <c r="AX2" s="18"/>
      <c r="AY2" s="19"/>
      <c r="AZ2" s="18"/>
      <c r="BA2" s="19"/>
      <c r="BB2" s="18"/>
      <c r="BC2" s="19"/>
    </row>
    <row r="3" spans="1:55" s="1" customFormat="1" ht="15" customHeight="1" x14ac:dyDescent="0.15">
      <c r="A3" s="78"/>
      <c r="B3" s="32" t="s">
        <v>105</v>
      </c>
      <c r="C3" s="31" t="s">
        <v>88</v>
      </c>
      <c r="D3" s="32" t="s">
        <v>105</v>
      </c>
      <c r="E3" s="31" t="s">
        <v>88</v>
      </c>
      <c r="F3" s="32" t="s">
        <v>105</v>
      </c>
      <c r="G3" s="31" t="s">
        <v>88</v>
      </c>
      <c r="H3" s="32" t="s">
        <v>105</v>
      </c>
      <c r="I3" s="31" t="s">
        <v>88</v>
      </c>
      <c r="J3" s="32" t="s">
        <v>105</v>
      </c>
      <c r="K3" s="31" t="s">
        <v>88</v>
      </c>
      <c r="L3" s="32" t="s">
        <v>105</v>
      </c>
      <c r="M3" s="31" t="s">
        <v>88</v>
      </c>
      <c r="N3" s="32" t="s">
        <v>105</v>
      </c>
      <c r="O3" s="31" t="s">
        <v>88</v>
      </c>
      <c r="P3" s="32" t="s">
        <v>105</v>
      </c>
      <c r="Q3" s="31" t="s">
        <v>88</v>
      </c>
      <c r="R3" s="32" t="s">
        <v>105</v>
      </c>
      <c r="S3" s="31" t="s">
        <v>88</v>
      </c>
      <c r="T3" s="32" t="s">
        <v>105</v>
      </c>
      <c r="U3" s="31" t="s">
        <v>88</v>
      </c>
      <c r="X3" s="18"/>
      <c r="Y3" s="19"/>
      <c r="Z3" s="18"/>
      <c r="AA3" s="19"/>
      <c r="AB3" s="18"/>
      <c r="AC3" s="19"/>
      <c r="AD3" s="18"/>
      <c r="AE3" s="19"/>
      <c r="AF3" s="18"/>
      <c r="AG3" s="19"/>
      <c r="AH3" s="18"/>
      <c r="AI3" s="19"/>
      <c r="AJ3" s="18"/>
      <c r="AK3" s="19"/>
      <c r="AL3" s="18"/>
      <c r="AM3" s="19"/>
      <c r="AN3" s="18"/>
      <c r="AO3" s="19"/>
      <c r="AP3" s="18"/>
      <c r="AQ3" s="19"/>
      <c r="AR3" s="18"/>
      <c r="AS3" s="19"/>
      <c r="AT3" s="18"/>
      <c r="AU3" s="19"/>
      <c r="AV3" s="18"/>
      <c r="AW3" s="19"/>
      <c r="AX3" s="18"/>
      <c r="AY3" s="19"/>
      <c r="AZ3" s="18"/>
      <c r="BA3" s="19"/>
      <c r="BB3" s="18"/>
      <c r="BC3" s="19"/>
    </row>
    <row r="4" spans="1:55" s="7" customFormat="1" ht="15" customHeight="1" x14ac:dyDescent="0.15">
      <c r="A4" s="6" t="s">
        <v>82</v>
      </c>
      <c r="B4" s="22">
        <f t="shared" ref="B4:U4" si="0">SUM(B5:B26)</f>
        <v>12360515199.099998</v>
      </c>
      <c r="C4" s="26">
        <f t="shared" si="0"/>
        <v>5882293</v>
      </c>
      <c r="D4" s="22">
        <f t="shared" si="0"/>
        <v>7442595665.6000004</v>
      </c>
      <c r="E4" s="26">
        <f t="shared" si="0"/>
        <v>3753176</v>
      </c>
      <c r="F4" s="22">
        <f t="shared" si="0"/>
        <v>2152247310.5</v>
      </c>
      <c r="G4" s="26">
        <f t="shared" si="0"/>
        <v>863557</v>
      </c>
      <c r="H4" s="22">
        <f t="shared" si="0"/>
        <v>204285540.50000003</v>
      </c>
      <c r="I4" s="26">
        <f t="shared" si="0"/>
        <v>136771</v>
      </c>
      <c r="J4" s="22">
        <f t="shared" si="0"/>
        <v>564510259.39999998</v>
      </c>
      <c r="K4" s="26">
        <f t="shared" si="0"/>
        <v>683741</v>
      </c>
      <c r="L4" s="22">
        <f t="shared" si="0"/>
        <v>825244800.30000007</v>
      </c>
      <c r="M4" s="26">
        <f t="shared" si="0"/>
        <v>271264</v>
      </c>
      <c r="N4" s="22">
        <f t="shared" si="0"/>
        <v>922302265.99999988</v>
      </c>
      <c r="O4" s="26">
        <f t="shared" si="0"/>
        <v>113657</v>
      </c>
      <c r="P4" s="22">
        <f t="shared" si="0"/>
        <v>131424267.29999998</v>
      </c>
      <c r="Q4" s="26">
        <f t="shared" si="0"/>
        <v>13128</v>
      </c>
      <c r="R4" s="22">
        <f t="shared" si="0"/>
        <v>90384363</v>
      </c>
      <c r="S4" s="26">
        <f t="shared" si="0"/>
        <v>27599</v>
      </c>
      <c r="T4" s="22">
        <f t="shared" si="0"/>
        <v>27520726.5</v>
      </c>
      <c r="U4" s="26">
        <f t="shared" si="0"/>
        <v>19400</v>
      </c>
      <c r="X4" s="15"/>
      <c r="Y4" s="17"/>
      <c r="Z4" s="15"/>
      <c r="AA4" s="17"/>
      <c r="AB4" s="15"/>
      <c r="AC4" s="17"/>
      <c r="AD4" s="15"/>
      <c r="AE4" s="17"/>
      <c r="AF4" s="15"/>
      <c r="AG4" s="17"/>
      <c r="AH4" s="15"/>
      <c r="AI4" s="17"/>
      <c r="AJ4" s="15"/>
      <c r="AK4" s="17"/>
      <c r="AL4" s="15"/>
      <c r="AM4" s="17"/>
      <c r="AN4" s="15"/>
      <c r="AO4" s="17"/>
      <c r="AP4" s="15"/>
      <c r="AQ4" s="17"/>
      <c r="AR4" s="15"/>
      <c r="AS4" s="17"/>
      <c r="AT4" s="15"/>
      <c r="AU4" s="17"/>
      <c r="AV4" s="15"/>
      <c r="AW4" s="17"/>
      <c r="AX4" s="15"/>
      <c r="AY4" s="17"/>
      <c r="AZ4" s="15"/>
      <c r="BA4" s="17"/>
      <c r="BB4" s="15"/>
      <c r="BC4" s="17"/>
    </row>
    <row r="5" spans="1:55" ht="15" customHeight="1" x14ac:dyDescent="0.15">
      <c r="A5" s="10" t="s">
        <v>60</v>
      </c>
      <c r="B5" s="44">
        <v>51677738.600000001</v>
      </c>
      <c r="C5" s="45">
        <v>70835</v>
      </c>
      <c r="D5" s="44">
        <v>22119921.300000001</v>
      </c>
      <c r="E5" s="45">
        <v>46742</v>
      </c>
      <c r="F5" s="44">
        <v>8829783.8000000007</v>
      </c>
      <c r="G5" s="45">
        <v>7000</v>
      </c>
      <c r="H5" s="44">
        <v>1052281.3</v>
      </c>
      <c r="I5" s="45">
        <v>251</v>
      </c>
      <c r="J5" s="44">
        <v>12023584.800000001</v>
      </c>
      <c r="K5" s="45">
        <v>11801</v>
      </c>
      <c r="L5" s="44">
        <v>6434853.9000000004</v>
      </c>
      <c r="M5" s="45">
        <v>4020</v>
      </c>
      <c r="N5" s="44">
        <v>695703.8</v>
      </c>
      <c r="O5" s="45">
        <v>184</v>
      </c>
      <c r="P5" s="44">
        <v>358653.8</v>
      </c>
      <c r="Q5" s="45">
        <v>666</v>
      </c>
      <c r="R5" s="44">
        <v>132519</v>
      </c>
      <c r="S5" s="45">
        <v>90</v>
      </c>
      <c r="T5" s="44">
        <v>30436.9</v>
      </c>
      <c r="U5" s="45">
        <v>81</v>
      </c>
    </row>
    <row r="6" spans="1:55" ht="15" customHeight="1" x14ac:dyDescent="0.15">
      <c r="A6" s="10" t="s">
        <v>61</v>
      </c>
      <c r="B6" s="44">
        <v>512316609.10000002</v>
      </c>
      <c r="C6" s="45">
        <v>305474</v>
      </c>
      <c r="D6" s="44">
        <v>324989115.19999999</v>
      </c>
      <c r="E6" s="45">
        <v>213836</v>
      </c>
      <c r="F6" s="44">
        <v>43083804.399999999</v>
      </c>
      <c r="G6" s="45">
        <v>29531</v>
      </c>
      <c r="H6" s="44">
        <v>6709029.7999999998</v>
      </c>
      <c r="I6" s="45">
        <v>6367</v>
      </c>
      <c r="J6" s="44">
        <v>33732549</v>
      </c>
      <c r="K6" s="45">
        <v>31064</v>
      </c>
      <c r="L6" s="44">
        <v>74325064.200000003</v>
      </c>
      <c r="M6" s="45">
        <v>16768</v>
      </c>
      <c r="N6" s="44">
        <v>12712637.300000001</v>
      </c>
      <c r="O6" s="45">
        <v>2811</v>
      </c>
      <c r="P6" s="44">
        <v>5906576.0999999996</v>
      </c>
      <c r="Q6" s="45">
        <v>1215</v>
      </c>
      <c r="R6" s="44">
        <v>8456905.5</v>
      </c>
      <c r="S6" s="45">
        <v>2389</v>
      </c>
      <c r="T6" s="44">
        <v>2400927.6</v>
      </c>
      <c r="U6" s="45">
        <v>1493</v>
      </c>
    </row>
    <row r="7" spans="1:55" ht="15" customHeight="1" x14ac:dyDescent="0.15">
      <c r="A7" s="10" t="s">
        <v>62</v>
      </c>
      <c r="B7" s="44">
        <v>910954975.70000005</v>
      </c>
      <c r="C7" s="45">
        <v>384923</v>
      </c>
      <c r="D7" s="44">
        <v>543269581.10000002</v>
      </c>
      <c r="E7" s="45">
        <v>249661</v>
      </c>
      <c r="F7" s="44">
        <v>156256766.5</v>
      </c>
      <c r="G7" s="45">
        <v>70143</v>
      </c>
      <c r="H7" s="44">
        <v>31463331.100000001</v>
      </c>
      <c r="I7" s="45">
        <v>8035</v>
      </c>
      <c r="J7" s="44">
        <v>45089037.899999999</v>
      </c>
      <c r="K7" s="45">
        <v>34595</v>
      </c>
      <c r="L7" s="44">
        <v>50249581.200000003</v>
      </c>
      <c r="M7" s="45">
        <v>13282</v>
      </c>
      <c r="N7" s="44">
        <v>50302570.799999997</v>
      </c>
      <c r="O7" s="45">
        <v>4634</v>
      </c>
      <c r="P7" s="44">
        <v>30077192.899999999</v>
      </c>
      <c r="Q7" s="45">
        <v>1818</v>
      </c>
      <c r="R7" s="44">
        <v>3200684.4</v>
      </c>
      <c r="S7" s="45">
        <v>1544</v>
      </c>
      <c r="T7" s="44">
        <v>1046229.8</v>
      </c>
      <c r="U7" s="45">
        <v>1211</v>
      </c>
    </row>
    <row r="8" spans="1:55" ht="15" customHeight="1" x14ac:dyDescent="0.15">
      <c r="A8" s="10" t="s">
        <v>63</v>
      </c>
      <c r="B8" s="44">
        <v>608464582.39999998</v>
      </c>
      <c r="C8" s="45">
        <v>391515</v>
      </c>
      <c r="D8" s="44">
        <v>346303430.89999998</v>
      </c>
      <c r="E8" s="45">
        <v>230837</v>
      </c>
      <c r="F8" s="44">
        <v>97643110.599999994</v>
      </c>
      <c r="G8" s="45">
        <v>70683</v>
      </c>
      <c r="H8" s="44">
        <v>9855835.4000000004</v>
      </c>
      <c r="I8" s="45">
        <v>13058</v>
      </c>
      <c r="J8" s="44">
        <v>16960806.899999999</v>
      </c>
      <c r="K8" s="45">
        <v>34339</v>
      </c>
      <c r="L8" s="44">
        <v>46547145.700000003</v>
      </c>
      <c r="M8" s="45">
        <v>27440</v>
      </c>
      <c r="N8" s="44">
        <v>85113485.700000003</v>
      </c>
      <c r="O8" s="45">
        <v>12040</v>
      </c>
      <c r="P8" s="44">
        <v>3805525.5</v>
      </c>
      <c r="Q8" s="45">
        <v>705</v>
      </c>
      <c r="R8" s="44">
        <v>1044467.8</v>
      </c>
      <c r="S8" s="45">
        <v>1587</v>
      </c>
      <c r="T8" s="44">
        <v>1190773.8999999999</v>
      </c>
      <c r="U8" s="45">
        <v>826</v>
      </c>
    </row>
    <row r="9" spans="1:55" ht="15" customHeight="1" x14ac:dyDescent="0.15">
      <c r="A9" s="10" t="s">
        <v>64</v>
      </c>
      <c r="B9" s="44">
        <v>464332739.10000002</v>
      </c>
      <c r="C9" s="45">
        <v>199472</v>
      </c>
      <c r="D9" s="44">
        <v>240907782.59999999</v>
      </c>
      <c r="E9" s="45">
        <v>132036</v>
      </c>
      <c r="F9" s="44">
        <v>134734154.40000001</v>
      </c>
      <c r="G9" s="45">
        <v>25148</v>
      </c>
      <c r="H9" s="44">
        <v>5043868.5</v>
      </c>
      <c r="I9" s="45">
        <v>5985</v>
      </c>
      <c r="J9" s="44">
        <v>22292174.600000001</v>
      </c>
      <c r="K9" s="45">
        <v>24993</v>
      </c>
      <c r="L9" s="44">
        <v>45513325.200000003</v>
      </c>
      <c r="M9" s="45">
        <v>7222</v>
      </c>
      <c r="N9" s="44">
        <v>11420997.199999999</v>
      </c>
      <c r="O9" s="45">
        <v>2233</v>
      </c>
      <c r="P9" s="44">
        <v>1424075.5</v>
      </c>
      <c r="Q9" s="45">
        <v>436</v>
      </c>
      <c r="R9" s="44">
        <v>2551271.7000000002</v>
      </c>
      <c r="S9" s="45">
        <v>1107</v>
      </c>
      <c r="T9" s="44">
        <v>445089.4</v>
      </c>
      <c r="U9" s="45">
        <v>312</v>
      </c>
    </row>
    <row r="10" spans="1:55" ht="15" customHeight="1" x14ac:dyDescent="0.15">
      <c r="A10" s="10" t="s">
        <v>65</v>
      </c>
      <c r="B10" s="44">
        <v>455074167.89999998</v>
      </c>
      <c r="C10" s="45">
        <v>232349</v>
      </c>
      <c r="D10" s="44">
        <v>266120602.40000001</v>
      </c>
      <c r="E10" s="45">
        <v>137744</v>
      </c>
      <c r="F10" s="44">
        <v>64720423.899999999</v>
      </c>
      <c r="G10" s="45">
        <v>42360</v>
      </c>
      <c r="H10" s="44">
        <v>4537352.0999999996</v>
      </c>
      <c r="I10" s="45">
        <v>6610</v>
      </c>
      <c r="J10" s="44">
        <v>14074772.9</v>
      </c>
      <c r="K10" s="45">
        <v>25886</v>
      </c>
      <c r="L10" s="44">
        <v>32966225.399999999</v>
      </c>
      <c r="M10" s="45">
        <v>11238</v>
      </c>
      <c r="N10" s="44">
        <v>63059700.5</v>
      </c>
      <c r="O10" s="45">
        <v>6167</v>
      </c>
      <c r="P10" s="44">
        <v>5562129.7999999998</v>
      </c>
      <c r="Q10" s="45">
        <v>485</v>
      </c>
      <c r="R10" s="44">
        <v>3220464.4</v>
      </c>
      <c r="S10" s="45">
        <v>1385</v>
      </c>
      <c r="T10" s="44">
        <v>812496.5</v>
      </c>
      <c r="U10" s="45">
        <v>474</v>
      </c>
    </row>
    <row r="11" spans="1:55" ht="15" customHeight="1" x14ac:dyDescent="0.15">
      <c r="A11" s="10" t="s">
        <v>66</v>
      </c>
      <c r="B11" s="44">
        <v>547326207.70000005</v>
      </c>
      <c r="C11" s="45">
        <v>197239</v>
      </c>
      <c r="D11" s="44">
        <v>333373852.89999998</v>
      </c>
      <c r="E11" s="45">
        <v>125033</v>
      </c>
      <c r="F11" s="44">
        <v>102388783.2</v>
      </c>
      <c r="G11" s="45">
        <v>34685</v>
      </c>
      <c r="H11" s="44">
        <v>2451681.5</v>
      </c>
      <c r="I11" s="45">
        <v>2986</v>
      </c>
      <c r="J11" s="44">
        <v>13422716.199999999</v>
      </c>
      <c r="K11" s="45">
        <v>21419</v>
      </c>
      <c r="L11" s="44">
        <v>32763436.199999999</v>
      </c>
      <c r="M11" s="45">
        <v>6928</v>
      </c>
      <c r="N11" s="44">
        <v>51884380.799999997</v>
      </c>
      <c r="O11" s="45">
        <v>4059</v>
      </c>
      <c r="P11" s="44">
        <v>3292934.9</v>
      </c>
      <c r="Q11" s="45">
        <v>475</v>
      </c>
      <c r="R11" s="44">
        <v>6795682.2999999998</v>
      </c>
      <c r="S11" s="45">
        <v>1319</v>
      </c>
      <c r="T11" s="44">
        <v>952739.7</v>
      </c>
      <c r="U11" s="45">
        <v>335</v>
      </c>
    </row>
    <row r="12" spans="1:55" ht="15" customHeight="1" x14ac:dyDescent="0.15">
      <c r="A12" s="10" t="s">
        <v>67</v>
      </c>
      <c r="B12" s="44">
        <v>442987239.10000002</v>
      </c>
      <c r="C12" s="45">
        <v>150032</v>
      </c>
      <c r="D12" s="44">
        <v>212499059.80000001</v>
      </c>
      <c r="E12" s="45">
        <v>102084</v>
      </c>
      <c r="F12" s="44">
        <v>140321479.5</v>
      </c>
      <c r="G12" s="45">
        <v>21033</v>
      </c>
      <c r="H12" s="44">
        <v>17457866.600000001</v>
      </c>
      <c r="I12" s="45">
        <v>4309</v>
      </c>
      <c r="J12" s="44">
        <v>14640305.699999999</v>
      </c>
      <c r="K12" s="45">
        <v>13493</v>
      </c>
      <c r="L12" s="44">
        <v>9108352</v>
      </c>
      <c r="M12" s="45">
        <v>4891</v>
      </c>
      <c r="N12" s="44">
        <v>15107505.1</v>
      </c>
      <c r="O12" s="45">
        <v>1857</v>
      </c>
      <c r="P12" s="44">
        <v>25927176.800000001</v>
      </c>
      <c r="Q12" s="45">
        <v>688</v>
      </c>
      <c r="R12" s="44">
        <v>7014213.0999999996</v>
      </c>
      <c r="S12" s="45">
        <v>1182</v>
      </c>
      <c r="T12" s="44">
        <v>911280.5</v>
      </c>
      <c r="U12" s="45">
        <v>495</v>
      </c>
    </row>
    <row r="13" spans="1:55" ht="15" customHeight="1" x14ac:dyDescent="0.15">
      <c r="A13" s="10" t="s">
        <v>68</v>
      </c>
      <c r="B13" s="44">
        <v>807386564.29999995</v>
      </c>
      <c r="C13" s="45">
        <v>407421</v>
      </c>
      <c r="D13" s="44">
        <v>509454250</v>
      </c>
      <c r="E13" s="45">
        <v>266558</v>
      </c>
      <c r="F13" s="44">
        <v>110341710.2</v>
      </c>
      <c r="G13" s="45">
        <v>44896</v>
      </c>
      <c r="H13" s="44">
        <v>19937335.600000001</v>
      </c>
      <c r="I13" s="45">
        <v>9119</v>
      </c>
      <c r="J13" s="44">
        <v>65834927.200000003</v>
      </c>
      <c r="K13" s="45">
        <v>63857</v>
      </c>
      <c r="L13" s="44">
        <v>45500780.200000003</v>
      </c>
      <c r="M13" s="45">
        <v>11428</v>
      </c>
      <c r="N13" s="44">
        <v>37486654.100000001</v>
      </c>
      <c r="O13" s="45">
        <v>6707</v>
      </c>
      <c r="P13" s="44">
        <v>3390901.5</v>
      </c>
      <c r="Q13" s="45">
        <v>551</v>
      </c>
      <c r="R13" s="44">
        <v>13594776.4</v>
      </c>
      <c r="S13" s="45">
        <v>2904</v>
      </c>
      <c r="T13" s="44">
        <v>1845229.1</v>
      </c>
      <c r="U13" s="45">
        <v>1401</v>
      </c>
    </row>
    <row r="14" spans="1:55" ht="15" customHeight="1" x14ac:dyDescent="0.15">
      <c r="A14" s="10" t="s">
        <v>69</v>
      </c>
      <c r="B14" s="44">
        <v>664593648.60000002</v>
      </c>
      <c r="C14" s="45">
        <v>285723</v>
      </c>
      <c r="D14" s="44">
        <v>430827595.19999999</v>
      </c>
      <c r="E14" s="45">
        <v>167452</v>
      </c>
      <c r="F14" s="44">
        <v>127931843</v>
      </c>
      <c r="G14" s="45">
        <v>54070</v>
      </c>
      <c r="H14" s="44">
        <v>6446857.2999999998</v>
      </c>
      <c r="I14" s="45">
        <v>8029</v>
      </c>
      <c r="J14" s="44">
        <v>17485627.399999999</v>
      </c>
      <c r="K14" s="45">
        <v>41213</v>
      </c>
      <c r="L14" s="44">
        <v>25620801.399999999</v>
      </c>
      <c r="M14" s="45">
        <v>8110</v>
      </c>
      <c r="N14" s="44">
        <v>48744020.700000003</v>
      </c>
      <c r="O14" s="45">
        <v>4325</v>
      </c>
      <c r="P14" s="44">
        <v>831821.8</v>
      </c>
      <c r="Q14" s="45">
        <v>412</v>
      </c>
      <c r="R14" s="44">
        <v>4507185.0999999996</v>
      </c>
      <c r="S14" s="45">
        <v>1342</v>
      </c>
      <c r="T14" s="44">
        <v>2197896.7000000002</v>
      </c>
      <c r="U14" s="45">
        <v>770</v>
      </c>
    </row>
    <row r="15" spans="1:55" ht="15" customHeight="1" x14ac:dyDescent="0.15">
      <c r="A15" s="10" t="s">
        <v>70</v>
      </c>
      <c r="B15" s="44">
        <v>787125449.79999995</v>
      </c>
      <c r="C15" s="45">
        <v>264702</v>
      </c>
      <c r="D15" s="44">
        <v>467415070.19999999</v>
      </c>
      <c r="E15" s="45">
        <v>169310</v>
      </c>
      <c r="F15" s="44">
        <v>128853830.3</v>
      </c>
      <c r="G15" s="45">
        <v>38251</v>
      </c>
      <c r="H15" s="44">
        <v>20283566.300000001</v>
      </c>
      <c r="I15" s="45">
        <v>9812</v>
      </c>
      <c r="J15" s="44">
        <v>25701703.399999999</v>
      </c>
      <c r="K15" s="45">
        <v>25096</v>
      </c>
      <c r="L15" s="44">
        <v>40402761.899999999</v>
      </c>
      <c r="M15" s="45">
        <v>12147</v>
      </c>
      <c r="N15" s="44">
        <v>90882322.200000003</v>
      </c>
      <c r="O15" s="45">
        <v>7154</v>
      </c>
      <c r="P15" s="44">
        <v>4191280.8</v>
      </c>
      <c r="Q15" s="45">
        <v>691</v>
      </c>
      <c r="R15" s="44">
        <v>7566886</v>
      </c>
      <c r="S15" s="45">
        <v>1438</v>
      </c>
      <c r="T15" s="44">
        <v>1828028.7</v>
      </c>
      <c r="U15" s="45">
        <v>803</v>
      </c>
    </row>
    <row r="16" spans="1:55" ht="15" customHeight="1" x14ac:dyDescent="0.15">
      <c r="A16" s="10" t="s">
        <v>71</v>
      </c>
      <c r="B16" s="44">
        <v>622378185.70000005</v>
      </c>
      <c r="C16" s="45">
        <v>246685</v>
      </c>
      <c r="D16" s="44">
        <v>355548499.89999998</v>
      </c>
      <c r="E16" s="45">
        <v>149626</v>
      </c>
      <c r="F16" s="44">
        <v>148792590</v>
      </c>
      <c r="G16" s="45">
        <v>50908</v>
      </c>
      <c r="H16" s="44">
        <v>3657598</v>
      </c>
      <c r="I16" s="45">
        <v>4942</v>
      </c>
      <c r="J16" s="44">
        <v>30288326.199999999</v>
      </c>
      <c r="K16" s="45">
        <v>26047</v>
      </c>
      <c r="L16" s="44">
        <v>27680007</v>
      </c>
      <c r="M16" s="45">
        <v>6770</v>
      </c>
      <c r="N16" s="44">
        <v>49156158.700000003</v>
      </c>
      <c r="O16" s="45">
        <v>5959</v>
      </c>
      <c r="P16" s="44">
        <v>3874150.1</v>
      </c>
      <c r="Q16" s="45">
        <v>379</v>
      </c>
      <c r="R16" s="44">
        <v>2142517</v>
      </c>
      <c r="S16" s="45">
        <v>1199</v>
      </c>
      <c r="T16" s="44">
        <v>1238338.8</v>
      </c>
      <c r="U16" s="45">
        <v>855</v>
      </c>
    </row>
    <row r="17" spans="1:21" ht="15" customHeight="1" x14ac:dyDescent="0.15">
      <c r="A17" s="10" t="s">
        <v>72</v>
      </c>
      <c r="B17" s="44">
        <v>500903961.5</v>
      </c>
      <c r="C17" s="45">
        <v>222985</v>
      </c>
      <c r="D17" s="44">
        <v>308663225.89999998</v>
      </c>
      <c r="E17" s="45">
        <v>141785</v>
      </c>
      <c r="F17" s="44">
        <v>81053043.599999994</v>
      </c>
      <c r="G17" s="45">
        <v>37095</v>
      </c>
      <c r="H17" s="44">
        <v>4767036.5</v>
      </c>
      <c r="I17" s="45">
        <v>5256</v>
      </c>
      <c r="J17" s="44">
        <v>28641544.100000001</v>
      </c>
      <c r="K17" s="45">
        <v>22558</v>
      </c>
      <c r="L17" s="44">
        <v>32037034.399999999</v>
      </c>
      <c r="M17" s="45">
        <v>10094</v>
      </c>
      <c r="N17" s="44">
        <v>36330048.5</v>
      </c>
      <c r="O17" s="45">
        <v>4043</v>
      </c>
      <c r="P17" s="44">
        <v>2719269.4</v>
      </c>
      <c r="Q17" s="45">
        <v>356</v>
      </c>
      <c r="R17" s="44">
        <v>5881166.2999999998</v>
      </c>
      <c r="S17" s="45">
        <v>1098</v>
      </c>
      <c r="T17" s="44">
        <v>811592.8</v>
      </c>
      <c r="U17" s="45">
        <v>700</v>
      </c>
    </row>
    <row r="18" spans="1:21" ht="15" customHeight="1" x14ac:dyDescent="0.15">
      <c r="A18" s="10" t="s">
        <v>73</v>
      </c>
      <c r="B18" s="44">
        <v>1043838500.5</v>
      </c>
      <c r="C18" s="45">
        <v>444312</v>
      </c>
      <c r="D18" s="44">
        <v>578492017.60000002</v>
      </c>
      <c r="E18" s="45">
        <v>291072</v>
      </c>
      <c r="F18" s="44">
        <v>188070995.40000001</v>
      </c>
      <c r="G18" s="45">
        <v>55213</v>
      </c>
      <c r="H18" s="44">
        <v>21500913.899999999</v>
      </c>
      <c r="I18" s="45">
        <v>9759</v>
      </c>
      <c r="J18" s="44">
        <v>43085962.5</v>
      </c>
      <c r="K18" s="45">
        <v>41098</v>
      </c>
      <c r="L18" s="44">
        <v>123845875.90000001</v>
      </c>
      <c r="M18" s="45">
        <v>33196</v>
      </c>
      <c r="N18" s="44">
        <v>70071428.900000006</v>
      </c>
      <c r="O18" s="45">
        <v>9837</v>
      </c>
      <c r="P18" s="44">
        <v>11665698.300000001</v>
      </c>
      <c r="Q18" s="45">
        <v>813</v>
      </c>
      <c r="R18" s="44">
        <v>5345711.2</v>
      </c>
      <c r="S18" s="45">
        <v>1423</v>
      </c>
      <c r="T18" s="44">
        <v>1759896.8</v>
      </c>
      <c r="U18" s="45">
        <v>1901</v>
      </c>
    </row>
    <row r="19" spans="1:21" ht="15" customHeight="1" x14ac:dyDescent="0.15">
      <c r="A19" s="10" t="s">
        <v>74</v>
      </c>
      <c r="B19" s="44">
        <v>612470575.39999998</v>
      </c>
      <c r="C19" s="45">
        <v>296199</v>
      </c>
      <c r="D19" s="44">
        <v>331780914</v>
      </c>
      <c r="E19" s="45">
        <v>184783</v>
      </c>
      <c r="F19" s="44">
        <v>125810341.5</v>
      </c>
      <c r="G19" s="45">
        <v>44441</v>
      </c>
      <c r="H19" s="44">
        <v>4723232.7</v>
      </c>
      <c r="I19" s="45">
        <v>7797</v>
      </c>
      <c r="J19" s="44">
        <v>22972283.399999999</v>
      </c>
      <c r="K19" s="45">
        <v>25033</v>
      </c>
      <c r="L19" s="44">
        <v>59975737.200000003</v>
      </c>
      <c r="M19" s="45">
        <v>22265</v>
      </c>
      <c r="N19" s="44">
        <v>60798808.399999999</v>
      </c>
      <c r="O19" s="45">
        <v>9494</v>
      </c>
      <c r="P19" s="44">
        <v>4078741.3</v>
      </c>
      <c r="Q19" s="45">
        <v>447</v>
      </c>
      <c r="R19" s="44">
        <v>1491972.5</v>
      </c>
      <c r="S19" s="45">
        <v>1233</v>
      </c>
      <c r="T19" s="44">
        <v>838544.4</v>
      </c>
      <c r="U19" s="45">
        <v>706</v>
      </c>
    </row>
    <row r="20" spans="1:21" ht="15" customHeight="1" x14ac:dyDescent="0.15">
      <c r="A20" s="10" t="s">
        <v>75</v>
      </c>
      <c r="B20" s="44">
        <v>450934201</v>
      </c>
      <c r="C20" s="45">
        <v>291919</v>
      </c>
      <c r="D20" s="44">
        <v>291175707.69999999</v>
      </c>
      <c r="E20" s="45">
        <v>185595</v>
      </c>
      <c r="F20" s="44">
        <v>65551170.100000001</v>
      </c>
      <c r="G20" s="45">
        <v>39362</v>
      </c>
      <c r="H20" s="44">
        <v>5405606.2999999998</v>
      </c>
      <c r="I20" s="45">
        <v>6113</v>
      </c>
      <c r="J20" s="44">
        <v>18987825.899999999</v>
      </c>
      <c r="K20" s="45">
        <v>37274</v>
      </c>
      <c r="L20" s="44">
        <v>25362417.600000001</v>
      </c>
      <c r="M20" s="45">
        <v>13821</v>
      </c>
      <c r="N20" s="44">
        <v>40989184.100000001</v>
      </c>
      <c r="O20" s="45">
        <v>7538</v>
      </c>
      <c r="P20" s="44">
        <v>1477865.8</v>
      </c>
      <c r="Q20" s="45">
        <v>469</v>
      </c>
      <c r="R20" s="44">
        <v>657056.30000000005</v>
      </c>
      <c r="S20" s="45">
        <v>1151</v>
      </c>
      <c r="T20" s="44">
        <v>1327367.2</v>
      </c>
      <c r="U20" s="45">
        <v>596</v>
      </c>
    </row>
    <row r="21" spans="1:21" ht="15" customHeight="1" x14ac:dyDescent="0.15">
      <c r="A21" s="10" t="s">
        <v>76</v>
      </c>
      <c r="B21" s="44">
        <v>392105613.69999999</v>
      </c>
      <c r="C21" s="45">
        <v>238095</v>
      </c>
      <c r="D21" s="44">
        <v>245898096.09999999</v>
      </c>
      <c r="E21" s="45">
        <v>138084</v>
      </c>
      <c r="F21" s="44">
        <v>59887350.799999997</v>
      </c>
      <c r="G21" s="45">
        <v>44012</v>
      </c>
      <c r="H21" s="44">
        <v>2325758.7999999998</v>
      </c>
      <c r="I21" s="45">
        <v>4118</v>
      </c>
      <c r="J21" s="44">
        <v>12603507.6</v>
      </c>
      <c r="K21" s="45">
        <v>30378</v>
      </c>
      <c r="L21" s="44">
        <v>21094640.699999999</v>
      </c>
      <c r="M21" s="45">
        <v>13225</v>
      </c>
      <c r="N21" s="44">
        <v>47426636</v>
      </c>
      <c r="O21" s="45">
        <v>6304</v>
      </c>
      <c r="P21" s="44">
        <v>1962999.8</v>
      </c>
      <c r="Q21" s="45">
        <v>523</v>
      </c>
      <c r="R21" s="44">
        <v>364508.2</v>
      </c>
      <c r="S21" s="45">
        <v>707</v>
      </c>
      <c r="T21" s="44">
        <v>542115.69999999995</v>
      </c>
      <c r="U21" s="45">
        <v>744</v>
      </c>
    </row>
    <row r="22" spans="1:21" ht="15" customHeight="1" x14ac:dyDescent="0.15">
      <c r="A22" s="10" t="s">
        <v>77</v>
      </c>
      <c r="B22" s="44">
        <v>474667278.39999998</v>
      </c>
      <c r="C22" s="45">
        <v>257083</v>
      </c>
      <c r="D22" s="44">
        <v>307822778.10000002</v>
      </c>
      <c r="E22" s="45">
        <v>161650</v>
      </c>
      <c r="F22" s="44">
        <v>63390294</v>
      </c>
      <c r="G22" s="45">
        <v>37713</v>
      </c>
      <c r="H22" s="44">
        <v>3017646.1</v>
      </c>
      <c r="I22" s="45">
        <v>5581</v>
      </c>
      <c r="J22" s="44">
        <v>21021412</v>
      </c>
      <c r="K22" s="45">
        <v>34952</v>
      </c>
      <c r="L22" s="44">
        <v>31701354.800000001</v>
      </c>
      <c r="M22" s="45">
        <v>9770</v>
      </c>
      <c r="N22" s="44">
        <v>41025044.899999999</v>
      </c>
      <c r="O22" s="45">
        <v>5469</v>
      </c>
      <c r="P22" s="44">
        <v>4796925.9000000004</v>
      </c>
      <c r="Q22" s="45">
        <v>635</v>
      </c>
      <c r="R22" s="44">
        <v>1075042.8</v>
      </c>
      <c r="S22" s="45">
        <v>799</v>
      </c>
      <c r="T22" s="44">
        <v>816779.8</v>
      </c>
      <c r="U22" s="45">
        <v>514</v>
      </c>
    </row>
    <row r="23" spans="1:21" ht="15" customHeight="1" x14ac:dyDescent="0.15">
      <c r="A23" s="10" t="s">
        <v>78</v>
      </c>
      <c r="B23" s="44">
        <v>518312348.80000001</v>
      </c>
      <c r="C23" s="45">
        <v>257255</v>
      </c>
      <c r="D23" s="44">
        <v>262098245.80000001</v>
      </c>
      <c r="E23" s="45">
        <v>139351</v>
      </c>
      <c r="F23" s="44">
        <v>113278989.40000001</v>
      </c>
      <c r="G23" s="45">
        <v>49841</v>
      </c>
      <c r="H23" s="44">
        <v>4776985.3</v>
      </c>
      <c r="I23" s="45">
        <v>8215</v>
      </c>
      <c r="J23" s="44">
        <v>15857317.800000001</v>
      </c>
      <c r="K23" s="45">
        <v>33496</v>
      </c>
      <c r="L23" s="44">
        <v>34551864.200000003</v>
      </c>
      <c r="M23" s="45">
        <v>17234</v>
      </c>
      <c r="N23" s="44">
        <v>71951541.599999994</v>
      </c>
      <c r="O23" s="45">
        <v>7285</v>
      </c>
      <c r="P23" s="44">
        <v>14020196.5</v>
      </c>
      <c r="Q23" s="45">
        <v>550</v>
      </c>
      <c r="R23" s="44">
        <v>1487005.1</v>
      </c>
      <c r="S23" s="45">
        <v>1079</v>
      </c>
      <c r="T23" s="44">
        <v>290203.09999999998</v>
      </c>
      <c r="U23" s="45">
        <v>204</v>
      </c>
    </row>
    <row r="24" spans="1:21" ht="15" customHeight="1" x14ac:dyDescent="0.15">
      <c r="A24" s="10" t="s">
        <v>79</v>
      </c>
      <c r="B24" s="44">
        <v>396778898.30000001</v>
      </c>
      <c r="C24" s="45">
        <v>226255</v>
      </c>
      <c r="D24" s="44">
        <v>277905255.69999999</v>
      </c>
      <c r="E24" s="45">
        <v>159991</v>
      </c>
      <c r="F24" s="44">
        <v>40719298.899999999</v>
      </c>
      <c r="G24" s="45">
        <v>15837</v>
      </c>
      <c r="H24" s="44">
        <v>22345872.899999999</v>
      </c>
      <c r="I24" s="45">
        <v>2426</v>
      </c>
      <c r="J24" s="44">
        <v>22628274.800000001</v>
      </c>
      <c r="K24" s="45">
        <v>39011</v>
      </c>
      <c r="L24" s="44">
        <v>12784744.5</v>
      </c>
      <c r="M24" s="45">
        <v>4545</v>
      </c>
      <c r="N24" s="44">
        <v>6567350.7999999998</v>
      </c>
      <c r="O24" s="45">
        <v>974</v>
      </c>
      <c r="P24" s="44">
        <v>727295.6</v>
      </c>
      <c r="Q24" s="45">
        <v>299</v>
      </c>
      <c r="R24" s="44">
        <v>11210406.9</v>
      </c>
      <c r="S24" s="45">
        <v>1542</v>
      </c>
      <c r="T24" s="44">
        <v>1890398.2</v>
      </c>
      <c r="U24" s="45">
        <v>1630</v>
      </c>
    </row>
    <row r="25" spans="1:21" ht="15" customHeight="1" x14ac:dyDescent="0.15">
      <c r="A25" s="10" t="s">
        <v>80</v>
      </c>
      <c r="B25" s="44">
        <v>440097915.10000002</v>
      </c>
      <c r="C25" s="45">
        <v>188682</v>
      </c>
      <c r="D25" s="44">
        <v>291663680</v>
      </c>
      <c r="E25" s="45">
        <v>130469</v>
      </c>
      <c r="F25" s="44">
        <v>85737047.400000006</v>
      </c>
      <c r="G25" s="45">
        <v>22914</v>
      </c>
      <c r="H25" s="44">
        <v>3641238.5</v>
      </c>
      <c r="I25" s="45">
        <v>5482</v>
      </c>
      <c r="J25" s="44">
        <v>27122670.300000001</v>
      </c>
      <c r="K25" s="45">
        <v>18616</v>
      </c>
      <c r="L25" s="44">
        <v>16989308.699999999</v>
      </c>
      <c r="M25" s="45">
        <v>7503</v>
      </c>
      <c r="N25" s="44">
        <v>11621928.1</v>
      </c>
      <c r="O25" s="45">
        <v>1902</v>
      </c>
      <c r="P25" s="44">
        <v>568786.19999999995</v>
      </c>
      <c r="Q25" s="45">
        <v>218</v>
      </c>
      <c r="R25" s="44">
        <v>1553527.7</v>
      </c>
      <c r="S25" s="45">
        <v>742</v>
      </c>
      <c r="T25" s="44">
        <v>1199728.2</v>
      </c>
      <c r="U25" s="45">
        <v>836</v>
      </c>
    </row>
    <row r="26" spans="1:21" ht="15" customHeight="1" x14ac:dyDescent="0.15">
      <c r="A26" s="10" t="s">
        <v>81</v>
      </c>
      <c r="B26" s="44">
        <v>655787798.39999998</v>
      </c>
      <c r="C26" s="45">
        <v>323138</v>
      </c>
      <c r="D26" s="44">
        <v>494266983.19999999</v>
      </c>
      <c r="E26" s="45">
        <v>229477</v>
      </c>
      <c r="F26" s="44">
        <v>64850499.600000001</v>
      </c>
      <c r="G26" s="45">
        <v>28421</v>
      </c>
      <c r="H26" s="44">
        <v>2884646</v>
      </c>
      <c r="I26" s="45">
        <v>2521</v>
      </c>
      <c r="J26" s="44">
        <v>40042928.799999997</v>
      </c>
      <c r="K26" s="45">
        <v>47522</v>
      </c>
      <c r="L26" s="44">
        <v>29789488</v>
      </c>
      <c r="M26" s="45">
        <v>9367</v>
      </c>
      <c r="N26" s="44">
        <v>18954157.800000001</v>
      </c>
      <c r="O26" s="45">
        <v>2681</v>
      </c>
      <c r="P26" s="44">
        <v>764069</v>
      </c>
      <c r="Q26" s="45">
        <v>297</v>
      </c>
      <c r="R26" s="44">
        <v>1090393.3</v>
      </c>
      <c r="S26" s="45">
        <v>339</v>
      </c>
      <c r="T26" s="44">
        <v>3144632.7</v>
      </c>
      <c r="U26" s="45">
        <v>2513</v>
      </c>
    </row>
    <row r="27" spans="1:21" x14ac:dyDescent="0.15">
      <c r="B27" s="5"/>
      <c r="C27" s="28"/>
    </row>
  </sheetData>
  <mergeCells count="12">
    <mergeCell ref="A1:D1"/>
    <mergeCell ref="A2:A3"/>
    <mergeCell ref="R2:S2"/>
    <mergeCell ref="B2:C2"/>
    <mergeCell ref="D2:E2"/>
    <mergeCell ref="F2:G2"/>
    <mergeCell ref="T2:U2"/>
    <mergeCell ref="H2:I2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시군별면적및지번수(체계표에 삽입)</vt:lpstr>
      <vt:lpstr>7.지적공부등록현황_총괄</vt:lpstr>
      <vt:lpstr>8.지적공부등록지현황_시군별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2023-01-31T00:59:43Z</dcterms:modified>
</cp:coreProperties>
</file>