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" yWindow="6270" windowWidth="28830" windowHeight="5265" tabRatio="869"/>
  </bookViews>
  <sheets>
    <sheet name="시군구별면적및지번(체계표에 삽입)" sheetId="30401" r:id="rId1"/>
    <sheet name="7.지적공부등록현황_총괄" sheetId="1" r:id="rId2"/>
    <sheet name="8.지적공부등록지현황_시군구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AB24" i="1" l="1"/>
  <c r="X23" i="1"/>
  <c r="T24" i="1"/>
  <c r="R23" i="1"/>
  <c r="L24" i="1"/>
  <c r="J24" i="1"/>
  <c r="H23" i="1"/>
  <c r="AV13" i="1"/>
  <c r="AM13" i="1"/>
  <c r="AF13" i="1"/>
  <c r="X13" i="1"/>
  <c r="W13" i="1"/>
  <c r="P13" i="1"/>
  <c r="L13" i="1"/>
  <c r="K13" i="1"/>
  <c r="H13" i="1"/>
  <c r="G13" i="1"/>
  <c r="F24" i="1"/>
  <c r="D13" i="1"/>
  <c r="AS32" i="1"/>
  <c r="AK32" i="1"/>
  <c r="AC32" i="1"/>
  <c r="U32" i="1"/>
  <c r="M32" i="1"/>
  <c r="E32" i="1"/>
  <c r="G31" i="1"/>
  <c r="BE30" i="1"/>
  <c r="AW30" i="1"/>
  <c r="AO30" i="1"/>
  <c r="AG30" i="1"/>
  <c r="Y30" i="1"/>
  <c r="Q30" i="1"/>
  <c r="I30" i="1"/>
  <c r="BG29" i="1"/>
  <c r="AY29" i="1"/>
  <c r="AQ29" i="1"/>
  <c r="AI29" i="1"/>
  <c r="AA29" i="1"/>
  <c r="S29" i="1"/>
  <c r="K29" i="1"/>
  <c r="BI28" i="1"/>
  <c r="BA28" i="1"/>
  <c r="AS28" i="1"/>
  <c r="AK28" i="1"/>
  <c r="AC28" i="1"/>
  <c r="U28" i="1"/>
  <c r="M28" i="1"/>
  <c r="E28" i="1"/>
  <c r="AU27" i="1"/>
  <c r="AM27" i="1"/>
  <c r="AE27" i="1"/>
  <c r="W27" i="1"/>
  <c r="O27" i="1"/>
  <c r="G27" i="1"/>
  <c r="BE23" i="1"/>
  <c r="AW23" i="1"/>
  <c r="AO26" i="1"/>
  <c r="AG23" i="1"/>
  <c r="Y23" i="1"/>
  <c r="Q23" i="1"/>
  <c r="I23" i="1"/>
  <c r="BG25" i="1"/>
  <c r="AY23" i="1"/>
  <c r="AQ25" i="1"/>
  <c r="AI23" i="1"/>
  <c r="AA23" i="1"/>
  <c r="K25" i="1"/>
  <c r="BI24" i="1"/>
  <c r="BA23" i="1"/>
  <c r="AS23" i="1"/>
  <c r="AN23" i="1"/>
  <c r="AK23" i="1"/>
  <c r="AF23" i="1"/>
  <c r="AC24" i="1"/>
  <c r="U24" i="1"/>
  <c r="S23" i="1"/>
  <c r="P23" i="1"/>
  <c r="N24" i="1"/>
  <c r="M24" i="1"/>
  <c r="K23" i="1"/>
  <c r="E24" i="1"/>
  <c r="AU32" i="1"/>
  <c r="AM32" i="1"/>
  <c r="AE32" i="1"/>
  <c r="O32" i="1"/>
  <c r="G32" i="1"/>
  <c r="I31" i="1"/>
  <c r="BG30" i="1"/>
  <c r="AQ30" i="1"/>
  <c r="AI30" i="1"/>
  <c r="AA30" i="1"/>
  <c r="K30" i="1"/>
  <c r="BI29" i="1"/>
  <c r="BA29" i="1"/>
  <c r="AS29" i="1"/>
  <c r="AK29" i="1"/>
  <c r="AC29" i="1"/>
  <c r="U29" i="1"/>
  <c r="M29" i="1"/>
  <c r="E29" i="1"/>
  <c r="AU28" i="1"/>
  <c r="AM28" i="1"/>
  <c r="AE28" i="1"/>
  <c r="O28" i="1"/>
  <c r="G28" i="1"/>
  <c r="BE27" i="1"/>
  <c r="AW27" i="1"/>
  <c r="AO13" i="1"/>
  <c r="AG13" i="1"/>
  <c r="Y13" i="1"/>
  <c r="Q27" i="1"/>
  <c r="I27" i="1"/>
  <c r="BG26" i="1"/>
  <c r="AY26" i="1"/>
  <c r="AQ13" i="1"/>
  <c r="AI26" i="1"/>
  <c r="AA26" i="1"/>
  <c r="S13" i="1"/>
  <c r="BI25" i="1"/>
  <c r="BA25" i="1"/>
  <c r="AS13" i="1"/>
  <c r="AK25" i="1"/>
  <c r="AC25" i="1"/>
  <c r="U25" i="1"/>
  <c r="R25" i="1"/>
  <c r="M25" i="1"/>
  <c r="J25" i="1"/>
  <c r="E25" i="1"/>
  <c r="BH13" i="1"/>
  <c r="BC13" i="1"/>
  <c r="AZ13" i="1"/>
  <c r="AU13" i="1"/>
  <c r="AR13" i="1"/>
  <c r="AJ13" i="1"/>
  <c r="AE13" i="1"/>
  <c r="AB13" i="1"/>
  <c r="V13" i="1"/>
  <c r="T13" i="1"/>
  <c r="O13" i="1"/>
  <c r="N13" i="1"/>
  <c r="F13" i="1"/>
  <c r="F23" i="1"/>
  <c r="G23" i="1"/>
  <c r="L23" i="1"/>
  <c r="N23" i="1"/>
  <c r="O23" i="1"/>
  <c r="T23" i="1"/>
  <c r="V23" i="1"/>
  <c r="W23" i="1"/>
  <c r="Z23" i="1"/>
  <c r="AB23" i="1"/>
  <c r="AD23" i="1"/>
  <c r="AE23" i="1"/>
  <c r="AH23" i="1"/>
  <c r="AJ23" i="1"/>
  <c r="AL23" i="1"/>
  <c r="AM23" i="1"/>
  <c r="AP23" i="1"/>
  <c r="AR23" i="1"/>
  <c r="AT23" i="1"/>
  <c r="AU23" i="1"/>
  <c r="AV23" i="1"/>
  <c r="AX23" i="1"/>
  <c r="AZ23" i="1"/>
  <c r="BB23" i="1"/>
  <c r="BC23" i="1"/>
  <c r="BD23" i="1"/>
  <c r="BF23" i="1"/>
  <c r="BH23" i="1"/>
  <c r="J13" i="1"/>
  <c r="R13" i="1"/>
  <c r="Z13" i="1"/>
  <c r="AD13" i="1"/>
  <c r="AH13" i="1"/>
  <c r="AL13" i="1"/>
  <c r="AN13" i="1"/>
  <c r="AP13" i="1"/>
  <c r="AT13" i="1"/>
  <c r="AX13" i="1"/>
  <c r="BB13" i="1"/>
  <c r="BD13" i="1"/>
  <c r="BF13" i="1"/>
  <c r="D23" i="1"/>
  <c r="C4" i="30401"/>
  <c r="B4" i="30401"/>
  <c r="C5" i="30401"/>
  <c r="B5" i="30401"/>
  <c r="I24" i="1"/>
  <c r="K24" i="1"/>
  <c r="P24" i="1"/>
  <c r="Q24" i="1"/>
  <c r="R24" i="1"/>
  <c r="S24" i="1"/>
  <c r="V24" i="1"/>
  <c r="Y24" i="1"/>
  <c r="Z24" i="1"/>
  <c r="AA24" i="1"/>
  <c r="AD24" i="1"/>
  <c r="AG24" i="1"/>
  <c r="AH24" i="1"/>
  <c r="AI24" i="1"/>
  <c r="AJ24" i="1"/>
  <c r="AK24" i="1"/>
  <c r="AL24" i="1"/>
  <c r="AO24" i="1"/>
  <c r="AP24" i="1"/>
  <c r="AQ24" i="1"/>
  <c r="AR24" i="1"/>
  <c r="AT24" i="1"/>
  <c r="AW24" i="1"/>
  <c r="AX24" i="1"/>
  <c r="AY24" i="1"/>
  <c r="AZ24" i="1"/>
  <c r="BB24" i="1"/>
  <c r="BD24" i="1"/>
  <c r="BE24" i="1"/>
  <c r="BF24" i="1"/>
  <c r="BG24" i="1"/>
  <c r="BH24" i="1"/>
  <c r="F25" i="1"/>
  <c r="G25" i="1"/>
  <c r="H25" i="1"/>
  <c r="I25" i="1"/>
  <c r="L25" i="1"/>
  <c r="N25" i="1"/>
  <c r="O25" i="1"/>
  <c r="P25" i="1"/>
  <c r="Q25" i="1"/>
  <c r="S25" i="1"/>
  <c r="T25" i="1"/>
  <c r="V25" i="1"/>
  <c r="W25" i="1"/>
  <c r="X25" i="1"/>
  <c r="Y25" i="1"/>
  <c r="Z25" i="1"/>
  <c r="AB25" i="1"/>
  <c r="AD25" i="1"/>
  <c r="AE25" i="1"/>
  <c r="AF25" i="1"/>
  <c r="AG25" i="1"/>
  <c r="AH25" i="1"/>
  <c r="AJ25" i="1"/>
  <c r="AL25" i="1"/>
  <c r="AM25" i="1"/>
  <c r="AN25" i="1"/>
  <c r="AO25" i="1"/>
  <c r="AP25" i="1"/>
  <c r="AR25" i="1"/>
  <c r="AT25" i="1"/>
  <c r="AU25" i="1"/>
  <c r="AV25" i="1"/>
  <c r="AW25" i="1"/>
  <c r="AX25" i="1"/>
  <c r="AZ25" i="1"/>
  <c r="BB25" i="1"/>
  <c r="BC25" i="1"/>
  <c r="BD25" i="1"/>
  <c r="BE25" i="1"/>
  <c r="BF25" i="1"/>
  <c r="BH25" i="1"/>
  <c r="F32" i="1"/>
  <c r="H32" i="1"/>
  <c r="I32" i="1"/>
  <c r="J32" i="1"/>
  <c r="K32" i="1"/>
  <c r="L32" i="1"/>
  <c r="N32" i="1"/>
  <c r="P32" i="1"/>
  <c r="Q32" i="1"/>
  <c r="R32" i="1"/>
  <c r="S32" i="1"/>
  <c r="T32" i="1"/>
  <c r="V32" i="1"/>
  <c r="W32" i="1"/>
  <c r="X32" i="1"/>
  <c r="Y32" i="1"/>
  <c r="Z32" i="1"/>
  <c r="AA32" i="1"/>
  <c r="AB32" i="1"/>
  <c r="AD32" i="1"/>
  <c r="AF32" i="1"/>
  <c r="AG32" i="1"/>
  <c r="AH32" i="1"/>
  <c r="AI32" i="1"/>
  <c r="AJ32" i="1"/>
  <c r="AL32" i="1"/>
  <c r="AN32" i="1"/>
  <c r="AO32" i="1"/>
  <c r="AP32" i="1"/>
  <c r="AQ32" i="1"/>
  <c r="AR32" i="1"/>
  <c r="AT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E26" i="1"/>
  <c r="F26" i="1"/>
  <c r="G26" i="1"/>
  <c r="H26" i="1"/>
  <c r="J26" i="1"/>
  <c r="L26" i="1"/>
  <c r="M26" i="1"/>
  <c r="N26" i="1"/>
  <c r="O26" i="1"/>
  <c r="P26" i="1"/>
  <c r="R26" i="1"/>
  <c r="T26" i="1"/>
  <c r="U26" i="1"/>
  <c r="V26" i="1"/>
  <c r="W26" i="1"/>
  <c r="X26" i="1"/>
  <c r="Z26" i="1"/>
  <c r="AB26" i="1"/>
  <c r="AC26" i="1"/>
  <c r="AD26" i="1"/>
  <c r="AE26" i="1"/>
  <c r="AF26" i="1"/>
  <c r="AH26" i="1"/>
  <c r="AJ26" i="1"/>
  <c r="AK26" i="1"/>
  <c r="AL26" i="1"/>
  <c r="AM26" i="1"/>
  <c r="AN26" i="1"/>
  <c r="AP26" i="1"/>
  <c r="AR26" i="1"/>
  <c r="AS26" i="1"/>
  <c r="AT26" i="1"/>
  <c r="AU26" i="1"/>
  <c r="AV26" i="1"/>
  <c r="AW26" i="1"/>
  <c r="AX26" i="1"/>
  <c r="AZ26" i="1"/>
  <c r="BA26" i="1"/>
  <c r="BB26" i="1"/>
  <c r="BC26" i="1"/>
  <c r="BD26" i="1"/>
  <c r="BF26" i="1"/>
  <c r="BH26" i="1"/>
  <c r="BI26" i="1"/>
  <c r="E27" i="1"/>
  <c r="F27" i="1"/>
  <c r="H27" i="1"/>
  <c r="J27" i="1"/>
  <c r="K27" i="1"/>
  <c r="L27" i="1"/>
  <c r="M27" i="1"/>
  <c r="N27" i="1"/>
  <c r="P27" i="1"/>
  <c r="R27" i="1"/>
  <c r="S27" i="1"/>
  <c r="T27" i="1"/>
  <c r="U27" i="1"/>
  <c r="V27" i="1"/>
  <c r="X27" i="1"/>
  <c r="Z27" i="1"/>
  <c r="AA27" i="1"/>
  <c r="AB27" i="1"/>
  <c r="AC27" i="1"/>
  <c r="AD27" i="1"/>
  <c r="AF27" i="1"/>
  <c r="AG27" i="1"/>
  <c r="AH27" i="1"/>
  <c r="AI27" i="1"/>
  <c r="AJ27" i="1"/>
  <c r="AK27" i="1"/>
  <c r="AL27" i="1"/>
  <c r="AN27" i="1"/>
  <c r="AP27" i="1"/>
  <c r="AP33" i="1"/>
  <c r="AP35" i="1"/>
  <c r="AQ27" i="1"/>
  <c r="AR27" i="1"/>
  <c r="AS27" i="1"/>
  <c r="AT27" i="1"/>
  <c r="AV27" i="1"/>
  <c r="AX27" i="1"/>
  <c r="AY27" i="1"/>
  <c r="AZ27" i="1"/>
  <c r="BA27" i="1"/>
  <c r="BB27" i="1"/>
  <c r="BC27" i="1"/>
  <c r="BD27" i="1"/>
  <c r="BF27" i="1"/>
  <c r="BG27" i="1"/>
  <c r="BH27" i="1"/>
  <c r="BI27" i="1"/>
  <c r="F28" i="1"/>
  <c r="H28" i="1"/>
  <c r="I28" i="1"/>
  <c r="J28" i="1"/>
  <c r="K28" i="1"/>
  <c r="L28" i="1"/>
  <c r="N28" i="1"/>
  <c r="P28" i="1"/>
  <c r="Q28" i="1"/>
  <c r="R28" i="1"/>
  <c r="S28" i="1"/>
  <c r="T28" i="1"/>
  <c r="V28" i="1"/>
  <c r="W28" i="1"/>
  <c r="X28" i="1"/>
  <c r="Y28" i="1"/>
  <c r="Z28" i="1"/>
  <c r="AA28" i="1"/>
  <c r="AB28" i="1"/>
  <c r="AD28" i="1"/>
  <c r="AF28" i="1"/>
  <c r="AG28" i="1"/>
  <c r="AH28" i="1"/>
  <c r="AI28" i="1"/>
  <c r="AJ28" i="1"/>
  <c r="AL28" i="1"/>
  <c r="AN28" i="1"/>
  <c r="AO28" i="1"/>
  <c r="AP28" i="1"/>
  <c r="AQ28" i="1"/>
  <c r="AR28" i="1"/>
  <c r="AT28" i="1"/>
  <c r="AV28" i="1"/>
  <c r="AW28" i="1"/>
  <c r="AX28" i="1"/>
  <c r="AY28" i="1"/>
  <c r="AZ28" i="1"/>
  <c r="BB28" i="1"/>
  <c r="BC28" i="1"/>
  <c r="BD28" i="1"/>
  <c r="BE28" i="1"/>
  <c r="BF28" i="1"/>
  <c r="BG28" i="1"/>
  <c r="BH28" i="1"/>
  <c r="F29" i="1"/>
  <c r="G29" i="1"/>
  <c r="H29" i="1"/>
  <c r="I29" i="1"/>
  <c r="J29" i="1"/>
  <c r="L29" i="1"/>
  <c r="N29" i="1"/>
  <c r="O29" i="1"/>
  <c r="P29" i="1"/>
  <c r="Q29" i="1"/>
  <c r="R29" i="1"/>
  <c r="T29" i="1"/>
  <c r="V29" i="1"/>
  <c r="W29" i="1"/>
  <c r="X29" i="1"/>
  <c r="Y29" i="1"/>
  <c r="Z29" i="1"/>
  <c r="AB29" i="1"/>
  <c r="AD29" i="1"/>
  <c r="AE29" i="1"/>
  <c r="AF29" i="1"/>
  <c r="AG29" i="1"/>
  <c r="AH29" i="1"/>
  <c r="AJ29" i="1"/>
  <c r="AL29" i="1"/>
  <c r="AM29" i="1"/>
  <c r="AN29" i="1"/>
  <c r="AO29" i="1"/>
  <c r="AP29" i="1"/>
  <c r="AR29" i="1"/>
  <c r="AT29" i="1"/>
  <c r="AU29" i="1"/>
  <c r="AV29" i="1"/>
  <c r="AW29" i="1"/>
  <c r="AX29" i="1"/>
  <c r="AZ29" i="1"/>
  <c r="BB29" i="1"/>
  <c r="BC29" i="1"/>
  <c r="BD29" i="1"/>
  <c r="BE29" i="1"/>
  <c r="BF29" i="1"/>
  <c r="BH29" i="1"/>
  <c r="E30" i="1"/>
  <c r="F30" i="1"/>
  <c r="G30" i="1"/>
  <c r="H30" i="1"/>
  <c r="J30" i="1"/>
  <c r="L30" i="1"/>
  <c r="M30" i="1"/>
  <c r="N30" i="1"/>
  <c r="O30" i="1"/>
  <c r="P30" i="1"/>
  <c r="R30" i="1"/>
  <c r="S30" i="1"/>
  <c r="T30" i="1"/>
  <c r="U30" i="1"/>
  <c r="V30" i="1"/>
  <c r="W30" i="1"/>
  <c r="X30" i="1"/>
  <c r="Z30" i="1"/>
  <c r="AB30" i="1"/>
  <c r="AC30" i="1"/>
  <c r="AD30" i="1"/>
  <c r="AE30" i="1"/>
  <c r="AF30" i="1"/>
  <c r="AH30" i="1"/>
  <c r="AJ30" i="1"/>
  <c r="AK30" i="1"/>
  <c r="AL30" i="1"/>
  <c r="AM30" i="1"/>
  <c r="AN30" i="1"/>
  <c r="AP30" i="1"/>
  <c r="AR30" i="1"/>
  <c r="AS30" i="1"/>
  <c r="AT30" i="1"/>
  <c r="AU30" i="1"/>
  <c r="AV30" i="1"/>
  <c r="AX30" i="1"/>
  <c r="AY30" i="1"/>
  <c r="AZ30" i="1"/>
  <c r="BA30" i="1"/>
  <c r="BB30" i="1"/>
  <c r="BC30" i="1"/>
  <c r="BD30" i="1"/>
  <c r="BF30" i="1"/>
  <c r="BH30" i="1"/>
  <c r="BI30" i="1"/>
  <c r="E31" i="1"/>
  <c r="F31" i="1"/>
  <c r="H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D24" i="1"/>
  <c r="D25" i="1"/>
  <c r="D32" i="1"/>
  <c r="D26" i="1"/>
  <c r="D27" i="1"/>
  <c r="D28" i="1"/>
  <c r="D29" i="1"/>
  <c r="D30" i="1"/>
  <c r="D31" i="1"/>
  <c r="S5" i="30400"/>
  <c r="R5" i="30400"/>
  <c r="Q5" i="30400"/>
  <c r="P5" i="30400"/>
  <c r="O5" i="30400"/>
  <c r="N5" i="30400"/>
  <c r="S4" i="30400"/>
  <c r="R4" i="30400"/>
  <c r="Q4" i="30400"/>
  <c r="P4" i="30400"/>
  <c r="O4" i="30400"/>
  <c r="N4" i="30400"/>
  <c r="D4" i="30400"/>
  <c r="E4" i="30400"/>
  <c r="F4" i="30400"/>
  <c r="G4" i="30400"/>
  <c r="T4" i="30400"/>
  <c r="U4" i="30400"/>
  <c r="H4" i="30400"/>
  <c r="I4" i="30400"/>
  <c r="J4" i="30400"/>
  <c r="K4" i="30400"/>
  <c r="L4" i="30400"/>
  <c r="M4" i="30400"/>
  <c r="C4" i="30400"/>
  <c r="B4" i="30400"/>
  <c r="C5" i="30400"/>
  <c r="D5" i="30400"/>
  <c r="E5" i="30400"/>
  <c r="F5" i="30400"/>
  <c r="G5" i="30400"/>
  <c r="T5" i="30400"/>
  <c r="U5" i="30400"/>
  <c r="H5" i="30400"/>
  <c r="I5" i="30400"/>
  <c r="J5" i="30400"/>
  <c r="K5" i="30400"/>
  <c r="L5" i="30400"/>
  <c r="M5" i="30400"/>
  <c r="B5" i="30400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BG4" i="28"/>
  <c r="BF4" i="28"/>
  <c r="BE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C5" i="2"/>
  <c r="B5" i="2"/>
  <c r="BE26" i="1"/>
  <c r="AS24" i="1"/>
  <c r="E23" i="1"/>
  <c r="AA25" i="1"/>
  <c r="AI25" i="1"/>
  <c r="BA24" i="1"/>
  <c r="H24" i="1"/>
  <c r="BI23" i="1"/>
  <c r="AC23" i="1"/>
  <c r="U23" i="1"/>
  <c r="M23" i="1"/>
  <c r="Q26" i="1"/>
  <c r="AY25" i="1"/>
  <c r="X24" i="1"/>
  <c r="BG23" i="1"/>
  <c r="AQ23" i="1"/>
  <c r="I26" i="1"/>
  <c r="AF24" i="1"/>
  <c r="Y26" i="1"/>
  <c r="AG26" i="1"/>
  <c r="AN24" i="1"/>
  <c r="AO23" i="1"/>
  <c r="S26" i="1"/>
  <c r="BI13" i="1"/>
  <c r="BA13" i="1"/>
  <c r="AK13" i="1"/>
  <c r="AC13" i="1"/>
  <c r="U13" i="1"/>
  <c r="M13" i="1"/>
  <c r="AO27" i="1"/>
  <c r="AQ26" i="1"/>
  <c r="K26" i="1"/>
  <c r="BG13" i="1"/>
  <c r="AY13" i="1"/>
  <c r="AI13" i="1"/>
  <c r="AA13" i="1"/>
  <c r="Y27" i="1"/>
  <c r="AS25" i="1"/>
  <c r="BE13" i="1"/>
  <c r="AW13" i="1"/>
  <c r="Q13" i="1"/>
  <c r="I13" i="1"/>
  <c r="BC24" i="1"/>
  <c r="AU24" i="1"/>
  <c r="AM24" i="1"/>
  <c r="AE24" i="1"/>
  <c r="W24" i="1"/>
  <c r="O24" i="1"/>
  <c r="E13" i="1"/>
  <c r="J23" i="1"/>
  <c r="G24" i="1"/>
  <c r="G33" i="1"/>
  <c r="G35" i="1"/>
  <c r="AV24" i="1"/>
  <c r="AO33" i="1"/>
  <c r="AO35" i="1"/>
  <c r="S33" i="1"/>
  <c r="S35" i="1"/>
  <c r="AZ33" i="1"/>
  <c r="AZ35" i="1"/>
  <c r="BI33" i="1"/>
  <c r="BI35" i="1"/>
  <c r="Z33" i="1"/>
  <c r="Z35" i="1"/>
  <c r="BA33" i="1"/>
  <c r="BA35" i="1"/>
  <c r="AS33" i="1"/>
  <c r="AS35" i="1"/>
  <c r="BD33" i="1"/>
  <c r="BD35" i="1"/>
  <c r="AC33" i="1"/>
  <c r="AC35" i="1"/>
  <c r="U33" i="1"/>
  <c r="U35" i="1"/>
  <c r="BE33" i="1"/>
  <c r="BE35" i="1"/>
  <c r="BF33" i="1"/>
  <c r="BF35" i="1"/>
  <c r="AF33" i="1"/>
  <c r="AF35" i="1"/>
  <c r="M33" i="1"/>
  <c r="M35" i="1"/>
  <c r="AU33" i="1"/>
  <c r="AU35" i="1"/>
  <c r="L33" i="1"/>
  <c r="L35" i="1"/>
  <c r="AX33" i="1"/>
  <c r="AX35" i="1"/>
  <c r="H33" i="1"/>
  <c r="H35" i="1"/>
  <c r="AN33" i="1"/>
  <c r="AN35" i="1"/>
  <c r="T33" i="1"/>
  <c r="T35" i="1"/>
  <c r="AJ33" i="1"/>
  <c r="AJ35" i="1"/>
  <c r="BG33" i="1"/>
  <c r="BG35" i="1"/>
  <c r="AH33" i="1"/>
  <c r="AH35" i="1"/>
  <c r="K33" i="1"/>
  <c r="K35" i="1"/>
  <c r="AA33" i="1"/>
  <c r="AA35" i="1"/>
  <c r="D33" i="1"/>
  <c r="D35" i="1"/>
  <c r="AG33" i="1"/>
  <c r="AG35" i="1"/>
  <c r="BB33" i="1"/>
  <c r="BB35" i="1"/>
  <c r="Y33" i="1"/>
  <c r="Y35" i="1"/>
  <c r="O33" i="1"/>
  <c r="O35" i="1"/>
  <c r="I33" i="1"/>
  <c r="I35" i="1"/>
  <c r="BH33" i="1"/>
  <c r="BH35" i="1"/>
  <c r="Q33" i="1"/>
  <c r="Q35" i="1"/>
  <c r="W33" i="1"/>
  <c r="W35" i="1"/>
  <c r="AE33" i="1"/>
  <c r="AE35" i="1"/>
  <c r="N33" i="1"/>
  <c r="N35" i="1"/>
  <c r="AD33" i="1"/>
  <c r="AD35" i="1"/>
  <c r="J33" i="1"/>
  <c r="J35" i="1"/>
  <c r="AT33" i="1"/>
  <c r="AT35" i="1"/>
  <c r="AW33" i="1"/>
  <c r="AW35" i="1"/>
  <c r="AM33" i="1"/>
  <c r="AM35" i="1"/>
  <c r="X33" i="1"/>
  <c r="X35" i="1"/>
  <c r="V33" i="1"/>
  <c r="V35" i="1"/>
  <c r="AR33" i="1"/>
  <c r="AR35" i="1"/>
  <c r="R33" i="1"/>
  <c r="R35" i="1"/>
  <c r="E33" i="1"/>
  <c r="E35" i="1"/>
  <c r="AK33" i="1"/>
  <c r="AK35" i="1"/>
  <c r="AQ33" i="1"/>
  <c r="AQ35" i="1"/>
  <c r="AY33" i="1"/>
  <c r="AY35" i="1"/>
  <c r="BC33" i="1"/>
  <c r="BC35" i="1"/>
  <c r="AL33" i="1"/>
  <c r="AL35" i="1"/>
  <c r="AV33" i="1"/>
  <c r="AV35" i="1"/>
  <c r="P33" i="1"/>
  <c r="P35" i="1"/>
  <c r="AI33" i="1"/>
  <c r="AI35" i="1"/>
  <c r="AB33" i="1"/>
  <c r="AB35" i="1"/>
  <c r="F33" i="1"/>
  <c r="F35" i="1"/>
</calcChain>
</file>

<file path=xl/sharedStrings.xml><?xml version="1.0" encoding="utf-8"?>
<sst xmlns="http://schemas.openxmlformats.org/spreadsheetml/2006/main" count="564" uniqueCount="119">
  <si>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</si>
  <si>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</si>
  <si>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</si>
  <si>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</si>
  <si>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</si>
  <si>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</si>
  <si>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</si>
  <si>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</si>
  <si>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</si>
  <si>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</si>
  <si>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</si>
  <si>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</si>
  <si>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</si>
  <si>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</si>
  <si>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</si>
  <si>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</si>
  <si>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</si>
  <si>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</si>
  <si>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</si>
  <si>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</si>
  <si>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</si>
  <si>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</si>
  <si>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</si>
  <si>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</si>
  <si>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</si>
  <si>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</si>
  <si>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</si>
  <si>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</si>
  <si>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</si>
  <si>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</si>
  <si>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</si>
  <si>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</si>
  <si>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</si>
  <si>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</si>
  <si>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</si>
  <si>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</si>
  <si>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</si>
  <si>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</si>
  <si>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</si>
  <si>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</si>
  <si>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</si>
  <si>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</si>
  <si>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</si>
  <si>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</si>
  <si>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</si>
  <si>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</si>
  <si>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</si>
  <si>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</si>
  <si>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</si>
  <si>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</si>
  <si>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</si>
  <si>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</si>
  <si>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</si>
  <si>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</si>
  <si>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</si>
  <si>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</si>
  <si>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</si>
  <si>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</si>
  <si>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</si>
  <si>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</si>
  <si>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</si>
  <si>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포항시남구</t>
  </si>
  <si>
    <t>포항시북구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</si>
  <si>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</si>
  <si>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</si>
  <si>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</si>
  <si>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</si>
  <si>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</si>
  <si>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</si>
  <si>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</si>
  <si>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</si>
  <si>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</si>
  <si>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</si>
  <si>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</si>
  <si>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</si>
  <si>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</si>
  <si>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</si>
  <si>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</si>
  <si>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</si>
  <si>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</si>
  <si>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</si>
  <si>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</si>
  <si>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</si>
  <si>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</si>
  <si>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</si>
  <si>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합계</t>
    <phoneticPr fontId="2" type="noConversion"/>
  </si>
  <si>
    <t>소계</t>
    <phoneticPr fontId="2" type="noConversion"/>
  </si>
  <si>
    <t>전년도총계</t>
    <phoneticPr fontId="2" type="noConversion"/>
  </si>
  <si>
    <t>증감</t>
    <phoneticPr fontId="2" type="noConversion"/>
  </si>
  <si>
    <t xml:space="preserve">                   지목별 
행정구역명</t>
    <phoneticPr fontId="2" type="noConversion"/>
  </si>
  <si>
    <t xml:space="preserve">                   지목별 
행정구역명</t>
    <phoneticPr fontId="2" type="noConversion"/>
  </si>
  <si>
    <t>포항시(계)</t>
    <phoneticPr fontId="2" type="noConversion"/>
  </si>
  <si>
    <t xml:space="preserve">                                 지목별
종별</t>
    <phoneticPr fontId="2" type="noConversion"/>
  </si>
  <si>
    <t>합계</t>
    <phoneticPr fontId="2" type="noConversion"/>
  </si>
  <si>
    <t>지번수</t>
    <phoneticPr fontId="2" type="noConversion"/>
  </si>
  <si>
    <t>지번수</t>
  </si>
  <si>
    <t>시·군·구별 면적 및 지번수(체계표에 삽입)</t>
    <phoneticPr fontId="2" type="noConversion"/>
  </si>
  <si>
    <t>7. 지적공부등록지 총괄</t>
    <phoneticPr fontId="2" type="noConversion"/>
  </si>
  <si>
    <t>8. 시·군·구별 지적공부등록지 현황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</si>
  <si>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</si>
  <si>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</si>
  <si>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</si>
  <si>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</si>
  <si>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</si>
  <si>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</si>
  <si>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</si>
  <si>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</si>
  <si>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</si>
  <si>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</si>
  <si>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</si>
  <si>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</si>
  <si>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</si>
  <si>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</si>
  <si>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</si>
  <si>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지적공부등록지</t>
    <phoneticPr fontId="2" type="noConversion"/>
  </si>
  <si>
    <t>토지대장등록지</t>
    <phoneticPr fontId="2" type="noConversion"/>
  </si>
  <si>
    <t>임야대장등록지</t>
    <phoneticPr fontId="2" type="noConversion"/>
  </si>
  <si>
    <t>(단위 : ㎡, 필지)</t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</si>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</sst>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8" formatCode="_-* #,##0.0_-;\-* #,##0.0_-;_-* &quot;-&quot;_-;_-@_-"/>
    <numFmt numFmtId="190" formatCode="_(* #,##0.00_);_(* \(#,##0.00\);_(* &quot;-&quot;??_);_(@_)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12">
    <xf numFmtId="0" fontId="0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90" fontId="6" fillId="0" borderId="0"/>
    <xf numFmtId="190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182" fontId="0" fillId="0" borderId="0" xfId="0" applyNumberFormat="1"/>
    <xf numFmtId="184" fontId="0" fillId="0" borderId="0" xfId="0" applyNumberFormat="1"/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182" fontId="0" fillId="0" borderId="1" xfId="0" applyNumberFormat="1" applyFill="1" applyBorder="1" applyProtection="1">
      <protection locked="0"/>
    </xf>
    <xf numFmtId="182" fontId="0" fillId="0" borderId="1" xfId="0" applyNumberFormat="1" applyBorder="1" applyProtection="1">
      <protection locked="0"/>
    </xf>
    <xf numFmtId="0" fontId="5" fillId="0" borderId="2" xfId="0" applyFont="1" applyBorder="1" applyAlignment="1">
      <alignment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188" fontId="0" fillId="0" borderId="0" xfId="0" applyNumberFormat="1"/>
    <xf numFmtId="41" fontId="3" fillId="3" borderId="1" xfId="1" applyFont="1" applyFill="1" applyBorder="1" applyAlignment="1" applyProtection="1">
      <alignment horizontal="center" vertical="center"/>
      <protection locked="0"/>
    </xf>
    <xf numFmtId="41" fontId="3" fillId="0" borderId="1" xfId="1" applyFont="1" applyBorder="1"/>
    <xf numFmtId="41" fontId="0" fillId="0" borderId="0" xfId="1" applyFont="1"/>
    <xf numFmtId="41" fontId="0" fillId="0" borderId="1" xfId="1" applyFont="1" applyBorder="1"/>
    <xf numFmtId="41" fontId="0" fillId="0" borderId="1" xfId="1" applyFont="1" applyFill="1" applyBorder="1" applyProtection="1">
      <protection locked="0"/>
    </xf>
    <xf numFmtId="41" fontId="0" fillId="0" borderId="1" xfId="1" applyFont="1" applyBorder="1" applyProtection="1">
      <protection locked="0"/>
    </xf>
    <xf numFmtId="41" fontId="3" fillId="3" borderId="1" xfId="2" applyFont="1" applyFill="1" applyBorder="1" applyAlignment="1" applyProtection="1">
      <alignment horizontal="center" vertical="center"/>
      <protection locked="0"/>
    </xf>
    <xf numFmtId="188" fontId="3" fillId="3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1" xfId="71" applyFill="1" applyBorder="1" applyAlignment="1" applyProtection="1">
      <alignment horizontal="center"/>
      <protection locked="0"/>
    </xf>
    <xf numFmtId="0" fontId="4" fillId="2" borderId="1" xfId="76" applyFill="1" applyBorder="1" applyAlignment="1" applyProtection="1">
      <alignment horizontal="center"/>
      <protection locked="0"/>
    </xf>
    <xf numFmtId="188" fontId="0" fillId="0" borderId="1" xfId="1" applyNumberFormat="1" applyFont="1" applyBorder="1"/>
    <xf numFmtId="184" fontId="0" fillId="0" borderId="1" xfId="1" applyNumberFormat="1" applyFont="1" applyBorder="1" applyProtection="1">
      <protection locked="0"/>
    </xf>
    <xf numFmtId="188" fontId="4" fillId="0" borderId="1" xfId="1" applyNumberFormat="1" applyFont="1" applyFill="1" applyBorder="1"/>
    <xf numFmtId="41" fontId="4" fillId="0" borderId="1" xfId="1" applyFont="1" applyFill="1" applyBorder="1"/>
    <xf numFmtId="41" fontId="0" fillId="0" borderId="0" xfId="1" applyFont="1" applyAlignment="1">
      <alignment horizontal="right"/>
    </xf>
    <xf numFmtId="0" fontId="0" fillId="2" borderId="1" xfId="71" applyFont="1" applyFill="1" applyBorder="1" applyAlignment="1" applyProtection="1">
      <alignment horizontal="center"/>
      <protection locked="0"/>
    </xf>
    <xf numFmtId="188" fontId="9" fillId="0" borderId="1" xfId="1" applyNumberFormat="1" applyFont="1" applyBorder="1" applyAlignment="1">
      <alignment vertical="center"/>
    </xf>
    <xf numFmtId="188" fontId="0" fillId="0" borderId="1" xfId="1" applyNumberFormat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88" fontId="9" fillId="0" borderId="1" xfId="15" applyNumberFormat="1" applyFont="1" applyBorder="1">
      <alignment vertical="center"/>
    </xf>
    <xf numFmtId="41" fontId="9" fillId="0" borderId="1" xfId="15" applyFont="1" applyBorder="1">
      <alignment vertical="center"/>
    </xf>
    <xf numFmtId="188" fontId="9" fillId="0" borderId="1" xfId="16" applyNumberFormat="1" applyFont="1" applyBorder="1">
      <alignment vertical="center"/>
    </xf>
    <xf numFmtId="41" fontId="9" fillId="0" borderId="1" xfId="16" applyFont="1" applyBorder="1">
      <alignment vertical="center"/>
    </xf>
    <xf numFmtId="188" fontId="9" fillId="0" borderId="1" xfId="17" applyNumberFormat="1" applyFont="1" applyFill="1" applyBorder="1">
      <alignment vertical="center"/>
    </xf>
    <xf numFmtId="41" fontId="9" fillId="0" borderId="1" xfId="17" applyFont="1" applyFill="1" applyBorder="1">
      <alignment vertical="center"/>
    </xf>
    <xf numFmtId="41" fontId="9" fillId="0" borderId="1" xfId="1" applyFont="1" applyBorder="1" applyAlignment="1">
      <alignment vertical="center"/>
    </xf>
    <xf numFmtId="188" fontId="7" fillId="0" borderId="1" xfId="18" applyNumberFormat="1" applyFont="1" applyBorder="1" applyAlignment="1"/>
    <xf numFmtId="41" fontId="7" fillId="0" borderId="1" xfId="18" applyFont="1" applyBorder="1" applyAlignment="1"/>
    <xf numFmtId="188" fontId="9" fillId="0" borderId="1" xfId="18" applyNumberFormat="1" applyFont="1" applyBorder="1">
      <alignment vertical="center"/>
    </xf>
    <xf numFmtId="41" fontId="9" fillId="0" borderId="1" xfId="18" applyFont="1" applyBorder="1">
      <alignment vertical="center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182" fontId="3" fillId="3" borderId="1" xfId="0" applyNumberFormat="1" applyFont="1" applyFill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3" fillId="3" borderId="16" xfId="98" applyFont="1" applyFill="1" applyBorder="1" applyAlignment="1" applyProtection="1">
      <alignment horizontal="left" vertical="center" wrapText="1"/>
      <protection locked="0"/>
    </xf>
    <xf numFmtId="0" fontId="3" fillId="3" borderId="17" xfId="98" applyFont="1" applyFill="1" applyBorder="1" applyAlignment="1" applyProtection="1">
      <alignment horizontal="left" vertical="center" wrapText="1"/>
      <protection locked="0"/>
    </xf>
    <xf numFmtId="41" fontId="3" fillId="3" borderId="4" xfId="2" applyFont="1" applyFill="1" applyBorder="1" applyAlignment="1">
      <alignment horizontal="center" vertical="center"/>
    </xf>
    <xf numFmtId="41" fontId="3" fillId="3" borderId="6" xfId="2" applyFont="1" applyFill="1" applyBorder="1" applyAlignment="1">
      <alignment horizontal="center" vertical="center"/>
    </xf>
  </cellXfs>
  <cellStyles count="112">
    <cellStyle name="쉼표 [0]" xfId="1" builtinId="6"/>
    <cellStyle name="쉼표 [0] 10" xfId="2"/>
    <cellStyle name="쉼표 [0] 10 2" xfId="3"/>
    <cellStyle name="쉼표 [0] 11 2" xfId="4"/>
    <cellStyle name="쉼표 [0] 11 3" xfId="5"/>
    <cellStyle name="쉼표 [0] 12" xfId="6"/>
    <cellStyle name="쉼표 [0] 13" xfId="7"/>
    <cellStyle name="쉼표 [0] 14" xfId="8"/>
    <cellStyle name="쉼표 [0] 15" xfId="9"/>
    <cellStyle name="쉼표 [0] 16" xfId="10"/>
    <cellStyle name="쉼표 [0] 2 2" xfId="11"/>
    <cellStyle name="쉼표 [0] 2 3" xfId="12"/>
    <cellStyle name="쉼표 [0] 2 4" xfId="13"/>
    <cellStyle name="쉼표 [0] 2 5" xfId="14"/>
    <cellStyle name="쉼표 [0] 24" xfId="15"/>
    <cellStyle name="쉼표 [0] 25" xfId="16"/>
    <cellStyle name="쉼표 [0] 26" xfId="17"/>
    <cellStyle name="쉼표 [0] 27" xfId="18"/>
    <cellStyle name="쉼표 [0] 28" xfId="19"/>
    <cellStyle name="쉼표 [0] 3 2" xfId="20"/>
    <cellStyle name="쉼표 [0] 3 3" xfId="21"/>
    <cellStyle name="쉼표 [0] 3 4" xfId="22"/>
    <cellStyle name="쉼표 [0] 3 5" xfId="23"/>
    <cellStyle name="쉼표 [0] 3 6" xfId="24"/>
    <cellStyle name="쉼표 [0] 4 2" xfId="25"/>
    <cellStyle name="쉼표 [0] 4 3" xfId="26"/>
    <cellStyle name="쉼표 [0] 4 4" xfId="27"/>
    <cellStyle name="쉼표 [0] 4 5" xfId="28"/>
    <cellStyle name="쉼표 [0] 5 10" xfId="29"/>
    <cellStyle name="쉼표 [0] 5 2" xfId="30"/>
    <cellStyle name="쉼표 [0] 5 3" xfId="31"/>
    <cellStyle name="쉼표 [0] 5 4" xfId="32"/>
    <cellStyle name="쉼표 [0] 5 5" xfId="33"/>
    <cellStyle name="쉼표 [0] 5 6" xfId="34"/>
    <cellStyle name="쉼표 [0] 5 7" xfId="35"/>
    <cellStyle name="쉼표 [0] 5 8" xfId="36"/>
    <cellStyle name="쉼표 [0] 5 9" xfId="37"/>
    <cellStyle name="쉼표 [0] 6 2" xfId="38"/>
    <cellStyle name="쉼표 [0] 6 3" xfId="39"/>
    <cellStyle name="쉼표 [0] 6 4" xfId="40"/>
    <cellStyle name="쉼표 [0] 6 5" xfId="41"/>
    <cellStyle name="쉼표 [0] 7" xfId="42"/>
    <cellStyle name="쉼표 [0] 7 2" xfId="43"/>
    <cellStyle name="쉼표 [0] 7 3" xfId="44"/>
    <cellStyle name="쉼표 [0] 7 4" xfId="45"/>
    <cellStyle name="쉼표 [0] 7 5" xfId="46"/>
    <cellStyle name="쉼표 [0] 7 6" xfId="47"/>
    <cellStyle name="쉼표 [0] 7 7" xfId="48"/>
    <cellStyle name="쉼표 [0] 7 8" xfId="49"/>
    <cellStyle name="쉼표 [0] 8" xfId="50"/>
    <cellStyle name="쉼표 [0] 8 2" xfId="51"/>
    <cellStyle name="쉼표 [0] 8 3" xfId="52"/>
    <cellStyle name="쉼표 [0] 8 4" xfId="53"/>
    <cellStyle name="쉼표 [0] 8 5" xfId="54"/>
    <cellStyle name="쉼표 [0] 8 6" xfId="55"/>
    <cellStyle name="쉼표 [0] 8 7" xfId="56"/>
    <cellStyle name="쉼표 [0] 8 8" xfId="57"/>
    <cellStyle name="쉼표 [0] 9" xfId="58"/>
    <cellStyle name="쉼표 [0] 9 2" xfId="59"/>
    <cellStyle name="쉼표 [0] 9 3" xfId="60"/>
    <cellStyle name="쉼표 [0] 9 4" xfId="61"/>
    <cellStyle name="쉼표 [0] 9 5" xfId="62"/>
    <cellStyle name="쉼표 [0] 9 6" xfId="63"/>
    <cellStyle name="쉼표 [0] 9 7" xfId="64"/>
    <cellStyle name="쉼표 [0] 9 8" xfId="65"/>
    <cellStyle name="표준" xfId="0" builtinId="0"/>
    <cellStyle name="표준 11 2" xfId="66"/>
    <cellStyle name="표준 11 3" xfId="67"/>
    <cellStyle name="표준 12" xfId="68"/>
    <cellStyle name="표준 2 10" xfId="69"/>
    <cellStyle name="표준 2 11" xfId="70"/>
    <cellStyle name="표준 2 12" xfId="71"/>
    <cellStyle name="표준 2 13" xfId="72"/>
    <cellStyle name="표준 2 14" xfId="73"/>
    <cellStyle name="표준 2 15" xfId="74"/>
    <cellStyle name="표준 2 16" xfId="75"/>
    <cellStyle name="표준 2 17" xfId="76"/>
    <cellStyle name="표준 2 18" xfId="77"/>
    <cellStyle name="표준 2 19" xfId="78"/>
    <cellStyle name="표준 2 2" xfId="79"/>
    <cellStyle name="표준 2 20" xfId="80"/>
    <cellStyle name="표준 2 21" xfId="81"/>
    <cellStyle name="표준 2 22" xfId="82"/>
    <cellStyle name="표준 2 23" xfId="83"/>
    <cellStyle name="표준 2 24" xfId="84"/>
    <cellStyle name="표준 2 25" xfId="85"/>
    <cellStyle name="표준 2 3" xfId="86"/>
    <cellStyle name="표준 2 4" xfId="87"/>
    <cellStyle name="표준 2 5" xfId="88"/>
    <cellStyle name="표준 2 6" xfId="89"/>
    <cellStyle name="표준 2 7" xfId="90"/>
    <cellStyle name="표준 2 8" xfId="91"/>
    <cellStyle name="표준 2 9" xfId="92"/>
    <cellStyle name="표준 23" xfId="93"/>
    <cellStyle name="표준 24" xfId="94"/>
    <cellStyle name="표준 25" xfId="95"/>
    <cellStyle name="표준 26" xfId="96"/>
    <cellStyle name="표준 27" xfId="97"/>
    <cellStyle name="표준 3 2" xfId="98"/>
    <cellStyle name="표준 3 3" xfId="99"/>
    <cellStyle name="표준 3 4" xfId="100"/>
    <cellStyle name="표준 3 5" xfId="101"/>
    <cellStyle name="표준 3 6" xfId="102"/>
    <cellStyle name="표준 3 7" xfId="103"/>
    <cellStyle name="표준 7 2" xfId="104"/>
    <cellStyle name="표준 7 3" xfId="105"/>
    <cellStyle name="표준 7 4" xfId="106"/>
    <cellStyle name="표준 7 5" xfId="107"/>
    <cellStyle name="표준 8 2" xfId="108"/>
    <cellStyle name="표준 8 3" xfId="109"/>
    <cellStyle name="표준 8 4" xfId="110"/>
    <cellStyle name="표준 8 5" xfId="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selection activeCell="B10" sqref="B10"/>
    </sheetView>
  </sheetViews>
  <sheetFormatPr defaultRowHeight="13.5" x14ac:dyDescent="0.15"/>
  <cols>
    <col min="1" max="1" width="18.77734375" customWidth="1"/>
    <col min="2" max="2" width="20.21875" style="9" bestFit="1" customWidth="1"/>
    <col min="3" max="3" width="13.77734375" style="10" customWidth="1"/>
    <col min="4" max="4" width="18.33203125" bestFit="1" customWidth="1"/>
    <col min="5" max="5" width="15.88671875" customWidth="1"/>
  </cols>
  <sheetData>
    <row r="1" spans="1:5" ht="42" customHeight="1" x14ac:dyDescent="0.15">
      <c r="A1" s="19" t="s">
        <v>96</v>
      </c>
      <c r="B1" s="19"/>
      <c r="C1" s="19"/>
    </row>
    <row r="2" spans="1:5" ht="15" customHeight="1" x14ac:dyDescent="0.15">
      <c r="A2" s="53" t="s">
        <v>89</v>
      </c>
      <c r="B2" s="55" t="s">
        <v>30</v>
      </c>
      <c r="C2" s="56"/>
    </row>
    <row r="3" spans="1:5" ht="15" customHeight="1" x14ac:dyDescent="0.15">
      <c r="A3" s="54"/>
      <c r="B3" s="13" t="s">
        <v>3</v>
      </c>
      <c r="C3" s="11" t="s">
        <v>94</v>
      </c>
    </row>
    <row r="4" spans="1:5" ht="15" customHeight="1" x14ac:dyDescent="0.15">
      <c r="A4" s="4" t="s">
        <v>85</v>
      </c>
      <c r="B4" s="20">
        <f>SUM(B6:B29)</f>
        <v>19036366822.900002</v>
      </c>
      <c r="C4" s="21">
        <f>SUM(C6:C29)</f>
        <v>5856002</v>
      </c>
      <c r="D4" s="22"/>
      <c r="E4" s="22"/>
    </row>
    <row r="5" spans="1:5" ht="15" customHeight="1" x14ac:dyDescent="0.15">
      <c r="A5" s="4" t="s">
        <v>91</v>
      </c>
      <c r="B5" s="20">
        <f>SUM(B6:B7)</f>
        <v>1130779339.4000001</v>
      </c>
      <c r="C5" s="21">
        <f>SUM(C6:C7)</f>
        <v>422265</v>
      </c>
      <c r="D5" s="22"/>
      <c r="E5" s="22"/>
    </row>
    <row r="6" spans="1:5" ht="15" customHeight="1" x14ac:dyDescent="0.15">
      <c r="A6" s="7" t="s">
        <v>61</v>
      </c>
      <c r="B6" s="39">
        <v>394056030.69999999</v>
      </c>
      <c r="C6" s="48">
        <v>178433</v>
      </c>
    </row>
    <row r="7" spans="1:5" ht="15" customHeight="1" x14ac:dyDescent="0.15">
      <c r="A7" s="7" t="s">
        <v>62</v>
      </c>
      <c r="B7" s="39">
        <v>736723308.70000005</v>
      </c>
      <c r="C7" s="48">
        <v>243832</v>
      </c>
    </row>
    <row r="8" spans="1:5" ht="15" customHeight="1" x14ac:dyDescent="0.15">
      <c r="A8" s="7" t="s">
        <v>63</v>
      </c>
      <c r="B8" s="39">
        <v>1324952303.2</v>
      </c>
      <c r="C8" s="48">
        <v>530339</v>
      </c>
    </row>
    <row r="9" spans="1:5" ht="15" customHeight="1" x14ac:dyDescent="0.15">
      <c r="A9" s="7" t="s">
        <v>64</v>
      </c>
      <c r="B9" s="39">
        <v>1009922568.8</v>
      </c>
      <c r="C9" s="48">
        <v>354560</v>
      </c>
    </row>
    <row r="10" spans="1:5" ht="15" customHeight="1" x14ac:dyDescent="0.15">
      <c r="A10" s="7" t="s">
        <v>65</v>
      </c>
      <c r="B10" s="39">
        <v>1522205702.2</v>
      </c>
      <c r="C10" s="48">
        <v>388889</v>
      </c>
    </row>
    <row r="11" spans="1:5" ht="15" customHeight="1" x14ac:dyDescent="0.15">
      <c r="A11" s="7" t="s">
        <v>66</v>
      </c>
      <c r="B11" s="39">
        <v>615384190.70000005</v>
      </c>
      <c r="C11" s="48">
        <v>257379</v>
      </c>
    </row>
    <row r="12" spans="1:5" ht="15" customHeight="1" x14ac:dyDescent="0.15">
      <c r="A12" s="7" t="s">
        <v>67</v>
      </c>
      <c r="B12" s="39">
        <v>670202604.20000005</v>
      </c>
      <c r="C12" s="48">
        <v>228307</v>
      </c>
    </row>
    <row r="13" spans="1:5" ht="15" customHeight="1" x14ac:dyDescent="0.15">
      <c r="A13" s="7" t="s">
        <v>68</v>
      </c>
      <c r="B13" s="39">
        <v>919230489.79999995</v>
      </c>
      <c r="C13" s="48">
        <v>352646</v>
      </c>
    </row>
    <row r="14" spans="1:5" ht="15" customHeight="1" x14ac:dyDescent="0.15">
      <c r="A14" s="7" t="s">
        <v>69</v>
      </c>
      <c r="B14" s="39">
        <v>1254683931</v>
      </c>
      <c r="C14" s="48">
        <v>398496</v>
      </c>
    </row>
    <row r="15" spans="1:5" ht="15" customHeight="1" x14ac:dyDescent="0.15">
      <c r="A15" s="7" t="s">
        <v>70</v>
      </c>
      <c r="B15" s="39">
        <v>912020996.20000005</v>
      </c>
      <c r="C15" s="48">
        <v>198065</v>
      </c>
    </row>
    <row r="16" spans="1:5" ht="15" customHeight="1" x14ac:dyDescent="0.15">
      <c r="A16" s="7" t="s">
        <v>71</v>
      </c>
      <c r="B16" s="39">
        <v>411871515.89999998</v>
      </c>
      <c r="C16" s="48">
        <v>237302</v>
      </c>
    </row>
    <row r="17" spans="1:3" ht="15" customHeight="1" x14ac:dyDescent="0.15">
      <c r="A17" s="7" t="s">
        <v>72</v>
      </c>
      <c r="B17" s="39">
        <v>614313926.89999998</v>
      </c>
      <c r="C17" s="48">
        <v>193661</v>
      </c>
    </row>
    <row r="18" spans="1:3" ht="15" customHeight="1" x14ac:dyDescent="0.15">
      <c r="A18" s="7" t="s">
        <v>73</v>
      </c>
      <c r="B18" s="39">
        <v>1174626313.8</v>
      </c>
      <c r="C18" s="48">
        <v>378921</v>
      </c>
    </row>
    <row r="19" spans="1:3" ht="15" customHeight="1" x14ac:dyDescent="0.15">
      <c r="A19" s="7" t="s">
        <v>74</v>
      </c>
      <c r="B19" s="39">
        <v>846070226</v>
      </c>
      <c r="C19" s="48">
        <v>154987</v>
      </c>
    </row>
    <row r="20" spans="1:3" ht="15" customHeight="1" x14ac:dyDescent="0.15">
      <c r="A20" s="7" t="s">
        <v>75</v>
      </c>
      <c r="B20" s="39">
        <v>815844470.10000002</v>
      </c>
      <c r="C20" s="48">
        <v>118274</v>
      </c>
    </row>
    <row r="21" spans="1:3" ht="15" customHeight="1" x14ac:dyDescent="0.15">
      <c r="A21" s="7" t="s">
        <v>76</v>
      </c>
      <c r="B21" s="39">
        <v>741265388.89999998</v>
      </c>
      <c r="C21" s="48">
        <v>174845</v>
      </c>
    </row>
    <row r="22" spans="1:3" ht="15" customHeight="1" x14ac:dyDescent="0.15">
      <c r="A22" s="7" t="s">
        <v>77</v>
      </c>
      <c r="B22" s="39">
        <v>694222849.89999998</v>
      </c>
      <c r="C22" s="48">
        <v>260417</v>
      </c>
    </row>
    <row r="23" spans="1:3" ht="15" customHeight="1" x14ac:dyDescent="0.15">
      <c r="A23" s="7" t="s">
        <v>78</v>
      </c>
      <c r="B23" s="39">
        <v>384219972.60000002</v>
      </c>
      <c r="C23" s="48">
        <v>159356</v>
      </c>
    </row>
    <row r="24" spans="1:3" ht="15" customHeight="1" x14ac:dyDescent="0.15">
      <c r="A24" s="7" t="s">
        <v>79</v>
      </c>
      <c r="B24" s="39">
        <v>616114971.10000002</v>
      </c>
      <c r="C24" s="48">
        <v>230877</v>
      </c>
    </row>
    <row r="25" spans="1:3" ht="15" customHeight="1" x14ac:dyDescent="0.15">
      <c r="A25" s="7" t="s">
        <v>80</v>
      </c>
      <c r="B25" s="39">
        <v>451044856.5</v>
      </c>
      <c r="C25" s="48">
        <v>194656</v>
      </c>
    </row>
    <row r="26" spans="1:3" ht="15" customHeight="1" x14ac:dyDescent="0.15">
      <c r="A26" s="7" t="s">
        <v>81</v>
      </c>
      <c r="B26" s="39">
        <v>661561447.79999995</v>
      </c>
      <c r="C26" s="48">
        <v>247292</v>
      </c>
    </row>
    <row r="27" spans="1:3" ht="15" customHeight="1" x14ac:dyDescent="0.15">
      <c r="A27" s="7" t="s">
        <v>82</v>
      </c>
      <c r="B27" s="39">
        <v>1202279612</v>
      </c>
      <c r="C27" s="48">
        <v>173006</v>
      </c>
    </row>
    <row r="28" spans="1:3" ht="15" customHeight="1" x14ac:dyDescent="0.15">
      <c r="A28" s="7" t="s">
        <v>83</v>
      </c>
      <c r="B28" s="39">
        <v>990520155.39999998</v>
      </c>
      <c r="C28" s="48">
        <v>182408</v>
      </c>
    </row>
    <row r="29" spans="1:3" ht="15" customHeight="1" x14ac:dyDescent="0.15">
      <c r="A29" s="7" t="s">
        <v>84</v>
      </c>
      <c r="B29" s="39">
        <v>73028990.5</v>
      </c>
      <c r="C29" s="48">
        <v>19054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topLeftCell="A16" zoomScale="85" zoomScaleNormal="85" workbookViewId="0">
      <selection activeCell="D23" sqref="D23:E32"/>
    </sheetView>
  </sheetViews>
  <sheetFormatPr defaultRowHeight="13.5" x14ac:dyDescent="0.15"/>
  <cols>
    <col min="1" max="2" width="8.77734375" customWidth="1"/>
    <col min="3" max="3" width="10.77734375" customWidth="1"/>
    <col min="4" max="4" width="20.33203125" style="9" bestFit="1" customWidth="1"/>
    <col min="5" max="5" width="15.44140625" style="25" bestFit="1" customWidth="1"/>
    <col min="6" max="6" width="19.109375" style="9" bestFit="1" customWidth="1"/>
    <col min="7" max="7" width="15.44140625" style="25" bestFit="1" customWidth="1"/>
    <col min="8" max="8" width="19.21875" style="9" bestFit="1" customWidth="1"/>
    <col min="9" max="9" width="15.44140625" style="25" bestFit="1" customWidth="1"/>
    <col min="10" max="10" width="17.21875" style="9" bestFit="1" customWidth="1"/>
    <col min="11" max="11" width="11.77734375" style="25" bestFit="1" customWidth="1"/>
    <col min="12" max="12" width="16.109375" style="9" bestFit="1" customWidth="1"/>
    <col min="13" max="13" width="11.77734375" style="25" bestFit="1" customWidth="1"/>
    <col min="14" max="14" width="20.33203125" style="9" bestFit="1" customWidth="1"/>
    <col min="15" max="15" width="13.21875" style="25" bestFit="1" customWidth="1"/>
    <col min="16" max="16" width="9.33203125" style="9" bestFit="1" customWidth="1"/>
    <col min="17" max="17" width="7.21875" style="25" bestFit="1" customWidth="1"/>
    <col min="18" max="18" width="16.109375" style="9" bestFit="1" customWidth="1"/>
    <col min="19" max="19" width="9.44140625" style="25" bestFit="1" customWidth="1"/>
    <col min="20" max="20" width="18" style="9" bestFit="1" customWidth="1"/>
    <col min="21" max="21" width="13.21875" style="25" bestFit="1" customWidth="1"/>
    <col min="22" max="22" width="16.109375" style="9" bestFit="1" customWidth="1"/>
    <col min="23" max="23" width="11.77734375" style="25" bestFit="1" customWidth="1"/>
    <col min="24" max="24" width="16.109375" style="9" bestFit="1" customWidth="1"/>
    <col min="25" max="25" width="10.44140625" style="25" bestFit="1" customWidth="1"/>
    <col min="26" max="26" width="13.6640625" style="9" bestFit="1" customWidth="1"/>
    <col min="27" max="27" width="10.44140625" style="25" bestFit="1" customWidth="1"/>
    <col min="28" max="28" width="14.77734375" style="9" bestFit="1" customWidth="1"/>
    <col min="29" max="29" width="10.44140625" style="25" bestFit="1" customWidth="1"/>
    <col min="30" max="30" width="14.88671875" style="9" bestFit="1" customWidth="1"/>
    <col min="31" max="31" width="11.77734375" style="25" bestFit="1" customWidth="1"/>
    <col min="32" max="32" width="18" style="9" bestFit="1" customWidth="1"/>
    <col min="33" max="33" width="13.21875" style="25" bestFit="1" customWidth="1"/>
    <col min="34" max="34" width="16.109375" style="9" bestFit="1" customWidth="1"/>
    <col min="35" max="35" width="11.77734375" style="25" bestFit="1" customWidth="1"/>
    <col min="36" max="36" width="16.109375" style="9" bestFit="1" customWidth="1"/>
    <col min="37" max="37" width="11.77734375" style="25" bestFit="1" customWidth="1"/>
    <col min="38" max="38" width="18" style="9" bestFit="1" customWidth="1"/>
    <col min="39" max="39" width="13.21875" style="25" bestFit="1" customWidth="1"/>
    <col min="40" max="40" width="18" style="9" bestFit="1" customWidth="1"/>
    <col min="41" max="41" width="13.21875" style="25" bestFit="1" customWidth="1"/>
    <col min="42" max="42" width="18" style="9" bestFit="1" customWidth="1"/>
    <col min="43" max="43" width="11.77734375" style="25" bestFit="1" customWidth="1"/>
    <col min="44" max="44" width="13.6640625" style="9" bestFit="1" customWidth="1"/>
    <col min="45" max="45" width="8.44140625" style="25" bestFit="1" customWidth="1"/>
    <col min="46" max="46" width="14.88671875" style="9" bestFit="1" customWidth="1"/>
    <col min="47" max="47" width="10.44140625" style="25" bestFit="1" customWidth="1"/>
    <col min="48" max="48" width="14.88671875" style="9" bestFit="1" customWidth="1"/>
    <col min="49" max="49" width="10.44140625" style="25" bestFit="1" customWidth="1"/>
    <col min="50" max="50" width="16.109375" style="9" bestFit="1" customWidth="1"/>
    <col min="51" max="51" width="10.44140625" style="25" bestFit="1" customWidth="1"/>
    <col min="52" max="52" width="14.88671875" style="9" bestFit="1" customWidth="1"/>
    <col min="53" max="53" width="8.44140625" style="25" bestFit="1" customWidth="1"/>
    <col min="54" max="54" width="14.88671875" style="9" bestFit="1" customWidth="1"/>
    <col min="55" max="55" width="10.44140625" style="25" bestFit="1" customWidth="1"/>
    <col min="56" max="56" width="14.88671875" style="9" bestFit="1" customWidth="1"/>
    <col min="57" max="57" width="8.44140625" style="25" bestFit="1" customWidth="1"/>
    <col min="58" max="58" width="16.109375" style="9" bestFit="1" customWidth="1"/>
    <col min="59" max="59" width="11.77734375" style="25" bestFit="1" customWidth="1"/>
    <col min="60" max="60" width="16.109375" style="9" bestFit="1" customWidth="1"/>
    <col min="61" max="61" width="11.77734375" style="25" bestFit="1" customWidth="1"/>
  </cols>
  <sheetData>
    <row r="1" spans="1:61" ht="42" customHeight="1" x14ac:dyDescent="0.15">
      <c r="A1" s="57" t="s">
        <v>97</v>
      </c>
      <c r="B1" s="57"/>
      <c r="C1" s="57"/>
      <c r="D1" s="57"/>
      <c r="E1" s="57"/>
      <c r="F1" s="57"/>
      <c r="BI1" s="37" t="s">
        <v>117</v>
      </c>
    </row>
    <row r="2" spans="1:61" s="1" customFormat="1" x14ac:dyDescent="0.15">
      <c r="A2" s="58" t="s">
        <v>92</v>
      </c>
      <c r="B2" s="59"/>
      <c r="C2" s="60"/>
      <c r="D2" s="55" t="s">
        <v>93</v>
      </c>
      <c r="E2" s="56"/>
      <c r="F2" s="55" t="s">
        <v>32</v>
      </c>
      <c r="G2" s="56"/>
      <c r="H2" s="55" t="s">
        <v>33</v>
      </c>
      <c r="I2" s="56"/>
      <c r="J2" s="55" t="s">
        <v>34</v>
      </c>
      <c r="K2" s="56"/>
      <c r="L2" s="55" t="s">
        <v>35</v>
      </c>
      <c r="M2" s="56"/>
      <c r="N2" s="55" t="s">
        <v>36</v>
      </c>
      <c r="O2" s="56"/>
      <c r="P2" s="55" t="s">
        <v>37</v>
      </c>
      <c r="Q2" s="56"/>
      <c r="R2" s="55" t="s">
        <v>38</v>
      </c>
      <c r="S2" s="56"/>
      <c r="T2" s="55" t="s">
        <v>39</v>
      </c>
      <c r="U2" s="56"/>
      <c r="V2" s="55" t="s">
        <v>40</v>
      </c>
      <c r="W2" s="56"/>
      <c r="X2" s="55" t="s">
        <v>41</v>
      </c>
      <c r="Y2" s="56"/>
      <c r="Z2" s="55" t="s">
        <v>42</v>
      </c>
      <c r="AA2" s="56"/>
      <c r="AB2" s="55" t="s">
        <v>43</v>
      </c>
      <c r="AC2" s="56"/>
      <c r="AD2" s="55" t="s">
        <v>44</v>
      </c>
      <c r="AE2" s="56"/>
      <c r="AF2" s="74" t="s">
        <v>45</v>
      </c>
      <c r="AG2" s="75"/>
      <c r="AH2" s="74" t="s">
        <v>46</v>
      </c>
      <c r="AI2" s="75"/>
      <c r="AJ2" s="74" t="s">
        <v>47</v>
      </c>
      <c r="AK2" s="75"/>
      <c r="AL2" s="74" t="s">
        <v>48</v>
      </c>
      <c r="AM2" s="75"/>
      <c r="AN2" s="74" t="s">
        <v>49</v>
      </c>
      <c r="AO2" s="75"/>
      <c r="AP2" s="74" t="s">
        <v>50</v>
      </c>
      <c r="AQ2" s="75"/>
      <c r="AR2" s="74" t="s">
        <v>51</v>
      </c>
      <c r="AS2" s="75"/>
      <c r="AT2" s="74" t="s">
        <v>52</v>
      </c>
      <c r="AU2" s="75"/>
      <c r="AV2" s="74" t="s">
        <v>53</v>
      </c>
      <c r="AW2" s="75"/>
      <c r="AX2" s="74" t="s">
        <v>54</v>
      </c>
      <c r="AY2" s="75"/>
      <c r="AZ2" s="74" t="s">
        <v>55</v>
      </c>
      <c r="BA2" s="75"/>
      <c r="BB2" s="74" t="s">
        <v>56</v>
      </c>
      <c r="BC2" s="75"/>
      <c r="BD2" s="74" t="s">
        <v>57</v>
      </c>
      <c r="BE2" s="75"/>
      <c r="BF2" s="74" t="s">
        <v>58</v>
      </c>
      <c r="BG2" s="75"/>
      <c r="BH2" s="74" t="s">
        <v>59</v>
      </c>
      <c r="BI2" s="75"/>
    </row>
    <row r="3" spans="1:61" s="1" customFormat="1" x14ac:dyDescent="0.15">
      <c r="A3" s="61"/>
      <c r="B3" s="62"/>
      <c r="C3" s="63"/>
      <c r="D3" s="13" t="s">
        <v>60</v>
      </c>
      <c r="E3" s="23" t="s">
        <v>95</v>
      </c>
      <c r="F3" s="13" t="s">
        <v>60</v>
      </c>
      <c r="G3" s="23" t="s">
        <v>95</v>
      </c>
      <c r="H3" s="13" t="s">
        <v>60</v>
      </c>
      <c r="I3" s="23" t="s">
        <v>95</v>
      </c>
      <c r="J3" s="13" t="s">
        <v>60</v>
      </c>
      <c r="K3" s="23" t="s">
        <v>95</v>
      </c>
      <c r="L3" s="13" t="s">
        <v>60</v>
      </c>
      <c r="M3" s="23" t="s">
        <v>95</v>
      </c>
      <c r="N3" s="13" t="s">
        <v>60</v>
      </c>
      <c r="O3" s="23" t="s">
        <v>95</v>
      </c>
      <c r="P3" s="13" t="s">
        <v>60</v>
      </c>
      <c r="Q3" s="23" t="s">
        <v>95</v>
      </c>
      <c r="R3" s="13" t="s">
        <v>60</v>
      </c>
      <c r="S3" s="23" t="s">
        <v>95</v>
      </c>
      <c r="T3" s="13" t="s">
        <v>60</v>
      </c>
      <c r="U3" s="23" t="s">
        <v>95</v>
      </c>
      <c r="V3" s="13" t="s">
        <v>60</v>
      </c>
      <c r="W3" s="23" t="s">
        <v>95</v>
      </c>
      <c r="X3" s="13" t="s">
        <v>60</v>
      </c>
      <c r="Y3" s="23" t="s">
        <v>95</v>
      </c>
      <c r="Z3" s="13" t="s">
        <v>60</v>
      </c>
      <c r="AA3" s="23" t="s">
        <v>95</v>
      </c>
      <c r="AB3" s="13" t="s">
        <v>60</v>
      </c>
      <c r="AC3" s="23" t="s">
        <v>95</v>
      </c>
      <c r="AD3" s="13" t="s">
        <v>60</v>
      </c>
      <c r="AE3" s="23" t="s">
        <v>95</v>
      </c>
      <c r="AF3" s="13" t="s">
        <v>60</v>
      </c>
      <c r="AG3" s="23" t="s">
        <v>95</v>
      </c>
      <c r="AH3" s="13" t="s">
        <v>60</v>
      </c>
      <c r="AI3" s="23" t="s">
        <v>95</v>
      </c>
      <c r="AJ3" s="13" t="s">
        <v>60</v>
      </c>
      <c r="AK3" s="23" t="s">
        <v>95</v>
      </c>
      <c r="AL3" s="13" t="s">
        <v>60</v>
      </c>
      <c r="AM3" s="23" t="s">
        <v>95</v>
      </c>
      <c r="AN3" s="13" t="s">
        <v>60</v>
      </c>
      <c r="AO3" s="23" t="s">
        <v>95</v>
      </c>
      <c r="AP3" s="13" t="s">
        <v>60</v>
      </c>
      <c r="AQ3" s="23" t="s">
        <v>95</v>
      </c>
      <c r="AR3" s="13" t="s">
        <v>60</v>
      </c>
      <c r="AS3" s="23" t="s">
        <v>95</v>
      </c>
      <c r="AT3" s="13" t="s">
        <v>60</v>
      </c>
      <c r="AU3" s="23" t="s">
        <v>95</v>
      </c>
      <c r="AV3" s="13" t="s">
        <v>60</v>
      </c>
      <c r="AW3" s="23" t="s">
        <v>95</v>
      </c>
      <c r="AX3" s="13" t="s">
        <v>60</v>
      </c>
      <c r="AY3" s="23" t="s">
        <v>95</v>
      </c>
      <c r="AZ3" s="13" t="s">
        <v>60</v>
      </c>
      <c r="BA3" s="23" t="s">
        <v>95</v>
      </c>
      <c r="BB3" s="13" t="s">
        <v>60</v>
      </c>
      <c r="BC3" s="23" t="s">
        <v>95</v>
      </c>
      <c r="BD3" s="13" t="s">
        <v>60</v>
      </c>
      <c r="BE3" s="23" t="s">
        <v>95</v>
      </c>
      <c r="BF3" s="13" t="s">
        <v>60</v>
      </c>
      <c r="BG3" s="23" t="s">
        <v>95</v>
      </c>
      <c r="BH3" s="13" t="s">
        <v>60</v>
      </c>
      <c r="BI3" s="23" t="s">
        <v>95</v>
      </c>
    </row>
    <row r="4" spans="1:61" ht="13.5" customHeight="1" x14ac:dyDescent="0.15">
      <c r="A4" s="69" t="s">
        <v>114</v>
      </c>
      <c r="B4" s="68" t="s">
        <v>115</v>
      </c>
      <c r="C4" s="31" t="s">
        <v>104</v>
      </c>
      <c r="D4" s="51">
        <v>3422392501.2999997</v>
      </c>
      <c r="E4" s="52">
        <v>3366732</v>
      </c>
      <c r="F4" s="51">
        <v>1095113842.3</v>
      </c>
      <c r="G4" s="52">
        <v>924842</v>
      </c>
      <c r="H4" s="51">
        <v>1528625633.2</v>
      </c>
      <c r="I4" s="52">
        <v>1120481</v>
      </c>
      <c r="J4" s="51">
        <v>143295105.90000001</v>
      </c>
      <c r="K4" s="52">
        <v>70395</v>
      </c>
      <c r="L4" s="51">
        <v>22321771.300000001</v>
      </c>
      <c r="M4" s="52">
        <v>16701</v>
      </c>
      <c r="N4" s="51">
        <v>198256554.80000001</v>
      </c>
      <c r="O4" s="52">
        <v>184180</v>
      </c>
      <c r="P4" s="51">
        <v>107.5</v>
      </c>
      <c r="Q4" s="52">
        <v>29</v>
      </c>
      <c r="R4" s="51">
        <v>0</v>
      </c>
      <c r="S4" s="52">
        <v>0</v>
      </c>
      <c r="T4" s="51">
        <v>278029408.20000005</v>
      </c>
      <c r="U4" s="52">
        <v>714962</v>
      </c>
      <c r="V4" s="51">
        <v>24995736.800000001</v>
      </c>
      <c r="W4" s="52">
        <v>14289</v>
      </c>
      <c r="X4" s="51">
        <v>1263833.7</v>
      </c>
      <c r="Y4" s="52">
        <v>911</v>
      </c>
      <c r="Z4" s="51">
        <v>1379761.2</v>
      </c>
      <c r="AA4" s="52">
        <v>1450</v>
      </c>
      <c r="AB4" s="51">
        <v>1283453.1000000001</v>
      </c>
      <c r="AC4" s="52">
        <v>1610</v>
      </c>
      <c r="AD4" s="51">
        <v>12842099.6</v>
      </c>
      <c r="AE4" s="52">
        <v>20068</v>
      </c>
      <c r="AF4" s="51">
        <v>17376720.899999999</v>
      </c>
      <c r="AG4" s="52">
        <v>160022</v>
      </c>
      <c r="AH4" s="51">
        <v>197655.1</v>
      </c>
      <c r="AI4" s="52">
        <v>865</v>
      </c>
      <c r="AJ4" s="51">
        <v>1225307.3</v>
      </c>
      <c r="AK4" s="52">
        <v>4240</v>
      </c>
      <c r="AL4" s="51">
        <v>18395432.600000001</v>
      </c>
      <c r="AM4" s="52">
        <v>34010</v>
      </c>
      <c r="AN4" s="51">
        <v>2094162.4</v>
      </c>
      <c r="AO4" s="52">
        <v>12872</v>
      </c>
      <c r="AP4" s="51">
        <v>13093499.9</v>
      </c>
      <c r="AQ4" s="52">
        <v>15998</v>
      </c>
      <c r="AR4" s="51">
        <v>823536.9</v>
      </c>
      <c r="AS4" s="52">
        <v>542</v>
      </c>
      <c r="AT4" s="51">
        <v>11813</v>
      </c>
      <c r="AU4" s="52">
        <v>57</v>
      </c>
      <c r="AV4" s="51">
        <v>56056.7</v>
      </c>
      <c r="AW4" s="52">
        <v>87</v>
      </c>
      <c r="AX4" s="51">
        <v>1227957.1000000001</v>
      </c>
      <c r="AY4" s="52">
        <v>356</v>
      </c>
      <c r="AZ4" s="51">
        <v>1093343</v>
      </c>
      <c r="BA4" s="52">
        <v>679</v>
      </c>
      <c r="BB4" s="51">
        <v>1264778.8999999999</v>
      </c>
      <c r="BC4" s="52">
        <v>1644</v>
      </c>
      <c r="BD4" s="51">
        <v>17340</v>
      </c>
      <c r="BE4" s="52">
        <v>11</v>
      </c>
      <c r="BF4" s="51">
        <v>25795844.300000001</v>
      </c>
      <c r="BG4" s="52">
        <v>34871</v>
      </c>
      <c r="BH4" s="51">
        <v>32311745.600000001</v>
      </c>
      <c r="BI4" s="52">
        <v>30560</v>
      </c>
    </row>
    <row r="5" spans="1:61" x14ac:dyDescent="0.15">
      <c r="A5" s="69"/>
      <c r="B5" s="68"/>
      <c r="C5" s="31" t="s">
        <v>105</v>
      </c>
      <c r="D5" s="51">
        <v>1254007678.5</v>
      </c>
      <c r="E5" s="52">
        <v>786243</v>
      </c>
      <c r="F5" s="51">
        <v>41645277.200000003</v>
      </c>
      <c r="G5" s="52">
        <v>59447</v>
      </c>
      <c r="H5" s="51">
        <v>46770297</v>
      </c>
      <c r="I5" s="52">
        <v>80227</v>
      </c>
      <c r="J5" s="51">
        <v>6315412.7000000002</v>
      </c>
      <c r="K5" s="52">
        <v>5393</v>
      </c>
      <c r="L5" s="51">
        <v>597799.19999999995</v>
      </c>
      <c r="M5" s="52">
        <v>497</v>
      </c>
      <c r="N5" s="51">
        <v>20345488</v>
      </c>
      <c r="O5" s="52">
        <v>15952</v>
      </c>
      <c r="P5" s="51">
        <v>4</v>
      </c>
      <c r="Q5" s="52">
        <v>1</v>
      </c>
      <c r="R5" s="51">
        <v>0</v>
      </c>
      <c r="S5" s="52">
        <v>0</v>
      </c>
      <c r="T5" s="51">
        <v>9500937.9000000004</v>
      </c>
      <c r="U5" s="52">
        <v>22810</v>
      </c>
      <c r="V5" s="51">
        <v>531389.30000000005</v>
      </c>
      <c r="W5" s="52">
        <v>537</v>
      </c>
      <c r="X5" s="51">
        <v>2193423.7999999998</v>
      </c>
      <c r="Y5" s="52">
        <v>1149</v>
      </c>
      <c r="Z5" s="51">
        <v>39825.699999999997</v>
      </c>
      <c r="AA5" s="52">
        <v>63</v>
      </c>
      <c r="AB5" s="51">
        <v>32965</v>
      </c>
      <c r="AC5" s="52">
        <v>78</v>
      </c>
      <c r="AD5" s="51">
        <v>134844</v>
      </c>
      <c r="AE5" s="52">
        <v>358</v>
      </c>
      <c r="AF5" s="51">
        <v>219919584.30000001</v>
      </c>
      <c r="AG5" s="52">
        <v>328343</v>
      </c>
      <c r="AH5" s="51">
        <v>15469111.300000001</v>
      </c>
      <c r="AI5" s="52">
        <v>18163</v>
      </c>
      <c r="AJ5" s="51">
        <v>25801556.800000001</v>
      </c>
      <c r="AK5" s="52">
        <v>30890</v>
      </c>
      <c r="AL5" s="51">
        <v>519384636.5</v>
      </c>
      <c r="AM5" s="52">
        <v>59137</v>
      </c>
      <c r="AN5" s="51">
        <v>229091730.80000001</v>
      </c>
      <c r="AO5" s="52">
        <v>129003</v>
      </c>
      <c r="AP5" s="51">
        <v>83191489.299999997</v>
      </c>
      <c r="AQ5" s="52">
        <v>17762</v>
      </c>
      <c r="AR5" s="51">
        <v>41974</v>
      </c>
      <c r="AS5" s="52">
        <v>38</v>
      </c>
      <c r="AT5" s="51">
        <v>1083045.5</v>
      </c>
      <c r="AU5" s="52">
        <v>2607</v>
      </c>
      <c r="AV5" s="51">
        <v>820929.5</v>
      </c>
      <c r="AW5" s="52">
        <v>357</v>
      </c>
      <c r="AX5" s="51">
        <v>729959</v>
      </c>
      <c r="AY5" s="52">
        <v>309</v>
      </c>
      <c r="AZ5" s="51">
        <v>1048562.7</v>
      </c>
      <c r="BA5" s="52">
        <v>126</v>
      </c>
      <c r="BB5" s="51">
        <v>66369.600000000006</v>
      </c>
      <c r="BC5" s="52">
        <v>127</v>
      </c>
      <c r="BD5" s="51">
        <v>109878</v>
      </c>
      <c r="BE5" s="52">
        <v>47</v>
      </c>
      <c r="BF5" s="51">
        <v>1504297.7</v>
      </c>
      <c r="BG5" s="52">
        <v>2262</v>
      </c>
      <c r="BH5" s="51">
        <v>27636889.699999999</v>
      </c>
      <c r="BI5" s="52">
        <v>10560</v>
      </c>
    </row>
    <row r="6" spans="1:61" x14ac:dyDescent="0.15">
      <c r="A6" s="69"/>
      <c r="B6" s="68"/>
      <c r="C6" s="31" t="s">
        <v>106</v>
      </c>
      <c r="D6" s="49">
        <v>65633816.899999999</v>
      </c>
      <c r="E6" s="50">
        <v>114952</v>
      </c>
      <c r="F6" s="49">
        <v>6733623.0999999996</v>
      </c>
      <c r="G6" s="50">
        <v>14831</v>
      </c>
      <c r="H6" s="49">
        <v>11606848.800000001</v>
      </c>
      <c r="I6" s="50">
        <v>28273</v>
      </c>
      <c r="J6" s="49">
        <v>1547050.4</v>
      </c>
      <c r="K6" s="50">
        <v>2278</v>
      </c>
      <c r="L6" s="49">
        <v>103015</v>
      </c>
      <c r="M6" s="50">
        <v>159</v>
      </c>
      <c r="N6" s="49">
        <v>2493643.4</v>
      </c>
      <c r="O6" s="50">
        <v>2558</v>
      </c>
      <c r="P6" s="49">
        <v>0</v>
      </c>
      <c r="Q6" s="50">
        <v>0</v>
      </c>
      <c r="R6" s="49">
        <v>0</v>
      </c>
      <c r="S6" s="50">
        <v>0</v>
      </c>
      <c r="T6" s="49">
        <v>2269481.5</v>
      </c>
      <c r="U6" s="50">
        <v>5358</v>
      </c>
      <c r="V6" s="49">
        <v>163783.9</v>
      </c>
      <c r="W6" s="50">
        <v>186</v>
      </c>
      <c r="X6" s="49">
        <v>15499056.699999999</v>
      </c>
      <c r="Y6" s="50">
        <v>2609</v>
      </c>
      <c r="Z6" s="49">
        <v>14954.2</v>
      </c>
      <c r="AA6" s="50">
        <v>14</v>
      </c>
      <c r="AB6" s="49">
        <v>6087</v>
      </c>
      <c r="AC6" s="50">
        <v>19</v>
      </c>
      <c r="AD6" s="49">
        <v>58337</v>
      </c>
      <c r="AE6" s="50">
        <v>186</v>
      </c>
      <c r="AF6" s="49">
        <v>14562342.199999999</v>
      </c>
      <c r="AG6" s="50">
        <v>45025</v>
      </c>
      <c r="AH6" s="49">
        <v>26331</v>
      </c>
      <c r="AI6" s="50">
        <v>37</v>
      </c>
      <c r="AJ6" s="49">
        <v>1273657.7</v>
      </c>
      <c r="AK6" s="50">
        <v>2426</v>
      </c>
      <c r="AL6" s="49">
        <v>7272809.5999999996</v>
      </c>
      <c r="AM6" s="50">
        <v>8231</v>
      </c>
      <c r="AN6" s="49">
        <v>665064.69999999995</v>
      </c>
      <c r="AO6" s="50">
        <v>1226</v>
      </c>
      <c r="AP6" s="49">
        <v>167556.20000000001</v>
      </c>
      <c r="AQ6" s="50">
        <v>292</v>
      </c>
      <c r="AR6" s="49">
        <v>50458</v>
      </c>
      <c r="AS6" s="50">
        <v>10</v>
      </c>
      <c r="AT6" s="49">
        <v>13375.6</v>
      </c>
      <c r="AU6" s="50">
        <v>8</v>
      </c>
      <c r="AV6" s="49">
        <v>407026.1</v>
      </c>
      <c r="AW6" s="50">
        <v>75</v>
      </c>
      <c r="AX6" s="49">
        <v>4556</v>
      </c>
      <c r="AY6" s="50">
        <v>6</v>
      </c>
      <c r="AZ6" s="49">
        <v>57461.4</v>
      </c>
      <c r="BA6" s="50">
        <v>25</v>
      </c>
      <c r="BB6" s="49">
        <v>4655</v>
      </c>
      <c r="BC6" s="50">
        <v>25</v>
      </c>
      <c r="BD6" s="49">
        <v>72</v>
      </c>
      <c r="BE6" s="50">
        <v>1</v>
      </c>
      <c r="BF6" s="49">
        <v>107650</v>
      </c>
      <c r="BG6" s="50">
        <v>337</v>
      </c>
      <c r="BH6" s="49">
        <v>524920.4</v>
      </c>
      <c r="BI6" s="50">
        <v>757</v>
      </c>
    </row>
    <row r="7" spans="1:61" x14ac:dyDescent="0.15">
      <c r="A7" s="69"/>
      <c r="B7" s="68"/>
      <c r="C7" s="31" t="s">
        <v>107</v>
      </c>
      <c r="D7" s="51">
        <v>259820524.59999999</v>
      </c>
      <c r="E7" s="52">
        <v>617561</v>
      </c>
      <c r="F7" s="51">
        <v>35136417.200000003</v>
      </c>
      <c r="G7" s="52">
        <v>91608</v>
      </c>
      <c r="H7" s="51">
        <v>43412578.600000001</v>
      </c>
      <c r="I7" s="52">
        <v>154228</v>
      </c>
      <c r="J7" s="51">
        <v>4253780.8</v>
      </c>
      <c r="K7" s="52">
        <v>8598</v>
      </c>
      <c r="L7" s="51">
        <v>333226.09999999998</v>
      </c>
      <c r="M7" s="52">
        <v>871</v>
      </c>
      <c r="N7" s="51">
        <v>17794319.899999999</v>
      </c>
      <c r="O7" s="52">
        <v>18667</v>
      </c>
      <c r="P7" s="51">
        <v>27.5</v>
      </c>
      <c r="Q7" s="52">
        <v>7</v>
      </c>
      <c r="R7" s="51">
        <v>0</v>
      </c>
      <c r="S7" s="52">
        <v>0</v>
      </c>
      <c r="T7" s="51">
        <v>14014928.6</v>
      </c>
      <c r="U7" s="52">
        <v>55303</v>
      </c>
      <c r="V7" s="51">
        <v>4403269</v>
      </c>
      <c r="W7" s="52">
        <v>1382</v>
      </c>
      <c r="X7" s="51">
        <v>1531532.5</v>
      </c>
      <c r="Y7" s="52">
        <v>1323</v>
      </c>
      <c r="Z7" s="51">
        <v>1037428.1</v>
      </c>
      <c r="AA7" s="52">
        <v>749</v>
      </c>
      <c r="AB7" s="51">
        <v>17867.900000000001</v>
      </c>
      <c r="AC7" s="52">
        <v>66</v>
      </c>
      <c r="AD7" s="51">
        <v>694982.9</v>
      </c>
      <c r="AE7" s="52">
        <v>1007</v>
      </c>
      <c r="AF7" s="51">
        <v>81362839.700000003</v>
      </c>
      <c r="AG7" s="52">
        <v>231337</v>
      </c>
      <c r="AH7" s="51">
        <v>479716.8</v>
      </c>
      <c r="AI7" s="52">
        <v>632</v>
      </c>
      <c r="AJ7" s="51">
        <v>2292030</v>
      </c>
      <c r="AK7" s="52">
        <v>6181</v>
      </c>
      <c r="AL7" s="51">
        <v>9973950.0999999996</v>
      </c>
      <c r="AM7" s="52">
        <v>15092</v>
      </c>
      <c r="AN7" s="51">
        <v>2068373.2</v>
      </c>
      <c r="AO7" s="52">
        <v>6462</v>
      </c>
      <c r="AP7" s="51">
        <v>9403857.1999999993</v>
      </c>
      <c r="AQ7" s="52">
        <v>7005</v>
      </c>
      <c r="AR7" s="51">
        <v>18215</v>
      </c>
      <c r="AS7" s="52">
        <v>22</v>
      </c>
      <c r="AT7" s="51">
        <v>1113065.5</v>
      </c>
      <c r="AU7" s="52">
        <v>821</v>
      </c>
      <c r="AV7" s="51">
        <v>13145029.5</v>
      </c>
      <c r="AW7" s="52">
        <v>3274</v>
      </c>
      <c r="AX7" s="51">
        <v>3958796.3</v>
      </c>
      <c r="AY7" s="52">
        <v>629</v>
      </c>
      <c r="AZ7" s="51">
        <v>1214104.6000000001</v>
      </c>
      <c r="BA7" s="52">
        <v>188</v>
      </c>
      <c r="BB7" s="51">
        <v>169322</v>
      </c>
      <c r="BC7" s="52">
        <v>536</v>
      </c>
      <c r="BD7" s="51">
        <v>1079846.8</v>
      </c>
      <c r="BE7" s="52">
        <v>672</v>
      </c>
      <c r="BF7" s="51">
        <v>2461140.5</v>
      </c>
      <c r="BG7" s="52">
        <v>3080</v>
      </c>
      <c r="BH7" s="51">
        <v>8449878.3000000007</v>
      </c>
      <c r="BI7" s="52">
        <v>7821</v>
      </c>
    </row>
    <row r="8" spans="1:61" x14ac:dyDescent="0.15">
      <c r="A8" s="69"/>
      <c r="B8" s="68"/>
      <c r="C8" s="31" t="s">
        <v>108</v>
      </c>
      <c r="D8" s="51">
        <v>363444261.5</v>
      </c>
      <c r="E8" s="52">
        <v>199535</v>
      </c>
      <c r="F8" s="51">
        <v>28253397.100000001</v>
      </c>
      <c r="G8" s="52">
        <v>26444</v>
      </c>
      <c r="H8" s="51">
        <v>46978592.100000001</v>
      </c>
      <c r="I8" s="52">
        <v>38795</v>
      </c>
      <c r="J8" s="51">
        <v>6041751.4000000004</v>
      </c>
      <c r="K8" s="52">
        <v>2327</v>
      </c>
      <c r="L8" s="51">
        <v>2393256</v>
      </c>
      <c r="M8" s="52">
        <v>768</v>
      </c>
      <c r="N8" s="51">
        <v>24675552.199999999</v>
      </c>
      <c r="O8" s="52">
        <v>9665</v>
      </c>
      <c r="P8" s="51">
        <v>178.2</v>
      </c>
      <c r="Q8" s="52">
        <v>23</v>
      </c>
      <c r="R8" s="51">
        <v>0</v>
      </c>
      <c r="S8" s="52">
        <v>0</v>
      </c>
      <c r="T8" s="51">
        <v>29844645.100000001</v>
      </c>
      <c r="U8" s="52">
        <v>25779</v>
      </c>
      <c r="V8" s="51">
        <v>90213133.599999994</v>
      </c>
      <c r="W8" s="52">
        <v>13646</v>
      </c>
      <c r="X8" s="51">
        <v>12224247.1</v>
      </c>
      <c r="Y8" s="52">
        <v>1402</v>
      </c>
      <c r="Z8" s="51">
        <v>944059.5</v>
      </c>
      <c r="AA8" s="52">
        <v>581</v>
      </c>
      <c r="AB8" s="51">
        <v>530006.6</v>
      </c>
      <c r="AC8" s="52">
        <v>469</v>
      </c>
      <c r="AD8" s="51">
        <v>4662365.5</v>
      </c>
      <c r="AE8" s="52">
        <v>2151</v>
      </c>
      <c r="AF8" s="51">
        <v>5860669.4000000004</v>
      </c>
      <c r="AG8" s="52">
        <v>14474</v>
      </c>
      <c r="AH8" s="51">
        <v>912433.3</v>
      </c>
      <c r="AI8" s="52">
        <v>473</v>
      </c>
      <c r="AJ8" s="51">
        <v>339513.59999999998</v>
      </c>
      <c r="AK8" s="52">
        <v>489</v>
      </c>
      <c r="AL8" s="51">
        <v>3416524.3</v>
      </c>
      <c r="AM8" s="52">
        <v>1623</v>
      </c>
      <c r="AN8" s="51">
        <v>15551733.699999999</v>
      </c>
      <c r="AO8" s="52">
        <v>37814</v>
      </c>
      <c r="AP8" s="51">
        <v>42645522.299999997</v>
      </c>
      <c r="AQ8" s="52">
        <v>11200</v>
      </c>
      <c r="AR8" s="51">
        <v>156189</v>
      </c>
      <c r="AS8" s="52">
        <v>55</v>
      </c>
      <c r="AT8" s="51">
        <v>40152.300000000003</v>
      </c>
      <c r="AU8" s="52">
        <v>24</v>
      </c>
      <c r="AV8" s="51">
        <v>622812.80000000005</v>
      </c>
      <c r="AW8" s="52">
        <v>162</v>
      </c>
      <c r="AX8" s="51">
        <v>22641973.300000001</v>
      </c>
      <c r="AY8" s="52">
        <v>1639</v>
      </c>
      <c r="AZ8" s="51">
        <v>1625969.6</v>
      </c>
      <c r="BA8" s="52">
        <v>270</v>
      </c>
      <c r="BB8" s="51">
        <v>1766985.5</v>
      </c>
      <c r="BC8" s="52">
        <v>1597</v>
      </c>
      <c r="BD8" s="51">
        <v>30437.5</v>
      </c>
      <c r="BE8" s="52">
        <v>49</v>
      </c>
      <c r="BF8" s="51">
        <v>1069387.3999999999</v>
      </c>
      <c r="BG8" s="52">
        <v>998</v>
      </c>
      <c r="BH8" s="51">
        <v>20002773.100000001</v>
      </c>
      <c r="BI8" s="52">
        <v>6618</v>
      </c>
    </row>
    <row r="9" spans="1:61" x14ac:dyDescent="0.15">
      <c r="A9" s="69"/>
      <c r="B9" s="68"/>
      <c r="C9" s="31" t="s">
        <v>109</v>
      </c>
      <c r="D9" s="49">
        <v>78923942</v>
      </c>
      <c r="E9" s="50">
        <v>56028</v>
      </c>
      <c r="F9" s="49">
        <v>19905229.699999999</v>
      </c>
      <c r="G9" s="50">
        <v>14591</v>
      </c>
      <c r="H9" s="49">
        <v>27360320.5</v>
      </c>
      <c r="I9" s="50">
        <v>21247</v>
      </c>
      <c r="J9" s="49">
        <v>440849.4</v>
      </c>
      <c r="K9" s="50">
        <v>193</v>
      </c>
      <c r="L9" s="49">
        <v>69843</v>
      </c>
      <c r="M9" s="50">
        <v>43</v>
      </c>
      <c r="N9" s="49">
        <v>21191339.600000001</v>
      </c>
      <c r="O9" s="50">
        <v>5800</v>
      </c>
      <c r="P9" s="49">
        <v>0</v>
      </c>
      <c r="Q9" s="50">
        <v>0</v>
      </c>
      <c r="R9" s="49">
        <v>0</v>
      </c>
      <c r="S9" s="50">
        <v>0</v>
      </c>
      <c r="T9" s="49">
        <v>5585832.7999999998</v>
      </c>
      <c r="U9" s="50">
        <v>9533</v>
      </c>
      <c r="V9" s="49">
        <v>83324</v>
      </c>
      <c r="W9" s="50">
        <v>53</v>
      </c>
      <c r="X9" s="49">
        <v>16559</v>
      </c>
      <c r="Y9" s="50">
        <v>12</v>
      </c>
      <c r="Z9" s="49">
        <v>16802.2</v>
      </c>
      <c r="AA9" s="50">
        <v>34</v>
      </c>
      <c r="AB9" s="49">
        <v>3989</v>
      </c>
      <c r="AC9" s="50">
        <v>6</v>
      </c>
      <c r="AD9" s="49">
        <v>40077.199999999997</v>
      </c>
      <c r="AE9" s="50">
        <v>60</v>
      </c>
      <c r="AF9" s="49">
        <v>170297.9</v>
      </c>
      <c r="AG9" s="50">
        <v>1401</v>
      </c>
      <c r="AH9" s="49">
        <v>460</v>
      </c>
      <c r="AI9" s="50">
        <v>3</v>
      </c>
      <c r="AJ9" s="49">
        <v>9810</v>
      </c>
      <c r="AK9" s="50">
        <v>37</v>
      </c>
      <c r="AL9" s="49">
        <v>186836.4</v>
      </c>
      <c r="AM9" s="50">
        <v>325</v>
      </c>
      <c r="AN9" s="49">
        <v>50083</v>
      </c>
      <c r="AO9" s="50">
        <v>205</v>
      </c>
      <c r="AP9" s="49">
        <v>352644.2</v>
      </c>
      <c r="AQ9" s="50">
        <v>261</v>
      </c>
      <c r="AR9" s="49">
        <v>0</v>
      </c>
      <c r="AS9" s="50">
        <v>0</v>
      </c>
      <c r="AT9" s="49">
        <v>124</v>
      </c>
      <c r="AU9" s="50">
        <v>1</v>
      </c>
      <c r="AV9" s="49">
        <v>6203.1</v>
      </c>
      <c r="AW9" s="50">
        <v>12</v>
      </c>
      <c r="AX9" s="49">
        <v>84970</v>
      </c>
      <c r="AY9" s="50">
        <v>5</v>
      </c>
      <c r="AZ9" s="49">
        <v>1670</v>
      </c>
      <c r="BA9" s="50">
        <v>1</v>
      </c>
      <c r="BB9" s="49">
        <v>219252.8</v>
      </c>
      <c r="BC9" s="50">
        <v>262</v>
      </c>
      <c r="BD9" s="49">
        <v>18515</v>
      </c>
      <c r="BE9" s="50">
        <v>19</v>
      </c>
      <c r="BF9" s="49">
        <v>2768547</v>
      </c>
      <c r="BG9" s="50">
        <v>1731</v>
      </c>
      <c r="BH9" s="49">
        <v>340362.2</v>
      </c>
      <c r="BI9" s="50">
        <v>193</v>
      </c>
    </row>
    <row r="10" spans="1:61" x14ac:dyDescent="0.15">
      <c r="A10" s="69"/>
      <c r="B10" s="68"/>
      <c r="C10" s="31" t="s">
        <v>110</v>
      </c>
      <c r="D10" s="49">
        <v>12002420.800000001</v>
      </c>
      <c r="E10" s="50">
        <v>12451</v>
      </c>
      <c r="F10" s="49">
        <v>2527861.5</v>
      </c>
      <c r="G10" s="50">
        <v>1990</v>
      </c>
      <c r="H10" s="49">
        <v>2547486.7999999998</v>
      </c>
      <c r="I10" s="50">
        <v>1990</v>
      </c>
      <c r="J10" s="49">
        <v>35258</v>
      </c>
      <c r="K10" s="50">
        <v>40</v>
      </c>
      <c r="L10" s="49">
        <v>12013</v>
      </c>
      <c r="M10" s="50">
        <v>12</v>
      </c>
      <c r="N10" s="49">
        <v>1683669.9</v>
      </c>
      <c r="O10" s="50">
        <v>1511</v>
      </c>
      <c r="P10" s="49">
        <v>0</v>
      </c>
      <c r="Q10" s="50">
        <v>0</v>
      </c>
      <c r="R10" s="49">
        <v>0</v>
      </c>
      <c r="S10" s="50">
        <v>0</v>
      </c>
      <c r="T10" s="49">
        <v>1626923.3</v>
      </c>
      <c r="U10" s="50">
        <v>3281</v>
      </c>
      <c r="V10" s="49">
        <v>71751</v>
      </c>
      <c r="W10" s="50">
        <v>27</v>
      </c>
      <c r="X10" s="49">
        <v>34553</v>
      </c>
      <c r="Y10" s="50">
        <v>13</v>
      </c>
      <c r="Z10" s="49">
        <v>88269</v>
      </c>
      <c r="AA10" s="50">
        <v>87</v>
      </c>
      <c r="AB10" s="49">
        <v>1690.9</v>
      </c>
      <c r="AC10" s="50">
        <v>8</v>
      </c>
      <c r="AD10" s="49">
        <v>24335</v>
      </c>
      <c r="AE10" s="50">
        <v>46</v>
      </c>
      <c r="AF10" s="49">
        <v>125615.2</v>
      </c>
      <c r="AG10" s="50">
        <v>828</v>
      </c>
      <c r="AH10" s="49">
        <v>1061</v>
      </c>
      <c r="AI10" s="50">
        <v>4</v>
      </c>
      <c r="AJ10" s="49">
        <v>1218</v>
      </c>
      <c r="AK10" s="50">
        <v>5</v>
      </c>
      <c r="AL10" s="49">
        <v>103270.3</v>
      </c>
      <c r="AM10" s="50">
        <v>176</v>
      </c>
      <c r="AN10" s="49">
        <v>20155</v>
      </c>
      <c r="AO10" s="50">
        <v>85</v>
      </c>
      <c r="AP10" s="49">
        <v>83492</v>
      </c>
      <c r="AQ10" s="50">
        <v>93</v>
      </c>
      <c r="AR10" s="49">
        <v>658</v>
      </c>
      <c r="AS10" s="50">
        <v>1</v>
      </c>
      <c r="AT10" s="49">
        <v>0</v>
      </c>
      <c r="AU10" s="50">
        <v>0</v>
      </c>
      <c r="AV10" s="49">
        <v>5966</v>
      </c>
      <c r="AW10" s="50">
        <v>14</v>
      </c>
      <c r="AX10" s="49">
        <v>13432</v>
      </c>
      <c r="AY10" s="50">
        <v>7</v>
      </c>
      <c r="AZ10" s="49">
        <v>20432</v>
      </c>
      <c r="BA10" s="50">
        <v>14</v>
      </c>
      <c r="BB10" s="49">
        <v>2650372.5</v>
      </c>
      <c r="BC10" s="50">
        <v>1965</v>
      </c>
      <c r="BD10" s="49">
        <v>87573</v>
      </c>
      <c r="BE10" s="50">
        <v>30</v>
      </c>
      <c r="BF10" s="49">
        <v>90585.4</v>
      </c>
      <c r="BG10" s="50">
        <v>76</v>
      </c>
      <c r="BH10" s="49">
        <v>144779</v>
      </c>
      <c r="BI10" s="50">
        <v>148</v>
      </c>
    </row>
    <row r="11" spans="1:61" x14ac:dyDescent="0.15">
      <c r="A11" s="69"/>
      <c r="B11" s="68"/>
      <c r="C11" s="31" t="s">
        <v>111</v>
      </c>
      <c r="D11" s="49">
        <v>9523138.4000000004</v>
      </c>
      <c r="E11" s="50">
        <v>16015</v>
      </c>
      <c r="F11" s="49">
        <v>867131.1</v>
      </c>
      <c r="G11" s="50">
        <v>1129</v>
      </c>
      <c r="H11" s="49">
        <v>1183214.6000000001</v>
      </c>
      <c r="I11" s="50">
        <v>1464</v>
      </c>
      <c r="J11" s="49">
        <v>13666.8</v>
      </c>
      <c r="K11" s="50">
        <v>14</v>
      </c>
      <c r="L11" s="49">
        <v>33673.699999999997</v>
      </c>
      <c r="M11" s="50">
        <v>19</v>
      </c>
      <c r="N11" s="49">
        <v>1847298</v>
      </c>
      <c r="O11" s="50">
        <v>1276</v>
      </c>
      <c r="P11" s="49">
        <v>0</v>
      </c>
      <c r="Q11" s="50">
        <v>0</v>
      </c>
      <c r="R11" s="49">
        <v>0</v>
      </c>
      <c r="S11" s="50">
        <v>0</v>
      </c>
      <c r="T11" s="49">
        <v>2804952.5</v>
      </c>
      <c r="U11" s="50">
        <v>8236</v>
      </c>
      <c r="V11" s="49">
        <v>62554.1</v>
      </c>
      <c r="W11" s="50">
        <v>28</v>
      </c>
      <c r="X11" s="49">
        <v>141354</v>
      </c>
      <c r="Y11" s="50">
        <v>76</v>
      </c>
      <c r="Z11" s="49">
        <v>66790.899999999994</v>
      </c>
      <c r="AA11" s="50">
        <v>144</v>
      </c>
      <c r="AB11" s="49">
        <v>7313.6</v>
      </c>
      <c r="AC11" s="50">
        <v>7</v>
      </c>
      <c r="AD11" s="49">
        <v>419917.5</v>
      </c>
      <c r="AE11" s="50">
        <v>577</v>
      </c>
      <c r="AF11" s="49">
        <v>186693</v>
      </c>
      <c r="AG11" s="50">
        <v>1074</v>
      </c>
      <c r="AH11" s="49">
        <v>50</v>
      </c>
      <c r="AI11" s="50">
        <v>1</v>
      </c>
      <c r="AJ11" s="49">
        <v>6251.4</v>
      </c>
      <c r="AK11" s="50">
        <v>28</v>
      </c>
      <c r="AL11" s="49">
        <v>86863.5</v>
      </c>
      <c r="AM11" s="50">
        <v>164</v>
      </c>
      <c r="AN11" s="49">
        <v>19197.099999999999</v>
      </c>
      <c r="AO11" s="50">
        <v>73</v>
      </c>
      <c r="AP11" s="49">
        <v>1082302</v>
      </c>
      <c r="AQ11" s="50">
        <v>611</v>
      </c>
      <c r="AR11" s="49">
        <v>1726</v>
      </c>
      <c r="AS11" s="50">
        <v>1</v>
      </c>
      <c r="AT11" s="49">
        <v>3041.3</v>
      </c>
      <c r="AU11" s="50">
        <v>14</v>
      </c>
      <c r="AV11" s="49">
        <v>38774.199999999997</v>
      </c>
      <c r="AW11" s="50">
        <v>34</v>
      </c>
      <c r="AX11" s="49">
        <v>11984</v>
      </c>
      <c r="AY11" s="50">
        <v>20</v>
      </c>
      <c r="AZ11" s="49">
        <v>988</v>
      </c>
      <c r="BA11" s="50">
        <v>3</v>
      </c>
      <c r="BB11" s="49">
        <v>66412.800000000003</v>
      </c>
      <c r="BC11" s="50">
        <v>114</v>
      </c>
      <c r="BD11" s="49">
        <v>17042</v>
      </c>
      <c r="BE11" s="50">
        <v>9</v>
      </c>
      <c r="BF11" s="49">
        <v>171568</v>
      </c>
      <c r="BG11" s="50">
        <v>116</v>
      </c>
      <c r="BH11" s="49">
        <v>382378.3</v>
      </c>
      <c r="BI11" s="50">
        <v>783</v>
      </c>
    </row>
    <row r="12" spans="1:61" x14ac:dyDescent="0.15">
      <c r="A12" s="69"/>
      <c r="B12" s="68"/>
      <c r="C12" s="38" t="s">
        <v>118</v>
      </c>
      <c r="D12" s="49">
        <v>7438384.4000000004</v>
      </c>
      <c r="E12" s="50">
        <v>12957</v>
      </c>
      <c r="F12" s="49">
        <v>2398429.7000000002</v>
      </c>
      <c r="G12" s="50">
        <v>3451</v>
      </c>
      <c r="H12" s="49">
        <v>1822079.2</v>
      </c>
      <c r="I12" s="50">
        <v>2589</v>
      </c>
      <c r="J12" s="49">
        <v>107949</v>
      </c>
      <c r="K12" s="50">
        <v>49</v>
      </c>
      <c r="L12" s="49">
        <v>0</v>
      </c>
      <c r="M12" s="50">
        <v>0</v>
      </c>
      <c r="N12" s="49">
        <v>1322572.2</v>
      </c>
      <c r="O12" s="50">
        <v>1690</v>
      </c>
      <c r="P12" s="49">
        <v>0</v>
      </c>
      <c r="Q12" s="50">
        <v>0</v>
      </c>
      <c r="R12" s="49">
        <v>0</v>
      </c>
      <c r="S12" s="50">
        <v>0</v>
      </c>
      <c r="T12" s="49">
        <v>564784</v>
      </c>
      <c r="U12" s="50">
        <v>1643</v>
      </c>
      <c r="V12" s="49">
        <v>89762.8</v>
      </c>
      <c r="W12" s="50">
        <v>26</v>
      </c>
      <c r="X12" s="49">
        <v>1918</v>
      </c>
      <c r="Y12" s="50">
        <v>8</v>
      </c>
      <c r="Z12" s="49">
        <v>8841.7999999999993</v>
      </c>
      <c r="AA12" s="50">
        <v>11</v>
      </c>
      <c r="AB12" s="49">
        <v>749</v>
      </c>
      <c r="AC12" s="50">
        <v>2</v>
      </c>
      <c r="AD12" s="49">
        <v>4965</v>
      </c>
      <c r="AE12" s="50">
        <v>8</v>
      </c>
      <c r="AF12" s="49">
        <v>232890.5</v>
      </c>
      <c r="AG12" s="50">
        <v>1871</v>
      </c>
      <c r="AH12" s="49">
        <v>1251</v>
      </c>
      <c r="AI12" s="50">
        <v>7</v>
      </c>
      <c r="AJ12" s="49">
        <v>29295</v>
      </c>
      <c r="AK12" s="50">
        <v>102</v>
      </c>
      <c r="AL12" s="49">
        <v>320315</v>
      </c>
      <c r="AM12" s="50">
        <v>530</v>
      </c>
      <c r="AN12" s="49">
        <v>67943.199999999997</v>
      </c>
      <c r="AO12" s="50">
        <v>359</v>
      </c>
      <c r="AP12" s="49">
        <v>331701</v>
      </c>
      <c r="AQ12" s="50">
        <v>395</v>
      </c>
      <c r="AR12" s="49">
        <v>0</v>
      </c>
      <c r="AS12" s="50">
        <v>0</v>
      </c>
      <c r="AT12" s="49">
        <v>498</v>
      </c>
      <c r="AU12" s="50">
        <v>3</v>
      </c>
      <c r="AV12" s="49">
        <v>199</v>
      </c>
      <c r="AW12" s="50">
        <v>6</v>
      </c>
      <c r="AX12" s="49">
        <v>7025</v>
      </c>
      <c r="AY12" s="50">
        <v>2</v>
      </c>
      <c r="AZ12" s="49">
        <v>0</v>
      </c>
      <c r="BA12" s="50">
        <v>0</v>
      </c>
      <c r="BB12" s="49">
        <v>868</v>
      </c>
      <c r="BC12" s="50">
        <v>4</v>
      </c>
      <c r="BD12" s="49">
        <v>0</v>
      </c>
      <c r="BE12" s="50">
        <v>0</v>
      </c>
      <c r="BF12" s="49">
        <v>99297</v>
      </c>
      <c r="BG12" s="50">
        <v>175</v>
      </c>
      <c r="BH12" s="49">
        <v>25051</v>
      </c>
      <c r="BI12" s="50">
        <v>26</v>
      </c>
    </row>
    <row r="13" spans="1:61" x14ac:dyDescent="0.15">
      <c r="A13" s="69"/>
      <c r="B13" s="73"/>
      <c r="C13" s="31" t="s">
        <v>113</v>
      </c>
      <c r="D13" s="33">
        <f t="shared" ref="D13:AI13" si="0">SUM(D4:D12)</f>
        <v>5473186668.3999987</v>
      </c>
      <c r="E13" s="26">
        <f t="shared" si="0"/>
        <v>5182474</v>
      </c>
      <c r="F13" s="33">
        <f t="shared" si="0"/>
        <v>1232581208.8999999</v>
      </c>
      <c r="G13" s="26">
        <f t="shared" si="0"/>
        <v>1138333</v>
      </c>
      <c r="H13" s="33">
        <f t="shared" si="0"/>
        <v>1710307050.7999997</v>
      </c>
      <c r="I13" s="26">
        <f t="shared" si="0"/>
        <v>1449294</v>
      </c>
      <c r="J13" s="33">
        <f t="shared" si="0"/>
        <v>162050824.40000004</v>
      </c>
      <c r="K13" s="26">
        <f t="shared" si="0"/>
        <v>89287</v>
      </c>
      <c r="L13" s="33">
        <f t="shared" si="0"/>
        <v>25864597.300000001</v>
      </c>
      <c r="M13" s="26">
        <f t="shared" si="0"/>
        <v>19070</v>
      </c>
      <c r="N13" s="33">
        <f t="shared" si="0"/>
        <v>289610438</v>
      </c>
      <c r="O13" s="26">
        <f t="shared" si="0"/>
        <v>241299</v>
      </c>
      <c r="P13" s="33">
        <f t="shared" si="0"/>
        <v>317.2</v>
      </c>
      <c r="Q13" s="26">
        <f t="shared" si="0"/>
        <v>60</v>
      </c>
      <c r="R13" s="33">
        <f t="shared" si="0"/>
        <v>0</v>
      </c>
      <c r="S13" s="26">
        <f t="shared" si="0"/>
        <v>0</v>
      </c>
      <c r="T13" s="33">
        <f t="shared" si="0"/>
        <v>344241893.9000001</v>
      </c>
      <c r="U13" s="26">
        <f t="shared" si="0"/>
        <v>846905</v>
      </c>
      <c r="V13" s="33">
        <f t="shared" si="0"/>
        <v>120614704.49999999</v>
      </c>
      <c r="W13" s="26">
        <f t="shared" si="0"/>
        <v>30174</v>
      </c>
      <c r="X13" s="33">
        <f t="shared" si="0"/>
        <v>32906477.799999997</v>
      </c>
      <c r="Y13" s="26">
        <f t="shared" si="0"/>
        <v>7503</v>
      </c>
      <c r="Z13" s="33">
        <f t="shared" si="0"/>
        <v>3596732.5999999996</v>
      </c>
      <c r="AA13" s="26">
        <f t="shared" si="0"/>
        <v>3133</v>
      </c>
      <c r="AB13" s="33">
        <f t="shared" si="0"/>
        <v>1884122.1</v>
      </c>
      <c r="AC13" s="26">
        <f t="shared" si="0"/>
        <v>2265</v>
      </c>
      <c r="AD13" s="33">
        <f t="shared" si="0"/>
        <v>18881923.699999999</v>
      </c>
      <c r="AE13" s="26">
        <f t="shared" si="0"/>
        <v>24461</v>
      </c>
      <c r="AF13" s="33">
        <f t="shared" si="0"/>
        <v>339797653.09999996</v>
      </c>
      <c r="AG13" s="26">
        <f t="shared" si="0"/>
        <v>784375</v>
      </c>
      <c r="AH13" s="33">
        <f t="shared" si="0"/>
        <v>17088069.5</v>
      </c>
      <c r="AI13" s="26">
        <f t="shared" si="0"/>
        <v>20185</v>
      </c>
      <c r="AJ13" s="33">
        <f t="shared" ref="AJ13:BI13" si="1">SUM(AJ4:AJ12)</f>
        <v>30978639.800000001</v>
      </c>
      <c r="AK13" s="26">
        <f t="shared" si="1"/>
        <v>44398</v>
      </c>
      <c r="AL13" s="33">
        <f t="shared" si="1"/>
        <v>559140638.29999995</v>
      </c>
      <c r="AM13" s="26">
        <f t="shared" si="1"/>
        <v>119288</v>
      </c>
      <c r="AN13" s="33">
        <f t="shared" si="1"/>
        <v>249628443.09999996</v>
      </c>
      <c r="AO13" s="26">
        <f t="shared" si="1"/>
        <v>188099</v>
      </c>
      <c r="AP13" s="33">
        <f t="shared" si="1"/>
        <v>150352064.09999999</v>
      </c>
      <c r="AQ13" s="26">
        <f t="shared" si="1"/>
        <v>53617</v>
      </c>
      <c r="AR13" s="33">
        <f t="shared" si="1"/>
        <v>1092756.8999999999</v>
      </c>
      <c r="AS13" s="26">
        <f t="shared" si="1"/>
        <v>669</v>
      </c>
      <c r="AT13" s="33">
        <f t="shared" si="1"/>
        <v>2265115.1999999997</v>
      </c>
      <c r="AU13" s="26">
        <f t="shared" si="1"/>
        <v>3535</v>
      </c>
      <c r="AV13" s="33">
        <f t="shared" si="1"/>
        <v>15102996.9</v>
      </c>
      <c r="AW13" s="26">
        <f t="shared" si="1"/>
        <v>4021</v>
      </c>
      <c r="AX13" s="33">
        <f t="shared" si="1"/>
        <v>28680652.700000003</v>
      </c>
      <c r="AY13" s="26">
        <f t="shared" si="1"/>
        <v>2973</v>
      </c>
      <c r="AZ13" s="33">
        <f t="shared" si="1"/>
        <v>5062531.3000000007</v>
      </c>
      <c r="BA13" s="26">
        <f t="shared" si="1"/>
        <v>1306</v>
      </c>
      <c r="BB13" s="33">
        <f t="shared" si="1"/>
        <v>6209017.0999999996</v>
      </c>
      <c r="BC13" s="26">
        <f t="shared" si="1"/>
        <v>6274</v>
      </c>
      <c r="BD13" s="33">
        <f t="shared" si="1"/>
        <v>1360704.3</v>
      </c>
      <c r="BE13" s="26">
        <f t="shared" si="1"/>
        <v>838</v>
      </c>
      <c r="BF13" s="33">
        <f t="shared" si="1"/>
        <v>34068317.299999997</v>
      </c>
      <c r="BG13" s="26">
        <f t="shared" si="1"/>
        <v>43646</v>
      </c>
      <c r="BH13" s="33">
        <f t="shared" si="1"/>
        <v>89818777.599999994</v>
      </c>
      <c r="BI13" s="26">
        <f t="shared" si="1"/>
        <v>57466</v>
      </c>
    </row>
    <row r="14" spans="1:61" x14ac:dyDescent="0.15">
      <c r="A14" s="69"/>
      <c r="B14" s="68" t="s">
        <v>116</v>
      </c>
      <c r="C14" s="32" t="s">
        <v>104</v>
      </c>
      <c r="D14" s="51">
        <v>6711782332.6999998</v>
      </c>
      <c r="E14" s="52">
        <v>381256</v>
      </c>
      <c r="F14" s="51">
        <v>328021</v>
      </c>
      <c r="G14" s="52">
        <v>122</v>
      </c>
      <c r="H14" s="51">
        <v>64734</v>
      </c>
      <c r="I14" s="52">
        <v>57</v>
      </c>
      <c r="J14" s="51">
        <v>97627</v>
      </c>
      <c r="K14" s="52">
        <v>12</v>
      </c>
      <c r="L14" s="51">
        <v>12971273</v>
      </c>
      <c r="M14" s="52">
        <v>947</v>
      </c>
      <c r="N14" s="51">
        <v>6693164714</v>
      </c>
      <c r="O14" s="52">
        <v>373343</v>
      </c>
      <c r="P14" s="51">
        <v>0</v>
      </c>
      <c r="Q14" s="52">
        <v>0</v>
      </c>
      <c r="R14" s="51">
        <v>0</v>
      </c>
      <c r="S14" s="52">
        <v>0</v>
      </c>
      <c r="T14" s="51">
        <v>11728</v>
      </c>
      <c r="U14" s="52">
        <v>14</v>
      </c>
      <c r="V14" s="51">
        <v>4722</v>
      </c>
      <c r="W14" s="52">
        <v>2</v>
      </c>
      <c r="X14" s="51">
        <v>1223</v>
      </c>
      <c r="Y14" s="52">
        <v>2</v>
      </c>
      <c r="Z14" s="51">
        <v>0</v>
      </c>
      <c r="AA14" s="52">
        <v>0</v>
      </c>
      <c r="AB14" s="51">
        <v>0</v>
      </c>
      <c r="AC14" s="52">
        <v>0</v>
      </c>
      <c r="AD14" s="51">
        <v>3092</v>
      </c>
      <c r="AE14" s="52">
        <v>2</v>
      </c>
      <c r="AF14" s="51">
        <v>3391934</v>
      </c>
      <c r="AG14" s="52">
        <v>5194</v>
      </c>
      <c r="AH14" s="51">
        <v>30443.7</v>
      </c>
      <c r="AI14" s="52">
        <v>44</v>
      </c>
      <c r="AJ14" s="51">
        <v>21938</v>
      </c>
      <c r="AK14" s="52">
        <v>34</v>
      </c>
      <c r="AL14" s="51">
        <v>14865</v>
      </c>
      <c r="AM14" s="52">
        <v>26</v>
      </c>
      <c r="AN14" s="51">
        <v>256188</v>
      </c>
      <c r="AO14" s="52">
        <v>620</v>
      </c>
      <c r="AP14" s="51">
        <v>560367</v>
      </c>
      <c r="AQ14" s="52">
        <v>401</v>
      </c>
      <c r="AR14" s="51">
        <v>0</v>
      </c>
      <c r="AS14" s="52">
        <v>0</v>
      </c>
      <c r="AT14" s="51">
        <v>5730</v>
      </c>
      <c r="AU14" s="52">
        <v>12</v>
      </c>
      <c r="AV14" s="51">
        <v>0</v>
      </c>
      <c r="AW14" s="52">
        <v>0</v>
      </c>
      <c r="AX14" s="51">
        <v>0</v>
      </c>
      <c r="AY14" s="52">
        <v>0</v>
      </c>
      <c r="AZ14" s="51">
        <v>0</v>
      </c>
      <c r="BA14" s="52">
        <v>0</v>
      </c>
      <c r="BB14" s="51">
        <v>26794</v>
      </c>
      <c r="BC14" s="52">
        <v>8</v>
      </c>
      <c r="BD14" s="51">
        <v>0</v>
      </c>
      <c r="BE14" s="52">
        <v>0</v>
      </c>
      <c r="BF14" s="51">
        <v>390021</v>
      </c>
      <c r="BG14" s="52">
        <v>285</v>
      </c>
      <c r="BH14" s="51">
        <v>436918</v>
      </c>
      <c r="BI14" s="52">
        <v>131</v>
      </c>
    </row>
    <row r="15" spans="1:61" x14ac:dyDescent="0.15">
      <c r="A15" s="69"/>
      <c r="B15" s="68"/>
      <c r="C15" s="32" t="s">
        <v>105</v>
      </c>
      <c r="D15" s="49">
        <v>2974805347</v>
      </c>
      <c r="E15" s="50">
        <v>144342</v>
      </c>
      <c r="F15" s="49">
        <v>28101</v>
      </c>
      <c r="G15" s="50">
        <v>12</v>
      </c>
      <c r="H15" s="49">
        <v>2975</v>
      </c>
      <c r="I15" s="50">
        <v>1</v>
      </c>
      <c r="J15" s="49">
        <v>562</v>
      </c>
      <c r="K15" s="50">
        <v>1</v>
      </c>
      <c r="L15" s="49">
        <v>1251873</v>
      </c>
      <c r="M15" s="50">
        <v>91</v>
      </c>
      <c r="N15" s="49">
        <v>2769092349</v>
      </c>
      <c r="O15" s="50">
        <v>29991</v>
      </c>
      <c r="P15" s="49">
        <v>0</v>
      </c>
      <c r="Q15" s="50">
        <v>0</v>
      </c>
      <c r="R15" s="49">
        <v>0</v>
      </c>
      <c r="S15" s="50">
        <v>0</v>
      </c>
      <c r="T15" s="49">
        <v>6424</v>
      </c>
      <c r="U15" s="50">
        <v>22</v>
      </c>
      <c r="V15" s="49">
        <v>0</v>
      </c>
      <c r="W15" s="50">
        <v>0</v>
      </c>
      <c r="X15" s="49">
        <v>482</v>
      </c>
      <c r="Y15" s="50">
        <v>4</v>
      </c>
      <c r="Z15" s="49">
        <v>4133</v>
      </c>
      <c r="AA15" s="50">
        <v>5</v>
      </c>
      <c r="AB15" s="49">
        <v>0</v>
      </c>
      <c r="AC15" s="50">
        <v>0</v>
      </c>
      <c r="AD15" s="49">
        <v>0</v>
      </c>
      <c r="AE15" s="50">
        <v>0</v>
      </c>
      <c r="AF15" s="49">
        <v>68450083</v>
      </c>
      <c r="AG15" s="50">
        <v>39188</v>
      </c>
      <c r="AH15" s="49">
        <v>3709095.4</v>
      </c>
      <c r="AI15" s="50">
        <v>2674</v>
      </c>
      <c r="AJ15" s="49">
        <v>297133</v>
      </c>
      <c r="AK15" s="50">
        <v>197</v>
      </c>
      <c r="AL15" s="49">
        <v>8717593</v>
      </c>
      <c r="AM15" s="50">
        <v>601</v>
      </c>
      <c r="AN15" s="49">
        <v>96391624.599999994</v>
      </c>
      <c r="AO15" s="50">
        <v>68426</v>
      </c>
      <c r="AP15" s="49">
        <v>26201542</v>
      </c>
      <c r="AQ15" s="50">
        <v>2755</v>
      </c>
      <c r="AR15" s="49">
        <v>0</v>
      </c>
      <c r="AS15" s="50">
        <v>0</v>
      </c>
      <c r="AT15" s="49">
        <v>192575</v>
      </c>
      <c r="AU15" s="50">
        <v>97</v>
      </c>
      <c r="AV15" s="49">
        <v>17975</v>
      </c>
      <c r="AW15" s="50">
        <v>23</v>
      </c>
      <c r="AX15" s="49">
        <v>48065</v>
      </c>
      <c r="AY15" s="50">
        <v>47</v>
      </c>
      <c r="AZ15" s="49">
        <v>0</v>
      </c>
      <c r="BA15" s="50">
        <v>0</v>
      </c>
      <c r="BB15" s="49">
        <v>8201</v>
      </c>
      <c r="BC15" s="50">
        <v>3</v>
      </c>
      <c r="BD15" s="49">
        <v>77751</v>
      </c>
      <c r="BE15" s="50">
        <v>8</v>
      </c>
      <c r="BF15" s="49">
        <v>246069</v>
      </c>
      <c r="BG15" s="50">
        <v>125</v>
      </c>
      <c r="BH15" s="49">
        <v>60741</v>
      </c>
      <c r="BI15" s="50">
        <v>71</v>
      </c>
    </row>
    <row r="16" spans="1:61" x14ac:dyDescent="0.15">
      <c r="A16" s="69"/>
      <c r="B16" s="68"/>
      <c r="C16" s="32" t="s">
        <v>106</v>
      </c>
      <c r="D16" s="49">
        <v>175156391</v>
      </c>
      <c r="E16" s="50">
        <v>10986</v>
      </c>
      <c r="F16" s="49">
        <v>295</v>
      </c>
      <c r="G16" s="50">
        <v>1</v>
      </c>
      <c r="H16" s="49">
        <v>0</v>
      </c>
      <c r="I16" s="50">
        <v>0</v>
      </c>
      <c r="J16" s="49">
        <v>0</v>
      </c>
      <c r="K16" s="50">
        <v>0</v>
      </c>
      <c r="L16" s="49">
        <v>263298</v>
      </c>
      <c r="M16" s="50">
        <v>14</v>
      </c>
      <c r="N16" s="49">
        <v>167378034</v>
      </c>
      <c r="O16" s="50">
        <v>5843</v>
      </c>
      <c r="P16" s="49">
        <v>0</v>
      </c>
      <c r="Q16" s="50">
        <v>0</v>
      </c>
      <c r="R16" s="49">
        <v>0</v>
      </c>
      <c r="S16" s="50">
        <v>0</v>
      </c>
      <c r="T16" s="49">
        <v>0</v>
      </c>
      <c r="U16" s="50">
        <v>0</v>
      </c>
      <c r="V16" s="49">
        <v>0</v>
      </c>
      <c r="W16" s="50">
        <v>0</v>
      </c>
      <c r="X16" s="49">
        <v>37380</v>
      </c>
      <c r="Y16" s="50">
        <v>11</v>
      </c>
      <c r="Z16" s="49">
        <v>0</v>
      </c>
      <c r="AA16" s="50">
        <v>0</v>
      </c>
      <c r="AB16" s="49">
        <v>0</v>
      </c>
      <c r="AC16" s="50">
        <v>0</v>
      </c>
      <c r="AD16" s="49">
        <v>0</v>
      </c>
      <c r="AE16" s="50">
        <v>0</v>
      </c>
      <c r="AF16" s="49">
        <v>6418892</v>
      </c>
      <c r="AG16" s="50">
        <v>5024</v>
      </c>
      <c r="AH16" s="49">
        <v>0</v>
      </c>
      <c r="AI16" s="50">
        <v>0</v>
      </c>
      <c r="AJ16" s="49">
        <v>1343</v>
      </c>
      <c r="AK16" s="50">
        <v>3</v>
      </c>
      <c r="AL16" s="49">
        <v>59978</v>
      </c>
      <c r="AM16" s="50">
        <v>14</v>
      </c>
      <c r="AN16" s="49">
        <v>19012</v>
      </c>
      <c r="AO16" s="50">
        <v>36</v>
      </c>
      <c r="AP16" s="49">
        <v>13705</v>
      </c>
      <c r="AQ16" s="50">
        <v>22</v>
      </c>
      <c r="AR16" s="49">
        <v>0</v>
      </c>
      <c r="AS16" s="50">
        <v>0</v>
      </c>
      <c r="AT16" s="49">
        <v>322</v>
      </c>
      <c r="AU16" s="50">
        <v>1</v>
      </c>
      <c r="AV16" s="49">
        <v>1282</v>
      </c>
      <c r="AW16" s="50">
        <v>1</v>
      </c>
      <c r="AX16" s="49">
        <v>0</v>
      </c>
      <c r="AY16" s="50">
        <v>0</v>
      </c>
      <c r="AZ16" s="49">
        <v>0</v>
      </c>
      <c r="BA16" s="50">
        <v>0</v>
      </c>
      <c r="BB16" s="49">
        <v>0</v>
      </c>
      <c r="BC16" s="50">
        <v>0</v>
      </c>
      <c r="BD16" s="49">
        <v>0</v>
      </c>
      <c r="BE16" s="50">
        <v>0</v>
      </c>
      <c r="BF16" s="49">
        <v>960780</v>
      </c>
      <c r="BG16" s="50">
        <v>14</v>
      </c>
      <c r="BH16" s="49">
        <v>2070</v>
      </c>
      <c r="BI16" s="50">
        <v>2</v>
      </c>
    </row>
    <row r="17" spans="1:61" x14ac:dyDescent="0.15">
      <c r="A17" s="69"/>
      <c r="B17" s="68"/>
      <c r="C17" s="32" t="s">
        <v>107</v>
      </c>
      <c r="D17" s="49">
        <v>1074595209.9000001</v>
      </c>
      <c r="E17" s="50">
        <v>61969</v>
      </c>
      <c r="F17" s="49">
        <v>19168</v>
      </c>
      <c r="G17" s="50">
        <v>11</v>
      </c>
      <c r="H17" s="49">
        <v>1190</v>
      </c>
      <c r="I17" s="50">
        <v>2</v>
      </c>
      <c r="J17" s="49">
        <v>7469</v>
      </c>
      <c r="K17" s="50">
        <v>2</v>
      </c>
      <c r="L17" s="49">
        <v>4837447</v>
      </c>
      <c r="M17" s="50">
        <v>195</v>
      </c>
      <c r="N17" s="49">
        <v>1029737437</v>
      </c>
      <c r="O17" s="50">
        <v>39476</v>
      </c>
      <c r="P17" s="49">
        <v>198</v>
      </c>
      <c r="Q17" s="50">
        <v>2</v>
      </c>
      <c r="R17" s="49">
        <v>0</v>
      </c>
      <c r="S17" s="50">
        <v>0</v>
      </c>
      <c r="T17" s="49">
        <v>0</v>
      </c>
      <c r="U17" s="50">
        <v>0</v>
      </c>
      <c r="V17" s="49">
        <v>0</v>
      </c>
      <c r="W17" s="50">
        <v>0</v>
      </c>
      <c r="X17" s="49">
        <v>565</v>
      </c>
      <c r="Y17" s="50">
        <v>4</v>
      </c>
      <c r="Z17" s="49">
        <v>2777</v>
      </c>
      <c r="AA17" s="50">
        <v>1</v>
      </c>
      <c r="AB17" s="49">
        <v>0</v>
      </c>
      <c r="AC17" s="50">
        <v>0</v>
      </c>
      <c r="AD17" s="49">
        <v>0</v>
      </c>
      <c r="AE17" s="50">
        <v>0</v>
      </c>
      <c r="AF17" s="49">
        <v>21112078</v>
      </c>
      <c r="AG17" s="50">
        <v>18473</v>
      </c>
      <c r="AH17" s="49">
        <v>84990</v>
      </c>
      <c r="AI17" s="50">
        <v>72</v>
      </c>
      <c r="AJ17" s="49">
        <v>22190</v>
      </c>
      <c r="AK17" s="50">
        <v>40</v>
      </c>
      <c r="AL17" s="49">
        <v>89260</v>
      </c>
      <c r="AM17" s="50">
        <v>64</v>
      </c>
      <c r="AN17" s="49">
        <v>182150</v>
      </c>
      <c r="AO17" s="50">
        <v>342</v>
      </c>
      <c r="AP17" s="49">
        <v>565629</v>
      </c>
      <c r="AQ17" s="50">
        <v>302</v>
      </c>
      <c r="AR17" s="49">
        <v>0</v>
      </c>
      <c r="AS17" s="50">
        <v>0</v>
      </c>
      <c r="AT17" s="49">
        <v>324540</v>
      </c>
      <c r="AU17" s="50">
        <v>151</v>
      </c>
      <c r="AV17" s="49">
        <v>61431</v>
      </c>
      <c r="AW17" s="50">
        <v>27</v>
      </c>
      <c r="AX17" s="49">
        <v>13107</v>
      </c>
      <c r="AY17" s="50">
        <v>4</v>
      </c>
      <c r="AZ17" s="49">
        <v>0</v>
      </c>
      <c r="BA17" s="50">
        <v>0</v>
      </c>
      <c r="BB17" s="49">
        <v>3272</v>
      </c>
      <c r="BC17" s="50">
        <v>1</v>
      </c>
      <c r="BD17" s="49">
        <v>0</v>
      </c>
      <c r="BE17" s="50">
        <v>0</v>
      </c>
      <c r="BF17" s="49">
        <v>17095953.899999999</v>
      </c>
      <c r="BG17" s="50">
        <v>2690</v>
      </c>
      <c r="BH17" s="49">
        <v>434358</v>
      </c>
      <c r="BI17" s="50">
        <v>110</v>
      </c>
    </row>
    <row r="18" spans="1:61" x14ac:dyDescent="0.15">
      <c r="A18" s="69"/>
      <c r="B18" s="68"/>
      <c r="C18" s="32" t="s">
        <v>108</v>
      </c>
      <c r="D18" s="49">
        <v>724324045</v>
      </c>
      <c r="E18" s="50">
        <v>33893</v>
      </c>
      <c r="F18" s="49">
        <v>13819</v>
      </c>
      <c r="G18" s="50">
        <v>3</v>
      </c>
      <c r="H18" s="49">
        <v>0</v>
      </c>
      <c r="I18" s="50">
        <v>0</v>
      </c>
      <c r="J18" s="49">
        <v>14483</v>
      </c>
      <c r="K18" s="50">
        <v>1</v>
      </c>
      <c r="L18" s="49">
        <v>5798744</v>
      </c>
      <c r="M18" s="50">
        <v>185</v>
      </c>
      <c r="N18" s="49">
        <v>694000761</v>
      </c>
      <c r="O18" s="50">
        <v>24357</v>
      </c>
      <c r="P18" s="49">
        <v>0</v>
      </c>
      <c r="Q18" s="50">
        <v>0</v>
      </c>
      <c r="R18" s="49">
        <v>0</v>
      </c>
      <c r="S18" s="50">
        <v>0</v>
      </c>
      <c r="T18" s="49">
        <v>0</v>
      </c>
      <c r="U18" s="50">
        <v>0</v>
      </c>
      <c r="V18" s="49">
        <v>21780</v>
      </c>
      <c r="W18" s="50">
        <v>5</v>
      </c>
      <c r="X18" s="49">
        <v>6687</v>
      </c>
      <c r="Y18" s="50">
        <v>9</v>
      </c>
      <c r="Z18" s="49">
        <v>0</v>
      </c>
      <c r="AA18" s="50">
        <v>0</v>
      </c>
      <c r="AB18" s="49">
        <v>0</v>
      </c>
      <c r="AC18" s="50">
        <v>0</v>
      </c>
      <c r="AD18" s="49">
        <v>9682</v>
      </c>
      <c r="AE18" s="50">
        <v>1</v>
      </c>
      <c r="AF18" s="49">
        <v>2815118</v>
      </c>
      <c r="AG18" s="50">
        <v>1543</v>
      </c>
      <c r="AH18" s="49">
        <v>25824</v>
      </c>
      <c r="AI18" s="50">
        <v>17</v>
      </c>
      <c r="AJ18" s="49">
        <v>22699</v>
      </c>
      <c r="AK18" s="50">
        <v>20</v>
      </c>
      <c r="AL18" s="49">
        <v>86707</v>
      </c>
      <c r="AM18" s="50">
        <v>14</v>
      </c>
      <c r="AN18" s="49">
        <v>5437753</v>
      </c>
      <c r="AO18" s="50">
        <v>5869</v>
      </c>
      <c r="AP18" s="49">
        <v>6247369</v>
      </c>
      <c r="AQ18" s="50">
        <v>1343</v>
      </c>
      <c r="AR18" s="49">
        <v>0</v>
      </c>
      <c r="AS18" s="50">
        <v>0</v>
      </c>
      <c r="AT18" s="49">
        <v>220</v>
      </c>
      <c r="AU18" s="50">
        <v>2</v>
      </c>
      <c r="AV18" s="49">
        <v>0</v>
      </c>
      <c r="AW18" s="50">
        <v>0</v>
      </c>
      <c r="AX18" s="49">
        <v>4206739</v>
      </c>
      <c r="AY18" s="50">
        <v>279</v>
      </c>
      <c r="AZ18" s="49">
        <v>15936</v>
      </c>
      <c r="BA18" s="50">
        <v>13</v>
      </c>
      <c r="BB18" s="49">
        <v>1337</v>
      </c>
      <c r="BC18" s="50">
        <v>2</v>
      </c>
      <c r="BD18" s="49">
        <v>0</v>
      </c>
      <c r="BE18" s="50">
        <v>0</v>
      </c>
      <c r="BF18" s="49">
        <v>4941389</v>
      </c>
      <c r="BG18" s="50">
        <v>179</v>
      </c>
      <c r="BH18" s="49">
        <v>656998</v>
      </c>
      <c r="BI18" s="50">
        <v>51</v>
      </c>
    </row>
    <row r="19" spans="1:61" x14ac:dyDescent="0.15">
      <c r="A19" s="69"/>
      <c r="B19" s="68"/>
      <c r="C19" s="32" t="s">
        <v>109</v>
      </c>
      <c r="D19" s="49">
        <v>1450888170.9000001</v>
      </c>
      <c r="E19" s="50">
        <v>34576</v>
      </c>
      <c r="F19" s="49">
        <v>0</v>
      </c>
      <c r="G19" s="50">
        <v>0</v>
      </c>
      <c r="H19" s="49">
        <v>0</v>
      </c>
      <c r="I19" s="50">
        <v>0</v>
      </c>
      <c r="J19" s="49">
        <v>0</v>
      </c>
      <c r="K19" s="50">
        <v>0</v>
      </c>
      <c r="L19" s="49">
        <v>990363</v>
      </c>
      <c r="M19" s="50">
        <v>39</v>
      </c>
      <c r="N19" s="49">
        <v>1449189565.9000001</v>
      </c>
      <c r="O19" s="50">
        <v>34050</v>
      </c>
      <c r="P19" s="49">
        <v>0</v>
      </c>
      <c r="Q19" s="50">
        <v>0</v>
      </c>
      <c r="R19" s="49">
        <v>0</v>
      </c>
      <c r="S19" s="50">
        <v>0</v>
      </c>
      <c r="T19" s="49">
        <v>0</v>
      </c>
      <c r="U19" s="50">
        <v>0</v>
      </c>
      <c r="V19" s="49">
        <v>0</v>
      </c>
      <c r="W19" s="50">
        <v>0</v>
      </c>
      <c r="X19" s="49">
        <v>0</v>
      </c>
      <c r="Y19" s="50">
        <v>0</v>
      </c>
      <c r="Z19" s="49">
        <v>0</v>
      </c>
      <c r="AA19" s="50">
        <v>0</v>
      </c>
      <c r="AB19" s="49">
        <v>0</v>
      </c>
      <c r="AC19" s="50">
        <v>0</v>
      </c>
      <c r="AD19" s="49">
        <v>0</v>
      </c>
      <c r="AE19" s="50">
        <v>0</v>
      </c>
      <c r="AF19" s="49">
        <v>245943</v>
      </c>
      <c r="AG19" s="50">
        <v>293</v>
      </c>
      <c r="AH19" s="49">
        <v>559</v>
      </c>
      <c r="AI19" s="50">
        <v>3</v>
      </c>
      <c r="AJ19" s="49">
        <v>198</v>
      </c>
      <c r="AK19" s="50">
        <v>1</v>
      </c>
      <c r="AL19" s="49">
        <v>0</v>
      </c>
      <c r="AM19" s="50">
        <v>0</v>
      </c>
      <c r="AN19" s="49">
        <v>10908</v>
      </c>
      <c r="AO19" s="50">
        <v>22</v>
      </c>
      <c r="AP19" s="49">
        <v>81709</v>
      </c>
      <c r="AQ19" s="50">
        <v>34</v>
      </c>
      <c r="AR19" s="49">
        <v>0</v>
      </c>
      <c r="AS19" s="50">
        <v>0</v>
      </c>
      <c r="AT19" s="49">
        <v>99</v>
      </c>
      <c r="AU19" s="50">
        <v>1</v>
      </c>
      <c r="AV19" s="49">
        <v>0</v>
      </c>
      <c r="AW19" s="50">
        <v>0</v>
      </c>
      <c r="AX19" s="49">
        <v>0</v>
      </c>
      <c r="AY19" s="50">
        <v>0</v>
      </c>
      <c r="AZ19" s="49">
        <v>0</v>
      </c>
      <c r="BA19" s="50">
        <v>0</v>
      </c>
      <c r="BB19" s="49">
        <v>0</v>
      </c>
      <c r="BC19" s="50">
        <v>0</v>
      </c>
      <c r="BD19" s="49">
        <v>0</v>
      </c>
      <c r="BE19" s="50">
        <v>0</v>
      </c>
      <c r="BF19" s="49">
        <v>355766</v>
      </c>
      <c r="BG19" s="50">
        <v>123</v>
      </c>
      <c r="BH19" s="49">
        <v>13060</v>
      </c>
      <c r="BI19" s="50">
        <v>10</v>
      </c>
    </row>
    <row r="20" spans="1:61" x14ac:dyDescent="0.15">
      <c r="A20" s="69"/>
      <c r="B20" s="68"/>
      <c r="C20" s="32" t="s">
        <v>110</v>
      </c>
      <c r="D20" s="49">
        <v>225480067</v>
      </c>
      <c r="E20" s="50">
        <v>1671</v>
      </c>
      <c r="F20" s="49">
        <v>0</v>
      </c>
      <c r="G20" s="50">
        <v>0</v>
      </c>
      <c r="H20" s="49">
        <v>0</v>
      </c>
      <c r="I20" s="50">
        <v>0</v>
      </c>
      <c r="J20" s="49">
        <v>0</v>
      </c>
      <c r="K20" s="50">
        <v>0</v>
      </c>
      <c r="L20" s="49">
        <v>48983</v>
      </c>
      <c r="M20" s="50">
        <v>2</v>
      </c>
      <c r="N20" s="49">
        <v>225315678</v>
      </c>
      <c r="O20" s="50">
        <v>1590</v>
      </c>
      <c r="P20" s="49">
        <v>0</v>
      </c>
      <c r="Q20" s="50">
        <v>0</v>
      </c>
      <c r="R20" s="49">
        <v>0</v>
      </c>
      <c r="S20" s="50">
        <v>0</v>
      </c>
      <c r="T20" s="49">
        <v>63</v>
      </c>
      <c r="U20" s="50">
        <v>1</v>
      </c>
      <c r="V20" s="49">
        <v>0</v>
      </c>
      <c r="W20" s="50">
        <v>0</v>
      </c>
      <c r="X20" s="49">
        <v>0</v>
      </c>
      <c r="Y20" s="50">
        <v>0</v>
      </c>
      <c r="Z20" s="49">
        <v>0</v>
      </c>
      <c r="AA20" s="50">
        <v>0</v>
      </c>
      <c r="AB20" s="49">
        <v>0</v>
      </c>
      <c r="AC20" s="50">
        <v>0</v>
      </c>
      <c r="AD20" s="49">
        <v>0</v>
      </c>
      <c r="AE20" s="50">
        <v>0</v>
      </c>
      <c r="AF20" s="49">
        <v>35953</v>
      </c>
      <c r="AG20" s="50">
        <v>47</v>
      </c>
      <c r="AH20" s="49">
        <v>0</v>
      </c>
      <c r="AI20" s="50">
        <v>0</v>
      </c>
      <c r="AJ20" s="49">
        <v>0</v>
      </c>
      <c r="AK20" s="50">
        <v>0</v>
      </c>
      <c r="AL20" s="49">
        <v>0</v>
      </c>
      <c r="AM20" s="50">
        <v>0</v>
      </c>
      <c r="AN20" s="49">
        <v>549</v>
      </c>
      <c r="AO20" s="50">
        <v>4</v>
      </c>
      <c r="AP20" s="49">
        <v>1269</v>
      </c>
      <c r="AQ20" s="50">
        <v>2</v>
      </c>
      <c r="AR20" s="49">
        <v>0</v>
      </c>
      <c r="AS20" s="50">
        <v>0</v>
      </c>
      <c r="AT20" s="49">
        <v>0</v>
      </c>
      <c r="AU20" s="50">
        <v>0</v>
      </c>
      <c r="AV20" s="49">
        <v>0</v>
      </c>
      <c r="AW20" s="50">
        <v>0</v>
      </c>
      <c r="AX20" s="49">
        <v>0</v>
      </c>
      <c r="AY20" s="50">
        <v>0</v>
      </c>
      <c r="AZ20" s="49">
        <v>0</v>
      </c>
      <c r="BA20" s="50">
        <v>0</v>
      </c>
      <c r="BB20" s="49">
        <v>60881</v>
      </c>
      <c r="BC20" s="50">
        <v>17</v>
      </c>
      <c r="BD20" s="49">
        <v>0</v>
      </c>
      <c r="BE20" s="50">
        <v>0</v>
      </c>
      <c r="BF20" s="49">
        <v>14562</v>
      </c>
      <c r="BG20" s="50">
        <v>6</v>
      </c>
      <c r="BH20" s="49">
        <v>2129</v>
      </c>
      <c r="BI20" s="50">
        <v>2</v>
      </c>
    </row>
    <row r="21" spans="1:61" x14ac:dyDescent="0.15">
      <c r="A21" s="69"/>
      <c r="B21" s="68"/>
      <c r="C21" s="32" t="s">
        <v>111</v>
      </c>
      <c r="D21" s="49">
        <v>196370780</v>
      </c>
      <c r="E21" s="50">
        <v>2972</v>
      </c>
      <c r="F21" s="49">
        <v>0</v>
      </c>
      <c r="G21" s="50">
        <v>0</v>
      </c>
      <c r="H21" s="49">
        <v>0</v>
      </c>
      <c r="I21" s="50">
        <v>0</v>
      </c>
      <c r="J21" s="49">
        <v>0</v>
      </c>
      <c r="K21" s="50">
        <v>0</v>
      </c>
      <c r="L21" s="49">
        <v>13820</v>
      </c>
      <c r="M21" s="50">
        <v>4</v>
      </c>
      <c r="N21" s="49">
        <v>195209667</v>
      </c>
      <c r="O21" s="50">
        <v>2787</v>
      </c>
      <c r="P21" s="49">
        <v>0</v>
      </c>
      <c r="Q21" s="50">
        <v>0</v>
      </c>
      <c r="R21" s="49">
        <v>0</v>
      </c>
      <c r="S21" s="50">
        <v>0</v>
      </c>
      <c r="T21" s="49">
        <v>0</v>
      </c>
      <c r="U21" s="50">
        <v>0</v>
      </c>
      <c r="V21" s="49">
        <v>0</v>
      </c>
      <c r="W21" s="50">
        <v>0</v>
      </c>
      <c r="X21" s="49">
        <v>0</v>
      </c>
      <c r="Y21" s="50">
        <v>0</v>
      </c>
      <c r="Z21" s="49">
        <v>0</v>
      </c>
      <c r="AA21" s="50">
        <v>0</v>
      </c>
      <c r="AB21" s="49">
        <v>0</v>
      </c>
      <c r="AC21" s="50">
        <v>0</v>
      </c>
      <c r="AD21" s="49">
        <v>0</v>
      </c>
      <c r="AE21" s="50">
        <v>0</v>
      </c>
      <c r="AF21" s="49">
        <v>68077</v>
      </c>
      <c r="AG21" s="50">
        <v>42</v>
      </c>
      <c r="AH21" s="49">
        <v>0</v>
      </c>
      <c r="AI21" s="50">
        <v>0</v>
      </c>
      <c r="AJ21" s="49">
        <v>0</v>
      </c>
      <c r="AK21" s="50">
        <v>0</v>
      </c>
      <c r="AL21" s="49">
        <v>0</v>
      </c>
      <c r="AM21" s="50">
        <v>0</v>
      </c>
      <c r="AN21" s="49">
        <v>2566</v>
      </c>
      <c r="AO21" s="50">
        <v>2</v>
      </c>
      <c r="AP21" s="49">
        <v>496</v>
      </c>
      <c r="AQ21" s="50">
        <v>1</v>
      </c>
      <c r="AR21" s="49">
        <v>0</v>
      </c>
      <c r="AS21" s="50">
        <v>0</v>
      </c>
      <c r="AT21" s="49">
        <v>827</v>
      </c>
      <c r="AU21" s="50">
        <v>1</v>
      </c>
      <c r="AV21" s="49">
        <v>0</v>
      </c>
      <c r="AW21" s="50">
        <v>0</v>
      </c>
      <c r="AX21" s="49">
        <v>0</v>
      </c>
      <c r="AY21" s="50">
        <v>0</v>
      </c>
      <c r="AZ21" s="49">
        <v>0</v>
      </c>
      <c r="BA21" s="50">
        <v>0</v>
      </c>
      <c r="BB21" s="49">
        <v>0</v>
      </c>
      <c r="BC21" s="50">
        <v>0</v>
      </c>
      <c r="BD21" s="49">
        <v>1128</v>
      </c>
      <c r="BE21" s="50">
        <v>1</v>
      </c>
      <c r="BF21" s="49">
        <v>1071124</v>
      </c>
      <c r="BG21" s="50">
        <v>131</v>
      </c>
      <c r="BH21" s="49">
        <v>3075</v>
      </c>
      <c r="BI21" s="50">
        <v>3</v>
      </c>
    </row>
    <row r="22" spans="1:61" x14ac:dyDescent="0.15">
      <c r="A22" s="69"/>
      <c r="B22" s="68"/>
      <c r="C22" s="38" t="s">
        <v>118</v>
      </c>
      <c r="D22" s="49">
        <v>29777811</v>
      </c>
      <c r="E22" s="50">
        <v>1863</v>
      </c>
      <c r="F22" s="49">
        <v>298</v>
      </c>
      <c r="G22" s="50">
        <v>1</v>
      </c>
      <c r="H22" s="49">
        <v>0</v>
      </c>
      <c r="I22" s="50">
        <v>0</v>
      </c>
      <c r="J22" s="49">
        <v>0</v>
      </c>
      <c r="K22" s="50">
        <v>0</v>
      </c>
      <c r="L22" s="49">
        <v>0</v>
      </c>
      <c r="M22" s="50">
        <v>0</v>
      </c>
      <c r="N22" s="49">
        <v>29701888</v>
      </c>
      <c r="O22" s="50">
        <v>1771</v>
      </c>
      <c r="P22" s="49">
        <v>0</v>
      </c>
      <c r="Q22" s="50">
        <v>0</v>
      </c>
      <c r="R22" s="49">
        <v>0</v>
      </c>
      <c r="S22" s="50">
        <v>0</v>
      </c>
      <c r="T22" s="49">
        <v>0</v>
      </c>
      <c r="U22" s="50">
        <v>0</v>
      </c>
      <c r="V22" s="49">
        <v>0</v>
      </c>
      <c r="W22" s="50">
        <v>0</v>
      </c>
      <c r="X22" s="49">
        <v>0</v>
      </c>
      <c r="Y22" s="50">
        <v>0</v>
      </c>
      <c r="Z22" s="49">
        <v>0</v>
      </c>
      <c r="AA22" s="50">
        <v>0</v>
      </c>
      <c r="AB22" s="49">
        <v>0</v>
      </c>
      <c r="AC22" s="50">
        <v>0</v>
      </c>
      <c r="AD22" s="49">
        <v>0</v>
      </c>
      <c r="AE22" s="50">
        <v>0</v>
      </c>
      <c r="AF22" s="49">
        <v>33418</v>
      </c>
      <c r="AG22" s="50">
        <v>60</v>
      </c>
      <c r="AH22" s="49">
        <v>1983</v>
      </c>
      <c r="AI22" s="50">
        <v>4</v>
      </c>
      <c r="AJ22" s="49">
        <v>0</v>
      </c>
      <c r="AK22" s="50">
        <v>0</v>
      </c>
      <c r="AL22" s="49">
        <v>0</v>
      </c>
      <c r="AM22" s="50">
        <v>0</v>
      </c>
      <c r="AN22" s="49">
        <v>7151</v>
      </c>
      <c r="AO22" s="50">
        <v>11</v>
      </c>
      <c r="AP22" s="49">
        <v>8279</v>
      </c>
      <c r="AQ22" s="50">
        <v>10</v>
      </c>
      <c r="AR22" s="49">
        <v>0</v>
      </c>
      <c r="AS22" s="50">
        <v>0</v>
      </c>
      <c r="AT22" s="49">
        <v>0</v>
      </c>
      <c r="AU22" s="50">
        <v>0</v>
      </c>
      <c r="AV22" s="49">
        <v>0</v>
      </c>
      <c r="AW22" s="50">
        <v>0</v>
      </c>
      <c r="AX22" s="49">
        <v>0</v>
      </c>
      <c r="AY22" s="50">
        <v>0</v>
      </c>
      <c r="AZ22" s="49">
        <v>0</v>
      </c>
      <c r="BA22" s="50">
        <v>0</v>
      </c>
      <c r="BB22" s="49">
        <v>0</v>
      </c>
      <c r="BC22" s="50">
        <v>0</v>
      </c>
      <c r="BD22" s="49">
        <v>0</v>
      </c>
      <c r="BE22" s="50">
        <v>0</v>
      </c>
      <c r="BF22" s="49">
        <v>23207</v>
      </c>
      <c r="BG22" s="50">
        <v>5</v>
      </c>
      <c r="BH22" s="49">
        <v>1587</v>
      </c>
      <c r="BI22" s="50">
        <v>1</v>
      </c>
    </row>
    <row r="23" spans="1:61" x14ac:dyDescent="0.15">
      <c r="A23" s="69"/>
      <c r="B23" s="73"/>
      <c r="C23" s="32" t="s">
        <v>113</v>
      </c>
      <c r="D23" s="33">
        <f t="shared" ref="D23:AI23" si="2">SUM(D14:D22)</f>
        <v>13563180154.5</v>
      </c>
      <c r="E23" s="26">
        <f t="shared" si="2"/>
        <v>673528</v>
      </c>
      <c r="F23" s="33">
        <f t="shared" si="2"/>
        <v>389702</v>
      </c>
      <c r="G23" s="26">
        <f t="shared" si="2"/>
        <v>150</v>
      </c>
      <c r="H23" s="33">
        <f t="shared" si="2"/>
        <v>68899</v>
      </c>
      <c r="I23" s="26">
        <f t="shared" si="2"/>
        <v>60</v>
      </c>
      <c r="J23" s="33">
        <f t="shared" si="2"/>
        <v>120141</v>
      </c>
      <c r="K23" s="26">
        <f t="shared" si="2"/>
        <v>16</v>
      </c>
      <c r="L23" s="33">
        <f t="shared" si="2"/>
        <v>26175801</v>
      </c>
      <c r="M23" s="26">
        <f t="shared" si="2"/>
        <v>1477</v>
      </c>
      <c r="N23" s="33">
        <f t="shared" si="2"/>
        <v>13252790093.9</v>
      </c>
      <c r="O23" s="26">
        <f t="shared" si="2"/>
        <v>513208</v>
      </c>
      <c r="P23" s="33">
        <f t="shared" si="2"/>
        <v>198</v>
      </c>
      <c r="Q23" s="26">
        <f t="shared" si="2"/>
        <v>2</v>
      </c>
      <c r="R23" s="33">
        <f t="shared" si="2"/>
        <v>0</v>
      </c>
      <c r="S23" s="26">
        <f t="shared" si="2"/>
        <v>0</v>
      </c>
      <c r="T23" s="33">
        <f t="shared" si="2"/>
        <v>18215</v>
      </c>
      <c r="U23" s="26">
        <f t="shared" si="2"/>
        <v>37</v>
      </c>
      <c r="V23" s="33">
        <f t="shared" si="2"/>
        <v>26502</v>
      </c>
      <c r="W23" s="26">
        <f t="shared" si="2"/>
        <v>7</v>
      </c>
      <c r="X23" s="33">
        <f t="shared" si="2"/>
        <v>46337</v>
      </c>
      <c r="Y23" s="26">
        <f t="shared" si="2"/>
        <v>30</v>
      </c>
      <c r="Z23" s="33">
        <f t="shared" si="2"/>
        <v>6910</v>
      </c>
      <c r="AA23" s="26">
        <f t="shared" si="2"/>
        <v>6</v>
      </c>
      <c r="AB23" s="33">
        <f t="shared" si="2"/>
        <v>0</v>
      </c>
      <c r="AC23" s="26">
        <f t="shared" si="2"/>
        <v>0</v>
      </c>
      <c r="AD23" s="33">
        <f t="shared" si="2"/>
        <v>12774</v>
      </c>
      <c r="AE23" s="26">
        <f t="shared" si="2"/>
        <v>3</v>
      </c>
      <c r="AF23" s="33">
        <f t="shared" si="2"/>
        <v>102571496</v>
      </c>
      <c r="AG23" s="26">
        <f t="shared" si="2"/>
        <v>69864</v>
      </c>
      <c r="AH23" s="33">
        <f t="shared" si="2"/>
        <v>3852895.1</v>
      </c>
      <c r="AI23" s="26">
        <f t="shared" si="2"/>
        <v>2814</v>
      </c>
      <c r="AJ23" s="33">
        <f t="shared" ref="AJ23:BI23" si="3">SUM(AJ14:AJ22)</f>
        <v>365501</v>
      </c>
      <c r="AK23" s="26">
        <f t="shared" si="3"/>
        <v>295</v>
      </c>
      <c r="AL23" s="33">
        <f t="shared" si="3"/>
        <v>8968403</v>
      </c>
      <c r="AM23" s="26">
        <f t="shared" si="3"/>
        <v>719</v>
      </c>
      <c r="AN23" s="33">
        <f t="shared" si="3"/>
        <v>102307901.59999999</v>
      </c>
      <c r="AO23" s="26">
        <f t="shared" si="3"/>
        <v>75332</v>
      </c>
      <c r="AP23" s="33">
        <f t="shared" si="3"/>
        <v>33680365</v>
      </c>
      <c r="AQ23" s="26">
        <f t="shared" si="3"/>
        <v>4870</v>
      </c>
      <c r="AR23" s="33">
        <f t="shared" si="3"/>
        <v>0</v>
      </c>
      <c r="AS23" s="26">
        <f t="shared" si="3"/>
        <v>0</v>
      </c>
      <c r="AT23" s="33">
        <f t="shared" si="3"/>
        <v>524313</v>
      </c>
      <c r="AU23" s="26">
        <f t="shared" si="3"/>
        <v>265</v>
      </c>
      <c r="AV23" s="33">
        <f t="shared" si="3"/>
        <v>80688</v>
      </c>
      <c r="AW23" s="26">
        <f t="shared" si="3"/>
        <v>51</v>
      </c>
      <c r="AX23" s="33">
        <f t="shared" si="3"/>
        <v>4267911</v>
      </c>
      <c r="AY23" s="26">
        <f t="shared" si="3"/>
        <v>330</v>
      </c>
      <c r="AZ23" s="33">
        <f t="shared" si="3"/>
        <v>15936</v>
      </c>
      <c r="BA23" s="26">
        <f t="shared" si="3"/>
        <v>13</v>
      </c>
      <c r="BB23" s="33">
        <f t="shared" si="3"/>
        <v>100485</v>
      </c>
      <c r="BC23" s="26">
        <f t="shared" si="3"/>
        <v>31</v>
      </c>
      <c r="BD23" s="33">
        <f t="shared" si="3"/>
        <v>78879</v>
      </c>
      <c r="BE23" s="26">
        <f t="shared" si="3"/>
        <v>9</v>
      </c>
      <c r="BF23" s="33">
        <f t="shared" si="3"/>
        <v>25098871.899999999</v>
      </c>
      <c r="BG23" s="26">
        <f t="shared" si="3"/>
        <v>3558</v>
      </c>
      <c r="BH23" s="33">
        <f t="shared" si="3"/>
        <v>1610936</v>
      </c>
      <c r="BI23" s="26">
        <f t="shared" si="3"/>
        <v>381</v>
      </c>
    </row>
    <row r="24" spans="1:61" x14ac:dyDescent="0.15">
      <c r="A24" s="69"/>
      <c r="B24" s="67" t="s">
        <v>86</v>
      </c>
      <c r="C24" s="32" t="s">
        <v>104</v>
      </c>
      <c r="D24" s="35">
        <f t="shared" ref="D24:AI24" si="4">SUM(D4,D14)</f>
        <v>10134174834</v>
      </c>
      <c r="E24" s="36">
        <f t="shared" si="4"/>
        <v>3747988</v>
      </c>
      <c r="F24" s="33">
        <f t="shared" si="4"/>
        <v>1095441863.3</v>
      </c>
      <c r="G24" s="26">
        <f t="shared" si="4"/>
        <v>924964</v>
      </c>
      <c r="H24" s="33">
        <f t="shared" si="4"/>
        <v>1528690367.2</v>
      </c>
      <c r="I24" s="26">
        <f t="shared" si="4"/>
        <v>1120538</v>
      </c>
      <c r="J24" s="33">
        <f t="shared" si="4"/>
        <v>143392732.90000001</v>
      </c>
      <c r="K24" s="26">
        <f t="shared" si="4"/>
        <v>70407</v>
      </c>
      <c r="L24" s="33">
        <f t="shared" si="4"/>
        <v>35293044.299999997</v>
      </c>
      <c r="M24" s="26">
        <f t="shared" si="4"/>
        <v>17648</v>
      </c>
      <c r="N24" s="33">
        <f t="shared" si="4"/>
        <v>6891421268.8000002</v>
      </c>
      <c r="O24" s="26">
        <f t="shared" si="4"/>
        <v>557523</v>
      </c>
      <c r="P24" s="33">
        <f t="shared" si="4"/>
        <v>107.5</v>
      </c>
      <c r="Q24" s="26">
        <f t="shared" si="4"/>
        <v>29</v>
      </c>
      <c r="R24" s="33">
        <f t="shared" si="4"/>
        <v>0</v>
      </c>
      <c r="S24" s="26">
        <f t="shared" si="4"/>
        <v>0</v>
      </c>
      <c r="T24" s="35">
        <f t="shared" si="4"/>
        <v>278041136.20000005</v>
      </c>
      <c r="U24" s="36">
        <f t="shared" si="4"/>
        <v>714976</v>
      </c>
      <c r="V24" s="33">
        <f t="shared" si="4"/>
        <v>25000458.800000001</v>
      </c>
      <c r="W24" s="26">
        <f t="shared" si="4"/>
        <v>14291</v>
      </c>
      <c r="X24" s="33">
        <f t="shared" si="4"/>
        <v>1265056.7</v>
      </c>
      <c r="Y24" s="26">
        <f t="shared" si="4"/>
        <v>913</v>
      </c>
      <c r="Z24" s="33">
        <f t="shared" si="4"/>
        <v>1379761.2</v>
      </c>
      <c r="AA24" s="26">
        <f t="shared" si="4"/>
        <v>1450</v>
      </c>
      <c r="AB24" s="33">
        <f t="shared" si="4"/>
        <v>1283453.1000000001</v>
      </c>
      <c r="AC24" s="26">
        <f t="shared" si="4"/>
        <v>1610</v>
      </c>
      <c r="AD24" s="33">
        <f t="shared" si="4"/>
        <v>12845191.6</v>
      </c>
      <c r="AE24" s="26">
        <f t="shared" si="4"/>
        <v>20070</v>
      </c>
      <c r="AF24" s="33">
        <f t="shared" si="4"/>
        <v>20768654.899999999</v>
      </c>
      <c r="AG24" s="26">
        <f t="shared" si="4"/>
        <v>165216</v>
      </c>
      <c r="AH24" s="33">
        <f t="shared" si="4"/>
        <v>228098.80000000002</v>
      </c>
      <c r="AI24" s="26">
        <f t="shared" si="4"/>
        <v>909</v>
      </c>
      <c r="AJ24" s="33">
        <f t="shared" ref="AJ24:BI24" si="5">SUM(AJ4,AJ14)</f>
        <v>1247245.3</v>
      </c>
      <c r="AK24" s="26">
        <f t="shared" si="5"/>
        <v>4274</v>
      </c>
      <c r="AL24" s="33">
        <f t="shared" si="5"/>
        <v>18410297.600000001</v>
      </c>
      <c r="AM24" s="26">
        <f t="shared" si="5"/>
        <v>34036</v>
      </c>
      <c r="AN24" s="33">
        <f t="shared" si="5"/>
        <v>2350350.4</v>
      </c>
      <c r="AO24" s="26">
        <f t="shared" si="5"/>
        <v>13492</v>
      </c>
      <c r="AP24" s="33">
        <f t="shared" si="5"/>
        <v>13653866.9</v>
      </c>
      <c r="AQ24" s="26">
        <f t="shared" si="5"/>
        <v>16399</v>
      </c>
      <c r="AR24" s="33">
        <f t="shared" si="5"/>
        <v>823536.9</v>
      </c>
      <c r="AS24" s="26">
        <f t="shared" si="5"/>
        <v>542</v>
      </c>
      <c r="AT24" s="33">
        <f t="shared" si="5"/>
        <v>17543</v>
      </c>
      <c r="AU24" s="26">
        <f t="shared" si="5"/>
        <v>69</v>
      </c>
      <c r="AV24" s="33">
        <f t="shared" si="5"/>
        <v>56056.7</v>
      </c>
      <c r="AW24" s="26">
        <f t="shared" si="5"/>
        <v>87</v>
      </c>
      <c r="AX24" s="33">
        <f t="shared" si="5"/>
        <v>1227957.1000000001</v>
      </c>
      <c r="AY24" s="26">
        <f t="shared" si="5"/>
        <v>356</v>
      </c>
      <c r="AZ24" s="33">
        <f t="shared" si="5"/>
        <v>1093343</v>
      </c>
      <c r="BA24" s="26">
        <f t="shared" si="5"/>
        <v>679</v>
      </c>
      <c r="BB24" s="33">
        <f t="shared" si="5"/>
        <v>1291572.8999999999</v>
      </c>
      <c r="BC24" s="26">
        <f t="shared" si="5"/>
        <v>1652</v>
      </c>
      <c r="BD24" s="33">
        <f t="shared" si="5"/>
        <v>17340</v>
      </c>
      <c r="BE24" s="26">
        <f t="shared" si="5"/>
        <v>11</v>
      </c>
      <c r="BF24" s="33">
        <f t="shared" si="5"/>
        <v>26185865.300000001</v>
      </c>
      <c r="BG24" s="26">
        <f t="shared" si="5"/>
        <v>35156</v>
      </c>
      <c r="BH24" s="33">
        <f t="shared" si="5"/>
        <v>32748663.600000001</v>
      </c>
      <c r="BI24" s="26">
        <f t="shared" si="5"/>
        <v>30691</v>
      </c>
    </row>
    <row r="25" spans="1:61" x14ac:dyDescent="0.15">
      <c r="A25" s="69"/>
      <c r="B25" s="68"/>
      <c r="C25" s="32" t="s">
        <v>105</v>
      </c>
      <c r="D25" s="35">
        <f t="shared" ref="D25:AI25" si="6">SUM(D5,D15)</f>
        <v>4228813025.5</v>
      </c>
      <c r="E25" s="36">
        <f t="shared" si="6"/>
        <v>930585</v>
      </c>
      <c r="F25" s="33">
        <f t="shared" si="6"/>
        <v>41673378.200000003</v>
      </c>
      <c r="G25" s="26">
        <f t="shared" si="6"/>
        <v>59459</v>
      </c>
      <c r="H25" s="33">
        <f t="shared" si="6"/>
        <v>46773272</v>
      </c>
      <c r="I25" s="26">
        <f t="shared" si="6"/>
        <v>80228</v>
      </c>
      <c r="J25" s="33">
        <f t="shared" si="6"/>
        <v>6315974.7000000002</v>
      </c>
      <c r="K25" s="26">
        <f t="shared" si="6"/>
        <v>5394</v>
      </c>
      <c r="L25" s="33">
        <f t="shared" si="6"/>
        <v>1849672.2</v>
      </c>
      <c r="M25" s="26">
        <f t="shared" si="6"/>
        <v>588</v>
      </c>
      <c r="N25" s="33">
        <f t="shared" si="6"/>
        <v>2789437837</v>
      </c>
      <c r="O25" s="26">
        <f t="shared" si="6"/>
        <v>45943</v>
      </c>
      <c r="P25" s="33">
        <f t="shared" si="6"/>
        <v>4</v>
      </c>
      <c r="Q25" s="26">
        <f t="shared" si="6"/>
        <v>1</v>
      </c>
      <c r="R25" s="33">
        <f t="shared" si="6"/>
        <v>0</v>
      </c>
      <c r="S25" s="26">
        <f t="shared" si="6"/>
        <v>0</v>
      </c>
      <c r="T25" s="35">
        <f t="shared" si="6"/>
        <v>9507361.9000000004</v>
      </c>
      <c r="U25" s="36">
        <f t="shared" si="6"/>
        <v>22832</v>
      </c>
      <c r="V25" s="33">
        <f t="shared" si="6"/>
        <v>531389.30000000005</v>
      </c>
      <c r="W25" s="26">
        <f t="shared" si="6"/>
        <v>537</v>
      </c>
      <c r="X25" s="33">
        <f t="shared" si="6"/>
        <v>2193905.7999999998</v>
      </c>
      <c r="Y25" s="26">
        <f t="shared" si="6"/>
        <v>1153</v>
      </c>
      <c r="Z25" s="33">
        <f t="shared" si="6"/>
        <v>43958.7</v>
      </c>
      <c r="AA25" s="26">
        <f t="shared" si="6"/>
        <v>68</v>
      </c>
      <c r="AB25" s="33">
        <f t="shared" si="6"/>
        <v>32965</v>
      </c>
      <c r="AC25" s="26">
        <f t="shared" si="6"/>
        <v>78</v>
      </c>
      <c r="AD25" s="33">
        <f t="shared" si="6"/>
        <v>134844</v>
      </c>
      <c r="AE25" s="26">
        <f t="shared" si="6"/>
        <v>358</v>
      </c>
      <c r="AF25" s="33">
        <f t="shared" si="6"/>
        <v>288369667.30000001</v>
      </c>
      <c r="AG25" s="26">
        <f t="shared" si="6"/>
        <v>367531</v>
      </c>
      <c r="AH25" s="33">
        <f t="shared" si="6"/>
        <v>19178206.699999999</v>
      </c>
      <c r="AI25" s="26">
        <f t="shared" si="6"/>
        <v>20837</v>
      </c>
      <c r="AJ25" s="33">
        <f t="shared" ref="AJ25:BI25" si="7">SUM(AJ5,AJ15)</f>
        <v>26098689.800000001</v>
      </c>
      <c r="AK25" s="26">
        <f t="shared" si="7"/>
        <v>31087</v>
      </c>
      <c r="AL25" s="33">
        <f t="shared" si="7"/>
        <v>528102229.5</v>
      </c>
      <c r="AM25" s="26">
        <f t="shared" si="7"/>
        <v>59738</v>
      </c>
      <c r="AN25" s="33">
        <f t="shared" si="7"/>
        <v>325483355.39999998</v>
      </c>
      <c r="AO25" s="26">
        <f t="shared" si="7"/>
        <v>197429</v>
      </c>
      <c r="AP25" s="33">
        <f t="shared" si="7"/>
        <v>109393031.3</v>
      </c>
      <c r="AQ25" s="26">
        <f t="shared" si="7"/>
        <v>20517</v>
      </c>
      <c r="AR25" s="33">
        <f t="shared" si="7"/>
        <v>41974</v>
      </c>
      <c r="AS25" s="26">
        <f t="shared" si="7"/>
        <v>38</v>
      </c>
      <c r="AT25" s="33">
        <f t="shared" si="7"/>
        <v>1275620.5</v>
      </c>
      <c r="AU25" s="26">
        <f t="shared" si="7"/>
        <v>2704</v>
      </c>
      <c r="AV25" s="33">
        <f t="shared" si="7"/>
        <v>838904.5</v>
      </c>
      <c r="AW25" s="26">
        <f t="shared" si="7"/>
        <v>380</v>
      </c>
      <c r="AX25" s="33">
        <f t="shared" si="7"/>
        <v>778024</v>
      </c>
      <c r="AY25" s="26">
        <f t="shared" si="7"/>
        <v>356</v>
      </c>
      <c r="AZ25" s="33">
        <f t="shared" si="7"/>
        <v>1048562.7</v>
      </c>
      <c r="BA25" s="26">
        <f t="shared" si="7"/>
        <v>126</v>
      </c>
      <c r="BB25" s="33">
        <f t="shared" si="7"/>
        <v>74570.600000000006</v>
      </c>
      <c r="BC25" s="26">
        <f t="shared" si="7"/>
        <v>130</v>
      </c>
      <c r="BD25" s="33">
        <f t="shared" si="7"/>
        <v>187629</v>
      </c>
      <c r="BE25" s="26">
        <f t="shared" si="7"/>
        <v>55</v>
      </c>
      <c r="BF25" s="33">
        <f t="shared" si="7"/>
        <v>1750366.7</v>
      </c>
      <c r="BG25" s="26">
        <f t="shared" si="7"/>
        <v>2387</v>
      </c>
      <c r="BH25" s="33">
        <f t="shared" si="7"/>
        <v>27697630.699999999</v>
      </c>
      <c r="BI25" s="26">
        <f t="shared" si="7"/>
        <v>10631</v>
      </c>
    </row>
    <row r="26" spans="1:61" x14ac:dyDescent="0.15">
      <c r="A26" s="69"/>
      <c r="B26" s="68"/>
      <c r="C26" s="32" t="s">
        <v>106</v>
      </c>
      <c r="D26" s="33">
        <f t="shared" ref="D26:AI26" si="8">SUM(D6,D16)</f>
        <v>240790207.90000001</v>
      </c>
      <c r="E26" s="26">
        <f t="shared" si="8"/>
        <v>125938</v>
      </c>
      <c r="F26" s="33">
        <f t="shared" si="8"/>
        <v>6733918.0999999996</v>
      </c>
      <c r="G26" s="26">
        <f t="shared" si="8"/>
        <v>14832</v>
      </c>
      <c r="H26" s="33">
        <f t="shared" si="8"/>
        <v>11606848.800000001</v>
      </c>
      <c r="I26" s="26">
        <f t="shared" si="8"/>
        <v>28273</v>
      </c>
      <c r="J26" s="33">
        <f t="shared" si="8"/>
        <v>1547050.4</v>
      </c>
      <c r="K26" s="26">
        <f t="shared" si="8"/>
        <v>2278</v>
      </c>
      <c r="L26" s="33">
        <f t="shared" si="8"/>
        <v>366313</v>
      </c>
      <c r="M26" s="26">
        <f t="shared" si="8"/>
        <v>173</v>
      </c>
      <c r="N26" s="33">
        <f t="shared" si="8"/>
        <v>169871677.40000001</v>
      </c>
      <c r="O26" s="26">
        <f t="shared" si="8"/>
        <v>8401</v>
      </c>
      <c r="P26" s="33">
        <f t="shared" si="8"/>
        <v>0</v>
      </c>
      <c r="Q26" s="26">
        <f t="shared" si="8"/>
        <v>0</v>
      </c>
      <c r="R26" s="33">
        <f t="shared" si="8"/>
        <v>0</v>
      </c>
      <c r="S26" s="26">
        <f t="shared" si="8"/>
        <v>0</v>
      </c>
      <c r="T26" s="33">
        <f t="shared" si="8"/>
        <v>2269481.5</v>
      </c>
      <c r="U26" s="26">
        <f t="shared" si="8"/>
        <v>5358</v>
      </c>
      <c r="V26" s="33">
        <f t="shared" si="8"/>
        <v>163783.9</v>
      </c>
      <c r="W26" s="26">
        <f t="shared" si="8"/>
        <v>186</v>
      </c>
      <c r="X26" s="33">
        <f t="shared" si="8"/>
        <v>15536436.699999999</v>
      </c>
      <c r="Y26" s="26">
        <f t="shared" si="8"/>
        <v>2620</v>
      </c>
      <c r="Z26" s="33">
        <f t="shared" si="8"/>
        <v>14954.2</v>
      </c>
      <c r="AA26" s="26">
        <f t="shared" si="8"/>
        <v>14</v>
      </c>
      <c r="AB26" s="33">
        <f t="shared" si="8"/>
        <v>6087</v>
      </c>
      <c r="AC26" s="26">
        <f t="shared" si="8"/>
        <v>19</v>
      </c>
      <c r="AD26" s="33">
        <f t="shared" si="8"/>
        <v>58337</v>
      </c>
      <c r="AE26" s="26">
        <f t="shared" si="8"/>
        <v>186</v>
      </c>
      <c r="AF26" s="33">
        <f t="shared" si="8"/>
        <v>20981234.199999999</v>
      </c>
      <c r="AG26" s="26">
        <f t="shared" si="8"/>
        <v>50049</v>
      </c>
      <c r="AH26" s="33">
        <f t="shared" si="8"/>
        <v>26331</v>
      </c>
      <c r="AI26" s="26">
        <f t="shared" si="8"/>
        <v>37</v>
      </c>
      <c r="AJ26" s="33">
        <f t="shared" ref="AJ26:BI26" si="9">SUM(AJ6,AJ16)</f>
        <v>1275000.7</v>
      </c>
      <c r="AK26" s="26">
        <f t="shared" si="9"/>
        <v>2429</v>
      </c>
      <c r="AL26" s="33">
        <f t="shared" si="9"/>
        <v>7332787.5999999996</v>
      </c>
      <c r="AM26" s="26">
        <f t="shared" si="9"/>
        <v>8245</v>
      </c>
      <c r="AN26" s="33">
        <f t="shared" si="9"/>
        <v>684076.7</v>
      </c>
      <c r="AO26" s="26">
        <f t="shared" si="9"/>
        <v>1262</v>
      </c>
      <c r="AP26" s="33">
        <f t="shared" si="9"/>
        <v>181261.2</v>
      </c>
      <c r="AQ26" s="26">
        <f t="shared" si="9"/>
        <v>314</v>
      </c>
      <c r="AR26" s="33">
        <f t="shared" si="9"/>
        <v>50458</v>
      </c>
      <c r="AS26" s="26">
        <f t="shared" si="9"/>
        <v>10</v>
      </c>
      <c r="AT26" s="33">
        <f t="shared" si="9"/>
        <v>13697.6</v>
      </c>
      <c r="AU26" s="26">
        <f t="shared" si="9"/>
        <v>9</v>
      </c>
      <c r="AV26" s="33">
        <f t="shared" si="9"/>
        <v>408308.1</v>
      </c>
      <c r="AW26" s="26">
        <f t="shared" si="9"/>
        <v>76</v>
      </c>
      <c r="AX26" s="33">
        <f t="shared" si="9"/>
        <v>4556</v>
      </c>
      <c r="AY26" s="26">
        <f t="shared" si="9"/>
        <v>6</v>
      </c>
      <c r="AZ26" s="33">
        <f t="shared" si="9"/>
        <v>57461.4</v>
      </c>
      <c r="BA26" s="26">
        <f t="shared" si="9"/>
        <v>25</v>
      </c>
      <c r="BB26" s="33">
        <f t="shared" si="9"/>
        <v>4655</v>
      </c>
      <c r="BC26" s="26">
        <f t="shared" si="9"/>
        <v>25</v>
      </c>
      <c r="BD26" s="33">
        <f t="shared" si="9"/>
        <v>72</v>
      </c>
      <c r="BE26" s="26">
        <f t="shared" si="9"/>
        <v>1</v>
      </c>
      <c r="BF26" s="33">
        <f t="shared" si="9"/>
        <v>1068430</v>
      </c>
      <c r="BG26" s="26">
        <f t="shared" si="9"/>
        <v>351</v>
      </c>
      <c r="BH26" s="33">
        <f t="shared" si="9"/>
        <v>526990.4</v>
      </c>
      <c r="BI26" s="26">
        <f t="shared" si="9"/>
        <v>759</v>
      </c>
    </row>
    <row r="27" spans="1:61" x14ac:dyDescent="0.15">
      <c r="A27" s="69"/>
      <c r="B27" s="68"/>
      <c r="C27" s="32" t="s">
        <v>107</v>
      </c>
      <c r="D27" s="35">
        <f t="shared" ref="D27:AI27" si="10">SUM(D7,D17)</f>
        <v>1334415734.5</v>
      </c>
      <c r="E27" s="36">
        <f t="shared" si="10"/>
        <v>679530</v>
      </c>
      <c r="F27" s="33">
        <f t="shared" si="10"/>
        <v>35155585.200000003</v>
      </c>
      <c r="G27" s="26">
        <f t="shared" si="10"/>
        <v>91619</v>
      </c>
      <c r="H27" s="33">
        <f t="shared" si="10"/>
        <v>43413768.600000001</v>
      </c>
      <c r="I27" s="26">
        <f t="shared" si="10"/>
        <v>154230</v>
      </c>
      <c r="J27" s="33">
        <f t="shared" si="10"/>
        <v>4261249.8</v>
      </c>
      <c r="K27" s="26">
        <f t="shared" si="10"/>
        <v>8600</v>
      </c>
      <c r="L27" s="33">
        <f t="shared" si="10"/>
        <v>5170673.0999999996</v>
      </c>
      <c r="M27" s="26">
        <f t="shared" si="10"/>
        <v>1066</v>
      </c>
      <c r="N27" s="33">
        <f t="shared" si="10"/>
        <v>1047531756.9</v>
      </c>
      <c r="O27" s="26">
        <f t="shared" si="10"/>
        <v>58143</v>
      </c>
      <c r="P27" s="33">
        <f t="shared" si="10"/>
        <v>225.5</v>
      </c>
      <c r="Q27" s="26">
        <f t="shared" si="10"/>
        <v>9</v>
      </c>
      <c r="R27" s="33">
        <f t="shared" si="10"/>
        <v>0</v>
      </c>
      <c r="S27" s="26">
        <f t="shared" si="10"/>
        <v>0</v>
      </c>
      <c r="T27" s="35">
        <f t="shared" si="10"/>
        <v>14014928.6</v>
      </c>
      <c r="U27" s="36">
        <f t="shared" si="10"/>
        <v>55303</v>
      </c>
      <c r="V27" s="33">
        <f t="shared" si="10"/>
        <v>4403269</v>
      </c>
      <c r="W27" s="26">
        <f t="shared" si="10"/>
        <v>1382</v>
      </c>
      <c r="X27" s="33">
        <f t="shared" si="10"/>
        <v>1532097.5</v>
      </c>
      <c r="Y27" s="26">
        <f t="shared" si="10"/>
        <v>1327</v>
      </c>
      <c r="Z27" s="33">
        <f t="shared" si="10"/>
        <v>1040205.1</v>
      </c>
      <c r="AA27" s="26">
        <f t="shared" si="10"/>
        <v>750</v>
      </c>
      <c r="AB27" s="33">
        <f t="shared" si="10"/>
        <v>17867.900000000001</v>
      </c>
      <c r="AC27" s="26">
        <f t="shared" si="10"/>
        <v>66</v>
      </c>
      <c r="AD27" s="33">
        <f t="shared" si="10"/>
        <v>694982.9</v>
      </c>
      <c r="AE27" s="26">
        <f t="shared" si="10"/>
        <v>1007</v>
      </c>
      <c r="AF27" s="33">
        <f t="shared" si="10"/>
        <v>102474917.7</v>
      </c>
      <c r="AG27" s="26">
        <f t="shared" si="10"/>
        <v>249810</v>
      </c>
      <c r="AH27" s="33">
        <f t="shared" si="10"/>
        <v>564706.80000000005</v>
      </c>
      <c r="AI27" s="26">
        <f t="shared" si="10"/>
        <v>704</v>
      </c>
      <c r="AJ27" s="33">
        <f t="shared" ref="AJ27:BI27" si="11">SUM(AJ7,AJ17)</f>
        <v>2314220</v>
      </c>
      <c r="AK27" s="26">
        <f t="shared" si="11"/>
        <v>6221</v>
      </c>
      <c r="AL27" s="33">
        <f t="shared" si="11"/>
        <v>10063210.1</v>
      </c>
      <c r="AM27" s="26">
        <f t="shared" si="11"/>
        <v>15156</v>
      </c>
      <c r="AN27" s="33">
        <f t="shared" si="11"/>
        <v>2250523.2000000002</v>
      </c>
      <c r="AO27" s="26">
        <f t="shared" si="11"/>
        <v>6804</v>
      </c>
      <c r="AP27" s="33">
        <f t="shared" si="11"/>
        <v>9969486.1999999993</v>
      </c>
      <c r="AQ27" s="26">
        <f t="shared" si="11"/>
        <v>7307</v>
      </c>
      <c r="AR27" s="33">
        <f t="shared" si="11"/>
        <v>18215</v>
      </c>
      <c r="AS27" s="26">
        <f t="shared" si="11"/>
        <v>22</v>
      </c>
      <c r="AT27" s="33">
        <f t="shared" si="11"/>
        <v>1437605.5</v>
      </c>
      <c r="AU27" s="26">
        <f t="shared" si="11"/>
        <v>972</v>
      </c>
      <c r="AV27" s="33">
        <f t="shared" si="11"/>
        <v>13206460.5</v>
      </c>
      <c r="AW27" s="26">
        <f t="shared" si="11"/>
        <v>3301</v>
      </c>
      <c r="AX27" s="33">
        <f t="shared" si="11"/>
        <v>3971903.3</v>
      </c>
      <c r="AY27" s="26">
        <f t="shared" si="11"/>
        <v>633</v>
      </c>
      <c r="AZ27" s="33">
        <f t="shared" si="11"/>
        <v>1214104.6000000001</v>
      </c>
      <c r="BA27" s="26">
        <f t="shared" si="11"/>
        <v>188</v>
      </c>
      <c r="BB27" s="33">
        <f t="shared" si="11"/>
        <v>172594</v>
      </c>
      <c r="BC27" s="26">
        <f t="shared" si="11"/>
        <v>537</v>
      </c>
      <c r="BD27" s="33">
        <f t="shared" si="11"/>
        <v>1079846.8</v>
      </c>
      <c r="BE27" s="26">
        <f t="shared" si="11"/>
        <v>672</v>
      </c>
      <c r="BF27" s="33">
        <f t="shared" si="11"/>
        <v>19557094.399999999</v>
      </c>
      <c r="BG27" s="26">
        <f t="shared" si="11"/>
        <v>5770</v>
      </c>
      <c r="BH27" s="33">
        <f t="shared" si="11"/>
        <v>8884236.3000000007</v>
      </c>
      <c r="BI27" s="26">
        <f t="shared" si="11"/>
        <v>7931</v>
      </c>
    </row>
    <row r="28" spans="1:61" x14ac:dyDescent="0.15">
      <c r="A28" s="69"/>
      <c r="B28" s="68"/>
      <c r="C28" s="32" t="s">
        <v>108</v>
      </c>
      <c r="D28" s="33">
        <f t="shared" ref="D28:AI28" si="12">SUM(D8,D18)</f>
        <v>1087768306.5</v>
      </c>
      <c r="E28" s="26">
        <f t="shared" si="12"/>
        <v>233428</v>
      </c>
      <c r="F28" s="33">
        <f t="shared" si="12"/>
        <v>28267216.100000001</v>
      </c>
      <c r="G28" s="26">
        <f t="shared" si="12"/>
        <v>26447</v>
      </c>
      <c r="H28" s="33">
        <f t="shared" si="12"/>
        <v>46978592.100000001</v>
      </c>
      <c r="I28" s="26">
        <f t="shared" si="12"/>
        <v>38795</v>
      </c>
      <c r="J28" s="33">
        <f t="shared" si="12"/>
        <v>6056234.4000000004</v>
      </c>
      <c r="K28" s="26">
        <f t="shared" si="12"/>
        <v>2328</v>
      </c>
      <c r="L28" s="33">
        <f t="shared" si="12"/>
        <v>8192000</v>
      </c>
      <c r="M28" s="26">
        <f t="shared" si="12"/>
        <v>953</v>
      </c>
      <c r="N28" s="33">
        <f t="shared" si="12"/>
        <v>718676313.20000005</v>
      </c>
      <c r="O28" s="26">
        <f t="shared" si="12"/>
        <v>34022</v>
      </c>
      <c r="P28" s="33">
        <f t="shared" si="12"/>
        <v>178.2</v>
      </c>
      <c r="Q28" s="26">
        <f t="shared" si="12"/>
        <v>23</v>
      </c>
      <c r="R28" s="33">
        <f t="shared" si="12"/>
        <v>0</v>
      </c>
      <c r="S28" s="26">
        <f t="shared" si="12"/>
        <v>0</v>
      </c>
      <c r="T28" s="33">
        <f t="shared" si="12"/>
        <v>29844645.100000001</v>
      </c>
      <c r="U28" s="26">
        <f t="shared" si="12"/>
        <v>25779</v>
      </c>
      <c r="V28" s="33">
        <f t="shared" si="12"/>
        <v>90234913.599999994</v>
      </c>
      <c r="W28" s="26">
        <f t="shared" si="12"/>
        <v>13651</v>
      </c>
      <c r="X28" s="33">
        <f t="shared" si="12"/>
        <v>12230934.1</v>
      </c>
      <c r="Y28" s="26">
        <f t="shared" si="12"/>
        <v>1411</v>
      </c>
      <c r="Z28" s="33">
        <f t="shared" si="12"/>
        <v>944059.5</v>
      </c>
      <c r="AA28" s="26">
        <f t="shared" si="12"/>
        <v>581</v>
      </c>
      <c r="AB28" s="33">
        <f t="shared" si="12"/>
        <v>530006.6</v>
      </c>
      <c r="AC28" s="26">
        <f t="shared" si="12"/>
        <v>469</v>
      </c>
      <c r="AD28" s="33">
        <f t="shared" si="12"/>
        <v>4672047.5</v>
      </c>
      <c r="AE28" s="26">
        <f t="shared" si="12"/>
        <v>2152</v>
      </c>
      <c r="AF28" s="33">
        <f t="shared" si="12"/>
        <v>8675787.4000000004</v>
      </c>
      <c r="AG28" s="26">
        <f t="shared" si="12"/>
        <v>16017</v>
      </c>
      <c r="AH28" s="33">
        <f t="shared" si="12"/>
        <v>938257.3</v>
      </c>
      <c r="AI28" s="26">
        <f t="shared" si="12"/>
        <v>490</v>
      </c>
      <c r="AJ28" s="33">
        <f t="shared" ref="AJ28:BI28" si="13">SUM(AJ8,AJ18)</f>
        <v>362212.6</v>
      </c>
      <c r="AK28" s="26">
        <f t="shared" si="13"/>
        <v>509</v>
      </c>
      <c r="AL28" s="33">
        <f t="shared" si="13"/>
        <v>3503231.3</v>
      </c>
      <c r="AM28" s="26">
        <f t="shared" si="13"/>
        <v>1637</v>
      </c>
      <c r="AN28" s="33">
        <f t="shared" si="13"/>
        <v>20989486.699999999</v>
      </c>
      <c r="AO28" s="26">
        <f t="shared" si="13"/>
        <v>43683</v>
      </c>
      <c r="AP28" s="33">
        <f t="shared" si="13"/>
        <v>48892891.299999997</v>
      </c>
      <c r="AQ28" s="26">
        <f t="shared" si="13"/>
        <v>12543</v>
      </c>
      <c r="AR28" s="33">
        <f t="shared" si="13"/>
        <v>156189</v>
      </c>
      <c r="AS28" s="26">
        <f t="shared" si="13"/>
        <v>55</v>
      </c>
      <c r="AT28" s="33">
        <f t="shared" si="13"/>
        <v>40372.300000000003</v>
      </c>
      <c r="AU28" s="26">
        <f t="shared" si="13"/>
        <v>26</v>
      </c>
      <c r="AV28" s="33">
        <f t="shared" si="13"/>
        <v>622812.80000000005</v>
      </c>
      <c r="AW28" s="26">
        <f t="shared" si="13"/>
        <v>162</v>
      </c>
      <c r="AX28" s="33">
        <f t="shared" si="13"/>
        <v>26848712.300000001</v>
      </c>
      <c r="AY28" s="26">
        <f t="shared" si="13"/>
        <v>1918</v>
      </c>
      <c r="AZ28" s="33">
        <f t="shared" si="13"/>
        <v>1641905.6</v>
      </c>
      <c r="BA28" s="26">
        <f t="shared" si="13"/>
        <v>283</v>
      </c>
      <c r="BB28" s="33">
        <f t="shared" si="13"/>
        <v>1768322.5</v>
      </c>
      <c r="BC28" s="26">
        <f t="shared" si="13"/>
        <v>1599</v>
      </c>
      <c r="BD28" s="33">
        <f t="shared" si="13"/>
        <v>30437.5</v>
      </c>
      <c r="BE28" s="26">
        <f t="shared" si="13"/>
        <v>49</v>
      </c>
      <c r="BF28" s="33">
        <f t="shared" si="13"/>
        <v>6010776.4000000004</v>
      </c>
      <c r="BG28" s="26">
        <f t="shared" si="13"/>
        <v>1177</v>
      </c>
      <c r="BH28" s="33">
        <f t="shared" si="13"/>
        <v>20659771.100000001</v>
      </c>
      <c r="BI28" s="26">
        <f t="shared" si="13"/>
        <v>6669</v>
      </c>
    </row>
    <row r="29" spans="1:61" x14ac:dyDescent="0.15">
      <c r="A29" s="69"/>
      <c r="B29" s="68"/>
      <c r="C29" s="32" t="s">
        <v>109</v>
      </c>
      <c r="D29" s="33">
        <f t="shared" ref="D29:AI29" si="14">SUM(D9,D19)</f>
        <v>1529812112.9000001</v>
      </c>
      <c r="E29" s="26">
        <f t="shared" si="14"/>
        <v>90604</v>
      </c>
      <c r="F29" s="33">
        <f t="shared" si="14"/>
        <v>19905229.699999999</v>
      </c>
      <c r="G29" s="26">
        <f t="shared" si="14"/>
        <v>14591</v>
      </c>
      <c r="H29" s="33">
        <f t="shared" si="14"/>
        <v>27360320.5</v>
      </c>
      <c r="I29" s="26">
        <f t="shared" si="14"/>
        <v>21247</v>
      </c>
      <c r="J29" s="33">
        <f t="shared" si="14"/>
        <v>440849.4</v>
      </c>
      <c r="K29" s="26">
        <f t="shared" si="14"/>
        <v>193</v>
      </c>
      <c r="L29" s="33">
        <f t="shared" si="14"/>
        <v>1060206</v>
      </c>
      <c r="M29" s="26">
        <f t="shared" si="14"/>
        <v>82</v>
      </c>
      <c r="N29" s="33">
        <f t="shared" si="14"/>
        <v>1470380905.5</v>
      </c>
      <c r="O29" s="26">
        <f t="shared" si="14"/>
        <v>39850</v>
      </c>
      <c r="P29" s="33">
        <f t="shared" si="14"/>
        <v>0</v>
      </c>
      <c r="Q29" s="26">
        <f t="shared" si="14"/>
        <v>0</v>
      </c>
      <c r="R29" s="33">
        <f t="shared" si="14"/>
        <v>0</v>
      </c>
      <c r="S29" s="26">
        <f t="shared" si="14"/>
        <v>0</v>
      </c>
      <c r="T29" s="33">
        <f t="shared" si="14"/>
        <v>5585832.7999999998</v>
      </c>
      <c r="U29" s="26">
        <f t="shared" si="14"/>
        <v>9533</v>
      </c>
      <c r="V29" s="33">
        <f t="shared" si="14"/>
        <v>83324</v>
      </c>
      <c r="W29" s="26">
        <f t="shared" si="14"/>
        <v>53</v>
      </c>
      <c r="X29" s="33">
        <f t="shared" si="14"/>
        <v>16559</v>
      </c>
      <c r="Y29" s="26">
        <f t="shared" si="14"/>
        <v>12</v>
      </c>
      <c r="Z29" s="33">
        <f t="shared" si="14"/>
        <v>16802.2</v>
      </c>
      <c r="AA29" s="26">
        <f t="shared" si="14"/>
        <v>34</v>
      </c>
      <c r="AB29" s="33">
        <f t="shared" si="14"/>
        <v>3989</v>
      </c>
      <c r="AC29" s="26">
        <f t="shared" si="14"/>
        <v>6</v>
      </c>
      <c r="AD29" s="33">
        <f t="shared" si="14"/>
        <v>40077.199999999997</v>
      </c>
      <c r="AE29" s="26">
        <f t="shared" si="14"/>
        <v>60</v>
      </c>
      <c r="AF29" s="33">
        <f t="shared" si="14"/>
        <v>416240.9</v>
      </c>
      <c r="AG29" s="26">
        <f t="shared" si="14"/>
        <v>1694</v>
      </c>
      <c r="AH29" s="33">
        <f t="shared" si="14"/>
        <v>1019</v>
      </c>
      <c r="AI29" s="26">
        <f t="shared" si="14"/>
        <v>6</v>
      </c>
      <c r="AJ29" s="33">
        <f t="shared" ref="AJ29:BI29" si="15">SUM(AJ9,AJ19)</f>
        <v>10008</v>
      </c>
      <c r="AK29" s="26">
        <f t="shared" si="15"/>
        <v>38</v>
      </c>
      <c r="AL29" s="33">
        <f t="shared" si="15"/>
        <v>186836.4</v>
      </c>
      <c r="AM29" s="26">
        <f t="shared" si="15"/>
        <v>325</v>
      </c>
      <c r="AN29" s="33">
        <f t="shared" si="15"/>
        <v>60991</v>
      </c>
      <c r="AO29" s="26">
        <f t="shared" si="15"/>
        <v>227</v>
      </c>
      <c r="AP29" s="33">
        <f t="shared" si="15"/>
        <v>434353.2</v>
      </c>
      <c r="AQ29" s="26">
        <f t="shared" si="15"/>
        <v>295</v>
      </c>
      <c r="AR29" s="33">
        <f t="shared" si="15"/>
        <v>0</v>
      </c>
      <c r="AS29" s="26">
        <f t="shared" si="15"/>
        <v>0</v>
      </c>
      <c r="AT29" s="33">
        <f t="shared" si="15"/>
        <v>223</v>
      </c>
      <c r="AU29" s="26">
        <f t="shared" si="15"/>
        <v>2</v>
      </c>
      <c r="AV29" s="33">
        <f t="shared" si="15"/>
        <v>6203.1</v>
      </c>
      <c r="AW29" s="26">
        <f t="shared" si="15"/>
        <v>12</v>
      </c>
      <c r="AX29" s="33">
        <f t="shared" si="15"/>
        <v>84970</v>
      </c>
      <c r="AY29" s="26">
        <f t="shared" si="15"/>
        <v>5</v>
      </c>
      <c r="AZ29" s="33">
        <f t="shared" si="15"/>
        <v>1670</v>
      </c>
      <c r="BA29" s="26">
        <f t="shared" si="15"/>
        <v>1</v>
      </c>
      <c r="BB29" s="33">
        <f t="shared" si="15"/>
        <v>219252.8</v>
      </c>
      <c r="BC29" s="26">
        <f t="shared" si="15"/>
        <v>262</v>
      </c>
      <c r="BD29" s="33">
        <f t="shared" si="15"/>
        <v>18515</v>
      </c>
      <c r="BE29" s="26">
        <f t="shared" si="15"/>
        <v>19</v>
      </c>
      <c r="BF29" s="33">
        <f t="shared" si="15"/>
        <v>3124313</v>
      </c>
      <c r="BG29" s="26">
        <f t="shared" si="15"/>
        <v>1854</v>
      </c>
      <c r="BH29" s="33">
        <f t="shared" si="15"/>
        <v>353422.2</v>
      </c>
      <c r="BI29" s="26">
        <f t="shared" si="15"/>
        <v>203</v>
      </c>
    </row>
    <row r="30" spans="1:61" x14ac:dyDescent="0.15">
      <c r="A30" s="69"/>
      <c r="B30" s="68"/>
      <c r="C30" s="32" t="s">
        <v>110</v>
      </c>
      <c r="D30" s="33">
        <f t="shared" ref="D30:AI30" si="16">SUM(D10,D20)</f>
        <v>237482487.80000001</v>
      </c>
      <c r="E30" s="26">
        <f t="shared" si="16"/>
        <v>14122</v>
      </c>
      <c r="F30" s="33">
        <f t="shared" si="16"/>
        <v>2527861.5</v>
      </c>
      <c r="G30" s="26">
        <f t="shared" si="16"/>
        <v>1990</v>
      </c>
      <c r="H30" s="33">
        <f t="shared" si="16"/>
        <v>2547486.7999999998</v>
      </c>
      <c r="I30" s="26">
        <f t="shared" si="16"/>
        <v>1990</v>
      </c>
      <c r="J30" s="33">
        <f t="shared" si="16"/>
        <v>35258</v>
      </c>
      <c r="K30" s="26">
        <f t="shared" si="16"/>
        <v>40</v>
      </c>
      <c r="L30" s="33">
        <f t="shared" si="16"/>
        <v>60996</v>
      </c>
      <c r="M30" s="26">
        <f t="shared" si="16"/>
        <v>14</v>
      </c>
      <c r="N30" s="33">
        <f t="shared" si="16"/>
        <v>226999347.90000001</v>
      </c>
      <c r="O30" s="26">
        <f t="shared" si="16"/>
        <v>3101</v>
      </c>
      <c r="P30" s="33">
        <f t="shared" si="16"/>
        <v>0</v>
      </c>
      <c r="Q30" s="26">
        <f t="shared" si="16"/>
        <v>0</v>
      </c>
      <c r="R30" s="33">
        <f t="shared" si="16"/>
        <v>0</v>
      </c>
      <c r="S30" s="26">
        <f t="shared" si="16"/>
        <v>0</v>
      </c>
      <c r="T30" s="33">
        <f t="shared" si="16"/>
        <v>1626986.3</v>
      </c>
      <c r="U30" s="26">
        <f t="shared" si="16"/>
        <v>3282</v>
      </c>
      <c r="V30" s="33">
        <f t="shared" si="16"/>
        <v>71751</v>
      </c>
      <c r="W30" s="26">
        <f t="shared" si="16"/>
        <v>27</v>
      </c>
      <c r="X30" s="33">
        <f t="shared" si="16"/>
        <v>34553</v>
      </c>
      <c r="Y30" s="26">
        <f t="shared" si="16"/>
        <v>13</v>
      </c>
      <c r="Z30" s="33">
        <f t="shared" si="16"/>
        <v>88269</v>
      </c>
      <c r="AA30" s="26">
        <f t="shared" si="16"/>
        <v>87</v>
      </c>
      <c r="AB30" s="33">
        <f t="shared" si="16"/>
        <v>1690.9</v>
      </c>
      <c r="AC30" s="26">
        <f t="shared" si="16"/>
        <v>8</v>
      </c>
      <c r="AD30" s="33">
        <f t="shared" si="16"/>
        <v>24335</v>
      </c>
      <c r="AE30" s="26">
        <f t="shared" si="16"/>
        <v>46</v>
      </c>
      <c r="AF30" s="33">
        <f t="shared" si="16"/>
        <v>161568.20000000001</v>
      </c>
      <c r="AG30" s="26">
        <f t="shared" si="16"/>
        <v>875</v>
      </c>
      <c r="AH30" s="33">
        <f t="shared" si="16"/>
        <v>1061</v>
      </c>
      <c r="AI30" s="26">
        <f t="shared" si="16"/>
        <v>4</v>
      </c>
      <c r="AJ30" s="33">
        <f t="shared" ref="AJ30:BI30" si="17">SUM(AJ10,AJ20)</f>
        <v>1218</v>
      </c>
      <c r="AK30" s="26">
        <f t="shared" si="17"/>
        <v>5</v>
      </c>
      <c r="AL30" s="33">
        <f t="shared" si="17"/>
        <v>103270.3</v>
      </c>
      <c r="AM30" s="26">
        <f t="shared" si="17"/>
        <v>176</v>
      </c>
      <c r="AN30" s="33">
        <f t="shared" si="17"/>
        <v>20704</v>
      </c>
      <c r="AO30" s="26">
        <f t="shared" si="17"/>
        <v>89</v>
      </c>
      <c r="AP30" s="33">
        <f t="shared" si="17"/>
        <v>84761</v>
      </c>
      <c r="AQ30" s="26">
        <f t="shared" si="17"/>
        <v>95</v>
      </c>
      <c r="AR30" s="33">
        <f t="shared" si="17"/>
        <v>658</v>
      </c>
      <c r="AS30" s="26">
        <f t="shared" si="17"/>
        <v>1</v>
      </c>
      <c r="AT30" s="33">
        <f t="shared" si="17"/>
        <v>0</v>
      </c>
      <c r="AU30" s="26">
        <f t="shared" si="17"/>
        <v>0</v>
      </c>
      <c r="AV30" s="33">
        <f t="shared" si="17"/>
        <v>5966</v>
      </c>
      <c r="AW30" s="26">
        <f t="shared" si="17"/>
        <v>14</v>
      </c>
      <c r="AX30" s="33">
        <f t="shared" si="17"/>
        <v>13432</v>
      </c>
      <c r="AY30" s="26">
        <f t="shared" si="17"/>
        <v>7</v>
      </c>
      <c r="AZ30" s="33">
        <f t="shared" si="17"/>
        <v>20432</v>
      </c>
      <c r="BA30" s="26">
        <f t="shared" si="17"/>
        <v>14</v>
      </c>
      <c r="BB30" s="33">
        <f t="shared" si="17"/>
        <v>2711253.5</v>
      </c>
      <c r="BC30" s="26">
        <f t="shared" si="17"/>
        <v>1982</v>
      </c>
      <c r="BD30" s="33">
        <f t="shared" si="17"/>
        <v>87573</v>
      </c>
      <c r="BE30" s="26">
        <f t="shared" si="17"/>
        <v>30</v>
      </c>
      <c r="BF30" s="33">
        <f t="shared" si="17"/>
        <v>105147.4</v>
      </c>
      <c r="BG30" s="26">
        <f t="shared" si="17"/>
        <v>82</v>
      </c>
      <c r="BH30" s="33">
        <f t="shared" si="17"/>
        <v>146908</v>
      </c>
      <c r="BI30" s="26">
        <f t="shared" si="17"/>
        <v>150</v>
      </c>
    </row>
    <row r="31" spans="1:61" x14ac:dyDescent="0.15">
      <c r="A31" s="69"/>
      <c r="B31" s="68"/>
      <c r="C31" s="32" t="s">
        <v>111</v>
      </c>
      <c r="D31" s="33">
        <f t="shared" ref="D31:AI31" si="18">SUM(D11,D21)</f>
        <v>205893918.40000001</v>
      </c>
      <c r="E31" s="26">
        <f t="shared" si="18"/>
        <v>18987</v>
      </c>
      <c r="F31" s="33">
        <f t="shared" si="18"/>
        <v>867131.1</v>
      </c>
      <c r="G31" s="26">
        <f t="shared" si="18"/>
        <v>1129</v>
      </c>
      <c r="H31" s="33">
        <f t="shared" si="18"/>
        <v>1183214.6000000001</v>
      </c>
      <c r="I31" s="26">
        <f t="shared" si="18"/>
        <v>1464</v>
      </c>
      <c r="J31" s="33">
        <f t="shared" si="18"/>
        <v>13666.8</v>
      </c>
      <c r="K31" s="26">
        <f t="shared" si="18"/>
        <v>14</v>
      </c>
      <c r="L31" s="33">
        <f t="shared" si="18"/>
        <v>47493.7</v>
      </c>
      <c r="M31" s="26">
        <f t="shared" si="18"/>
        <v>23</v>
      </c>
      <c r="N31" s="33">
        <f t="shared" si="18"/>
        <v>197056965</v>
      </c>
      <c r="O31" s="26">
        <f t="shared" si="18"/>
        <v>4063</v>
      </c>
      <c r="P31" s="33">
        <f t="shared" si="18"/>
        <v>0</v>
      </c>
      <c r="Q31" s="26">
        <f t="shared" si="18"/>
        <v>0</v>
      </c>
      <c r="R31" s="33">
        <f t="shared" si="18"/>
        <v>0</v>
      </c>
      <c r="S31" s="26">
        <f t="shared" si="18"/>
        <v>0</v>
      </c>
      <c r="T31" s="33">
        <f t="shared" si="18"/>
        <v>2804952.5</v>
      </c>
      <c r="U31" s="26">
        <f t="shared" si="18"/>
        <v>8236</v>
      </c>
      <c r="V31" s="33">
        <f t="shared" si="18"/>
        <v>62554.1</v>
      </c>
      <c r="W31" s="26">
        <f t="shared" si="18"/>
        <v>28</v>
      </c>
      <c r="X31" s="33">
        <f t="shared" si="18"/>
        <v>141354</v>
      </c>
      <c r="Y31" s="26">
        <f t="shared" si="18"/>
        <v>76</v>
      </c>
      <c r="Z31" s="33">
        <f t="shared" si="18"/>
        <v>66790.899999999994</v>
      </c>
      <c r="AA31" s="26">
        <f t="shared" si="18"/>
        <v>144</v>
      </c>
      <c r="AB31" s="33">
        <f t="shared" si="18"/>
        <v>7313.6</v>
      </c>
      <c r="AC31" s="26">
        <f t="shared" si="18"/>
        <v>7</v>
      </c>
      <c r="AD31" s="33">
        <f t="shared" si="18"/>
        <v>419917.5</v>
      </c>
      <c r="AE31" s="26">
        <f t="shared" si="18"/>
        <v>577</v>
      </c>
      <c r="AF31" s="33">
        <f t="shared" si="18"/>
        <v>254770</v>
      </c>
      <c r="AG31" s="26">
        <f t="shared" si="18"/>
        <v>1116</v>
      </c>
      <c r="AH31" s="33">
        <f t="shared" si="18"/>
        <v>50</v>
      </c>
      <c r="AI31" s="26">
        <f t="shared" si="18"/>
        <v>1</v>
      </c>
      <c r="AJ31" s="33">
        <f t="shared" ref="AJ31:BI31" si="19">SUM(AJ11,AJ21)</f>
        <v>6251.4</v>
      </c>
      <c r="AK31" s="26">
        <f t="shared" si="19"/>
        <v>28</v>
      </c>
      <c r="AL31" s="33">
        <f t="shared" si="19"/>
        <v>86863.5</v>
      </c>
      <c r="AM31" s="26">
        <f t="shared" si="19"/>
        <v>164</v>
      </c>
      <c r="AN31" s="33">
        <f t="shared" si="19"/>
        <v>21763.1</v>
      </c>
      <c r="AO31" s="26">
        <f t="shared" si="19"/>
        <v>75</v>
      </c>
      <c r="AP31" s="33">
        <f t="shared" si="19"/>
        <v>1082798</v>
      </c>
      <c r="AQ31" s="26">
        <f t="shared" si="19"/>
        <v>612</v>
      </c>
      <c r="AR31" s="33">
        <f t="shared" si="19"/>
        <v>1726</v>
      </c>
      <c r="AS31" s="26">
        <f t="shared" si="19"/>
        <v>1</v>
      </c>
      <c r="AT31" s="33">
        <f t="shared" si="19"/>
        <v>3868.3</v>
      </c>
      <c r="AU31" s="26">
        <f t="shared" si="19"/>
        <v>15</v>
      </c>
      <c r="AV31" s="33">
        <f t="shared" si="19"/>
        <v>38774.199999999997</v>
      </c>
      <c r="AW31" s="26">
        <f t="shared" si="19"/>
        <v>34</v>
      </c>
      <c r="AX31" s="33">
        <f t="shared" si="19"/>
        <v>11984</v>
      </c>
      <c r="AY31" s="26">
        <f t="shared" si="19"/>
        <v>20</v>
      </c>
      <c r="AZ31" s="33">
        <f t="shared" si="19"/>
        <v>988</v>
      </c>
      <c r="BA31" s="26">
        <f t="shared" si="19"/>
        <v>3</v>
      </c>
      <c r="BB31" s="33">
        <f t="shared" si="19"/>
        <v>66412.800000000003</v>
      </c>
      <c r="BC31" s="26">
        <f t="shared" si="19"/>
        <v>114</v>
      </c>
      <c r="BD31" s="33">
        <f t="shared" si="19"/>
        <v>18170</v>
      </c>
      <c r="BE31" s="26">
        <f t="shared" si="19"/>
        <v>10</v>
      </c>
      <c r="BF31" s="33">
        <f t="shared" si="19"/>
        <v>1242692</v>
      </c>
      <c r="BG31" s="26">
        <f t="shared" si="19"/>
        <v>247</v>
      </c>
      <c r="BH31" s="33">
        <f t="shared" si="19"/>
        <v>385453.3</v>
      </c>
      <c r="BI31" s="26">
        <f t="shared" si="19"/>
        <v>786</v>
      </c>
    </row>
    <row r="32" spans="1:61" x14ac:dyDescent="0.15">
      <c r="A32" s="69"/>
      <c r="B32" s="68"/>
      <c r="C32" s="38" t="s">
        <v>118</v>
      </c>
      <c r="D32" s="33">
        <f t="shared" ref="D32:AI32" si="20">SUM(D12,D22)</f>
        <v>37216195.399999999</v>
      </c>
      <c r="E32" s="26">
        <f t="shared" si="20"/>
        <v>14820</v>
      </c>
      <c r="F32" s="33">
        <f t="shared" si="20"/>
        <v>2398727.7000000002</v>
      </c>
      <c r="G32" s="26">
        <f t="shared" si="20"/>
        <v>3452</v>
      </c>
      <c r="H32" s="33">
        <f t="shared" si="20"/>
        <v>1822079.2</v>
      </c>
      <c r="I32" s="26">
        <f t="shared" si="20"/>
        <v>2589</v>
      </c>
      <c r="J32" s="33">
        <f t="shared" si="20"/>
        <v>107949</v>
      </c>
      <c r="K32" s="26">
        <f t="shared" si="20"/>
        <v>49</v>
      </c>
      <c r="L32" s="33">
        <f t="shared" si="20"/>
        <v>0</v>
      </c>
      <c r="M32" s="26">
        <f t="shared" si="20"/>
        <v>0</v>
      </c>
      <c r="N32" s="33">
        <f t="shared" si="20"/>
        <v>31024460.199999999</v>
      </c>
      <c r="O32" s="26">
        <f t="shared" si="20"/>
        <v>3461</v>
      </c>
      <c r="P32" s="33">
        <f t="shared" si="20"/>
        <v>0</v>
      </c>
      <c r="Q32" s="26">
        <f t="shared" si="20"/>
        <v>0</v>
      </c>
      <c r="R32" s="33">
        <f t="shared" si="20"/>
        <v>0</v>
      </c>
      <c r="S32" s="26">
        <f t="shared" si="20"/>
        <v>0</v>
      </c>
      <c r="T32" s="33">
        <f t="shared" si="20"/>
        <v>564784</v>
      </c>
      <c r="U32" s="26">
        <f t="shared" si="20"/>
        <v>1643</v>
      </c>
      <c r="V32" s="33">
        <f t="shared" si="20"/>
        <v>89762.8</v>
      </c>
      <c r="W32" s="26">
        <f t="shared" si="20"/>
        <v>26</v>
      </c>
      <c r="X32" s="33">
        <f t="shared" si="20"/>
        <v>1918</v>
      </c>
      <c r="Y32" s="26">
        <f t="shared" si="20"/>
        <v>8</v>
      </c>
      <c r="Z32" s="33">
        <f t="shared" si="20"/>
        <v>8841.7999999999993</v>
      </c>
      <c r="AA32" s="26">
        <f t="shared" si="20"/>
        <v>11</v>
      </c>
      <c r="AB32" s="33">
        <f t="shared" si="20"/>
        <v>749</v>
      </c>
      <c r="AC32" s="26">
        <f t="shared" si="20"/>
        <v>2</v>
      </c>
      <c r="AD32" s="33">
        <f t="shared" si="20"/>
        <v>4965</v>
      </c>
      <c r="AE32" s="26">
        <f t="shared" si="20"/>
        <v>8</v>
      </c>
      <c r="AF32" s="33">
        <f t="shared" si="20"/>
        <v>266308.5</v>
      </c>
      <c r="AG32" s="26">
        <f t="shared" si="20"/>
        <v>1931</v>
      </c>
      <c r="AH32" s="33">
        <f t="shared" si="20"/>
        <v>3234</v>
      </c>
      <c r="AI32" s="26">
        <f t="shared" si="20"/>
        <v>11</v>
      </c>
      <c r="AJ32" s="33">
        <f t="shared" ref="AJ32:BI32" si="21">SUM(AJ12,AJ22)</f>
        <v>29295</v>
      </c>
      <c r="AK32" s="26">
        <f t="shared" si="21"/>
        <v>102</v>
      </c>
      <c r="AL32" s="33">
        <f t="shared" si="21"/>
        <v>320315</v>
      </c>
      <c r="AM32" s="26">
        <f t="shared" si="21"/>
        <v>530</v>
      </c>
      <c r="AN32" s="33">
        <f t="shared" si="21"/>
        <v>75094.2</v>
      </c>
      <c r="AO32" s="26">
        <f t="shared" si="21"/>
        <v>370</v>
      </c>
      <c r="AP32" s="33">
        <f t="shared" si="21"/>
        <v>339980</v>
      </c>
      <c r="AQ32" s="26">
        <f t="shared" si="21"/>
        <v>405</v>
      </c>
      <c r="AR32" s="33">
        <f t="shared" si="21"/>
        <v>0</v>
      </c>
      <c r="AS32" s="26">
        <f t="shared" si="21"/>
        <v>0</v>
      </c>
      <c r="AT32" s="33">
        <f t="shared" si="21"/>
        <v>498</v>
      </c>
      <c r="AU32" s="26">
        <f t="shared" si="21"/>
        <v>3</v>
      </c>
      <c r="AV32" s="33">
        <f t="shared" si="21"/>
        <v>199</v>
      </c>
      <c r="AW32" s="26">
        <f t="shared" si="21"/>
        <v>6</v>
      </c>
      <c r="AX32" s="33">
        <f t="shared" si="21"/>
        <v>7025</v>
      </c>
      <c r="AY32" s="26">
        <f t="shared" si="21"/>
        <v>2</v>
      </c>
      <c r="AZ32" s="33">
        <f t="shared" si="21"/>
        <v>0</v>
      </c>
      <c r="BA32" s="26">
        <f t="shared" si="21"/>
        <v>0</v>
      </c>
      <c r="BB32" s="33">
        <f t="shared" si="21"/>
        <v>868</v>
      </c>
      <c r="BC32" s="26">
        <f t="shared" si="21"/>
        <v>4</v>
      </c>
      <c r="BD32" s="33">
        <f t="shared" si="21"/>
        <v>0</v>
      </c>
      <c r="BE32" s="26">
        <f t="shared" si="21"/>
        <v>0</v>
      </c>
      <c r="BF32" s="33">
        <f t="shared" si="21"/>
        <v>122504</v>
      </c>
      <c r="BG32" s="26">
        <f t="shared" si="21"/>
        <v>180</v>
      </c>
      <c r="BH32" s="33">
        <f t="shared" si="21"/>
        <v>26638</v>
      </c>
      <c r="BI32" s="26">
        <f t="shared" si="21"/>
        <v>27</v>
      </c>
    </row>
    <row r="33" spans="1:61" s="8" customFormat="1" x14ac:dyDescent="0.15">
      <c r="A33" s="64" t="s">
        <v>0</v>
      </c>
      <c r="B33" s="65"/>
      <c r="C33" s="66"/>
      <c r="D33" s="20">
        <f t="shared" ref="D33:AI33" si="22">SUM(D24:D32)</f>
        <v>19036366822.900002</v>
      </c>
      <c r="E33" s="24">
        <f t="shared" si="22"/>
        <v>5856002</v>
      </c>
      <c r="F33" s="20">
        <f t="shared" si="22"/>
        <v>1232970910.8999999</v>
      </c>
      <c r="G33" s="24">
        <f t="shared" si="22"/>
        <v>1138483</v>
      </c>
      <c r="H33" s="20">
        <f t="shared" si="22"/>
        <v>1710375949.7999997</v>
      </c>
      <c r="I33" s="24">
        <f t="shared" si="22"/>
        <v>1449354</v>
      </c>
      <c r="J33" s="20">
        <f t="shared" si="22"/>
        <v>162170965.40000004</v>
      </c>
      <c r="K33" s="24">
        <f t="shared" si="22"/>
        <v>89303</v>
      </c>
      <c r="L33" s="20">
        <f t="shared" si="22"/>
        <v>52040398.300000004</v>
      </c>
      <c r="M33" s="24">
        <f t="shared" si="22"/>
        <v>20547</v>
      </c>
      <c r="N33" s="20">
        <f t="shared" si="22"/>
        <v>13542400531.9</v>
      </c>
      <c r="O33" s="24">
        <f t="shared" si="22"/>
        <v>754507</v>
      </c>
      <c r="P33" s="20">
        <f t="shared" si="22"/>
        <v>515.20000000000005</v>
      </c>
      <c r="Q33" s="24">
        <f t="shared" si="22"/>
        <v>62</v>
      </c>
      <c r="R33" s="20">
        <f t="shared" si="22"/>
        <v>0</v>
      </c>
      <c r="S33" s="24">
        <f t="shared" si="22"/>
        <v>0</v>
      </c>
      <c r="T33" s="20">
        <f t="shared" si="22"/>
        <v>344260108.9000001</v>
      </c>
      <c r="U33" s="24">
        <f t="shared" si="22"/>
        <v>846942</v>
      </c>
      <c r="V33" s="20">
        <f t="shared" si="22"/>
        <v>120641206.49999999</v>
      </c>
      <c r="W33" s="24">
        <f t="shared" si="22"/>
        <v>30181</v>
      </c>
      <c r="X33" s="20">
        <f t="shared" si="22"/>
        <v>32952814.799999997</v>
      </c>
      <c r="Y33" s="24">
        <f t="shared" si="22"/>
        <v>7533</v>
      </c>
      <c r="Z33" s="20">
        <f t="shared" si="22"/>
        <v>3603642.5999999996</v>
      </c>
      <c r="AA33" s="24">
        <f t="shared" si="22"/>
        <v>3139</v>
      </c>
      <c r="AB33" s="20">
        <f t="shared" si="22"/>
        <v>1884122.1</v>
      </c>
      <c r="AC33" s="24">
        <f t="shared" si="22"/>
        <v>2265</v>
      </c>
      <c r="AD33" s="20">
        <f t="shared" si="22"/>
        <v>18894697.699999999</v>
      </c>
      <c r="AE33" s="24">
        <f t="shared" si="22"/>
        <v>24464</v>
      </c>
      <c r="AF33" s="20">
        <f t="shared" si="22"/>
        <v>442369149.0999999</v>
      </c>
      <c r="AG33" s="24">
        <f t="shared" si="22"/>
        <v>854239</v>
      </c>
      <c r="AH33" s="20">
        <f t="shared" si="22"/>
        <v>20940964.600000001</v>
      </c>
      <c r="AI33" s="24">
        <f t="shared" si="22"/>
        <v>22999</v>
      </c>
      <c r="AJ33" s="20">
        <f t="shared" ref="AJ33:BI33" si="23">SUM(AJ24:AJ32)</f>
        <v>31344140.800000001</v>
      </c>
      <c r="AK33" s="24">
        <f t="shared" si="23"/>
        <v>44693</v>
      </c>
      <c r="AL33" s="20">
        <f t="shared" si="23"/>
        <v>568109041.29999995</v>
      </c>
      <c r="AM33" s="24">
        <f t="shared" si="23"/>
        <v>120007</v>
      </c>
      <c r="AN33" s="20">
        <f t="shared" si="23"/>
        <v>351936344.69999993</v>
      </c>
      <c r="AO33" s="24">
        <f t="shared" si="23"/>
        <v>263431</v>
      </c>
      <c r="AP33" s="20">
        <f t="shared" si="23"/>
        <v>184032429.09999999</v>
      </c>
      <c r="AQ33" s="24">
        <f t="shared" si="23"/>
        <v>58487</v>
      </c>
      <c r="AR33" s="20">
        <f t="shared" si="23"/>
        <v>1092756.8999999999</v>
      </c>
      <c r="AS33" s="24">
        <f t="shared" si="23"/>
        <v>669</v>
      </c>
      <c r="AT33" s="20">
        <f t="shared" si="23"/>
        <v>2789428.1999999997</v>
      </c>
      <c r="AU33" s="24">
        <f t="shared" si="23"/>
        <v>3800</v>
      </c>
      <c r="AV33" s="20">
        <f t="shared" si="23"/>
        <v>15183684.9</v>
      </c>
      <c r="AW33" s="24">
        <f t="shared" si="23"/>
        <v>4072</v>
      </c>
      <c r="AX33" s="20">
        <f t="shared" si="23"/>
        <v>32948563.700000003</v>
      </c>
      <c r="AY33" s="24">
        <f t="shared" si="23"/>
        <v>3303</v>
      </c>
      <c r="AZ33" s="20">
        <f t="shared" si="23"/>
        <v>5078467.3000000007</v>
      </c>
      <c r="BA33" s="24">
        <f t="shared" si="23"/>
        <v>1319</v>
      </c>
      <c r="BB33" s="20">
        <f t="shared" si="23"/>
        <v>6309502.0999999996</v>
      </c>
      <c r="BC33" s="24">
        <f t="shared" si="23"/>
        <v>6305</v>
      </c>
      <c r="BD33" s="20">
        <f t="shared" si="23"/>
        <v>1439583.3</v>
      </c>
      <c r="BE33" s="24">
        <f t="shared" si="23"/>
        <v>847</v>
      </c>
      <c r="BF33" s="20">
        <f t="shared" si="23"/>
        <v>59167189.199999996</v>
      </c>
      <c r="BG33" s="24">
        <f t="shared" si="23"/>
        <v>47204</v>
      </c>
      <c r="BH33" s="20">
        <f t="shared" si="23"/>
        <v>91429713.599999994</v>
      </c>
      <c r="BI33" s="24">
        <f t="shared" si="23"/>
        <v>57847</v>
      </c>
    </row>
    <row r="34" spans="1:61" x14ac:dyDescent="0.15">
      <c r="A34" s="70" t="s">
        <v>87</v>
      </c>
      <c r="B34" s="71"/>
      <c r="C34" s="72"/>
      <c r="D34" s="20">
        <v>19034795138.199997</v>
      </c>
      <c r="E34" s="24">
        <v>5836089</v>
      </c>
      <c r="F34" s="20">
        <v>1236372567.1999996</v>
      </c>
      <c r="G34" s="24">
        <v>1138394</v>
      </c>
      <c r="H34" s="20">
        <v>1716934898.5999999</v>
      </c>
      <c r="I34" s="24">
        <v>1450328</v>
      </c>
      <c r="J34" s="20">
        <v>161849112.80000001</v>
      </c>
      <c r="K34" s="24">
        <v>88675</v>
      </c>
      <c r="L34" s="20">
        <v>52141524.20000001</v>
      </c>
      <c r="M34" s="24">
        <v>20448</v>
      </c>
      <c r="N34" s="20">
        <v>13551452090.5</v>
      </c>
      <c r="O34" s="24">
        <v>753179</v>
      </c>
      <c r="P34" s="20">
        <v>515.20000000000005</v>
      </c>
      <c r="Q34" s="24">
        <v>62</v>
      </c>
      <c r="R34" s="20">
        <v>0</v>
      </c>
      <c r="S34" s="24">
        <v>0</v>
      </c>
      <c r="T34" s="20">
        <v>340687262.50000006</v>
      </c>
      <c r="U34" s="24">
        <v>841763</v>
      </c>
      <c r="V34" s="20">
        <v>118063032</v>
      </c>
      <c r="W34" s="24">
        <v>29733</v>
      </c>
      <c r="X34" s="20">
        <v>32956922.600000001</v>
      </c>
      <c r="Y34" s="24">
        <v>7479</v>
      </c>
      <c r="Z34" s="20">
        <v>3431321.7</v>
      </c>
      <c r="AA34" s="24">
        <v>3016</v>
      </c>
      <c r="AB34" s="20">
        <v>1875406.8</v>
      </c>
      <c r="AC34" s="24">
        <v>2252</v>
      </c>
      <c r="AD34" s="20">
        <v>18191947.399999999</v>
      </c>
      <c r="AE34" s="24">
        <v>23537</v>
      </c>
      <c r="AF34" s="20">
        <v>437079907.39999998</v>
      </c>
      <c r="AG34" s="24">
        <v>848581</v>
      </c>
      <c r="AH34" s="20">
        <v>20931285.899999999</v>
      </c>
      <c r="AI34" s="24">
        <v>22880</v>
      </c>
      <c r="AJ34" s="20">
        <v>31320951.100000001</v>
      </c>
      <c r="AK34" s="24">
        <v>44562</v>
      </c>
      <c r="AL34" s="20">
        <v>567179294.5999999</v>
      </c>
      <c r="AM34" s="24">
        <v>119385</v>
      </c>
      <c r="AN34" s="20">
        <v>351015699.20000005</v>
      </c>
      <c r="AO34" s="24">
        <v>260685</v>
      </c>
      <c r="AP34" s="20">
        <v>183403516.30000001</v>
      </c>
      <c r="AQ34" s="24">
        <v>58379</v>
      </c>
      <c r="AR34" s="20">
        <v>1092321.2</v>
      </c>
      <c r="AS34" s="24">
        <v>664</v>
      </c>
      <c r="AT34" s="20">
        <v>2771900.4</v>
      </c>
      <c r="AU34" s="24">
        <v>3788</v>
      </c>
      <c r="AV34" s="20">
        <v>14259915.899999999</v>
      </c>
      <c r="AW34" s="24">
        <v>4024</v>
      </c>
      <c r="AX34" s="20">
        <v>32491814.299999997</v>
      </c>
      <c r="AY34" s="24">
        <v>3234</v>
      </c>
      <c r="AZ34" s="20">
        <v>4691148</v>
      </c>
      <c r="BA34" s="24">
        <v>1196</v>
      </c>
      <c r="BB34" s="20">
        <v>6207166.8999999994</v>
      </c>
      <c r="BC34" s="24">
        <v>6177</v>
      </c>
      <c r="BD34" s="20">
        <v>1441528.3</v>
      </c>
      <c r="BE34" s="24">
        <v>848</v>
      </c>
      <c r="BF34" s="20">
        <v>59283743.099999994</v>
      </c>
      <c r="BG34" s="24">
        <v>47112</v>
      </c>
      <c r="BH34" s="20">
        <v>87668344.100000009</v>
      </c>
      <c r="BI34" s="24">
        <v>55708</v>
      </c>
    </row>
    <row r="35" spans="1:61" x14ac:dyDescent="0.15">
      <c r="A35" s="76" t="s">
        <v>88</v>
      </c>
      <c r="B35" s="77"/>
      <c r="C35" s="78"/>
      <c r="D35" s="17">
        <f>D33-D34</f>
        <v>1571684.7000045776</v>
      </c>
      <c r="E35" s="27">
        <f>E33-E34</f>
        <v>19913</v>
      </c>
      <c r="F35" s="17">
        <f t="shared" ref="F35:BI35" si="24">F33-F34</f>
        <v>-3401656.2999997139</v>
      </c>
      <c r="G35" s="28">
        <f t="shared" si="24"/>
        <v>89</v>
      </c>
      <c r="H35" s="18">
        <f t="shared" si="24"/>
        <v>-6558948.8000001907</v>
      </c>
      <c r="I35" s="34">
        <f t="shared" si="24"/>
        <v>-974</v>
      </c>
      <c r="J35" s="18">
        <f t="shared" si="24"/>
        <v>321852.60000002384</v>
      </c>
      <c r="K35" s="28">
        <f t="shared" si="24"/>
        <v>628</v>
      </c>
      <c r="L35" s="18">
        <f t="shared" si="24"/>
        <v>-101125.90000000596</v>
      </c>
      <c r="M35" s="28">
        <f t="shared" si="24"/>
        <v>99</v>
      </c>
      <c r="N35" s="18">
        <f t="shared" si="24"/>
        <v>-9051558.6000003815</v>
      </c>
      <c r="O35" s="28">
        <f t="shared" si="24"/>
        <v>1328</v>
      </c>
      <c r="P35" s="18">
        <f t="shared" si="24"/>
        <v>0</v>
      </c>
      <c r="Q35" s="28">
        <f t="shared" si="24"/>
        <v>0</v>
      </c>
      <c r="R35" s="18">
        <f t="shared" si="24"/>
        <v>0</v>
      </c>
      <c r="S35" s="28">
        <f t="shared" si="24"/>
        <v>0</v>
      </c>
      <c r="T35" s="18">
        <f t="shared" si="24"/>
        <v>3572846.4000000358</v>
      </c>
      <c r="U35" s="28">
        <f t="shared" si="24"/>
        <v>5179</v>
      </c>
      <c r="V35" s="18">
        <f t="shared" si="24"/>
        <v>2578174.4999999851</v>
      </c>
      <c r="W35" s="28">
        <f t="shared" si="24"/>
        <v>448</v>
      </c>
      <c r="X35" s="18">
        <f t="shared" si="24"/>
        <v>-4107.8000000044703</v>
      </c>
      <c r="Y35" s="28">
        <f t="shared" si="24"/>
        <v>54</v>
      </c>
      <c r="Z35" s="18">
        <f t="shared" si="24"/>
        <v>172320.89999999944</v>
      </c>
      <c r="AA35" s="28">
        <f t="shared" si="24"/>
        <v>123</v>
      </c>
      <c r="AB35" s="18">
        <f t="shared" si="24"/>
        <v>8715.3000000000466</v>
      </c>
      <c r="AC35" s="28">
        <f t="shared" si="24"/>
        <v>13</v>
      </c>
      <c r="AD35" s="18">
        <f t="shared" si="24"/>
        <v>702750.30000000075</v>
      </c>
      <c r="AE35" s="28">
        <f t="shared" si="24"/>
        <v>927</v>
      </c>
      <c r="AF35" s="18">
        <f t="shared" si="24"/>
        <v>5289241.6999999285</v>
      </c>
      <c r="AG35" s="34">
        <f t="shared" si="24"/>
        <v>5658</v>
      </c>
      <c r="AH35" s="18">
        <f t="shared" si="24"/>
        <v>9678.7000000029802</v>
      </c>
      <c r="AI35" s="28">
        <f t="shared" si="24"/>
        <v>119</v>
      </c>
      <c r="AJ35" s="18">
        <f t="shared" si="24"/>
        <v>23189.699999999255</v>
      </c>
      <c r="AK35" s="28">
        <f t="shared" si="24"/>
        <v>131</v>
      </c>
      <c r="AL35" s="18">
        <f t="shared" si="24"/>
        <v>929746.70000004768</v>
      </c>
      <c r="AM35" s="28">
        <f t="shared" si="24"/>
        <v>622</v>
      </c>
      <c r="AN35" s="18">
        <f t="shared" si="24"/>
        <v>920645.49999988079</v>
      </c>
      <c r="AO35" s="28">
        <f t="shared" si="24"/>
        <v>2746</v>
      </c>
      <c r="AP35" s="18">
        <f t="shared" si="24"/>
        <v>628912.79999998212</v>
      </c>
      <c r="AQ35" s="34">
        <f t="shared" si="24"/>
        <v>108</v>
      </c>
      <c r="AR35" s="18">
        <f t="shared" si="24"/>
        <v>435.69999999995343</v>
      </c>
      <c r="AS35" s="28">
        <f t="shared" si="24"/>
        <v>5</v>
      </c>
      <c r="AT35" s="18">
        <f t="shared" si="24"/>
        <v>17527.799999999814</v>
      </c>
      <c r="AU35" s="28">
        <f t="shared" si="24"/>
        <v>12</v>
      </c>
      <c r="AV35" s="18">
        <f t="shared" si="24"/>
        <v>923769.00000000186</v>
      </c>
      <c r="AW35" s="28">
        <f t="shared" si="24"/>
        <v>48</v>
      </c>
      <c r="AX35" s="18">
        <f t="shared" si="24"/>
        <v>456749.40000000596</v>
      </c>
      <c r="AY35" s="28">
        <f t="shared" si="24"/>
        <v>69</v>
      </c>
      <c r="AZ35" s="18">
        <f t="shared" si="24"/>
        <v>387319.30000000075</v>
      </c>
      <c r="BA35" s="28">
        <f t="shared" si="24"/>
        <v>123</v>
      </c>
      <c r="BB35" s="18">
        <f t="shared" si="24"/>
        <v>102335.20000000019</v>
      </c>
      <c r="BC35" s="28">
        <f t="shared" si="24"/>
        <v>128</v>
      </c>
      <c r="BD35" s="18">
        <f t="shared" si="24"/>
        <v>-1945</v>
      </c>
      <c r="BE35" s="28">
        <f t="shared" si="24"/>
        <v>-1</v>
      </c>
      <c r="BF35" s="18">
        <f t="shared" si="24"/>
        <v>-116553.89999999851</v>
      </c>
      <c r="BG35" s="28">
        <f t="shared" si="24"/>
        <v>92</v>
      </c>
      <c r="BH35" s="18">
        <f t="shared" si="24"/>
        <v>3761369.4999999851</v>
      </c>
      <c r="BI35" s="28">
        <f t="shared" si="24"/>
        <v>2139</v>
      </c>
    </row>
  </sheetData>
  <mergeCells count="38">
    <mergeCell ref="AV2:AW2"/>
    <mergeCell ref="AX2:AY2"/>
    <mergeCell ref="AN2:AO2"/>
    <mergeCell ref="AP2:AQ2"/>
    <mergeCell ref="A35:C35"/>
    <mergeCell ref="BH2:BI2"/>
    <mergeCell ref="AZ2:BA2"/>
    <mergeCell ref="BB2:BC2"/>
    <mergeCell ref="BD2:BE2"/>
    <mergeCell ref="BF2:BG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P2:Q2"/>
    <mergeCell ref="R2:S2"/>
    <mergeCell ref="T2:U2"/>
    <mergeCell ref="V2:W2"/>
    <mergeCell ref="H2:I2"/>
    <mergeCell ref="J2:K2"/>
    <mergeCell ref="L2:M2"/>
    <mergeCell ref="N2:O2"/>
    <mergeCell ref="A34:C34"/>
    <mergeCell ref="B4:B13"/>
    <mergeCell ref="B14:B23"/>
    <mergeCell ref="A1:F1"/>
    <mergeCell ref="A2:C3"/>
    <mergeCell ref="A33:C33"/>
    <mergeCell ref="D2:E2"/>
    <mergeCell ref="F2:G2"/>
    <mergeCell ref="B24:B32"/>
    <mergeCell ref="A4:A3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9"/>
  <sheetViews>
    <sheetView zoomScale="85" zoomScaleNormal="85" workbookViewId="0">
      <selection activeCell="D8" sqref="D8"/>
    </sheetView>
  </sheetViews>
  <sheetFormatPr defaultRowHeight="13.5" x14ac:dyDescent="0.15"/>
  <cols>
    <col min="1" max="1" width="18.77734375" customWidth="1"/>
    <col min="2" max="2" width="20.33203125" style="9" bestFit="1" customWidth="1"/>
    <col min="3" max="3" width="15.44140625" style="25" bestFit="1" customWidth="1"/>
    <col min="4" max="4" width="19.109375" style="9" bestFit="1" customWidth="1"/>
    <col min="5" max="5" width="14.5546875" style="25" customWidth="1"/>
    <col min="6" max="6" width="19.21875" style="9" bestFit="1" customWidth="1"/>
    <col min="7" max="7" width="13.33203125" style="25" customWidth="1"/>
    <col min="8" max="8" width="17.21875" style="9" bestFit="1" customWidth="1"/>
    <col min="9" max="9" width="9.77734375" style="25" customWidth="1"/>
    <col min="10" max="10" width="16.109375" style="9" bestFit="1" customWidth="1"/>
    <col min="11" max="11" width="11.6640625" style="25" bestFit="1" customWidth="1"/>
    <col min="12" max="12" width="20.33203125" style="9" bestFit="1" customWidth="1"/>
    <col min="13" max="13" width="12.88671875" style="25" bestFit="1" customWidth="1"/>
    <col min="14" max="14" width="9.33203125" style="9" bestFit="1" customWidth="1"/>
    <col min="15" max="15" width="7.21875" style="25" bestFit="1" customWidth="1"/>
    <col min="16" max="16" width="16.109375" style="9" bestFit="1" customWidth="1"/>
    <col min="17" max="17" width="8.6640625" style="25" bestFit="1" customWidth="1"/>
    <col min="18" max="18" width="18" style="9" bestFit="1" customWidth="1"/>
    <col min="19" max="19" width="12.88671875" style="25" bestFit="1" customWidth="1"/>
    <col min="20" max="20" width="16.109375" style="9" bestFit="1" customWidth="1"/>
    <col min="21" max="21" width="11.6640625" style="25" bestFit="1" customWidth="1"/>
    <col min="22" max="22" width="16.109375" style="9" bestFit="1" customWidth="1"/>
    <col min="23" max="23" width="10.44140625" style="25" bestFit="1" customWidth="1"/>
    <col min="24" max="24" width="13.6640625" style="9" bestFit="1" customWidth="1"/>
    <col min="25" max="25" width="10.44140625" style="25" bestFit="1" customWidth="1"/>
    <col min="26" max="26" width="14.88671875" style="9" bestFit="1" customWidth="1"/>
    <col min="27" max="27" width="10.44140625" style="25" bestFit="1" customWidth="1"/>
    <col min="28" max="28" width="14.88671875" style="9" bestFit="1" customWidth="1"/>
    <col min="29" max="29" width="11.77734375" style="25" bestFit="1" customWidth="1"/>
    <col min="30" max="30" width="18" style="9" bestFit="1" customWidth="1"/>
    <col min="31" max="31" width="12.88671875" style="25" bestFit="1" customWidth="1"/>
    <col min="32" max="32" width="16.109375" style="9" bestFit="1" customWidth="1"/>
    <col min="33" max="33" width="11.6640625" style="25" bestFit="1" customWidth="1"/>
    <col min="34" max="34" width="16.109375" style="9" bestFit="1" customWidth="1"/>
    <col min="35" max="35" width="11.6640625" style="25" bestFit="1" customWidth="1"/>
    <col min="36" max="36" width="18" style="9" bestFit="1" customWidth="1"/>
    <col min="37" max="37" width="12.88671875" style="25" bestFit="1" customWidth="1"/>
    <col min="38" max="38" width="18" style="9" bestFit="1" customWidth="1"/>
    <col min="39" max="39" width="12.88671875" style="25" bestFit="1" customWidth="1"/>
    <col min="40" max="40" width="18" style="9" bestFit="1" customWidth="1"/>
    <col min="41" max="41" width="11.6640625" style="25" bestFit="1" customWidth="1"/>
    <col min="42" max="42" width="14.88671875" style="9" bestFit="1" customWidth="1"/>
    <col min="43" max="43" width="8.44140625" style="25" bestFit="1" customWidth="1"/>
    <col min="44" max="44" width="14.88671875" style="9" bestFit="1" customWidth="1"/>
    <col min="45" max="45" width="10.44140625" style="25" bestFit="1" customWidth="1"/>
    <col min="46" max="46" width="14.88671875" style="9" bestFit="1" customWidth="1"/>
    <col min="47" max="47" width="10.44140625" style="25" bestFit="1" customWidth="1"/>
    <col min="48" max="48" width="16.109375" style="9" bestFit="1" customWidth="1"/>
    <col min="49" max="49" width="10.44140625" style="25" bestFit="1" customWidth="1"/>
    <col min="50" max="50" width="14.88671875" style="9" bestFit="1" customWidth="1"/>
    <col min="51" max="51" width="8.44140625" style="25" bestFit="1" customWidth="1"/>
    <col min="52" max="52" width="14.88671875" style="9" bestFit="1" customWidth="1"/>
    <col min="53" max="53" width="10.44140625" style="25" bestFit="1" customWidth="1"/>
    <col min="54" max="54" width="14.88671875" style="9" bestFit="1" customWidth="1"/>
    <col min="55" max="55" width="8.44140625" style="25" bestFit="1" customWidth="1"/>
    <col min="56" max="56" width="16.109375" style="9" bestFit="1" customWidth="1"/>
    <col min="57" max="57" width="11.6640625" style="25" bestFit="1" customWidth="1"/>
    <col min="58" max="58" width="16.109375" style="9" bestFit="1" customWidth="1"/>
    <col min="59" max="59" width="11.6640625" style="25" bestFit="1" customWidth="1"/>
  </cols>
  <sheetData>
    <row r="1" spans="1:59" ht="42" customHeight="1" x14ac:dyDescent="0.15">
      <c r="A1" s="57" t="s">
        <v>98</v>
      </c>
      <c r="B1" s="57"/>
      <c r="C1" s="57"/>
      <c r="D1" s="57"/>
      <c r="E1" s="57"/>
      <c r="F1" s="57"/>
      <c r="BG1" s="37" t="s">
        <v>117</v>
      </c>
    </row>
    <row r="2" spans="1:59" s="1" customFormat="1" ht="15" customHeight="1" x14ac:dyDescent="0.15">
      <c r="A2" s="53" t="s">
        <v>89</v>
      </c>
      <c r="B2" s="55" t="s">
        <v>30</v>
      </c>
      <c r="C2" s="56"/>
      <c r="D2" s="55" t="s">
        <v>1</v>
      </c>
      <c r="E2" s="56"/>
      <c r="F2" s="55" t="s">
        <v>2</v>
      </c>
      <c r="G2" s="56"/>
      <c r="H2" s="55" t="s">
        <v>4</v>
      </c>
      <c r="I2" s="56"/>
      <c r="J2" s="55" t="s">
        <v>5</v>
      </c>
      <c r="K2" s="56"/>
      <c r="L2" s="55" t="s">
        <v>6</v>
      </c>
      <c r="M2" s="56"/>
      <c r="N2" s="55" t="s">
        <v>7</v>
      </c>
      <c r="O2" s="56"/>
      <c r="P2" s="55" t="s">
        <v>8</v>
      </c>
      <c r="Q2" s="56"/>
      <c r="R2" s="55" t="s">
        <v>9</v>
      </c>
      <c r="S2" s="56"/>
      <c r="T2" s="55" t="s">
        <v>10</v>
      </c>
      <c r="U2" s="56"/>
      <c r="V2" s="55" t="s">
        <v>11</v>
      </c>
      <c r="W2" s="56"/>
      <c r="X2" s="55" t="s">
        <v>12</v>
      </c>
      <c r="Y2" s="56"/>
      <c r="Z2" s="55" t="s">
        <v>13</v>
      </c>
      <c r="AA2" s="56"/>
      <c r="AB2" s="55" t="s">
        <v>14</v>
      </c>
      <c r="AC2" s="56"/>
      <c r="AD2" s="55" t="s">
        <v>15</v>
      </c>
      <c r="AE2" s="56"/>
      <c r="AF2" s="55" t="s">
        <v>16</v>
      </c>
      <c r="AG2" s="56"/>
      <c r="AH2" s="55" t="s">
        <v>17</v>
      </c>
      <c r="AI2" s="56"/>
      <c r="AJ2" s="55" t="s">
        <v>18</v>
      </c>
      <c r="AK2" s="56"/>
      <c r="AL2" s="55" t="s">
        <v>19</v>
      </c>
      <c r="AM2" s="56"/>
      <c r="AN2" s="55" t="s">
        <v>20</v>
      </c>
      <c r="AO2" s="56"/>
      <c r="AP2" s="55" t="s">
        <v>21</v>
      </c>
      <c r="AQ2" s="56"/>
      <c r="AR2" s="55" t="s">
        <v>26</v>
      </c>
      <c r="AS2" s="56"/>
      <c r="AT2" s="55" t="s">
        <v>27</v>
      </c>
      <c r="AU2" s="56"/>
      <c r="AV2" s="55" t="s">
        <v>28</v>
      </c>
      <c r="AW2" s="56"/>
      <c r="AX2" s="55" t="s">
        <v>29</v>
      </c>
      <c r="AY2" s="56"/>
      <c r="AZ2" s="55" t="s">
        <v>22</v>
      </c>
      <c r="BA2" s="56"/>
      <c r="BB2" s="55" t="s">
        <v>23</v>
      </c>
      <c r="BC2" s="56"/>
      <c r="BD2" s="55" t="s">
        <v>24</v>
      </c>
      <c r="BE2" s="56"/>
      <c r="BF2" s="55" t="s">
        <v>25</v>
      </c>
      <c r="BG2" s="56"/>
    </row>
    <row r="3" spans="1:59" s="1" customFormat="1" ht="15" customHeight="1" x14ac:dyDescent="0.15">
      <c r="A3" s="54"/>
      <c r="B3" s="13" t="s">
        <v>3</v>
      </c>
      <c r="C3" s="23" t="s">
        <v>95</v>
      </c>
      <c r="D3" s="13" t="s">
        <v>3</v>
      </c>
      <c r="E3" s="23" t="s">
        <v>95</v>
      </c>
      <c r="F3" s="13" t="s">
        <v>3</v>
      </c>
      <c r="G3" s="23" t="s">
        <v>95</v>
      </c>
      <c r="H3" s="13" t="s">
        <v>3</v>
      </c>
      <c r="I3" s="23" t="s">
        <v>95</v>
      </c>
      <c r="J3" s="13" t="s">
        <v>3</v>
      </c>
      <c r="K3" s="23" t="s">
        <v>95</v>
      </c>
      <c r="L3" s="13" t="s">
        <v>3</v>
      </c>
      <c r="M3" s="23" t="s">
        <v>95</v>
      </c>
      <c r="N3" s="13" t="s">
        <v>3</v>
      </c>
      <c r="O3" s="23" t="s">
        <v>95</v>
      </c>
      <c r="P3" s="13" t="s">
        <v>3</v>
      </c>
      <c r="Q3" s="23" t="s">
        <v>95</v>
      </c>
      <c r="R3" s="13" t="s">
        <v>3</v>
      </c>
      <c r="S3" s="23" t="s">
        <v>95</v>
      </c>
      <c r="T3" s="13" t="s">
        <v>3</v>
      </c>
      <c r="U3" s="23" t="s">
        <v>95</v>
      </c>
      <c r="V3" s="13" t="s">
        <v>3</v>
      </c>
      <c r="W3" s="23" t="s">
        <v>95</v>
      </c>
      <c r="X3" s="13" t="s">
        <v>3</v>
      </c>
      <c r="Y3" s="23" t="s">
        <v>95</v>
      </c>
      <c r="Z3" s="13" t="s">
        <v>3</v>
      </c>
      <c r="AA3" s="23" t="s">
        <v>95</v>
      </c>
      <c r="AB3" s="13" t="s">
        <v>3</v>
      </c>
      <c r="AC3" s="23" t="s">
        <v>95</v>
      </c>
      <c r="AD3" s="13" t="s">
        <v>3</v>
      </c>
      <c r="AE3" s="23" t="s">
        <v>95</v>
      </c>
      <c r="AF3" s="13" t="s">
        <v>3</v>
      </c>
      <c r="AG3" s="23" t="s">
        <v>95</v>
      </c>
      <c r="AH3" s="13" t="s">
        <v>3</v>
      </c>
      <c r="AI3" s="23" t="s">
        <v>95</v>
      </c>
      <c r="AJ3" s="13" t="s">
        <v>3</v>
      </c>
      <c r="AK3" s="23" t="s">
        <v>95</v>
      </c>
      <c r="AL3" s="13" t="s">
        <v>3</v>
      </c>
      <c r="AM3" s="23" t="s">
        <v>95</v>
      </c>
      <c r="AN3" s="13" t="s">
        <v>3</v>
      </c>
      <c r="AO3" s="23" t="s">
        <v>95</v>
      </c>
      <c r="AP3" s="13" t="s">
        <v>3</v>
      </c>
      <c r="AQ3" s="23" t="s">
        <v>95</v>
      </c>
      <c r="AR3" s="13" t="s">
        <v>3</v>
      </c>
      <c r="AS3" s="23" t="s">
        <v>95</v>
      </c>
      <c r="AT3" s="13" t="s">
        <v>3</v>
      </c>
      <c r="AU3" s="23" t="s">
        <v>95</v>
      </c>
      <c r="AV3" s="13" t="s">
        <v>3</v>
      </c>
      <c r="AW3" s="23" t="s">
        <v>95</v>
      </c>
      <c r="AX3" s="13" t="s">
        <v>3</v>
      </c>
      <c r="AY3" s="23" t="s">
        <v>95</v>
      </c>
      <c r="AZ3" s="13" t="s">
        <v>3</v>
      </c>
      <c r="BA3" s="23" t="s">
        <v>95</v>
      </c>
      <c r="BB3" s="13" t="s">
        <v>3</v>
      </c>
      <c r="BC3" s="23" t="s">
        <v>95</v>
      </c>
      <c r="BD3" s="13" t="s">
        <v>3</v>
      </c>
      <c r="BE3" s="23" t="s">
        <v>95</v>
      </c>
      <c r="BF3" s="13" t="s">
        <v>3</v>
      </c>
      <c r="BG3" s="23" t="s">
        <v>95</v>
      </c>
    </row>
    <row r="4" spans="1:59" s="6" customFormat="1" ht="15" customHeight="1" x14ac:dyDescent="0.15">
      <c r="A4" s="4" t="s">
        <v>85</v>
      </c>
      <c r="B4" s="20">
        <f>SUM(B6:B29)</f>
        <v>19036366822.900002</v>
      </c>
      <c r="C4" s="24">
        <f t="shared" ref="C4:BG4" si="0">SUM(C6:C29)</f>
        <v>5856002</v>
      </c>
      <c r="D4" s="20">
        <f t="shared" si="0"/>
        <v>1232970910.8999999</v>
      </c>
      <c r="E4" s="24">
        <f t="shared" si="0"/>
        <v>1138483</v>
      </c>
      <c r="F4" s="20">
        <f t="shared" si="0"/>
        <v>1710375949.8000004</v>
      </c>
      <c r="G4" s="24">
        <f t="shared" si="0"/>
        <v>1449354</v>
      </c>
      <c r="H4" s="20">
        <f t="shared" si="0"/>
        <v>162170965.40000001</v>
      </c>
      <c r="I4" s="24">
        <f t="shared" si="0"/>
        <v>89303</v>
      </c>
      <c r="J4" s="20">
        <f t="shared" si="0"/>
        <v>52040398.300000012</v>
      </c>
      <c r="K4" s="24">
        <f t="shared" si="0"/>
        <v>20547</v>
      </c>
      <c r="L4" s="20">
        <f t="shared" si="0"/>
        <v>13542400531.900003</v>
      </c>
      <c r="M4" s="24">
        <f t="shared" si="0"/>
        <v>754507</v>
      </c>
      <c r="N4" s="20">
        <f t="shared" si="0"/>
        <v>515.20000000000005</v>
      </c>
      <c r="O4" s="24">
        <f t="shared" si="0"/>
        <v>62</v>
      </c>
      <c r="P4" s="20">
        <f t="shared" si="0"/>
        <v>0</v>
      </c>
      <c r="Q4" s="24">
        <f t="shared" si="0"/>
        <v>0</v>
      </c>
      <c r="R4" s="20">
        <f t="shared" si="0"/>
        <v>344260108.90000004</v>
      </c>
      <c r="S4" s="24">
        <f t="shared" si="0"/>
        <v>846942</v>
      </c>
      <c r="T4" s="20">
        <f t="shared" si="0"/>
        <v>120641206.5</v>
      </c>
      <c r="U4" s="24">
        <f t="shared" si="0"/>
        <v>30181</v>
      </c>
      <c r="V4" s="20">
        <f t="shared" si="0"/>
        <v>32952814.800000004</v>
      </c>
      <c r="W4" s="24">
        <f t="shared" si="0"/>
        <v>7533</v>
      </c>
      <c r="X4" s="20">
        <f t="shared" si="0"/>
        <v>3603642.6</v>
      </c>
      <c r="Y4" s="24">
        <f t="shared" si="0"/>
        <v>3139</v>
      </c>
      <c r="Z4" s="20">
        <f t="shared" si="0"/>
        <v>1884122.1000000003</v>
      </c>
      <c r="AA4" s="24">
        <f t="shared" si="0"/>
        <v>2265</v>
      </c>
      <c r="AB4" s="20">
        <f t="shared" si="0"/>
        <v>18894697.699999999</v>
      </c>
      <c r="AC4" s="24">
        <f t="shared" si="0"/>
        <v>24464</v>
      </c>
      <c r="AD4" s="20">
        <f t="shared" si="0"/>
        <v>442369149.09999996</v>
      </c>
      <c r="AE4" s="24">
        <f t="shared" si="0"/>
        <v>854239</v>
      </c>
      <c r="AF4" s="20">
        <f t="shared" si="0"/>
        <v>20940964.599999998</v>
      </c>
      <c r="AG4" s="24">
        <f t="shared" si="0"/>
        <v>22999</v>
      </c>
      <c r="AH4" s="20">
        <f t="shared" si="0"/>
        <v>31344140.79999999</v>
      </c>
      <c r="AI4" s="24">
        <f t="shared" si="0"/>
        <v>44693</v>
      </c>
      <c r="AJ4" s="20">
        <f t="shared" si="0"/>
        <v>568109041.30000007</v>
      </c>
      <c r="AK4" s="24">
        <f t="shared" si="0"/>
        <v>120007</v>
      </c>
      <c r="AL4" s="20">
        <f t="shared" si="0"/>
        <v>351936344.70000005</v>
      </c>
      <c r="AM4" s="24">
        <f t="shared" si="0"/>
        <v>263431</v>
      </c>
      <c r="AN4" s="20">
        <f t="shared" si="0"/>
        <v>184032429.10000002</v>
      </c>
      <c r="AO4" s="24">
        <f t="shared" si="0"/>
        <v>58487</v>
      </c>
      <c r="AP4" s="20">
        <f t="shared" si="0"/>
        <v>1092756.9000000001</v>
      </c>
      <c r="AQ4" s="24">
        <f t="shared" si="0"/>
        <v>669</v>
      </c>
      <c r="AR4" s="20">
        <f t="shared" si="0"/>
        <v>2789428.2</v>
      </c>
      <c r="AS4" s="24">
        <f t="shared" si="0"/>
        <v>3800</v>
      </c>
      <c r="AT4" s="20">
        <f t="shared" si="0"/>
        <v>15183684.900000002</v>
      </c>
      <c r="AU4" s="24">
        <f t="shared" si="0"/>
        <v>4072</v>
      </c>
      <c r="AV4" s="20">
        <f t="shared" si="0"/>
        <v>32948563.700000003</v>
      </c>
      <c r="AW4" s="24">
        <f t="shared" si="0"/>
        <v>3303</v>
      </c>
      <c r="AX4" s="20">
        <f t="shared" si="0"/>
        <v>5078467.3</v>
      </c>
      <c r="AY4" s="24">
        <f t="shared" si="0"/>
        <v>1319</v>
      </c>
      <c r="AZ4" s="20">
        <f t="shared" si="0"/>
        <v>6309502.0999999987</v>
      </c>
      <c r="BA4" s="24">
        <f t="shared" si="0"/>
        <v>6305</v>
      </c>
      <c r="BB4" s="20">
        <f t="shared" si="0"/>
        <v>1439583.3</v>
      </c>
      <c r="BC4" s="24">
        <f t="shared" si="0"/>
        <v>847</v>
      </c>
      <c r="BD4" s="20">
        <f t="shared" si="0"/>
        <v>59167189.200000003</v>
      </c>
      <c r="BE4" s="24">
        <f t="shared" si="0"/>
        <v>47204</v>
      </c>
      <c r="BF4" s="20">
        <f t="shared" si="0"/>
        <v>91429713.600000039</v>
      </c>
      <c r="BG4" s="24">
        <f t="shared" si="0"/>
        <v>57847</v>
      </c>
    </row>
    <row r="5" spans="1:59" s="6" customFormat="1" ht="15" customHeight="1" x14ac:dyDescent="0.15">
      <c r="A5" s="4" t="s">
        <v>91</v>
      </c>
      <c r="B5" s="20">
        <f>SUM(B6:B7)</f>
        <v>1130779339.4000001</v>
      </c>
      <c r="C5" s="24">
        <f>SUM(C6:C7)</f>
        <v>422265</v>
      </c>
      <c r="D5" s="20">
        <f t="shared" ref="D5:BG5" si="1">SUM(D6:D7)</f>
        <v>60679658.399999999</v>
      </c>
      <c r="E5" s="24">
        <f t="shared" si="1"/>
        <v>72107</v>
      </c>
      <c r="F5" s="20">
        <f t="shared" si="1"/>
        <v>102577520.3</v>
      </c>
      <c r="G5" s="24">
        <f t="shared" si="1"/>
        <v>95748</v>
      </c>
      <c r="H5" s="20">
        <f t="shared" si="1"/>
        <v>5520161.9000000004</v>
      </c>
      <c r="I5" s="24">
        <f t="shared" si="1"/>
        <v>3099</v>
      </c>
      <c r="J5" s="20">
        <f t="shared" si="1"/>
        <v>1740066</v>
      </c>
      <c r="K5" s="24">
        <f t="shared" si="1"/>
        <v>871</v>
      </c>
      <c r="L5" s="20">
        <f t="shared" si="1"/>
        <v>782181015.89999998</v>
      </c>
      <c r="M5" s="24">
        <f t="shared" si="1"/>
        <v>58811</v>
      </c>
      <c r="N5" s="20">
        <f t="shared" si="1"/>
        <v>3</v>
      </c>
      <c r="O5" s="24">
        <f t="shared" si="1"/>
        <v>1</v>
      </c>
      <c r="P5" s="20">
        <f t="shared" si="1"/>
        <v>0</v>
      </c>
      <c r="Q5" s="24">
        <f t="shared" si="1"/>
        <v>0</v>
      </c>
      <c r="R5" s="20">
        <f t="shared" si="1"/>
        <v>36778985.299999997</v>
      </c>
      <c r="S5" s="24">
        <f t="shared" si="1"/>
        <v>96659</v>
      </c>
      <c r="T5" s="20">
        <f t="shared" si="1"/>
        <v>23471284.699999999</v>
      </c>
      <c r="U5" s="24">
        <f t="shared" si="1"/>
        <v>2119</v>
      </c>
      <c r="V5" s="20">
        <f t="shared" si="1"/>
        <v>4000817.1</v>
      </c>
      <c r="W5" s="24">
        <f t="shared" si="1"/>
        <v>982</v>
      </c>
      <c r="X5" s="20">
        <f t="shared" si="1"/>
        <v>476612.3</v>
      </c>
      <c r="Y5" s="24">
        <f t="shared" si="1"/>
        <v>395</v>
      </c>
      <c r="Z5" s="20">
        <f t="shared" si="1"/>
        <v>231519.7</v>
      </c>
      <c r="AA5" s="24">
        <f t="shared" si="1"/>
        <v>268</v>
      </c>
      <c r="AB5" s="20">
        <f t="shared" si="1"/>
        <v>1059830.7999999998</v>
      </c>
      <c r="AC5" s="24">
        <f t="shared" si="1"/>
        <v>1347</v>
      </c>
      <c r="AD5" s="20">
        <f t="shared" si="1"/>
        <v>32153518.399999999</v>
      </c>
      <c r="AE5" s="24">
        <f t="shared" si="1"/>
        <v>51121</v>
      </c>
      <c r="AF5" s="20">
        <f t="shared" si="1"/>
        <v>592887.69999999995</v>
      </c>
      <c r="AG5" s="24">
        <f t="shared" si="1"/>
        <v>628</v>
      </c>
      <c r="AH5" s="20">
        <f t="shared" si="1"/>
        <v>665887.80000000005</v>
      </c>
      <c r="AI5" s="24">
        <f t="shared" si="1"/>
        <v>485</v>
      </c>
      <c r="AJ5" s="20">
        <f t="shared" si="1"/>
        <v>28713446.899999999</v>
      </c>
      <c r="AK5" s="24">
        <f t="shared" si="1"/>
        <v>9395</v>
      </c>
      <c r="AL5" s="20">
        <f t="shared" si="1"/>
        <v>18328849.899999999</v>
      </c>
      <c r="AM5" s="24">
        <f t="shared" si="1"/>
        <v>14118</v>
      </c>
      <c r="AN5" s="20">
        <f t="shared" si="1"/>
        <v>6701211.7999999998</v>
      </c>
      <c r="AO5" s="24">
        <f t="shared" si="1"/>
        <v>2359</v>
      </c>
      <c r="AP5" s="20">
        <f t="shared" si="1"/>
        <v>215774</v>
      </c>
      <c r="AQ5" s="24">
        <f t="shared" si="1"/>
        <v>140</v>
      </c>
      <c r="AR5" s="20">
        <f t="shared" si="1"/>
        <v>359091</v>
      </c>
      <c r="AS5" s="24">
        <f t="shared" si="1"/>
        <v>455</v>
      </c>
      <c r="AT5" s="20">
        <f t="shared" si="1"/>
        <v>1628760.6</v>
      </c>
      <c r="AU5" s="24">
        <f t="shared" si="1"/>
        <v>425</v>
      </c>
      <c r="AV5" s="20">
        <f t="shared" si="1"/>
        <v>2584479</v>
      </c>
      <c r="AW5" s="24">
        <f t="shared" si="1"/>
        <v>159</v>
      </c>
      <c r="AX5" s="20">
        <f t="shared" si="1"/>
        <v>219376.4</v>
      </c>
      <c r="AY5" s="24">
        <f t="shared" si="1"/>
        <v>65</v>
      </c>
      <c r="AZ5" s="20">
        <f t="shared" si="1"/>
        <v>515554.6</v>
      </c>
      <c r="BA5" s="24">
        <f t="shared" si="1"/>
        <v>517</v>
      </c>
      <c r="BB5" s="20">
        <f t="shared" si="1"/>
        <v>8309.5</v>
      </c>
      <c r="BC5" s="24">
        <f t="shared" si="1"/>
        <v>11</v>
      </c>
      <c r="BD5" s="20">
        <f t="shared" si="1"/>
        <v>3966640.1</v>
      </c>
      <c r="BE5" s="24">
        <f t="shared" si="1"/>
        <v>3991</v>
      </c>
      <c r="BF5" s="20">
        <f t="shared" si="1"/>
        <v>15408076.300000001</v>
      </c>
      <c r="BG5" s="24">
        <f t="shared" si="1"/>
        <v>5989</v>
      </c>
    </row>
    <row r="6" spans="1:59" ht="15" customHeight="1" x14ac:dyDescent="0.15">
      <c r="A6" s="7" t="s">
        <v>61</v>
      </c>
      <c r="B6" s="42">
        <v>394056030.69999999</v>
      </c>
      <c r="C6" s="43">
        <v>178433</v>
      </c>
      <c r="D6" s="42">
        <v>22518466.399999999</v>
      </c>
      <c r="E6" s="43">
        <v>31004</v>
      </c>
      <c r="F6" s="42">
        <v>31338364.699999999</v>
      </c>
      <c r="G6" s="43">
        <v>33486</v>
      </c>
      <c r="H6" s="42">
        <v>393071</v>
      </c>
      <c r="I6" s="43">
        <v>405</v>
      </c>
      <c r="J6" s="42">
        <v>698702</v>
      </c>
      <c r="K6" s="43">
        <v>300</v>
      </c>
      <c r="L6" s="42">
        <v>250800387.90000001</v>
      </c>
      <c r="M6" s="43">
        <v>25889</v>
      </c>
      <c r="N6" s="42">
        <v>0</v>
      </c>
      <c r="O6" s="43">
        <v>0</v>
      </c>
      <c r="P6" s="42">
        <v>0</v>
      </c>
      <c r="Q6" s="43">
        <v>0</v>
      </c>
      <c r="R6" s="42">
        <v>17679795.100000001</v>
      </c>
      <c r="S6" s="43">
        <v>46885</v>
      </c>
      <c r="T6" s="42">
        <v>19359714.199999999</v>
      </c>
      <c r="U6" s="43">
        <v>1433</v>
      </c>
      <c r="V6" s="42">
        <v>1778480.6</v>
      </c>
      <c r="W6" s="43">
        <v>535</v>
      </c>
      <c r="X6" s="42">
        <v>316836.09999999998</v>
      </c>
      <c r="Y6" s="43">
        <v>251</v>
      </c>
      <c r="Z6" s="42">
        <v>118952.2</v>
      </c>
      <c r="AA6" s="43">
        <v>133</v>
      </c>
      <c r="AB6" s="42">
        <v>434125.6</v>
      </c>
      <c r="AC6" s="43">
        <v>469</v>
      </c>
      <c r="AD6" s="42">
        <v>14618913.699999999</v>
      </c>
      <c r="AE6" s="43">
        <v>21114</v>
      </c>
      <c r="AF6" s="42">
        <v>406334</v>
      </c>
      <c r="AG6" s="43">
        <v>376</v>
      </c>
      <c r="AH6" s="42">
        <v>320351.90000000002</v>
      </c>
      <c r="AI6" s="43">
        <v>245</v>
      </c>
      <c r="AJ6" s="42">
        <v>10597145.199999999</v>
      </c>
      <c r="AK6" s="43">
        <v>4993</v>
      </c>
      <c r="AL6" s="42">
        <v>6108526</v>
      </c>
      <c r="AM6" s="43">
        <v>4848</v>
      </c>
      <c r="AN6" s="42">
        <v>1990175</v>
      </c>
      <c r="AO6" s="43">
        <v>557</v>
      </c>
      <c r="AP6" s="42">
        <v>193993</v>
      </c>
      <c r="AQ6" s="43">
        <v>123</v>
      </c>
      <c r="AR6" s="42">
        <v>119262</v>
      </c>
      <c r="AS6" s="43">
        <v>140</v>
      </c>
      <c r="AT6" s="42">
        <v>956490.7</v>
      </c>
      <c r="AU6" s="43">
        <v>192</v>
      </c>
      <c r="AV6" s="42">
        <v>318534</v>
      </c>
      <c r="AW6" s="43">
        <v>62</v>
      </c>
      <c r="AX6" s="42">
        <v>117042.4</v>
      </c>
      <c r="AY6" s="43">
        <v>29</v>
      </c>
      <c r="AZ6" s="42">
        <v>185756</v>
      </c>
      <c r="BA6" s="43">
        <v>203</v>
      </c>
      <c r="BB6" s="42">
        <v>5029</v>
      </c>
      <c r="BC6" s="43">
        <v>5</v>
      </c>
      <c r="BD6" s="42">
        <v>1605053.9</v>
      </c>
      <c r="BE6" s="43">
        <v>1418</v>
      </c>
      <c r="BF6" s="42">
        <v>11076528.1</v>
      </c>
      <c r="BG6" s="43">
        <v>3338</v>
      </c>
    </row>
    <row r="7" spans="1:59" ht="15" customHeight="1" x14ac:dyDescent="0.15">
      <c r="A7" s="7" t="s">
        <v>62</v>
      </c>
      <c r="B7" s="42">
        <v>736723308.70000005</v>
      </c>
      <c r="C7" s="43">
        <v>243832</v>
      </c>
      <c r="D7" s="42">
        <v>38161192</v>
      </c>
      <c r="E7" s="43">
        <v>41103</v>
      </c>
      <c r="F7" s="42">
        <v>71239155.599999994</v>
      </c>
      <c r="G7" s="43">
        <v>62262</v>
      </c>
      <c r="H7" s="42">
        <v>5127090.9000000004</v>
      </c>
      <c r="I7" s="43">
        <v>2694</v>
      </c>
      <c r="J7" s="42">
        <v>1041364</v>
      </c>
      <c r="K7" s="43">
        <v>571</v>
      </c>
      <c r="L7" s="42">
        <v>531380628</v>
      </c>
      <c r="M7" s="43">
        <v>32922</v>
      </c>
      <c r="N7" s="42">
        <v>3</v>
      </c>
      <c r="O7" s="43">
        <v>1</v>
      </c>
      <c r="P7" s="42">
        <v>0</v>
      </c>
      <c r="Q7" s="43">
        <v>0</v>
      </c>
      <c r="R7" s="42">
        <v>19099190.199999999</v>
      </c>
      <c r="S7" s="43">
        <v>49774</v>
      </c>
      <c r="T7" s="42">
        <v>4111570.5</v>
      </c>
      <c r="U7" s="43">
        <v>686</v>
      </c>
      <c r="V7" s="42">
        <v>2222336.5</v>
      </c>
      <c r="W7" s="43">
        <v>447</v>
      </c>
      <c r="X7" s="42">
        <v>159776.20000000001</v>
      </c>
      <c r="Y7" s="43">
        <v>144</v>
      </c>
      <c r="Z7" s="42">
        <v>112567.5</v>
      </c>
      <c r="AA7" s="43">
        <v>135</v>
      </c>
      <c r="AB7" s="42">
        <v>625705.19999999995</v>
      </c>
      <c r="AC7" s="43">
        <v>878</v>
      </c>
      <c r="AD7" s="42">
        <v>17534604.699999999</v>
      </c>
      <c r="AE7" s="43">
        <v>30007</v>
      </c>
      <c r="AF7" s="42">
        <v>186553.7</v>
      </c>
      <c r="AG7" s="43">
        <v>252</v>
      </c>
      <c r="AH7" s="42">
        <v>345535.9</v>
      </c>
      <c r="AI7" s="43">
        <v>240</v>
      </c>
      <c r="AJ7" s="42">
        <v>18116301.699999999</v>
      </c>
      <c r="AK7" s="43">
        <v>4402</v>
      </c>
      <c r="AL7" s="42">
        <v>12220323.9</v>
      </c>
      <c r="AM7" s="43">
        <v>9270</v>
      </c>
      <c r="AN7" s="42">
        <v>4711036.8</v>
      </c>
      <c r="AO7" s="43">
        <v>1802</v>
      </c>
      <c r="AP7" s="42">
        <v>21781</v>
      </c>
      <c r="AQ7" s="43">
        <v>17</v>
      </c>
      <c r="AR7" s="42">
        <v>239829</v>
      </c>
      <c r="AS7" s="43">
        <v>315</v>
      </c>
      <c r="AT7" s="42">
        <v>672269.9</v>
      </c>
      <c r="AU7" s="43">
        <v>233</v>
      </c>
      <c r="AV7" s="42">
        <v>2265945</v>
      </c>
      <c r="AW7" s="43">
        <v>97</v>
      </c>
      <c r="AX7" s="42">
        <v>102334</v>
      </c>
      <c r="AY7" s="43">
        <v>36</v>
      </c>
      <c r="AZ7" s="42">
        <v>329798.59999999998</v>
      </c>
      <c r="BA7" s="43">
        <v>314</v>
      </c>
      <c r="BB7" s="42">
        <v>3280.5</v>
      </c>
      <c r="BC7" s="43">
        <v>6</v>
      </c>
      <c r="BD7" s="42">
        <v>2361586.2000000002</v>
      </c>
      <c r="BE7" s="43">
        <v>2573</v>
      </c>
      <c r="BF7" s="42">
        <v>4331548.2</v>
      </c>
      <c r="BG7" s="43">
        <v>2651</v>
      </c>
    </row>
    <row r="8" spans="1:59" ht="15" customHeight="1" x14ac:dyDescent="0.15">
      <c r="A8" s="7" t="s">
        <v>63</v>
      </c>
      <c r="B8" s="42">
        <v>1324952303.2</v>
      </c>
      <c r="C8" s="43">
        <v>530339</v>
      </c>
      <c r="D8" s="42">
        <v>70623292.200000003</v>
      </c>
      <c r="E8" s="43">
        <v>85362</v>
      </c>
      <c r="F8" s="42">
        <v>156877228.09999999</v>
      </c>
      <c r="G8" s="43">
        <v>141693</v>
      </c>
      <c r="H8" s="42">
        <v>4029699.6</v>
      </c>
      <c r="I8" s="43">
        <v>2817</v>
      </c>
      <c r="J8" s="42">
        <v>8671487.8000000007</v>
      </c>
      <c r="K8" s="43">
        <v>2702</v>
      </c>
      <c r="L8" s="42">
        <v>882838307.70000005</v>
      </c>
      <c r="M8" s="43">
        <v>65857</v>
      </c>
      <c r="N8" s="42">
        <v>86</v>
      </c>
      <c r="O8" s="43">
        <v>1</v>
      </c>
      <c r="P8" s="42">
        <v>0</v>
      </c>
      <c r="Q8" s="43">
        <v>0</v>
      </c>
      <c r="R8" s="42">
        <v>34728014.5</v>
      </c>
      <c r="S8" s="43">
        <v>84574</v>
      </c>
      <c r="T8" s="42">
        <v>17367518.399999999</v>
      </c>
      <c r="U8" s="43">
        <v>3941</v>
      </c>
      <c r="V8" s="42">
        <v>3024902</v>
      </c>
      <c r="W8" s="43">
        <v>614</v>
      </c>
      <c r="X8" s="42">
        <v>411974.5</v>
      </c>
      <c r="Y8" s="43">
        <v>309</v>
      </c>
      <c r="Z8" s="42">
        <v>340445.9</v>
      </c>
      <c r="AA8" s="43">
        <v>370</v>
      </c>
      <c r="AB8" s="42">
        <v>1303490</v>
      </c>
      <c r="AC8" s="43">
        <v>1703</v>
      </c>
      <c r="AD8" s="42">
        <v>38578025.399999999</v>
      </c>
      <c r="AE8" s="43">
        <v>77270</v>
      </c>
      <c r="AF8" s="42">
        <v>2757885.2</v>
      </c>
      <c r="AG8" s="43">
        <v>4438</v>
      </c>
      <c r="AH8" s="42">
        <v>3820692.9</v>
      </c>
      <c r="AI8" s="43">
        <v>5218</v>
      </c>
      <c r="AJ8" s="42">
        <v>35016957</v>
      </c>
      <c r="AK8" s="43">
        <v>11906</v>
      </c>
      <c r="AL8" s="42">
        <v>25720796.5</v>
      </c>
      <c r="AM8" s="43">
        <v>22794</v>
      </c>
      <c r="AN8" s="42">
        <v>13434205.1</v>
      </c>
      <c r="AO8" s="43">
        <v>4922</v>
      </c>
      <c r="AP8" s="42">
        <v>82954</v>
      </c>
      <c r="AQ8" s="43">
        <v>79</v>
      </c>
      <c r="AR8" s="42">
        <v>239543.7</v>
      </c>
      <c r="AS8" s="43">
        <v>369</v>
      </c>
      <c r="AT8" s="42">
        <v>1606329.3</v>
      </c>
      <c r="AU8" s="43">
        <v>594</v>
      </c>
      <c r="AV8" s="42">
        <v>7278857.2999999998</v>
      </c>
      <c r="AW8" s="43">
        <v>739</v>
      </c>
      <c r="AX8" s="42">
        <v>1914217.6</v>
      </c>
      <c r="AY8" s="43">
        <v>459</v>
      </c>
      <c r="AZ8" s="42">
        <v>656346.6</v>
      </c>
      <c r="BA8" s="43">
        <v>662</v>
      </c>
      <c r="BB8" s="42">
        <v>1144114</v>
      </c>
      <c r="BC8" s="43">
        <v>706</v>
      </c>
      <c r="BD8" s="42">
        <v>6435576.2000000002</v>
      </c>
      <c r="BE8" s="43">
        <v>4736</v>
      </c>
      <c r="BF8" s="42">
        <v>6049355.7000000002</v>
      </c>
      <c r="BG8" s="43">
        <v>5504</v>
      </c>
    </row>
    <row r="9" spans="1:59" ht="15" customHeight="1" x14ac:dyDescent="0.15">
      <c r="A9" s="7" t="s">
        <v>64</v>
      </c>
      <c r="B9" s="42">
        <v>1009922568.8</v>
      </c>
      <c r="C9" s="43">
        <v>354560</v>
      </c>
      <c r="D9" s="42">
        <v>65366404.399999999</v>
      </c>
      <c r="E9" s="43">
        <v>68169</v>
      </c>
      <c r="F9" s="42">
        <v>111751634.2</v>
      </c>
      <c r="G9" s="43">
        <v>94195</v>
      </c>
      <c r="H9" s="42">
        <v>13266730.699999999</v>
      </c>
      <c r="I9" s="43">
        <v>9060</v>
      </c>
      <c r="J9" s="42">
        <v>3757255.3</v>
      </c>
      <c r="K9" s="43">
        <v>1291</v>
      </c>
      <c r="L9" s="42">
        <v>693185400.10000002</v>
      </c>
      <c r="M9" s="43">
        <v>41290</v>
      </c>
      <c r="N9" s="42">
        <v>0</v>
      </c>
      <c r="O9" s="43">
        <v>0</v>
      </c>
      <c r="P9" s="42">
        <v>0</v>
      </c>
      <c r="Q9" s="43">
        <v>0</v>
      </c>
      <c r="R9" s="42">
        <v>20059521</v>
      </c>
      <c r="S9" s="43">
        <v>50693</v>
      </c>
      <c r="T9" s="42">
        <v>6961948.4000000004</v>
      </c>
      <c r="U9" s="43">
        <v>1398</v>
      </c>
      <c r="V9" s="42">
        <v>1650500.1</v>
      </c>
      <c r="W9" s="43">
        <v>501</v>
      </c>
      <c r="X9" s="42">
        <v>133436.6</v>
      </c>
      <c r="Y9" s="43">
        <v>155</v>
      </c>
      <c r="Z9" s="42">
        <v>75808.5</v>
      </c>
      <c r="AA9" s="43">
        <v>99</v>
      </c>
      <c r="AB9" s="42">
        <v>980728.8</v>
      </c>
      <c r="AC9" s="43">
        <v>1220</v>
      </c>
      <c r="AD9" s="42">
        <v>23688306.600000001</v>
      </c>
      <c r="AE9" s="43">
        <v>53765</v>
      </c>
      <c r="AF9" s="42">
        <v>2335924.7000000002</v>
      </c>
      <c r="AG9" s="43">
        <v>1966</v>
      </c>
      <c r="AH9" s="42">
        <v>1481861.8</v>
      </c>
      <c r="AI9" s="43">
        <v>2053</v>
      </c>
      <c r="AJ9" s="42">
        <v>26692275.5</v>
      </c>
      <c r="AK9" s="43">
        <v>5584</v>
      </c>
      <c r="AL9" s="42">
        <v>23379472.199999999</v>
      </c>
      <c r="AM9" s="43">
        <v>12303</v>
      </c>
      <c r="AN9" s="42">
        <v>5240402.4000000004</v>
      </c>
      <c r="AO9" s="43">
        <v>3792</v>
      </c>
      <c r="AP9" s="42">
        <v>19791</v>
      </c>
      <c r="AQ9" s="43">
        <v>7</v>
      </c>
      <c r="AR9" s="42">
        <v>75634.600000000006</v>
      </c>
      <c r="AS9" s="43">
        <v>129</v>
      </c>
      <c r="AT9" s="42">
        <v>1583546.4</v>
      </c>
      <c r="AU9" s="43">
        <v>536</v>
      </c>
      <c r="AV9" s="42">
        <v>446162.5</v>
      </c>
      <c r="AW9" s="43">
        <v>94</v>
      </c>
      <c r="AX9" s="42">
        <v>42426</v>
      </c>
      <c r="AY9" s="43">
        <v>30</v>
      </c>
      <c r="AZ9" s="42">
        <v>388755.20000000001</v>
      </c>
      <c r="BA9" s="43">
        <v>382</v>
      </c>
      <c r="BB9" s="42">
        <v>35018</v>
      </c>
      <c r="BC9" s="43">
        <v>24</v>
      </c>
      <c r="BD9" s="42">
        <v>2652661.5</v>
      </c>
      <c r="BE9" s="43">
        <v>2674</v>
      </c>
      <c r="BF9" s="42">
        <v>4670962.3</v>
      </c>
      <c r="BG9" s="43">
        <v>3150</v>
      </c>
    </row>
    <row r="10" spans="1:59" ht="15" customHeight="1" x14ac:dyDescent="0.15">
      <c r="A10" s="7" t="s">
        <v>65</v>
      </c>
      <c r="B10" s="42">
        <v>1522205702.2</v>
      </c>
      <c r="C10" s="43">
        <v>388889</v>
      </c>
      <c r="D10" s="42">
        <v>124786636.59999999</v>
      </c>
      <c r="E10" s="43">
        <v>93026</v>
      </c>
      <c r="F10" s="42">
        <v>88681647.900000006</v>
      </c>
      <c r="G10" s="43">
        <v>70011</v>
      </c>
      <c r="H10" s="42">
        <v>13509003</v>
      </c>
      <c r="I10" s="43">
        <v>6330</v>
      </c>
      <c r="J10" s="42">
        <v>3566834.8</v>
      </c>
      <c r="K10" s="43">
        <v>1162</v>
      </c>
      <c r="L10" s="42">
        <v>1060559487.7</v>
      </c>
      <c r="M10" s="43">
        <v>64236</v>
      </c>
      <c r="N10" s="42">
        <v>13</v>
      </c>
      <c r="O10" s="43">
        <v>4</v>
      </c>
      <c r="P10" s="42">
        <v>0</v>
      </c>
      <c r="Q10" s="43">
        <v>0</v>
      </c>
      <c r="R10" s="42">
        <v>23122493.800000001</v>
      </c>
      <c r="S10" s="43">
        <v>50604</v>
      </c>
      <c r="T10" s="42">
        <v>1990883.5</v>
      </c>
      <c r="U10" s="43">
        <v>594</v>
      </c>
      <c r="V10" s="42">
        <v>2496939.2000000002</v>
      </c>
      <c r="W10" s="43">
        <v>535</v>
      </c>
      <c r="X10" s="42">
        <v>236801.1</v>
      </c>
      <c r="Y10" s="43">
        <v>194</v>
      </c>
      <c r="Z10" s="42">
        <v>97962.3</v>
      </c>
      <c r="AA10" s="43">
        <v>84</v>
      </c>
      <c r="AB10" s="42">
        <v>1422665.7</v>
      </c>
      <c r="AC10" s="43">
        <v>1833</v>
      </c>
      <c r="AD10" s="42">
        <v>35462051.700000003</v>
      </c>
      <c r="AE10" s="43">
        <v>54874</v>
      </c>
      <c r="AF10" s="42">
        <v>1365322.5</v>
      </c>
      <c r="AG10" s="43">
        <v>1370</v>
      </c>
      <c r="AH10" s="42">
        <v>2254340.4</v>
      </c>
      <c r="AI10" s="43">
        <v>3166</v>
      </c>
      <c r="AJ10" s="42">
        <v>60775417.799999997</v>
      </c>
      <c r="AK10" s="43">
        <v>6888</v>
      </c>
      <c r="AL10" s="42">
        <v>27560578.300000001</v>
      </c>
      <c r="AM10" s="43">
        <v>19979</v>
      </c>
      <c r="AN10" s="42">
        <v>62237655.600000001</v>
      </c>
      <c r="AO10" s="43">
        <v>7464</v>
      </c>
      <c r="AP10" s="42">
        <v>70179</v>
      </c>
      <c r="AQ10" s="43">
        <v>37</v>
      </c>
      <c r="AR10" s="42">
        <v>306454.2</v>
      </c>
      <c r="AS10" s="43">
        <v>539</v>
      </c>
      <c r="AT10" s="42">
        <v>1124025.8999999999</v>
      </c>
      <c r="AU10" s="43">
        <v>194</v>
      </c>
      <c r="AV10" s="42">
        <v>2961768.5</v>
      </c>
      <c r="AW10" s="43">
        <v>173</v>
      </c>
      <c r="AX10" s="42">
        <v>222189.4</v>
      </c>
      <c r="AY10" s="43">
        <v>28</v>
      </c>
      <c r="AZ10" s="42">
        <v>354345.7</v>
      </c>
      <c r="BA10" s="43">
        <v>352</v>
      </c>
      <c r="BB10" s="42">
        <v>27370</v>
      </c>
      <c r="BC10" s="43">
        <v>12</v>
      </c>
      <c r="BD10" s="42">
        <v>3476800.5</v>
      </c>
      <c r="BE10" s="43">
        <v>2016</v>
      </c>
      <c r="BF10" s="42">
        <v>3535834.1</v>
      </c>
      <c r="BG10" s="43">
        <v>3184</v>
      </c>
    </row>
    <row r="11" spans="1:59" ht="15" customHeight="1" x14ac:dyDescent="0.15">
      <c r="A11" s="7" t="s">
        <v>66</v>
      </c>
      <c r="B11" s="42">
        <v>615384190.70000005</v>
      </c>
      <c r="C11" s="43">
        <v>257379</v>
      </c>
      <c r="D11" s="42">
        <v>35971673.5</v>
      </c>
      <c r="E11" s="43">
        <v>37984</v>
      </c>
      <c r="F11" s="42">
        <v>89646989.099999994</v>
      </c>
      <c r="G11" s="43">
        <v>68488</v>
      </c>
      <c r="H11" s="42">
        <v>3161789</v>
      </c>
      <c r="I11" s="43">
        <v>2117</v>
      </c>
      <c r="J11" s="42">
        <v>1739850.6</v>
      </c>
      <c r="K11" s="43">
        <v>891</v>
      </c>
      <c r="L11" s="42">
        <v>339192764.80000001</v>
      </c>
      <c r="M11" s="43">
        <v>24206</v>
      </c>
      <c r="N11" s="42">
        <v>0</v>
      </c>
      <c r="O11" s="43">
        <v>0</v>
      </c>
      <c r="P11" s="42">
        <v>0</v>
      </c>
      <c r="Q11" s="43">
        <v>0</v>
      </c>
      <c r="R11" s="42">
        <v>24216007.399999999</v>
      </c>
      <c r="S11" s="43">
        <v>49954</v>
      </c>
      <c r="T11" s="42">
        <v>17156215.399999999</v>
      </c>
      <c r="U11" s="43">
        <v>2602</v>
      </c>
      <c r="V11" s="42">
        <v>2717378.9</v>
      </c>
      <c r="W11" s="43">
        <v>357</v>
      </c>
      <c r="X11" s="42">
        <v>282286.40000000002</v>
      </c>
      <c r="Y11" s="43">
        <v>177</v>
      </c>
      <c r="Z11" s="42">
        <v>164789.1</v>
      </c>
      <c r="AA11" s="43">
        <v>192</v>
      </c>
      <c r="AB11" s="42">
        <v>552715.9</v>
      </c>
      <c r="AC11" s="43">
        <v>603</v>
      </c>
      <c r="AD11" s="42">
        <v>23244122.199999999</v>
      </c>
      <c r="AE11" s="43">
        <v>37187</v>
      </c>
      <c r="AF11" s="42">
        <v>446433.6</v>
      </c>
      <c r="AG11" s="43">
        <v>273</v>
      </c>
      <c r="AH11" s="42">
        <v>2861522.1</v>
      </c>
      <c r="AI11" s="43">
        <v>3092</v>
      </c>
      <c r="AJ11" s="42">
        <v>42281036.899999999</v>
      </c>
      <c r="AK11" s="43">
        <v>5127</v>
      </c>
      <c r="AL11" s="42">
        <v>16965213.600000001</v>
      </c>
      <c r="AM11" s="43">
        <v>16557</v>
      </c>
      <c r="AN11" s="42">
        <v>3644677.2</v>
      </c>
      <c r="AO11" s="43">
        <v>2128</v>
      </c>
      <c r="AP11" s="42">
        <v>33855</v>
      </c>
      <c r="AQ11" s="43">
        <v>24</v>
      </c>
      <c r="AR11" s="42">
        <v>490407</v>
      </c>
      <c r="AS11" s="43">
        <v>540</v>
      </c>
      <c r="AT11" s="42">
        <v>2287992.4</v>
      </c>
      <c r="AU11" s="43">
        <v>598</v>
      </c>
      <c r="AV11" s="42">
        <v>2815817</v>
      </c>
      <c r="AW11" s="43">
        <v>269</v>
      </c>
      <c r="AX11" s="42">
        <v>155175.4</v>
      </c>
      <c r="AY11" s="43">
        <v>58</v>
      </c>
      <c r="AZ11" s="42">
        <v>342447.2</v>
      </c>
      <c r="BA11" s="43">
        <v>251</v>
      </c>
      <c r="BB11" s="42">
        <v>0</v>
      </c>
      <c r="BC11" s="43">
        <v>0</v>
      </c>
      <c r="BD11" s="42">
        <v>1432341.5</v>
      </c>
      <c r="BE11" s="43">
        <v>1548</v>
      </c>
      <c r="BF11" s="42">
        <v>3580689.5</v>
      </c>
      <c r="BG11" s="43">
        <v>2156</v>
      </c>
    </row>
    <row r="12" spans="1:59" ht="15" customHeight="1" x14ac:dyDescent="0.15">
      <c r="A12" s="7" t="s">
        <v>67</v>
      </c>
      <c r="B12" s="42">
        <v>670202604.20000005</v>
      </c>
      <c r="C12" s="43">
        <v>228307</v>
      </c>
      <c r="D12" s="42">
        <v>71064863</v>
      </c>
      <c r="E12" s="43">
        <v>51762</v>
      </c>
      <c r="F12" s="42">
        <v>70106227.200000003</v>
      </c>
      <c r="G12" s="43">
        <v>46708</v>
      </c>
      <c r="H12" s="42">
        <v>14462930.4</v>
      </c>
      <c r="I12" s="43">
        <v>4971</v>
      </c>
      <c r="J12" s="42">
        <v>2350758.4</v>
      </c>
      <c r="K12" s="43">
        <v>1324</v>
      </c>
      <c r="L12" s="42">
        <v>431651983.30000001</v>
      </c>
      <c r="M12" s="43">
        <v>28255</v>
      </c>
      <c r="N12" s="42">
        <v>0</v>
      </c>
      <c r="O12" s="43">
        <v>0</v>
      </c>
      <c r="P12" s="42">
        <v>0</v>
      </c>
      <c r="Q12" s="43">
        <v>0</v>
      </c>
      <c r="R12" s="42">
        <v>15027606</v>
      </c>
      <c r="S12" s="43">
        <v>35838</v>
      </c>
      <c r="T12" s="42">
        <v>2444664</v>
      </c>
      <c r="U12" s="43">
        <v>557</v>
      </c>
      <c r="V12" s="42">
        <v>1270690.3</v>
      </c>
      <c r="W12" s="43">
        <v>295</v>
      </c>
      <c r="X12" s="42">
        <v>206554.7</v>
      </c>
      <c r="Y12" s="43">
        <v>168</v>
      </c>
      <c r="Z12" s="42">
        <v>83696.3</v>
      </c>
      <c r="AA12" s="43">
        <v>91</v>
      </c>
      <c r="AB12" s="42">
        <v>1214380.2</v>
      </c>
      <c r="AC12" s="43">
        <v>1534</v>
      </c>
      <c r="AD12" s="42">
        <v>17896357</v>
      </c>
      <c r="AE12" s="43">
        <v>36100</v>
      </c>
      <c r="AF12" s="42">
        <v>1956698.5</v>
      </c>
      <c r="AG12" s="43">
        <v>1958</v>
      </c>
      <c r="AH12" s="42">
        <v>394805.1</v>
      </c>
      <c r="AI12" s="43">
        <v>967</v>
      </c>
      <c r="AJ12" s="42">
        <v>16508535.699999999</v>
      </c>
      <c r="AK12" s="43">
        <v>3676</v>
      </c>
      <c r="AL12" s="42">
        <v>15270881.800000001</v>
      </c>
      <c r="AM12" s="43">
        <v>9280</v>
      </c>
      <c r="AN12" s="42">
        <v>1480675.3</v>
      </c>
      <c r="AO12" s="43">
        <v>556</v>
      </c>
      <c r="AP12" s="42">
        <v>5019</v>
      </c>
      <c r="AQ12" s="43">
        <v>7</v>
      </c>
      <c r="AR12" s="42">
        <v>35737.300000000003</v>
      </c>
      <c r="AS12" s="43">
        <v>38</v>
      </c>
      <c r="AT12" s="42">
        <v>546681.1</v>
      </c>
      <c r="AU12" s="43">
        <v>188</v>
      </c>
      <c r="AV12" s="42">
        <v>389682.7</v>
      </c>
      <c r="AW12" s="43">
        <v>64</v>
      </c>
      <c r="AX12" s="42">
        <v>177691.8</v>
      </c>
      <c r="AY12" s="43">
        <v>26</v>
      </c>
      <c r="AZ12" s="42">
        <v>298408.40000000002</v>
      </c>
      <c r="BA12" s="43">
        <v>252</v>
      </c>
      <c r="BB12" s="42">
        <v>33461</v>
      </c>
      <c r="BC12" s="43">
        <v>7</v>
      </c>
      <c r="BD12" s="42">
        <v>1498003.7</v>
      </c>
      <c r="BE12" s="43">
        <v>1090</v>
      </c>
      <c r="BF12" s="42">
        <v>3825612</v>
      </c>
      <c r="BG12" s="43">
        <v>2595</v>
      </c>
    </row>
    <row r="13" spans="1:59" ht="15" customHeight="1" x14ac:dyDescent="0.15">
      <c r="A13" s="7" t="s">
        <v>68</v>
      </c>
      <c r="B13" s="42">
        <v>919230489.79999995</v>
      </c>
      <c r="C13" s="43">
        <v>352646</v>
      </c>
      <c r="D13" s="42">
        <v>53561005.600000001</v>
      </c>
      <c r="E13" s="43">
        <v>60633</v>
      </c>
      <c r="F13" s="42">
        <v>90603440.299999997</v>
      </c>
      <c r="G13" s="43">
        <v>91234</v>
      </c>
      <c r="H13" s="42">
        <v>19308708.600000001</v>
      </c>
      <c r="I13" s="43">
        <v>12298</v>
      </c>
      <c r="J13" s="42">
        <v>2525285.7000000002</v>
      </c>
      <c r="K13" s="43">
        <v>1382</v>
      </c>
      <c r="L13" s="42">
        <v>622857720.60000002</v>
      </c>
      <c r="M13" s="43">
        <v>40903</v>
      </c>
      <c r="N13" s="42">
        <v>0</v>
      </c>
      <c r="O13" s="43">
        <v>0</v>
      </c>
      <c r="P13" s="42">
        <v>0</v>
      </c>
      <c r="Q13" s="43">
        <v>0</v>
      </c>
      <c r="R13" s="42">
        <v>16762045</v>
      </c>
      <c r="S13" s="43">
        <v>44352</v>
      </c>
      <c r="T13" s="42">
        <v>8291014.7000000002</v>
      </c>
      <c r="U13" s="43">
        <v>3016</v>
      </c>
      <c r="V13" s="42">
        <v>1320276.6000000001</v>
      </c>
      <c r="W13" s="43">
        <v>324</v>
      </c>
      <c r="X13" s="42">
        <v>184587.5</v>
      </c>
      <c r="Y13" s="43">
        <v>168</v>
      </c>
      <c r="Z13" s="42">
        <v>106953</v>
      </c>
      <c r="AA13" s="43">
        <v>127</v>
      </c>
      <c r="AB13" s="42">
        <v>1136817</v>
      </c>
      <c r="AC13" s="43">
        <v>1658</v>
      </c>
      <c r="AD13" s="42">
        <v>26671910.5</v>
      </c>
      <c r="AE13" s="43">
        <v>54204</v>
      </c>
      <c r="AF13" s="42">
        <v>1501771.8</v>
      </c>
      <c r="AG13" s="43">
        <v>1644</v>
      </c>
      <c r="AH13" s="42">
        <v>2426354.4</v>
      </c>
      <c r="AI13" s="43">
        <v>3434</v>
      </c>
      <c r="AJ13" s="42">
        <v>21785160.399999999</v>
      </c>
      <c r="AK13" s="43">
        <v>5459</v>
      </c>
      <c r="AL13" s="42">
        <v>15802253.300000001</v>
      </c>
      <c r="AM13" s="43">
        <v>16496</v>
      </c>
      <c r="AN13" s="42">
        <v>20600802.800000001</v>
      </c>
      <c r="AO13" s="43">
        <v>7107</v>
      </c>
      <c r="AP13" s="42">
        <v>21152</v>
      </c>
      <c r="AQ13" s="43">
        <v>13</v>
      </c>
      <c r="AR13" s="42">
        <v>149468.6</v>
      </c>
      <c r="AS13" s="43">
        <v>128</v>
      </c>
      <c r="AT13" s="42">
        <v>309428.59999999998</v>
      </c>
      <c r="AU13" s="43">
        <v>167</v>
      </c>
      <c r="AV13" s="42">
        <v>2679324.1</v>
      </c>
      <c r="AW13" s="43">
        <v>212</v>
      </c>
      <c r="AX13" s="42">
        <v>43377.2</v>
      </c>
      <c r="AY13" s="43">
        <v>19</v>
      </c>
      <c r="AZ13" s="42">
        <v>414888.5</v>
      </c>
      <c r="BA13" s="43">
        <v>399</v>
      </c>
      <c r="BB13" s="42">
        <v>5390</v>
      </c>
      <c r="BC13" s="43">
        <v>4</v>
      </c>
      <c r="BD13" s="42">
        <v>4311572</v>
      </c>
      <c r="BE13" s="43">
        <v>3682</v>
      </c>
      <c r="BF13" s="42">
        <v>5849781</v>
      </c>
      <c r="BG13" s="43">
        <v>3583</v>
      </c>
    </row>
    <row r="14" spans="1:59" ht="15" customHeight="1" x14ac:dyDescent="0.15">
      <c r="A14" s="7" t="s">
        <v>69</v>
      </c>
      <c r="B14" s="42">
        <v>1254683931</v>
      </c>
      <c r="C14" s="43">
        <v>398496</v>
      </c>
      <c r="D14" s="42">
        <v>84949213.700000003</v>
      </c>
      <c r="E14" s="43">
        <v>75544</v>
      </c>
      <c r="F14" s="42">
        <v>177272548.19999999</v>
      </c>
      <c r="G14" s="43">
        <v>116747</v>
      </c>
      <c r="H14" s="42">
        <v>8710297.8000000007</v>
      </c>
      <c r="I14" s="43">
        <v>4138</v>
      </c>
      <c r="J14" s="42">
        <v>5248501.8</v>
      </c>
      <c r="K14" s="43">
        <v>1677</v>
      </c>
      <c r="L14" s="42">
        <v>827130682.70000005</v>
      </c>
      <c r="M14" s="43">
        <v>40035</v>
      </c>
      <c r="N14" s="42">
        <v>0</v>
      </c>
      <c r="O14" s="43">
        <v>0</v>
      </c>
      <c r="P14" s="42">
        <v>0</v>
      </c>
      <c r="Q14" s="43">
        <v>0</v>
      </c>
      <c r="R14" s="42">
        <v>22637832.399999999</v>
      </c>
      <c r="S14" s="43">
        <v>52699</v>
      </c>
      <c r="T14" s="42">
        <v>2353749.2999999998</v>
      </c>
      <c r="U14" s="43">
        <v>433</v>
      </c>
      <c r="V14" s="42">
        <v>1800701.4</v>
      </c>
      <c r="W14" s="43">
        <v>516</v>
      </c>
      <c r="X14" s="42">
        <v>158568.79999999999</v>
      </c>
      <c r="Y14" s="43">
        <v>179</v>
      </c>
      <c r="Z14" s="42">
        <v>87251.7</v>
      </c>
      <c r="AA14" s="43">
        <v>119</v>
      </c>
      <c r="AB14" s="42">
        <v>1349534.4</v>
      </c>
      <c r="AC14" s="43">
        <v>1495</v>
      </c>
      <c r="AD14" s="42">
        <v>30522993.300000001</v>
      </c>
      <c r="AE14" s="43">
        <v>63751</v>
      </c>
      <c r="AF14" s="42">
        <v>688063</v>
      </c>
      <c r="AG14" s="43">
        <v>792</v>
      </c>
      <c r="AH14" s="42">
        <v>1566939.7</v>
      </c>
      <c r="AI14" s="43">
        <v>3213</v>
      </c>
      <c r="AJ14" s="42">
        <v>42567357.600000001</v>
      </c>
      <c r="AK14" s="43">
        <v>7272</v>
      </c>
      <c r="AL14" s="42">
        <v>27367565.899999999</v>
      </c>
      <c r="AM14" s="43">
        <v>19053</v>
      </c>
      <c r="AN14" s="42">
        <v>6634076.4000000004</v>
      </c>
      <c r="AO14" s="43">
        <v>2476</v>
      </c>
      <c r="AP14" s="42">
        <v>60951</v>
      </c>
      <c r="AQ14" s="43">
        <v>39</v>
      </c>
      <c r="AR14" s="42">
        <v>82760.7</v>
      </c>
      <c r="AS14" s="43">
        <v>64</v>
      </c>
      <c r="AT14" s="42">
        <v>515365.3</v>
      </c>
      <c r="AU14" s="43">
        <v>157</v>
      </c>
      <c r="AV14" s="42">
        <v>1749901</v>
      </c>
      <c r="AW14" s="43">
        <v>89</v>
      </c>
      <c r="AX14" s="42">
        <v>91923</v>
      </c>
      <c r="AY14" s="43">
        <v>61</v>
      </c>
      <c r="AZ14" s="42">
        <v>389739.5</v>
      </c>
      <c r="BA14" s="43">
        <v>383</v>
      </c>
      <c r="BB14" s="42">
        <v>28849</v>
      </c>
      <c r="BC14" s="43">
        <v>4</v>
      </c>
      <c r="BD14" s="42">
        <v>4949151</v>
      </c>
      <c r="BE14" s="43">
        <v>3770</v>
      </c>
      <c r="BF14" s="42">
        <v>5769412.4000000004</v>
      </c>
      <c r="BG14" s="43">
        <v>3790</v>
      </c>
    </row>
    <row r="15" spans="1:59" ht="15" customHeight="1" x14ac:dyDescent="0.15">
      <c r="A15" s="7" t="s">
        <v>70</v>
      </c>
      <c r="B15" s="42">
        <v>912020996.20000005</v>
      </c>
      <c r="C15" s="43">
        <v>198065</v>
      </c>
      <c r="D15" s="42">
        <v>56082915.200000003</v>
      </c>
      <c r="E15" s="43">
        <v>41894</v>
      </c>
      <c r="F15" s="42">
        <v>64836928.899999999</v>
      </c>
      <c r="G15" s="43">
        <v>45936</v>
      </c>
      <c r="H15" s="42">
        <v>5861916.5</v>
      </c>
      <c r="I15" s="43">
        <v>2587</v>
      </c>
      <c r="J15" s="42">
        <v>2046851.8</v>
      </c>
      <c r="K15" s="43">
        <v>1001</v>
      </c>
      <c r="L15" s="42">
        <v>700639852.20000005</v>
      </c>
      <c r="M15" s="43">
        <v>26145</v>
      </c>
      <c r="N15" s="42">
        <v>5</v>
      </c>
      <c r="O15" s="43">
        <v>1</v>
      </c>
      <c r="P15" s="42">
        <v>0</v>
      </c>
      <c r="Q15" s="43">
        <v>0</v>
      </c>
      <c r="R15" s="42">
        <v>14691905.199999999</v>
      </c>
      <c r="S15" s="43">
        <v>33296</v>
      </c>
      <c r="T15" s="42">
        <v>2242488.2999999998</v>
      </c>
      <c r="U15" s="43">
        <v>501</v>
      </c>
      <c r="V15" s="42">
        <v>1135272</v>
      </c>
      <c r="W15" s="43">
        <v>257</v>
      </c>
      <c r="X15" s="42">
        <v>269220.7</v>
      </c>
      <c r="Y15" s="43">
        <v>146</v>
      </c>
      <c r="Z15" s="42">
        <v>41337.800000000003</v>
      </c>
      <c r="AA15" s="43">
        <v>71</v>
      </c>
      <c r="AB15" s="42">
        <v>606496</v>
      </c>
      <c r="AC15" s="43">
        <v>804</v>
      </c>
      <c r="AD15" s="42">
        <v>20302360</v>
      </c>
      <c r="AE15" s="43">
        <v>27236</v>
      </c>
      <c r="AF15" s="42">
        <v>886631</v>
      </c>
      <c r="AG15" s="43">
        <v>783</v>
      </c>
      <c r="AH15" s="42">
        <v>805592</v>
      </c>
      <c r="AI15" s="43">
        <v>651</v>
      </c>
      <c r="AJ15" s="42">
        <v>17302322.600000001</v>
      </c>
      <c r="AK15" s="43">
        <v>3370</v>
      </c>
      <c r="AL15" s="42">
        <v>14065714.300000001</v>
      </c>
      <c r="AM15" s="43">
        <v>9225</v>
      </c>
      <c r="AN15" s="42">
        <v>3178084.6</v>
      </c>
      <c r="AO15" s="43">
        <v>820</v>
      </c>
      <c r="AP15" s="42">
        <v>72765.8</v>
      </c>
      <c r="AQ15" s="43">
        <v>48</v>
      </c>
      <c r="AR15" s="42">
        <v>97576.8</v>
      </c>
      <c r="AS15" s="43">
        <v>84</v>
      </c>
      <c r="AT15" s="42">
        <v>360639.9</v>
      </c>
      <c r="AU15" s="43">
        <v>113</v>
      </c>
      <c r="AV15" s="42">
        <v>808187</v>
      </c>
      <c r="AW15" s="43">
        <v>63</v>
      </c>
      <c r="AX15" s="42">
        <v>69349</v>
      </c>
      <c r="AY15" s="43">
        <v>36</v>
      </c>
      <c r="AZ15" s="42">
        <v>355007.8</v>
      </c>
      <c r="BA15" s="43">
        <v>233</v>
      </c>
      <c r="BB15" s="42">
        <v>20914</v>
      </c>
      <c r="BC15" s="43">
        <v>10</v>
      </c>
      <c r="BD15" s="42">
        <v>1744995.2</v>
      </c>
      <c r="BE15" s="43">
        <v>1208</v>
      </c>
      <c r="BF15" s="42">
        <v>3495666.6</v>
      </c>
      <c r="BG15" s="43">
        <v>1546</v>
      </c>
    </row>
    <row r="16" spans="1:59" ht="15" customHeight="1" x14ac:dyDescent="0.15">
      <c r="A16" s="7" t="s">
        <v>71</v>
      </c>
      <c r="B16" s="42">
        <v>411871515.89999998</v>
      </c>
      <c r="C16" s="43">
        <v>237302</v>
      </c>
      <c r="D16" s="42">
        <v>27505915.899999999</v>
      </c>
      <c r="E16" s="43">
        <v>33554</v>
      </c>
      <c r="F16" s="42">
        <v>53315854.100000001</v>
      </c>
      <c r="G16" s="43">
        <v>59414</v>
      </c>
      <c r="H16" s="42">
        <v>8572383.5</v>
      </c>
      <c r="I16" s="43">
        <v>6621</v>
      </c>
      <c r="J16" s="42">
        <v>1591402</v>
      </c>
      <c r="K16" s="43">
        <v>1065</v>
      </c>
      <c r="L16" s="42">
        <v>224106705.59999999</v>
      </c>
      <c r="M16" s="43">
        <v>20014</v>
      </c>
      <c r="N16" s="42">
        <v>29.6</v>
      </c>
      <c r="O16" s="43">
        <v>7</v>
      </c>
      <c r="P16" s="42">
        <v>0</v>
      </c>
      <c r="Q16" s="43">
        <v>0</v>
      </c>
      <c r="R16" s="42">
        <v>18702398.600000001</v>
      </c>
      <c r="S16" s="43">
        <v>44004</v>
      </c>
      <c r="T16" s="42">
        <v>11709443</v>
      </c>
      <c r="U16" s="43">
        <v>4113</v>
      </c>
      <c r="V16" s="42">
        <v>5751033.4000000004</v>
      </c>
      <c r="W16" s="43">
        <v>439</v>
      </c>
      <c r="X16" s="42">
        <v>316033.5</v>
      </c>
      <c r="Y16" s="43">
        <v>281</v>
      </c>
      <c r="Z16" s="42">
        <v>151581.20000000001</v>
      </c>
      <c r="AA16" s="43">
        <v>184</v>
      </c>
      <c r="AB16" s="42">
        <v>1303704.7</v>
      </c>
      <c r="AC16" s="43">
        <v>1653</v>
      </c>
      <c r="AD16" s="42">
        <v>17159973.699999999</v>
      </c>
      <c r="AE16" s="43">
        <v>40862</v>
      </c>
      <c r="AF16" s="42">
        <v>1503295.5</v>
      </c>
      <c r="AG16" s="43">
        <v>1955</v>
      </c>
      <c r="AH16" s="42">
        <v>1079857.1000000001</v>
      </c>
      <c r="AI16" s="43">
        <v>1868</v>
      </c>
      <c r="AJ16" s="42">
        <v>11837980.1</v>
      </c>
      <c r="AK16" s="43">
        <v>5071</v>
      </c>
      <c r="AL16" s="42">
        <v>7148669.0999999996</v>
      </c>
      <c r="AM16" s="43">
        <v>7640</v>
      </c>
      <c r="AN16" s="42">
        <v>7587647.2999999998</v>
      </c>
      <c r="AO16" s="43">
        <v>3028</v>
      </c>
      <c r="AP16" s="42">
        <v>3124</v>
      </c>
      <c r="AQ16" s="43">
        <v>2</v>
      </c>
      <c r="AR16" s="42">
        <v>303606.5</v>
      </c>
      <c r="AS16" s="43">
        <v>120</v>
      </c>
      <c r="AT16" s="42">
        <v>2121729.2000000002</v>
      </c>
      <c r="AU16" s="43">
        <v>434</v>
      </c>
      <c r="AV16" s="42">
        <v>2239174.7999999998</v>
      </c>
      <c r="AW16" s="43">
        <v>288</v>
      </c>
      <c r="AX16" s="42">
        <v>23572.3</v>
      </c>
      <c r="AY16" s="43">
        <v>7</v>
      </c>
      <c r="AZ16" s="42">
        <v>376119</v>
      </c>
      <c r="BA16" s="43">
        <v>347</v>
      </c>
      <c r="BB16" s="42">
        <v>24936.799999999999</v>
      </c>
      <c r="BC16" s="43">
        <v>2</v>
      </c>
      <c r="BD16" s="42">
        <v>2238829.6</v>
      </c>
      <c r="BE16" s="43">
        <v>1549</v>
      </c>
      <c r="BF16" s="42">
        <v>5196515.8</v>
      </c>
      <c r="BG16" s="43">
        <v>2780</v>
      </c>
    </row>
    <row r="17" spans="1:59" ht="15" customHeight="1" x14ac:dyDescent="0.15">
      <c r="A17" s="7" t="s">
        <v>72</v>
      </c>
      <c r="B17" s="42">
        <v>614313926.89999998</v>
      </c>
      <c r="C17" s="43">
        <v>193661</v>
      </c>
      <c r="D17" s="42">
        <v>35472367.100000001</v>
      </c>
      <c r="E17" s="43">
        <v>37467</v>
      </c>
      <c r="F17" s="42">
        <v>41329908.200000003</v>
      </c>
      <c r="G17" s="43">
        <v>44726</v>
      </c>
      <c r="H17" s="42">
        <v>10372324</v>
      </c>
      <c r="I17" s="43">
        <v>7096</v>
      </c>
      <c r="J17" s="42">
        <v>1504298.4</v>
      </c>
      <c r="K17" s="43">
        <v>586</v>
      </c>
      <c r="L17" s="42">
        <v>460457401.39999998</v>
      </c>
      <c r="M17" s="43">
        <v>29852</v>
      </c>
      <c r="N17" s="42">
        <v>9</v>
      </c>
      <c r="O17" s="43">
        <v>1</v>
      </c>
      <c r="P17" s="42">
        <v>0</v>
      </c>
      <c r="Q17" s="43">
        <v>0</v>
      </c>
      <c r="R17" s="42">
        <v>7180306.5999999996</v>
      </c>
      <c r="S17" s="43">
        <v>18473</v>
      </c>
      <c r="T17" s="42">
        <v>818016.6</v>
      </c>
      <c r="U17" s="43">
        <v>332</v>
      </c>
      <c r="V17" s="42">
        <v>388435.6</v>
      </c>
      <c r="W17" s="43">
        <v>165</v>
      </c>
      <c r="X17" s="42">
        <v>71659.8</v>
      </c>
      <c r="Y17" s="43">
        <v>80</v>
      </c>
      <c r="Z17" s="42">
        <v>29129</v>
      </c>
      <c r="AA17" s="43">
        <v>44</v>
      </c>
      <c r="AB17" s="42">
        <v>618268.6</v>
      </c>
      <c r="AC17" s="43">
        <v>959</v>
      </c>
      <c r="AD17" s="42">
        <v>12008096.199999999</v>
      </c>
      <c r="AE17" s="43">
        <v>29293</v>
      </c>
      <c r="AF17" s="42">
        <v>447942</v>
      </c>
      <c r="AG17" s="43">
        <v>337</v>
      </c>
      <c r="AH17" s="42">
        <v>2197533.4</v>
      </c>
      <c r="AI17" s="43">
        <v>2379</v>
      </c>
      <c r="AJ17" s="42">
        <v>16971366.800000001</v>
      </c>
      <c r="AK17" s="43">
        <v>4038</v>
      </c>
      <c r="AL17" s="42">
        <v>13722451.800000001</v>
      </c>
      <c r="AM17" s="43">
        <v>9720</v>
      </c>
      <c r="AN17" s="42">
        <v>4864349.5</v>
      </c>
      <c r="AO17" s="43">
        <v>4754</v>
      </c>
      <c r="AP17" s="42">
        <v>6130</v>
      </c>
      <c r="AQ17" s="43">
        <v>6</v>
      </c>
      <c r="AR17" s="42">
        <v>35702.800000000003</v>
      </c>
      <c r="AS17" s="43">
        <v>35</v>
      </c>
      <c r="AT17" s="42">
        <v>762692.2</v>
      </c>
      <c r="AU17" s="43">
        <v>47</v>
      </c>
      <c r="AV17" s="42">
        <v>696130.3</v>
      </c>
      <c r="AW17" s="43">
        <v>55</v>
      </c>
      <c r="AX17" s="42">
        <v>21172</v>
      </c>
      <c r="AY17" s="43">
        <v>18</v>
      </c>
      <c r="AZ17" s="42">
        <v>188797.7</v>
      </c>
      <c r="BA17" s="43">
        <v>188</v>
      </c>
      <c r="BB17" s="42">
        <v>9883</v>
      </c>
      <c r="BC17" s="43">
        <v>2</v>
      </c>
      <c r="BD17" s="42">
        <v>1677702.4</v>
      </c>
      <c r="BE17" s="43">
        <v>1528</v>
      </c>
      <c r="BF17" s="42">
        <v>2461852.5</v>
      </c>
      <c r="BG17" s="43">
        <v>1480</v>
      </c>
    </row>
    <row r="18" spans="1:59" ht="15" customHeight="1" x14ac:dyDescent="0.15">
      <c r="A18" s="7" t="s">
        <v>73</v>
      </c>
      <c r="B18" s="42">
        <v>1174626313.8</v>
      </c>
      <c r="C18" s="43">
        <v>378921</v>
      </c>
      <c r="D18" s="42">
        <v>77544304.400000006</v>
      </c>
      <c r="E18" s="43">
        <v>75059</v>
      </c>
      <c r="F18" s="42">
        <v>132426987</v>
      </c>
      <c r="G18" s="43">
        <v>106173</v>
      </c>
      <c r="H18" s="42">
        <v>13666062.5</v>
      </c>
      <c r="I18" s="43">
        <v>6423</v>
      </c>
      <c r="J18" s="42">
        <v>2544128.5</v>
      </c>
      <c r="K18" s="43">
        <v>766</v>
      </c>
      <c r="L18" s="42">
        <v>825130926.79999995</v>
      </c>
      <c r="M18" s="43">
        <v>52314</v>
      </c>
      <c r="N18" s="42">
        <v>28</v>
      </c>
      <c r="O18" s="43">
        <v>7</v>
      </c>
      <c r="P18" s="42">
        <v>0</v>
      </c>
      <c r="Q18" s="43">
        <v>0</v>
      </c>
      <c r="R18" s="42">
        <v>14811894.1</v>
      </c>
      <c r="S18" s="43">
        <v>40226</v>
      </c>
      <c r="T18" s="42">
        <v>1483696.2</v>
      </c>
      <c r="U18" s="43">
        <v>354</v>
      </c>
      <c r="V18" s="42">
        <v>1157846</v>
      </c>
      <c r="W18" s="43">
        <v>379</v>
      </c>
      <c r="X18" s="42">
        <v>108860.7</v>
      </c>
      <c r="Y18" s="43">
        <v>88</v>
      </c>
      <c r="Z18" s="42">
        <v>55979</v>
      </c>
      <c r="AA18" s="43">
        <v>56</v>
      </c>
      <c r="AB18" s="42">
        <v>1021005.5</v>
      </c>
      <c r="AC18" s="43">
        <v>1621</v>
      </c>
      <c r="AD18" s="42">
        <v>23432603.600000001</v>
      </c>
      <c r="AE18" s="43">
        <v>48999</v>
      </c>
      <c r="AF18" s="42">
        <v>805046.5</v>
      </c>
      <c r="AG18" s="43">
        <v>678</v>
      </c>
      <c r="AH18" s="42">
        <v>1979168.9</v>
      </c>
      <c r="AI18" s="43">
        <v>2647</v>
      </c>
      <c r="AJ18" s="42">
        <v>32063551.399999999</v>
      </c>
      <c r="AK18" s="43">
        <v>8823</v>
      </c>
      <c r="AL18" s="42">
        <v>29245335.600000001</v>
      </c>
      <c r="AM18" s="43">
        <v>22558</v>
      </c>
      <c r="AN18" s="42">
        <v>9069704.9000000004</v>
      </c>
      <c r="AO18" s="43">
        <v>5628</v>
      </c>
      <c r="AP18" s="42">
        <v>64644.9</v>
      </c>
      <c r="AQ18" s="43">
        <v>25</v>
      </c>
      <c r="AR18" s="42">
        <v>28269.4</v>
      </c>
      <c r="AS18" s="43">
        <v>32</v>
      </c>
      <c r="AT18" s="42">
        <v>133879.4</v>
      </c>
      <c r="AU18" s="43">
        <v>42</v>
      </c>
      <c r="AV18" s="42">
        <v>258749.1</v>
      </c>
      <c r="AW18" s="43">
        <v>127</v>
      </c>
      <c r="AX18" s="42">
        <v>42782.400000000001</v>
      </c>
      <c r="AY18" s="43">
        <v>7</v>
      </c>
      <c r="AZ18" s="42">
        <v>249977</v>
      </c>
      <c r="BA18" s="43">
        <v>307</v>
      </c>
      <c r="BB18" s="42">
        <v>9020</v>
      </c>
      <c r="BC18" s="43">
        <v>1</v>
      </c>
      <c r="BD18" s="42">
        <v>3118536.6</v>
      </c>
      <c r="BE18" s="43">
        <v>2700</v>
      </c>
      <c r="BF18" s="42">
        <v>4173325.4</v>
      </c>
      <c r="BG18" s="43">
        <v>2881</v>
      </c>
    </row>
    <row r="19" spans="1:59" ht="15" customHeight="1" x14ac:dyDescent="0.15">
      <c r="A19" s="7" t="s">
        <v>74</v>
      </c>
      <c r="B19" s="42">
        <v>846070226</v>
      </c>
      <c r="C19" s="43">
        <v>154987</v>
      </c>
      <c r="D19" s="42">
        <v>53990626.399999999</v>
      </c>
      <c r="E19" s="43">
        <v>42710</v>
      </c>
      <c r="F19" s="42">
        <v>27371057.5</v>
      </c>
      <c r="G19" s="43">
        <v>30550</v>
      </c>
      <c r="H19" s="42">
        <v>13077369.1</v>
      </c>
      <c r="I19" s="43">
        <v>5544</v>
      </c>
      <c r="J19" s="42">
        <v>1582813</v>
      </c>
      <c r="K19" s="43">
        <v>314</v>
      </c>
      <c r="L19" s="42">
        <v>687359805.5</v>
      </c>
      <c r="M19" s="43">
        <v>23243</v>
      </c>
      <c r="N19" s="42">
        <v>0</v>
      </c>
      <c r="O19" s="43">
        <v>0</v>
      </c>
      <c r="P19" s="42">
        <v>0</v>
      </c>
      <c r="Q19" s="43">
        <v>0</v>
      </c>
      <c r="R19" s="42">
        <v>7320840.2999999998</v>
      </c>
      <c r="S19" s="43">
        <v>17623</v>
      </c>
      <c r="T19" s="42">
        <v>130785</v>
      </c>
      <c r="U19" s="43">
        <v>78</v>
      </c>
      <c r="V19" s="42">
        <v>541978.6</v>
      </c>
      <c r="W19" s="43">
        <v>224</v>
      </c>
      <c r="X19" s="42">
        <v>30830.3</v>
      </c>
      <c r="Y19" s="43">
        <v>45</v>
      </c>
      <c r="Z19" s="42">
        <v>26238</v>
      </c>
      <c r="AA19" s="43">
        <v>30</v>
      </c>
      <c r="AB19" s="42">
        <v>722480.9</v>
      </c>
      <c r="AC19" s="43">
        <v>1155</v>
      </c>
      <c r="AD19" s="42">
        <v>10004404.6</v>
      </c>
      <c r="AE19" s="43">
        <v>18625</v>
      </c>
      <c r="AF19" s="42">
        <v>0</v>
      </c>
      <c r="AG19" s="43">
        <v>0</v>
      </c>
      <c r="AH19" s="42">
        <v>413620.9</v>
      </c>
      <c r="AI19" s="43">
        <v>586</v>
      </c>
      <c r="AJ19" s="42">
        <v>17587170.199999999</v>
      </c>
      <c r="AK19" s="43">
        <v>3104</v>
      </c>
      <c r="AL19" s="42">
        <v>11453286.199999999</v>
      </c>
      <c r="AM19" s="43">
        <v>6425</v>
      </c>
      <c r="AN19" s="42">
        <v>11447693.9</v>
      </c>
      <c r="AO19" s="43">
        <v>1781</v>
      </c>
      <c r="AP19" s="42">
        <v>19170</v>
      </c>
      <c r="AQ19" s="43">
        <v>12</v>
      </c>
      <c r="AR19" s="42">
        <v>42934.2</v>
      </c>
      <c r="AS19" s="43">
        <v>34</v>
      </c>
      <c r="AT19" s="42">
        <v>11731.7</v>
      </c>
      <c r="AU19" s="43">
        <v>10</v>
      </c>
      <c r="AV19" s="42">
        <v>97198</v>
      </c>
      <c r="AW19" s="43">
        <v>23</v>
      </c>
      <c r="AX19" s="42">
        <v>39066.699999999997</v>
      </c>
      <c r="AY19" s="43">
        <v>2</v>
      </c>
      <c r="AZ19" s="42">
        <v>123860</v>
      </c>
      <c r="BA19" s="43">
        <v>190</v>
      </c>
      <c r="BB19" s="42">
        <v>0</v>
      </c>
      <c r="BC19" s="43">
        <v>0</v>
      </c>
      <c r="BD19" s="42">
        <v>1726918.9</v>
      </c>
      <c r="BE19" s="43">
        <v>1482</v>
      </c>
      <c r="BF19" s="42">
        <v>948346.1</v>
      </c>
      <c r="BG19" s="43">
        <v>1197</v>
      </c>
    </row>
    <row r="20" spans="1:59" ht="15" customHeight="1" x14ac:dyDescent="0.15">
      <c r="A20" s="7" t="s">
        <v>75</v>
      </c>
      <c r="B20" s="42">
        <v>815844470.10000002</v>
      </c>
      <c r="C20" s="43">
        <v>118274</v>
      </c>
      <c r="D20" s="42">
        <v>53361178.899999999</v>
      </c>
      <c r="E20" s="43">
        <v>38113</v>
      </c>
      <c r="F20" s="42">
        <v>19960000.300000001</v>
      </c>
      <c r="G20" s="43">
        <v>18736</v>
      </c>
      <c r="H20" s="42">
        <v>1594072</v>
      </c>
      <c r="I20" s="43">
        <v>648</v>
      </c>
      <c r="J20" s="42">
        <v>1163766.2</v>
      </c>
      <c r="K20" s="43">
        <v>279</v>
      </c>
      <c r="L20" s="42">
        <v>696320947.10000002</v>
      </c>
      <c r="M20" s="43">
        <v>22192</v>
      </c>
      <c r="N20" s="42">
        <v>4</v>
      </c>
      <c r="O20" s="43">
        <v>1</v>
      </c>
      <c r="P20" s="42">
        <v>0</v>
      </c>
      <c r="Q20" s="43">
        <v>0</v>
      </c>
      <c r="R20" s="42">
        <v>4842659.7</v>
      </c>
      <c r="S20" s="43">
        <v>12023</v>
      </c>
      <c r="T20" s="42">
        <v>163880.4</v>
      </c>
      <c r="U20" s="43">
        <v>72</v>
      </c>
      <c r="V20" s="42">
        <v>341854</v>
      </c>
      <c r="W20" s="43">
        <v>121</v>
      </c>
      <c r="X20" s="42">
        <v>13366.9</v>
      </c>
      <c r="Y20" s="43">
        <v>19</v>
      </c>
      <c r="Z20" s="42">
        <v>16197</v>
      </c>
      <c r="AA20" s="43">
        <v>26</v>
      </c>
      <c r="AB20" s="42">
        <v>369804</v>
      </c>
      <c r="AC20" s="43">
        <v>657</v>
      </c>
      <c r="AD20" s="42">
        <v>10127657.300000001</v>
      </c>
      <c r="AE20" s="43">
        <v>14723</v>
      </c>
      <c r="AF20" s="42">
        <v>0</v>
      </c>
      <c r="AG20" s="43">
        <v>0</v>
      </c>
      <c r="AH20" s="42">
        <v>93590.2</v>
      </c>
      <c r="AI20" s="43">
        <v>154</v>
      </c>
      <c r="AJ20" s="42">
        <v>14493915.6</v>
      </c>
      <c r="AK20" s="43">
        <v>2342</v>
      </c>
      <c r="AL20" s="42">
        <v>8939932.5999999996</v>
      </c>
      <c r="AM20" s="43">
        <v>5861</v>
      </c>
      <c r="AN20" s="42">
        <v>1373467.7</v>
      </c>
      <c r="AO20" s="43">
        <v>601</v>
      </c>
      <c r="AP20" s="42">
        <v>0</v>
      </c>
      <c r="AQ20" s="43">
        <v>0</v>
      </c>
      <c r="AR20" s="42">
        <v>41368</v>
      </c>
      <c r="AS20" s="43">
        <v>26</v>
      </c>
      <c r="AT20" s="42">
        <v>27279.8</v>
      </c>
      <c r="AU20" s="43">
        <v>17</v>
      </c>
      <c r="AV20" s="42">
        <v>85570</v>
      </c>
      <c r="AW20" s="43">
        <v>22</v>
      </c>
      <c r="AX20" s="42">
        <v>9219</v>
      </c>
      <c r="AY20" s="43">
        <v>3</v>
      </c>
      <c r="AZ20" s="42">
        <v>71314</v>
      </c>
      <c r="BA20" s="43">
        <v>76</v>
      </c>
      <c r="BB20" s="42">
        <v>9843</v>
      </c>
      <c r="BC20" s="43">
        <v>21</v>
      </c>
      <c r="BD20" s="42">
        <v>936996</v>
      </c>
      <c r="BE20" s="43">
        <v>820</v>
      </c>
      <c r="BF20" s="42">
        <v>1486586.4</v>
      </c>
      <c r="BG20" s="43">
        <v>721</v>
      </c>
    </row>
    <row r="21" spans="1:59" ht="15" customHeight="1" x14ac:dyDescent="0.15">
      <c r="A21" s="7" t="s">
        <v>76</v>
      </c>
      <c r="B21" s="42">
        <v>741265388.89999998</v>
      </c>
      <c r="C21" s="43">
        <v>174845</v>
      </c>
      <c r="D21" s="42">
        <v>32216980.600000001</v>
      </c>
      <c r="E21" s="43">
        <v>33458</v>
      </c>
      <c r="F21" s="42">
        <v>43694238.700000003</v>
      </c>
      <c r="G21" s="43">
        <v>40440</v>
      </c>
      <c r="H21" s="42">
        <v>3516087.1</v>
      </c>
      <c r="I21" s="43">
        <v>2036</v>
      </c>
      <c r="J21" s="42">
        <v>724905.7</v>
      </c>
      <c r="K21" s="43">
        <v>305</v>
      </c>
      <c r="L21" s="42">
        <v>599255663.60000002</v>
      </c>
      <c r="M21" s="43">
        <v>27688</v>
      </c>
      <c r="N21" s="42">
        <v>0</v>
      </c>
      <c r="O21" s="43">
        <v>0</v>
      </c>
      <c r="P21" s="42">
        <v>0</v>
      </c>
      <c r="Q21" s="43">
        <v>0</v>
      </c>
      <c r="R21" s="42">
        <v>8196120.5</v>
      </c>
      <c r="S21" s="43">
        <v>25435</v>
      </c>
      <c r="T21" s="42">
        <v>911311</v>
      </c>
      <c r="U21" s="43">
        <v>284</v>
      </c>
      <c r="V21" s="42">
        <v>639255.1</v>
      </c>
      <c r="W21" s="43">
        <v>232</v>
      </c>
      <c r="X21" s="42">
        <v>97197.5</v>
      </c>
      <c r="Y21" s="43">
        <v>86</v>
      </c>
      <c r="Z21" s="42">
        <v>54465</v>
      </c>
      <c r="AA21" s="43">
        <v>85</v>
      </c>
      <c r="AB21" s="42">
        <v>544077.4</v>
      </c>
      <c r="AC21" s="43">
        <v>949</v>
      </c>
      <c r="AD21" s="42">
        <v>11275979.4</v>
      </c>
      <c r="AE21" s="43">
        <v>24832</v>
      </c>
      <c r="AF21" s="42">
        <v>0</v>
      </c>
      <c r="AG21" s="43">
        <v>0</v>
      </c>
      <c r="AH21" s="42">
        <v>789292.7</v>
      </c>
      <c r="AI21" s="43">
        <v>800</v>
      </c>
      <c r="AJ21" s="42">
        <v>19610700.300000001</v>
      </c>
      <c r="AK21" s="43">
        <v>3467</v>
      </c>
      <c r="AL21" s="42">
        <v>12195220.800000001</v>
      </c>
      <c r="AM21" s="43">
        <v>9932</v>
      </c>
      <c r="AN21" s="42">
        <v>1804030.3</v>
      </c>
      <c r="AO21" s="43">
        <v>752</v>
      </c>
      <c r="AP21" s="42">
        <v>145866</v>
      </c>
      <c r="AQ21" s="43">
        <v>75</v>
      </c>
      <c r="AR21" s="42">
        <v>40720.800000000003</v>
      </c>
      <c r="AS21" s="43">
        <v>37</v>
      </c>
      <c r="AT21" s="42">
        <v>129667.9</v>
      </c>
      <c r="AU21" s="43">
        <v>36</v>
      </c>
      <c r="AV21" s="42">
        <v>1187922</v>
      </c>
      <c r="AW21" s="43">
        <v>257</v>
      </c>
      <c r="AX21" s="42">
        <v>26087.4</v>
      </c>
      <c r="AY21" s="43">
        <v>17</v>
      </c>
      <c r="AZ21" s="42">
        <v>174277.5</v>
      </c>
      <c r="BA21" s="43">
        <v>296</v>
      </c>
      <c r="BB21" s="42">
        <v>0</v>
      </c>
      <c r="BC21" s="43">
        <v>0</v>
      </c>
      <c r="BD21" s="42">
        <v>1776036</v>
      </c>
      <c r="BE21" s="43">
        <v>1763</v>
      </c>
      <c r="BF21" s="42">
        <v>2259285.6</v>
      </c>
      <c r="BG21" s="43">
        <v>1583</v>
      </c>
    </row>
    <row r="22" spans="1:59" ht="15" customHeight="1" x14ac:dyDescent="0.15">
      <c r="A22" s="7" t="s">
        <v>77</v>
      </c>
      <c r="B22" s="42">
        <v>694222849.89999998</v>
      </c>
      <c r="C22" s="43">
        <v>260417</v>
      </c>
      <c r="D22" s="42">
        <v>37385075.600000001</v>
      </c>
      <c r="E22" s="43">
        <v>49575</v>
      </c>
      <c r="F22" s="42">
        <v>63246971.200000003</v>
      </c>
      <c r="G22" s="43">
        <v>74249</v>
      </c>
      <c r="H22" s="42">
        <v>7769086.7999999998</v>
      </c>
      <c r="I22" s="43">
        <v>5934</v>
      </c>
      <c r="J22" s="42">
        <v>1237649.7</v>
      </c>
      <c r="K22" s="43">
        <v>969</v>
      </c>
      <c r="L22" s="42">
        <v>507943937</v>
      </c>
      <c r="M22" s="43">
        <v>35954</v>
      </c>
      <c r="N22" s="42">
        <v>12</v>
      </c>
      <c r="O22" s="43">
        <v>4</v>
      </c>
      <c r="P22" s="42">
        <v>0</v>
      </c>
      <c r="Q22" s="43">
        <v>0</v>
      </c>
      <c r="R22" s="42">
        <v>11997621.4</v>
      </c>
      <c r="S22" s="43">
        <v>32955</v>
      </c>
      <c r="T22" s="42">
        <v>1016172.1</v>
      </c>
      <c r="U22" s="43">
        <v>521</v>
      </c>
      <c r="V22" s="42">
        <v>481739.5</v>
      </c>
      <c r="W22" s="43">
        <v>228</v>
      </c>
      <c r="X22" s="42">
        <v>98593.2</v>
      </c>
      <c r="Y22" s="43">
        <v>119</v>
      </c>
      <c r="Z22" s="42">
        <v>26358.5</v>
      </c>
      <c r="AA22" s="43">
        <v>52</v>
      </c>
      <c r="AB22" s="42">
        <v>645590.9</v>
      </c>
      <c r="AC22" s="43">
        <v>1189</v>
      </c>
      <c r="AD22" s="42">
        <v>14966151.699999999</v>
      </c>
      <c r="AE22" s="43">
        <v>36155</v>
      </c>
      <c r="AF22" s="42">
        <v>954938</v>
      </c>
      <c r="AG22" s="43">
        <v>900</v>
      </c>
      <c r="AH22" s="42">
        <v>493402</v>
      </c>
      <c r="AI22" s="43">
        <v>1099</v>
      </c>
      <c r="AJ22" s="42">
        <v>22004820.399999999</v>
      </c>
      <c r="AK22" s="43">
        <v>4045</v>
      </c>
      <c r="AL22" s="42">
        <v>6793168.4000000004</v>
      </c>
      <c r="AM22" s="43">
        <v>6615</v>
      </c>
      <c r="AN22" s="42">
        <v>11957648.699999999</v>
      </c>
      <c r="AO22" s="43">
        <v>4451</v>
      </c>
      <c r="AP22" s="42">
        <v>37015</v>
      </c>
      <c r="AQ22" s="43">
        <v>19</v>
      </c>
      <c r="AR22" s="42">
        <v>81969</v>
      </c>
      <c r="AS22" s="43">
        <v>228</v>
      </c>
      <c r="AT22" s="42">
        <v>105501.4</v>
      </c>
      <c r="AU22" s="43">
        <v>98</v>
      </c>
      <c r="AV22" s="42">
        <v>196824</v>
      </c>
      <c r="AW22" s="43">
        <v>76</v>
      </c>
      <c r="AX22" s="42">
        <v>348843.1</v>
      </c>
      <c r="AY22" s="43">
        <v>137</v>
      </c>
      <c r="AZ22" s="42">
        <v>212754.6</v>
      </c>
      <c r="BA22" s="43">
        <v>190</v>
      </c>
      <c r="BB22" s="42">
        <v>3670</v>
      </c>
      <c r="BC22" s="43">
        <v>1</v>
      </c>
      <c r="BD22" s="42">
        <v>3118561</v>
      </c>
      <c r="BE22" s="43">
        <v>3037</v>
      </c>
      <c r="BF22" s="42">
        <v>1098774.7</v>
      </c>
      <c r="BG22" s="43">
        <v>1617</v>
      </c>
    </row>
    <row r="23" spans="1:59" ht="15" customHeight="1" x14ac:dyDescent="0.15">
      <c r="A23" s="7" t="s">
        <v>78</v>
      </c>
      <c r="B23" s="42">
        <v>384219972.60000002</v>
      </c>
      <c r="C23" s="43">
        <v>159356</v>
      </c>
      <c r="D23" s="42">
        <v>19072868.300000001</v>
      </c>
      <c r="E23" s="43">
        <v>24062</v>
      </c>
      <c r="F23" s="42">
        <v>50360458.399999999</v>
      </c>
      <c r="G23" s="43">
        <v>49826</v>
      </c>
      <c r="H23" s="42">
        <v>465468</v>
      </c>
      <c r="I23" s="43">
        <v>474</v>
      </c>
      <c r="J23" s="42">
        <v>1381321</v>
      </c>
      <c r="K23" s="43">
        <v>469</v>
      </c>
      <c r="L23" s="42">
        <v>243602949.19999999</v>
      </c>
      <c r="M23" s="43">
        <v>18786</v>
      </c>
      <c r="N23" s="42">
        <v>0</v>
      </c>
      <c r="O23" s="43">
        <v>0</v>
      </c>
      <c r="P23" s="42">
        <v>0</v>
      </c>
      <c r="Q23" s="43">
        <v>0</v>
      </c>
      <c r="R23" s="42">
        <v>6691790.9000000004</v>
      </c>
      <c r="S23" s="43">
        <v>19438</v>
      </c>
      <c r="T23" s="42">
        <v>4104273</v>
      </c>
      <c r="U23" s="43">
        <v>1916</v>
      </c>
      <c r="V23" s="42">
        <v>420727</v>
      </c>
      <c r="W23" s="43">
        <v>187</v>
      </c>
      <c r="X23" s="42">
        <v>71528.899999999994</v>
      </c>
      <c r="Y23" s="43">
        <v>77</v>
      </c>
      <c r="Z23" s="42">
        <v>14435</v>
      </c>
      <c r="AA23" s="43">
        <v>16</v>
      </c>
      <c r="AB23" s="42">
        <v>322563.5</v>
      </c>
      <c r="AC23" s="43">
        <v>387</v>
      </c>
      <c r="AD23" s="42">
        <v>10165464.4</v>
      </c>
      <c r="AE23" s="43">
        <v>20909</v>
      </c>
      <c r="AF23" s="42">
        <v>0</v>
      </c>
      <c r="AG23" s="43">
        <v>0</v>
      </c>
      <c r="AH23" s="42">
        <v>2462370</v>
      </c>
      <c r="AI23" s="43">
        <v>3604</v>
      </c>
      <c r="AJ23" s="42">
        <v>30866954.699999999</v>
      </c>
      <c r="AK23" s="43">
        <v>6505</v>
      </c>
      <c r="AL23" s="42">
        <v>6775949.2999999998</v>
      </c>
      <c r="AM23" s="43">
        <v>7573</v>
      </c>
      <c r="AN23" s="42">
        <v>1775261.3</v>
      </c>
      <c r="AO23" s="43">
        <v>1225</v>
      </c>
      <c r="AP23" s="42">
        <v>14416</v>
      </c>
      <c r="AQ23" s="43">
        <v>12</v>
      </c>
      <c r="AR23" s="42">
        <v>149807</v>
      </c>
      <c r="AS23" s="43">
        <v>622</v>
      </c>
      <c r="AT23" s="42">
        <v>275400.7</v>
      </c>
      <c r="AU23" s="43">
        <v>50</v>
      </c>
      <c r="AV23" s="42">
        <v>1412725.7</v>
      </c>
      <c r="AW23" s="43">
        <v>50</v>
      </c>
      <c r="AX23" s="42">
        <v>307490.2</v>
      </c>
      <c r="AY23" s="43">
        <v>34</v>
      </c>
      <c r="AZ23" s="42">
        <v>68303</v>
      </c>
      <c r="BA23" s="43">
        <v>84</v>
      </c>
      <c r="BB23" s="42">
        <v>4673</v>
      </c>
      <c r="BC23" s="43">
        <v>7</v>
      </c>
      <c r="BD23" s="42">
        <v>1746517.9</v>
      </c>
      <c r="BE23" s="43">
        <v>1463</v>
      </c>
      <c r="BF23" s="42">
        <v>1686256.2</v>
      </c>
      <c r="BG23" s="43">
        <v>1580</v>
      </c>
    </row>
    <row r="24" spans="1:59" ht="15" customHeight="1" x14ac:dyDescent="0.15">
      <c r="A24" s="7" t="s">
        <v>79</v>
      </c>
      <c r="B24" s="42">
        <v>616114971.10000002</v>
      </c>
      <c r="C24" s="43">
        <v>230877</v>
      </c>
      <c r="D24" s="42">
        <v>36215269.799999997</v>
      </c>
      <c r="E24" s="43">
        <v>40006</v>
      </c>
      <c r="F24" s="42">
        <v>86698267.900000006</v>
      </c>
      <c r="G24" s="43">
        <v>69852</v>
      </c>
      <c r="H24" s="42">
        <v>2093602</v>
      </c>
      <c r="I24" s="43">
        <v>1392</v>
      </c>
      <c r="J24" s="42">
        <v>1557859</v>
      </c>
      <c r="K24" s="43">
        <v>706</v>
      </c>
      <c r="L24" s="42">
        <v>411870052</v>
      </c>
      <c r="M24" s="43">
        <v>30135</v>
      </c>
      <c r="N24" s="42">
        <v>0</v>
      </c>
      <c r="O24" s="43">
        <v>0</v>
      </c>
      <c r="P24" s="42">
        <v>0</v>
      </c>
      <c r="Q24" s="43">
        <v>0</v>
      </c>
      <c r="R24" s="42">
        <v>10937482.800000001</v>
      </c>
      <c r="S24" s="43">
        <v>29424</v>
      </c>
      <c r="T24" s="42">
        <v>6395261.9000000004</v>
      </c>
      <c r="U24" s="43">
        <v>2645</v>
      </c>
      <c r="V24" s="42">
        <v>520415</v>
      </c>
      <c r="W24" s="43">
        <v>182</v>
      </c>
      <c r="X24" s="42">
        <v>139329.70000000001</v>
      </c>
      <c r="Y24" s="43">
        <v>108</v>
      </c>
      <c r="Z24" s="42">
        <v>26970</v>
      </c>
      <c r="AA24" s="43">
        <v>39</v>
      </c>
      <c r="AB24" s="42">
        <v>655982.6</v>
      </c>
      <c r="AC24" s="43">
        <v>694</v>
      </c>
      <c r="AD24" s="42">
        <v>14634179.4</v>
      </c>
      <c r="AE24" s="43">
        <v>31322</v>
      </c>
      <c r="AF24" s="42">
        <v>0</v>
      </c>
      <c r="AG24" s="43">
        <v>0</v>
      </c>
      <c r="AH24" s="42">
        <v>1477932.7</v>
      </c>
      <c r="AI24" s="43">
        <v>2409</v>
      </c>
      <c r="AJ24" s="42">
        <v>20746081.100000001</v>
      </c>
      <c r="AK24" s="43">
        <v>6391</v>
      </c>
      <c r="AL24" s="42">
        <v>12650605.300000001</v>
      </c>
      <c r="AM24" s="43">
        <v>8648</v>
      </c>
      <c r="AN24" s="42">
        <v>2868820.4</v>
      </c>
      <c r="AO24" s="43">
        <v>1297</v>
      </c>
      <c r="AP24" s="42">
        <v>20085</v>
      </c>
      <c r="AQ24" s="43">
        <v>15</v>
      </c>
      <c r="AR24" s="42">
        <v>63090.2</v>
      </c>
      <c r="AS24" s="43">
        <v>183</v>
      </c>
      <c r="AT24" s="42">
        <v>389641.2</v>
      </c>
      <c r="AU24" s="43">
        <v>86</v>
      </c>
      <c r="AV24" s="42">
        <v>158676.20000000001</v>
      </c>
      <c r="AW24" s="43">
        <v>28</v>
      </c>
      <c r="AX24" s="42">
        <v>56110</v>
      </c>
      <c r="AY24" s="43">
        <v>51</v>
      </c>
      <c r="AZ24" s="42">
        <v>214961</v>
      </c>
      <c r="BA24" s="43">
        <v>223</v>
      </c>
      <c r="BB24" s="42">
        <v>767</v>
      </c>
      <c r="BC24" s="43">
        <v>2</v>
      </c>
      <c r="BD24" s="42">
        <v>3414109</v>
      </c>
      <c r="BE24" s="43">
        <v>2971</v>
      </c>
      <c r="BF24" s="42">
        <v>2309419.9</v>
      </c>
      <c r="BG24" s="43">
        <v>2068</v>
      </c>
    </row>
    <row r="25" spans="1:59" ht="15" customHeight="1" x14ac:dyDescent="0.15">
      <c r="A25" s="7" t="s">
        <v>80</v>
      </c>
      <c r="B25" s="42">
        <v>451044856.5</v>
      </c>
      <c r="C25" s="43">
        <v>194656</v>
      </c>
      <c r="D25" s="42">
        <v>22970699.800000001</v>
      </c>
      <c r="E25" s="43">
        <v>28318</v>
      </c>
      <c r="F25" s="42">
        <v>45380226.899999999</v>
      </c>
      <c r="G25" s="43">
        <v>50641</v>
      </c>
      <c r="H25" s="42">
        <v>2735092.4</v>
      </c>
      <c r="I25" s="43">
        <v>2131</v>
      </c>
      <c r="J25" s="42">
        <v>917278.9</v>
      </c>
      <c r="K25" s="43">
        <v>662</v>
      </c>
      <c r="L25" s="42">
        <v>295522211.10000002</v>
      </c>
      <c r="M25" s="43">
        <v>21322</v>
      </c>
      <c r="N25" s="42">
        <v>22</v>
      </c>
      <c r="O25" s="43">
        <v>1</v>
      </c>
      <c r="P25" s="42">
        <v>0</v>
      </c>
      <c r="Q25" s="43">
        <v>0</v>
      </c>
      <c r="R25" s="42">
        <v>12418546.300000001</v>
      </c>
      <c r="S25" s="43">
        <v>30458</v>
      </c>
      <c r="T25" s="42">
        <v>7652862.4000000004</v>
      </c>
      <c r="U25" s="43">
        <v>3803</v>
      </c>
      <c r="V25" s="42">
        <v>1102566.2</v>
      </c>
      <c r="W25" s="43">
        <v>256</v>
      </c>
      <c r="X25" s="42">
        <v>95211.5</v>
      </c>
      <c r="Y25" s="43">
        <v>95</v>
      </c>
      <c r="Z25" s="42">
        <v>139642.29999999999</v>
      </c>
      <c r="AA25" s="43">
        <v>163</v>
      </c>
      <c r="AB25" s="42">
        <v>1742758.8</v>
      </c>
      <c r="AC25" s="43">
        <v>1059</v>
      </c>
      <c r="AD25" s="42">
        <v>13345303.199999999</v>
      </c>
      <c r="AE25" s="43">
        <v>32840</v>
      </c>
      <c r="AF25" s="42">
        <v>1492126.9</v>
      </c>
      <c r="AG25" s="43">
        <v>2064</v>
      </c>
      <c r="AH25" s="42">
        <v>700726.9</v>
      </c>
      <c r="AI25" s="43">
        <v>1347</v>
      </c>
      <c r="AJ25" s="42">
        <v>20973029.100000001</v>
      </c>
      <c r="AK25" s="43">
        <v>5064</v>
      </c>
      <c r="AL25" s="42">
        <v>8230700.7000000002</v>
      </c>
      <c r="AM25" s="43">
        <v>7473</v>
      </c>
      <c r="AN25" s="42">
        <v>2557321.2999999998</v>
      </c>
      <c r="AO25" s="43">
        <v>1311</v>
      </c>
      <c r="AP25" s="42">
        <v>5491</v>
      </c>
      <c r="AQ25" s="43">
        <v>8</v>
      </c>
      <c r="AR25" s="42">
        <v>45551.8</v>
      </c>
      <c r="AS25" s="43">
        <v>39</v>
      </c>
      <c r="AT25" s="42">
        <v>320157.7</v>
      </c>
      <c r="AU25" s="43">
        <v>68</v>
      </c>
      <c r="AV25" s="42">
        <v>3601436.6</v>
      </c>
      <c r="AW25" s="43">
        <v>313</v>
      </c>
      <c r="AX25" s="42">
        <v>167086</v>
      </c>
      <c r="AY25" s="43">
        <v>81</v>
      </c>
      <c r="AZ25" s="42">
        <v>306015</v>
      </c>
      <c r="BA25" s="43">
        <v>265</v>
      </c>
      <c r="BB25" s="42">
        <v>149</v>
      </c>
      <c r="BC25" s="43">
        <v>1</v>
      </c>
      <c r="BD25" s="42">
        <v>4451933.3</v>
      </c>
      <c r="BE25" s="43">
        <v>1705</v>
      </c>
      <c r="BF25" s="42">
        <v>4170709.4</v>
      </c>
      <c r="BG25" s="43">
        <v>3168</v>
      </c>
    </row>
    <row r="26" spans="1:59" ht="15" customHeight="1" x14ac:dyDescent="0.15">
      <c r="A26" s="7" t="s">
        <v>81</v>
      </c>
      <c r="B26" s="42">
        <v>661561447.79999995</v>
      </c>
      <c r="C26" s="43">
        <v>247292</v>
      </c>
      <c r="D26" s="42">
        <v>79139450.700000003</v>
      </c>
      <c r="E26" s="43">
        <v>52322</v>
      </c>
      <c r="F26" s="42">
        <v>108858200.5</v>
      </c>
      <c r="G26" s="43">
        <v>62598</v>
      </c>
      <c r="H26" s="42">
        <v>3112185.3</v>
      </c>
      <c r="I26" s="43">
        <v>981</v>
      </c>
      <c r="J26" s="42">
        <v>2893697</v>
      </c>
      <c r="K26" s="43">
        <v>902</v>
      </c>
      <c r="L26" s="42">
        <v>359723997.19999999</v>
      </c>
      <c r="M26" s="43">
        <v>27247</v>
      </c>
      <c r="N26" s="42">
        <v>0</v>
      </c>
      <c r="O26" s="43">
        <v>0</v>
      </c>
      <c r="P26" s="42">
        <v>0</v>
      </c>
      <c r="Q26" s="43">
        <v>0</v>
      </c>
      <c r="R26" s="42">
        <v>14121047.1</v>
      </c>
      <c r="S26" s="43">
        <v>28616</v>
      </c>
      <c r="T26" s="42">
        <v>761393.7</v>
      </c>
      <c r="U26" s="43">
        <v>260</v>
      </c>
      <c r="V26" s="42">
        <v>756159</v>
      </c>
      <c r="W26" s="43">
        <v>185</v>
      </c>
      <c r="X26" s="42">
        <v>88823.4</v>
      </c>
      <c r="Y26" s="43">
        <v>86</v>
      </c>
      <c r="Z26" s="42">
        <v>22893.8</v>
      </c>
      <c r="AA26" s="43">
        <v>36</v>
      </c>
      <c r="AB26" s="42">
        <v>486547.3</v>
      </c>
      <c r="AC26" s="43">
        <v>685</v>
      </c>
      <c r="AD26" s="42">
        <v>22318240.100000001</v>
      </c>
      <c r="AE26" s="43">
        <v>43083</v>
      </c>
      <c r="AF26" s="42">
        <v>954545</v>
      </c>
      <c r="AG26" s="43">
        <v>782</v>
      </c>
      <c r="AH26" s="42">
        <v>1993599.9</v>
      </c>
      <c r="AI26" s="43">
        <v>3074</v>
      </c>
      <c r="AJ26" s="42">
        <v>30097039.699999999</v>
      </c>
      <c r="AK26" s="43">
        <v>3894</v>
      </c>
      <c r="AL26" s="42">
        <v>21718836.5</v>
      </c>
      <c r="AM26" s="43">
        <v>16755</v>
      </c>
      <c r="AN26" s="42">
        <v>3930364.1</v>
      </c>
      <c r="AO26" s="43">
        <v>1042</v>
      </c>
      <c r="AP26" s="42">
        <v>23994</v>
      </c>
      <c r="AQ26" s="43">
        <v>13</v>
      </c>
      <c r="AR26" s="42">
        <v>27881.8</v>
      </c>
      <c r="AS26" s="43">
        <v>26</v>
      </c>
      <c r="AT26" s="42">
        <v>654580.30000000005</v>
      </c>
      <c r="AU26" s="43">
        <v>90</v>
      </c>
      <c r="AV26" s="42">
        <v>853218.9</v>
      </c>
      <c r="AW26" s="43">
        <v>114</v>
      </c>
      <c r="AX26" s="42">
        <v>280718.09999999998</v>
      </c>
      <c r="AY26" s="43">
        <v>24</v>
      </c>
      <c r="AZ26" s="42">
        <v>193238.5</v>
      </c>
      <c r="BA26" s="43">
        <v>168</v>
      </c>
      <c r="BB26" s="42">
        <v>5923</v>
      </c>
      <c r="BC26" s="43">
        <v>11</v>
      </c>
      <c r="BD26" s="42">
        <v>2245718.7000000002</v>
      </c>
      <c r="BE26" s="43">
        <v>1885</v>
      </c>
      <c r="BF26" s="42">
        <v>6299154.2000000002</v>
      </c>
      <c r="BG26" s="43">
        <v>2413</v>
      </c>
    </row>
    <row r="27" spans="1:59" ht="15" customHeight="1" x14ac:dyDescent="0.15">
      <c r="A27" s="7" t="s">
        <v>82</v>
      </c>
      <c r="B27" s="42">
        <v>1202279612</v>
      </c>
      <c r="C27" s="43">
        <v>173006</v>
      </c>
      <c r="D27" s="42">
        <v>88082521.099999994</v>
      </c>
      <c r="E27" s="43">
        <v>49778</v>
      </c>
      <c r="F27" s="42">
        <v>42204537.5</v>
      </c>
      <c r="G27" s="43">
        <v>26747</v>
      </c>
      <c r="H27" s="42">
        <v>7241042.2000000002</v>
      </c>
      <c r="I27" s="43">
        <v>2532</v>
      </c>
      <c r="J27" s="42">
        <v>2388908.7000000002</v>
      </c>
      <c r="K27" s="43">
        <v>806</v>
      </c>
      <c r="L27" s="42">
        <v>989930130.70000005</v>
      </c>
      <c r="M27" s="43">
        <v>25928</v>
      </c>
      <c r="N27" s="42">
        <v>0</v>
      </c>
      <c r="O27" s="43">
        <v>0</v>
      </c>
      <c r="P27" s="42">
        <v>0</v>
      </c>
      <c r="Q27" s="43">
        <v>0</v>
      </c>
      <c r="R27" s="42">
        <v>9153376.3000000007</v>
      </c>
      <c r="S27" s="43">
        <v>19209</v>
      </c>
      <c r="T27" s="42">
        <v>978229.8</v>
      </c>
      <c r="U27" s="43">
        <v>248</v>
      </c>
      <c r="V27" s="42">
        <v>596521</v>
      </c>
      <c r="W27" s="43">
        <v>227</v>
      </c>
      <c r="X27" s="42">
        <v>31327.1</v>
      </c>
      <c r="Y27" s="43">
        <v>50</v>
      </c>
      <c r="Z27" s="42">
        <v>28380</v>
      </c>
      <c r="AA27" s="43">
        <v>47</v>
      </c>
      <c r="AB27" s="42">
        <v>500110.3</v>
      </c>
      <c r="AC27" s="43">
        <v>750</v>
      </c>
      <c r="AD27" s="42">
        <v>19607080.199999999</v>
      </c>
      <c r="AE27" s="43">
        <v>30205</v>
      </c>
      <c r="AF27" s="42">
        <v>2248288.7000000002</v>
      </c>
      <c r="AG27" s="43">
        <v>2430</v>
      </c>
      <c r="AH27" s="42">
        <v>596406</v>
      </c>
      <c r="AI27" s="43">
        <v>1403</v>
      </c>
      <c r="AJ27" s="42">
        <v>15879708.800000001</v>
      </c>
      <c r="AK27" s="43">
        <v>2822</v>
      </c>
      <c r="AL27" s="42">
        <v>16789688.199999999</v>
      </c>
      <c r="AM27" s="43">
        <v>6705</v>
      </c>
      <c r="AN27" s="42">
        <v>968550.3</v>
      </c>
      <c r="AO27" s="43">
        <v>465</v>
      </c>
      <c r="AP27" s="42">
        <v>24710</v>
      </c>
      <c r="AQ27" s="43">
        <v>17</v>
      </c>
      <c r="AR27" s="42">
        <v>23623.7</v>
      </c>
      <c r="AS27" s="43">
        <v>33</v>
      </c>
      <c r="AT27" s="42">
        <v>128232.3</v>
      </c>
      <c r="AU27" s="43">
        <v>73</v>
      </c>
      <c r="AV27" s="42">
        <v>76495</v>
      </c>
      <c r="AW27" s="43">
        <v>27</v>
      </c>
      <c r="AX27" s="42">
        <v>767251.3</v>
      </c>
      <c r="AY27" s="43">
        <v>113</v>
      </c>
      <c r="AZ27" s="42">
        <v>205441.1</v>
      </c>
      <c r="BA27" s="43">
        <v>241</v>
      </c>
      <c r="BB27" s="42">
        <v>2090</v>
      </c>
      <c r="BC27" s="43">
        <v>2</v>
      </c>
      <c r="BD27" s="42">
        <v>1351240</v>
      </c>
      <c r="BE27" s="43">
        <v>708</v>
      </c>
      <c r="BF27" s="42">
        <v>2475721.7000000002</v>
      </c>
      <c r="BG27" s="43">
        <v>1440</v>
      </c>
    </row>
    <row r="28" spans="1:59" ht="15" customHeight="1" x14ac:dyDescent="0.15">
      <c r="A28" s="7" t="s">
        <v>83</v>
      </c>
      <c r="B28" s="42">
        <v>990520155.39999998</v>
      </c>
      <c r="C28" s="43">
        <v>182408</v>
      </c>
      <c r="D28" s="42">
        <v>34660076.5</v>
      </c>
      <c r="E28" s="43">
        <v>42134</v>
      </c>
      <c r="F28" s="42">
        <v>42809255.399999999</v>
      </c>
      <c r="G28" s="43">
        <v>43981</v>
      </c>
      <c r="H28" s="42">
        <v>117586</v>
      </c>
      <c r="I28" s="43">
        <v>73</v>
      </c>
      <c r="J28" s="42">
        <v>898575</v>
      </c>
      <c r="K28" s="43">
        <v>411</v>
      </c>
      <c r="L28" s="42">
        <v>845775114.10000002</v>
      </c>
      <c r="M28" s="43">
        <v>26409</v>
      </c>
      <c r="N28" s="42">
        <v>303.60000000000002</v>
      </c>
      <c r="O28" s="43">
        <v>34</v>
      </c>
      <c r="P28" s="42">
        <v>0</v>
      </c>
      <c r="Q28" s="43">
        <v>0</v>
      </c>
      <c r="R28" s="42">
        <v>8785331.5999999996</v>
      </c>
      <c r="S28" s="43">
        <v>25328</v>
      </c>
      <c r="T28" s="42">
        <v>2169934.7000000002</v>
      </c>
      <c r="U28" s="43">
        <v>354</v>
      </c>
      <c r="V28" s="42">
        <v>702953.8</v>
      </c>
      <c r="W28" s="43">
        <v>250</v>
      </c>
      <c r="X28" s="42">
        <v>59829.5</v>
      </c>
      <c r="Y28" s="43">
        <v>82</v>
      </c>
      <c r="Z28" s="42">
        <v>57524</v>
      </c>
      <c r="AA28" s="43">
        <v>61</v>
      </c>
      <c r="AB28" s="42">
        <v>308095.40000000002</v>
      </c>
      <c r="AC28" s="43">
        <v>442</v>
      </c>
      <c r="AD28" s="42">
        <v>13549250.4</v>
      </c>
      <c r="AE28" s="43">
        <v>24442</v>
      </c>
      <c r="AF28" s="42">
        <v>3164</v>
      </c>
      <c r="AG28" s="43">
        <v>1</v>
      </c>
      <c r="AH28" s="42">
        <v>717391.5</v>
      </c>
      <c r="AI28" s="43">
        <v>972</v>
      </c>
      <c r="AJ28" s="42">
        <v>22676134.699999999</v>
      </c>
      <c r="AK28" s="43">
        <v>5443</v>
      </c>
      <c r="AL28" s="42">
        <v>10929210.300000001</v>
      </c>
      <c r="AM28" s="43">
        <v>7458</v>
      </c>
      <c r="AN28" s="42">
        <v>675778.2</v>
      </c>
      <c r="AO28" s="43">
        <v>528</v>
      </c>
      <c r="AP28" s="42">
        <v>144678.20000000001</v>
      </c>
      <c r="AQ28" s="43">
        <v>70</v>
      </c>
      <c r="AR28" s="42">
        <v>54435.1</v>
      </c>
      <c r="AS28" s="43">
        <v>29</v>
      </c>
      <c r="AT28" s="42">
        <v>160421.6</v>
      </c>
      <c r="AU28" s="43">
        <v>49</v>
      </c>
      <c r="AV28" s="42">
        <v>297972</v>
      </c>
      <c r="AW28" s="43">
        <v>48</v>
      </c>
      <c r="AX28" s="42">
        <v>44533</v>
      </c>
      <c r="AY28" s="43">
        <v>35</v>
      </c>
      <c r="AZ28" s="42">
        <v>147716.79999999999</v>
      </c>
      <c r="BA28" s="43">
        <v>197</v>
      </c>
      <c r="BB28" s="42">
        <v>59504</v>
      </c>
      <c r="BC28" s="43">
        <v>1</v>
      </c>
      <c r="BD28" s="42">
        <v>782525.1</v>
      </c>
      <c r="BE28" s="43">
        <v>730</v>
      </c>
      <c r="BF28" s="42">
        <v>3932860.9</v>
      </c>
      <c r="BG28" s="43">
        <v>2846</v>
      </c>
    </row>
    <row r="29" spans="1:59" ht="15" customHeight="1" x14ac:dyDescent="0.15">
      <c r="A29" s="7" t="s">
        <v>84</v>
      </c>
      <c r="B29" s="42">
        <v>73028990.5</v>
      </c>
      <c r="C29" s="43">
        <v>19054</v>
      </c>
      <c r="D29" s="42">
        <v>12267913.199999999</v>
      </c>
      <c r="E29" s="43">
        <v>5446</v>
      </c>
      <c r="F29" s="42">
        <v>365822</v>
      </c>
      <c r="G29" s="43">
        <v>661</v>
      </c>
      <c r="H29" s="42">
        <v>7367</v>
      </c>
      <c r="I29" s="43">
        <v>1</v>
      </c>
      <c r="J29" s="42">
        <v>6903</v>
      </c>
      <c r="K29" s="43">
        <v>6</v>
      </c>
      <c r="L29" s="42">
        <v>55163475.600000001</v>
      </c>
      <c r="M29" s="43">
        <v>3685</v>
      </c>
      <c r="N29" s="42">
        <v>0</v>
      </c>
      <c r="O29" s="43">
        <v>0</v>
      </c>
      <c r="P29" s="42">
        <v>0</v>
      </c>
      <c r="Q29" s="43">
        <v>0</v>
      </c>
      <c r="R29" s="42">
        <v>1076282.1000000001</v>
      </c>
      <c r="S29" s="43">
        <v>5061</v>
      </c>
      <c r="T29" s="42">
        <v>66180</v>
      </c>
      <c r="U29" s="43">
        <v>40</v>
      </c>
      <c r="V29" s="42">
        <v>133853</v>
      </c>
      <c r="W29" s="43">
        <v>77</v>
      </c>
      <c r="X29" s="42">
        <v>21008</v>
      </c>
      <c r="Y29" s="43">
        <v>32</v>
      </c>
      <c r="Z29" s="42">
        <v>4565</v>
      </c>
      <c r="AA29" s="43">
        <v>5</v>
      </c>
      <c r="AB29" s="42">
        <v>27049</v>
      </c>
      <c r="AC29" s="43">
        <v>67</v>
      </c>
      <c r="AD29" s="42">
        <v>1255119.8</v>
      </c>
      <c r="AE29" s="43">
        <v>2441</v>
      </c>
      <c r="AF29" s="42">
        <v>0</v>
      </c>
      <c r="AG29" s="43">
        <v>0</v>
      </c>
      <c r="AH29" s="42">
        <v>71252.399999999994</v>
      </c>
      <c r="AI29" s="43">
        <v>72</v>
      </c>
      <c r="AJ29" s="42">
        <v>658078</v>
      </c>
      <c r="AK29" s="43">
        <v>321</v>
      </c>
      <c r="AL29" s="42">
        <v>881964.1</v>
      </c>
      <c r="AM29" s="43">
        <v>263</v>
      </c>
      <c r="AN29" s="42">
        <v>0</v>
      </c>
      <c r="AO29" s="43">
        <v>0</v>
      </c>
      <c r="AP29" s="42">
        <v>992</v>
      </c>
      <c r="AQ29" s="43">
        <v>1</v>
      </c>
      <c r="AR29" s="42">
        <v>13794</v>
      </c>
      <c r="AS29" s="43">
        <v>10</v>
      </c>
      <c r="AT29" s="42">
        <v>0</v>
      </c>
      <c r="AU29" s="43">
        <v>0</v>
      </c>
      <c r="AV29" s="42">
        <v>72292</v>
      </c>
      <c r="AW29" s="43">
        <v>13</v>
      </c>
      <c r="AX29" s="42">
        <v>8810</v>
      </c>
      <c r="AY29" s="43">
        <v>8</v>
      </c>
      <c r="AZ29" s="42">
        <v>61233.4</v>
      </c>
      <c r="BA29" s="43">
        <v>102</v>
      </c>
      <c r="BB29" s="42">
        <v>5699</v>
      </c>
      <c r="BC29" s="43">
        <v>18</v>
      </c>
      <c r="BD29" s="42">
        <v>113823</v>
      </c>
      <c r="BE29" s="43">
        <v>148</v>
      </c>
      <c r="BF29" s="42">
        <v>745514.9</v>
      </c>
      <c r="BG29" s="43">
        <v>576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9"/>
  <sheetViews>
    <sheetView zoomScale="85" zoomScaleNormal="85" workbookViewId="0">
      <selection activeCell="C7" sqref="C7"/>
    </sheetView>
  </sheetViews>
  <sheetFormatPr defaultRowHeight="13.5" x14ac:dyDescent="0.15"/>
  <cols>
    <col min="1" max="1" width="18.77734375" customWidth="1"/>
    <col min="2" max="2" width="19.21875" style="9" bestFit="1" customWidth="1"/>
    <col min="3" max="3" width="12.88671875" style="10" bestFit="1" customWidth="1"/>
    <col min="4" max="4" width="19.109375" style="9" bestFit="1" customWidth="1"/>
    <col min="5" max="5" width="11.88671875" style="10" bestFit="1" customWidth="1"/>
    <col min="6" max="6" width="19.21875" style="9" bestFit="1" customWidth="1"/>
    <col min="7" max="7" width="11.88671875" style="10" bestFit="1" customWidth="1"/>
    <col min="8" max="8" width="17.21875" style="9" bestFit="1" customWidth="1"/>
    <col min="9" max="9" width="9.77734375" style="10" bestFit="1" customWidth="1"/>
    <col min="10" max="10" width="16.109375" style="9" bestFit="1" customWidth="1"/>
    <col min="11" max="11" width="9.77734375" style="10" bestFit="1" customWidth="1"/>
    <col min="12" max="12" width="18" style="9" bestFit="1" customWidth="1"/>
    <col min="13" max="13" width="11.6640625" style="10" bestFit="1" customWidth="1"/>
    <col min="14" max="14" width="9.33203125" style="9" bestFit="1" customWidth="1"/>
    <col min="15" max="15" width="7" style="10" bestFit="1" customWidth="1"/>
    <col min="16" max="16" width="16.109375" style="9" bestFit="1" customWidth="1"/>
    <col min="17" max="17" width="8.6640625" style="10" bestFit="1" customWidth="1"/>
    <col min="18" max="18" width="18" style="9" bestFit="1" customWidth="1"/>
    <col min="19" max="19" width="11.6640625" style="10" bestFit="1" customWidth="1"/>
    <col min="20" max="20" width="16.109375" style="9" bestFit="1" customWidth="1"/>
    <col min="21" max="21" width="9.77734375" style="10" bestFit="1" customWidth="1"/>
    <col min="22" max="22" width="16.109375" style="9" bestFit="1" customWidth="1"/>
    <col min="23" max="23" width="8.6640625" style="10" bestFit="1" customWidth="1"/>
    <col min="24" max="24" width="13.6640625" style="9" bestFit="1" customWidth="1"/>
    <col min="25" max="25" width="8.21875" style="10" bestFit="1" customWidth="1"/>
    <col min="26" max="26" width="14.88671875" style="9" bestFit="1" customWidth="1"/>
    <col min="27" max="27" width="8.6640625" style="10" bestFit="1" customWidth="1"/>
    <col min="28" max="28" width="14.88671875" style="9" bestFit="1" customWidth="1"/>
    <col min="29" max="29" width="9.21875" style="10" bestFit="1" customWidth="1"/>
    <col min="30" max="30" width="18" style="9" bestFit="1" customWidth="1"/>
    <col min="31" max="31" width="11.6640625" style="10" bestFit="1" customWidth="1"/>
    <col min="32" max="32" width="16.109375" style="9" bestFit="1" customWidth="1"/>
    <col min="33" max="33" width="9.21875" style="10" bestFit="1" customWidth="1"/>
    <col min="34" max="34" width="16.109375" style="9" bestFit="1" customWidth="1"/>
    <col min="35" max="35" width="9.77734375" style="10" bestFit="1" customWidth="1"/>
    <col min="36" max="36" width="18" style="9" bestFit="1" customWidth="1"/>
    <col min="37" max="37" width="10.21875" style="10" bestFit="1" customWidth="1"/>
    <col min="38" max="38" width="18" style="9" bestFit="1" customWidth="1"/>
    <col min="39" max="39" width="11.6640625" style="10" bestFit="1" customWidth="1"/>
    <col min="40" max="40" width="17.21875" style="9" bestFit="1" customWidth="1"/>
    <col min="41" max="41" width="9.77734375" style="10" bestFit="1" customWidth="1"/>
    <col min="42" max="42" width="14.88671875" style="9" bestFit="1" customWidth="1"/>
    <col min="43" max="43" width="7.5546875" style="10" bestFit="1" customWidth="1"/>
    <col min="44" max="44" width="14.88671875" style="9" bestFit="1" customWidth="1"/>
    <col min="45" max="45" width="8.6640625" style="10" bestFit="1" customWidth="1"/>
    <col min="46" max="46" width="14.88671875" style="9" bestFit="1" customWidth="1"/>
    <col min="47" max="47" width="8.6640625" style="10" bestFit="1" customWidth="1"/>
    <col min="48" max="48" width="16.109375" style="9" bestFit="1" customWidth="1"/>
    <col min="49" max="49" width="8.6640625" style="10" bestFit="1" customWidth="1"/>
    <col min="50" max="50" width="14.88671875" style="9" bestFit="1" customWidth="1"/>
    <col min="51" max="51" width="7.5546875" style="10" bestFit="1" customWidth="1"/>
    <col min="52" max="52" width="14.88671875" style="9" bestFit="1" customWidth="1"/>
    <col min="53" max="53" width="8.6640625" style="10" bestFit="1" customWidth="1"/>
    <col min="54" max="54" width="13.6640625" style="9" bestFit="1" customWidth="1"/>
    <col min="55" max="55" width="7.5546875" style="10" bestFit="1" customWidth="1"/>
    <col min="56" max="56" width="16.109375" style="9" bestFit="1" customWidth="1"/>
    <col min="57" max="57" width="9.77734375" style="10" bestFit="1" customWidth="1"/>
    <col min="58" max="58" width="16.109375" style="9" bestFit="1" customWidth="1"/>
    <col min="59" max="59" width="9.77734375" style="10" bestFit="1" customWidth="1"/>
    <col min="60" max="60" width="8.88671875" style="9"/>
  </cols>
  <sheetData>
    <row r="1" spans="1:60" ht="42" customHeight="1" x14ac:dyDescent="0.15">
      <c r="A1" s="57" t="s">
        <v>99</v>
      </c>
      <c r="B1" s="57"/>
      <c r="C1" s="57"/>
      <c r="D1" s="57"/>
      <c r="E1" s="57"/>
      <c r="F1" s="57"/>
      <c r="BG1" s="37" t="s">
        <v>117</v>
      </c>
    </row>
    <row r="2" spans="1:60" s="1" customFormat="1" ht="15" customHeight="1" x14ac:dyDescent="0.15">
      <c r="A2" s="53" t="s">
        <v>90</v>
      </c>
      <c r="B2" s="55" t="s">
        <v>30</v>
      </c>
      <c r="C2" s="56"/>
      <c r="D2" s="55" t="s">
        <v>1</v>
      </c>
      <c r="E2" s="56"/>
      <c r="F2" s="55" t="s">
        <v>2</v>
      </c>
      <c r="G2" s="56"/>
      <c r="H2" s="55" t="s">
        <v>4</v>
      </c>
      <c r="I2" s="56"/>
      <c r="J2" s="55" t="s">
        <v>5</v>
      </c>
      <c r="K2" s="56"/>
      <c r="L2" s="55" t="s">
        <v>6</v>
      </c>
      <c r="M2" s="56"/>
      <c r="N2" s="55" t="s">
        <v>7</v>
      </c>
      <c r="O2" s="56"/>
      <c r="P2" s="55" t="s">
        <v>8</v>
      </c>
      <c r="Q2" s="56"/>
      <c r="R2" s="55" t="s">
        <v>9</v>
      </c>
      <c r="S2" s="56"/>
      <c r="T2" s="55" t="s">
        <v>10</v>
      </c>
      <c r="U2" s="56"/>
      <c r="V2" s="55" t="s">
        <v>11</v>
      </c>
      <c r="W2" s="56"/>
      <c r="X2" s="55" t="s">
        <v>12</v>
      </c>
      <c r="Y2" s="56"/>
      <c r="Z2" s="55" t="s">
        <v>13</v>
      </c>
      <c r="AA2" s="56"/>
      <c r="AB2" s="55" t="s">
        <v>14</v>
      </c>
      <c r="AC2" s="56"/>
      <c r="AD2" s="55" t="s">
        <v>15</v>
      </c>
      <c r="AE2" s="56"/>
      <c r="AF2" s="55" t="s">
        <v>16</v>
      </c>
      <c r="AG2" s="56"/>
      <c r="AH2" s="55" t="s">
        <v>17</v>
      </c>
      <c r="AI2" s="56"/>
      <c r="AJ2" s="55" t="s">
        <v>18</v>
      </c>
      <c r="AK2" s="56"/>
      <c r="AL2" s="55" t="s">
        <v>19</v>
      </c>
      <c r="AM2" s="56"/>
      <c r="AN2" s="55" t="s">
        <v>20</v>
      </c>
      <c r="AO2" s="56"/>
      <c r="AP2" s="55" t="s">
        <v>21</v>
      </c>
      <c r="AQ2" s="56"/>
      <c r="AR2" s="55" t="s">
        <v>26</v>
      </c>
      <c r="AS2" s="56"/>
      <c r="AT2" s="55" t="s">
        <v>27</v>
      </c>
      <c r="AU2" s="56"/>
      <c r="AV2" s="55" t="s">
        <v>28</v>
      </c>
      <c r="AW2" s="56"/>
      <c r="AX2" s="55" t="s">
        <v>29</v>
      </c>
      <c r="AY2" s="56"/>
      <c r="AZ2" s="55" t="s">
        <v>22</v>
      </c>
      <c r="BA2" s="56"/>
      <c r="BB2" s="55" t="s">
        <v>23</v>
      </c>
      <c r="BC2" s="56"/>
      <c r="BD2" s="55" t="s">
        <v>24</v>
      </c>
      <c r="BE2" s="56"/>
      <c r="BF2" s="55" t="s">
        <v>25</v>
      </c>
      <c r="BG2" s="56"/>
      <c r="BH2" s="15"/>
    </row>
    <row r="3" spans="1:60" s="1" customFormat="1" ht="15" customHeight="1" x14ac:dyDescent="0.15">
      <c r="A3" s="54"/>
      <c r="B3" s="13" t="s">
        <v>3</v>
      </c>
      <c r="C3" s="11" t="s">
        <v>95</v>
      </c>
      <c r="D3" s="13" t="s">
        <v>3</v>
      </c>
      <c r="E3" s="11" t="s">
        <v>95</v>
      </c>
      <c r="F3" s="13" t="s">
        <v>3</v>
      </c>
      <c r="G3" s="11" t="s">
        <v>95</v>
      </c>
      <c r="H3" s="13" t="s">
        <v>3</v>
      </c>
      <c r="I3" s="11" t="s">
        <v>95</v>
      </c>
      <c r="J3" s="13" t="s">
        <v>3</v>
      </c>
      <c r="K3" s="11" t="s">
        <v>95</v>
      </c>
      <c r="L3" s="13" t="s">
        <v>3</v>
      </c>
      <c r="M3" s="11" t="s">
        <v>95</v>
      </c>
      <c r="N3" s="13" t="s">
        <v>3</v>
      </c>
      <c r="O3" s="11" t="s">
        <v>95</v>
      </c>
      <c r="P3" s="13" t="s">
        <v>3</v>
      </c>
      <c r="Q3" s="11" t="s">
        <v>95</v>
      </c>
      <c r="R3" s="13" t="s">
        <v>3</v>
      </c>
      <c r="S3" s="11" t="s">
        <v>95</v>
      </c>
      <c r="T3" s="13" t="s">
        <v>3</v>
      </c>
      <c r="U3" s="11" t="s">
        <v>95</v>
      </c>
      <c r="V3" s="13" t="s">
        <v>3</v>
      </c>
      <c r="W3" s="11" t="s">
        <v>95</v>
      </c>
      <c r="X3" s="13" t="s">
        <v>3</v>
      </c>
      <c r="Y3" s="11" t="s">
        <v>95</v>
      </c>
      <c r="Z3" s="13" t="s">
        <v>3</v>
      </c>
      <c r="AA3" s="11" t="s">
        <v>95</v>
      </c>
      <c r="AB3" s="13" t="s">
        <v>3</v>
      </c>
      <c r="AC3" s="11" t="s">
        <v>95</v>
      </c>
      <c r="AD3" s="13" t="s">
        <v>3</v>
      </c>
      <c r="AE3" s="11" t="s">
        <v>95</v>
      </c>
      <c r="AF3" s="13" t="s">
        <v>3</v>
      </c>
      <c r="AG3" s="11" t="s">
        <v>95</v>
      </c>
      <c r="AH3" s="13" t="s">
        <v>3</v>
      </c>
      <c r="AI3" s="11" t="s">
        <v>95</v>
      </c>
      <c r="AJ3" s="13" t="s">
        <v>3</v>
      </c>
      <c r="AK3" s="11" t="s">
        <v>95</v>
      </c>
      <c r="AL3" s="13" t="s">
        <v>3</v>
      </c>
      <c r="AM3" s="11" t="s">
        <v>95</v>
      </c>
      <c r="AN3" s="13" t="s">
        <v>3</v>
      </c>
      <c r="AO3" s="11" t="s">
        <v>95</v>
      </c>
      <c r="AP3" s="13" t="s">
        <v>3</v>
      </c>
      <c r="AQ3" s="11" t="s">
        <v>95</v>
      </c>
      <c r="AR3" s="13" t="s">
        <v>3</v>
      </c>
      <c r="AS3" s="11" t="s">
        <v>95</v>
      </c>
      <c r="AT3" s="13" t="s">
        <v>3</v>
      </c>
      <c r="AU3" s="11" t="s">
        <v>95</v>
      </c>
      <c r="AV3" s="13" t="s">
        <v>3</v>
      </c>
      <c r="AW3" s="11" t="s">
        <v>95</v>
      </c>
      <c r="AX3" s="13" t="s">
        <v>3</v>
      </c>
      <c r="AY3" s="11" t="s">
        <v>95</v>
      </c>
      <c r="AZ3" s="13" t="s">
        <v>3</v>
      </c>
      <c r="BA3" s="11" t="s">
        <v>95</v>
      </c>
      <c r="BB3" s="13" t="s">
        <v>3</v>
      </c>
      <c r="BC3" s="11" t="s">
        <v>95</v>
      </c>
      <c r="BD3" s="13" t="s">
        <v>3</v>
      </c>
      <c r="BE3" s="11" t="s">
        <v>95</v>
      </c>
      <c r="BF3" s="13" t="s">
        <v>3</v>
      </c>
      <c r="BG3" s="11" t="s">
        <v>95</v>
      </c>
      <c r="BH3" s="15"/>
    </row>
    <row r="4" spans="1:60" s="6" customFormat="1" ht="15" customHeight="1" x14ac:dyDescent="0.15">
      <c r="A4" s="4" t="s">
        <v>31</v>
      </c>
      <c r="B4" s="20">
        <f>SUM(B6:B29)</f>
        <v>5473186668.4000006</v>
      </c>
      <c r="C4" s="24">
        <f t="shared" ref="C4:BG4" si="0">SUM(C6:C29)</f>
        <v>5182474</v>
      </c>
      <c r="D4" s="20">
        <f t="shared" si="0"/>
        <v>1232581208.8999999</v>
      </c>
      <c r="E4" s="24">
        <f t="shared" si="0"/>
        <v>1138333</v>
      </c>
      <c r="F4" s="20">
        <f t="shared" si="0"/>
        <v>1710307050.8000004</v>
      </c>
      <c r="G4" s="24">
        <f t="shared" si="0"/>
        <v>1449294</v>
      </c>
      <c r="H4" s="20">
        <f t="shared" si="0"/>
        <v>162050824.40000001</v>
      </c>
      <c r="I4" s="24">
        <f t="shared" si="0"/>
        <v>89287</v>
      </c>
      <c r="J4" s="20">
        <f t="shared" si="0"/>
        <v>25864597.299999993</v>
      </c>
      <c r="K4" s="24">
        <f t="shared" si="0"/>
        <v>19070</v>
      </c>
      <c r="L4" s="20">
        <f t="shared" si="0"/>
        <v>289610438</v>
      </c>
      <c r="M4" s="24">
        <f t="shared" si="0"/>
        <v>241299</v>
      </c>
      <c r="N4" s="20">
        <f t="shared" si="0"/>
        <v>317.2</v>
      </c>
      <c r="O4" s="24">
        <f t="shared" si="0"/>
        <v>60</v>
      </c>
      <c r="P4" s="20">
        <f t="shared" si="0"/>
        <v>0</v>
      </c>
      <c r="Q4" s="24">
        <f t="shared" si="0"/>
        <v>0</v>
      </c>
      <c r="R4" s="20">
        <f t="shared" si="0"/>
        <v>344241893.90000004</v>
      </c>
      <c r="S4" s="24">
        <f t="shared" si="0"/>
        <v>846905</v>
      </c>
      <c r="T4" s="20">
        <f t="shared" si="0"/>
        <v>120614704.5</v>
      </c>
      <c r="U4" s="24">
        <f t="shared" si="0"/>
        <v>30174</v>
      </c>
      <c r="V4" s="20">
        <f t="shared" si="0"/>
        <v>32906477.800000004</v>
      </c>
      <c r="W4" s="24">
        <f t="shared" si="0"/>
        <v>7503</v>
      </c>
      <c r="X4" s="20">
        <f t="shared" si="0"/>
        <v>3596732.6</v>
      </c>
      <c r="Y4" s="24">
        <f t="shared" si="0"/>
        <v>3133</v>
      </c>
      <c r="Z4" s="20">
        <f t="shared" si="0"/>
        <v>1884122.1000000003</v>
      </c>
      <c r="AA4" s="24">
        <f t="shared" si="0"/>
        <v>2265</v>
      </c>
      <c r="AB4" s="20">
        <f t="shared" si="0"/>
        <v>18881923.699999999</v>
      </c>
      <c r="AC4" s="24">
        <f t="shared" si="0"/>
        <v>24461</v>
      </c>
      <c r="AD4" s="20">
        <f t="shared" si="0"/>
        <v>339797653.09999996</v>
      </c>
      <c r="AE4" s="24">
        <f t="shared" si="0"/>
        <v>784375</v>
      </c>
      <c r="AF4" s="20">
        <f t="shared" si="0"/>
        <v>17088069.5</v>
      </c>
      <c r="AG4" s="24">
        <f t="shared" si="0"/>
        <v>20185</v>
      </c>
      <c r="AH4" s="20">
        <f t="shared" si="0"/>
        <v>30978639.79999999</v>
      </c>
      <c r="AI4" s="24">
        <f t="shared" si="0"/>
        <v>44398</v>
      </c>
      <c r="AJ4" s="20">
        <f t="shared" si="0"/>
        <v>559140638.30000007</v>
      </c>
      <c r="AK4" s="24">
        <f t="shared" si="0"/>
        <v>119288</v>
      </c>
      <c r="AL4" s="20">
        <f t="shared" si="0"/>
        <v>249628443.09999996</v>
      </c>
      <c r="AM4" s="24">
        <f t="shared" si="0"/>
        <v>188099</v>
      </c>
      <c r="AN4" s="20">
        <f t="shared" si="0"/>
        <v>150352064.10000002</v>
      </c>
      <c r="AO4" s="24">
        <f t="shared" si="0"/>
        <v>53617</v>
      </c>
      <c r="AP4" s="20">
        <f t="shared" si="0"/>
        <v>1092756.9000000001</v>
      </c>
      <c r="AQ4" s="24">
        <f t="shared" si="0"/>
        <v>669</v>
      </c>
      <c r="AR4" s="20">
        <f t="shared" si="0"/>
        <v>2265115.2000000002</v>
      </c>
      <c r="AS4" s="24">
        <f t="shared" si="0"/>
        <v>3535</v>
      </c>
      <c r="AT4" s="20">
        <f t="shared" si="0"/>
        <v>15102996.900000002</v>
      </c>
      <c r="AU4" s="24">
        <f t="shared" si="0"/>
        <v>4021</v>
      </c>
      <c r="AV4" s="20">
        <f t="shared" si="0"/>
        <v>28680652.700000003</v>
      </c>
      <c r="AW4" s="24">
        <f t="shared" si="0"/>
        <v>2973</v>
      </c>
      <c r="AX4" s="20">
        <f t="shared" si="0"/>
        <v>5062531.3</v>
      </c>
      <c r="AY4" s="24">
        <f t="shared" si="0"/>
        <v>1306</v>
      </c>
      <c r="AZ4" s="20">
        <f t="shared" si="0"/>
        <v>6209017.0999999987</v>
      </c>
      <c r="BA4" s="24">
        <f t="shared" si="0"/>
        <v>6274</v>
      </c>
      <c r="BB4" s="20">
        <f t="shared" si="0"/>
        <v>1360704.3</v>
      </c>
      <c r="BC4" s="24">
        <f t="shared" si="0"/>
        <v>838</v>
      </c>
      <c r="BD4" s="20">
        <f t="shared" si="0"/>
        <v>34068317.300000004</v>
      </c>
      <c r="BE4" s="24">
        <f t="shared" si="0"/>
        <v>43646</v>
      </c>
      <c r="BF4" s="20">
        <f t="shared" si="0"/>
        <v>89818777.600000039</v>
      </c>
      <c r="BG4" s="24">
        <f t="shared" si="0"/>
        <v>57466</v>
      </c>
    </row>
    <row r="5" spans="1:60" s="6" customFormat="1" ht="15" customHeight="1" x14ac:dyDescent="0.15">
      <c r="A5" s="4" t="s">
        <v>91</v>
      </c>
      <c r="B5" s="20">
        <f>SUM(B6:B7)</f>
        <v>345354728.39999998</v>
      </c>
      <c r="C5" s="24">
        <f>SUM(C6:C7)</f>
        <v>367923</v>
      </c>
      <c r="D5" s="20">
        <f t="shared" ref="D5:BG5" si="1">SUM(D6:D7)</f>
        <v>60678387.399999999</v>
      </c>
      <c r="E5" s="24">
        <f t="shared" si="1"/>
        <v>72105</v>
      </c>
      <c r="F5" s="20">
        <f t="shared" si="1"/>
        <v>102577520.3</v>
      </c>
      <c r="G5" s="24">
        <f t="shared" si="1"/>
        <v>95748</v>
      </c>
      <c r="H5" s="20">
        <f t="shared" si="1"/>
        <v>5520161.9000000004</v>
      </c>
      <c r="I5" s="24">
        <f t="shared" si="1"/>
        <v>3099</v>
      </c>
      <c r="J5" s="20">
        <f t="shared" si="1"/>
        <v>1091474</v>
      </c>
      <c r="K5" s="24">
        <f t="shared" si="1"/>
        <v>743</v>
      </c>
      <c r="L5" s="20">
        <f t="shared" si="1"/>
        <v>13579889.9</v>
      </c>
      <c r="M5" s="24">
        <f t="shared" si="1"/>
        <v>13050</v>
      </c>
      <c r="N5" s="20">
        <f t="shared" si="1"/>
        <v>3</v>
      </c>
      <c r="O5" s="24">
        <f t="shared" si="1"/>
        <v>1</v>
      </c>
      <c r="P5" s="20">
        <f t="shared" si="1"/>
        <v>0</v>
      </c>
      <c r="Q5" s="24">
        <f t="shared" si="1"/>
        <v>0</v>
      </c>
      <c r="R5" s="20">
        <f t="shared" si="1"/>
        <v>36778985.299999997</v>
      </c>
      <c r="S5" s="24">
        <f t="shared" si="1"/>
        <v>96659</v>
      </c>
      <c r="T5" s="20">
        <f t="shared" si="1"/>
        <v>23471284.699999999</v>
      </c>
      <c r="U5" s="24">
        <f t="shared" si="1"/>
        <v>2119</v>
      </c>
      <c r="V5" s="20">
        <f t="shared" si="1"/>
        <v>3985942.1</v>
      </c>
      <c r="W5" s="24">
        <f t="shared" si="1"/>
        <v>974</v>
      </c>
      <c r="X5" s="20">
        <f t="shared" si="1"/>
        <v>476612.3</v>
      </c>
      <c r="Y5" s="24">
        <f t="shared" si="1"/>
        <v>395</v>
      </c>
      <c r="Z5" s="20">
        <f t="shared" si="1"/>
        <v>231519.7</v>
      </c>
      <c r="AA5" s="24">
        <f t="shared" si="1"/>
        <v>268</v>
      </c>
      <c r="AB5" s="20">
        <f t="shared" si="1"/>
        <v>1059830.7999999998</v>
      </c>
      <c r="AC5" s="24">
        <f t="shared" si="1"/>
        <v>1347</v>
      </c>
      <c r="AD5" s="20">
        <f t="shared" si="1"/>
        <v>24913686.399999999</v>
      </c>
      <c r="AE5" s="24">
        <f t="shared" si="1"/>
        <v>46845</v>
      </c>
      <c r="AF5" s="20">
        <f t="shared" si="1"/>
        <v>560598.69999999995</v>
      </c>
      <c r="AG5" s="24">
        <f t="shared" si="1"/>
        <v>596</v>
      </c>
      <c r="AH5" s="20">
        <f t="shared" si="1"/>
        <v>628480.80000000005</v>
      </c>
      <c r="AI5" s="24">
        <f t="shared" si="1"/>
        <v>470</v>
      </c>
      <c r="AJ5" s="20">
        <f t="shared" si="1"/>
        <v>28406448.899999999</v>
      </c>
      <c r="AK5" s="24">
        <f t="shared" si="1"/>
        <v>9370</v>
      </c>
      <c r="AL5" s="20">
        <f t="shared" si="1"/>
        <v>12357447.9</v>
      </c>
      <c r="AM5" s="24">
        <f t="shared" si="1"/>
        <v>10607</v>
      </c>
      <c r="AN5" s="20">
        <f t="shared" si="1"/>
        <v>5659428.7999999998</v>
      </c>
      <c r="AO5" s="24">
        <f t="shared" si="1"/>
        <v>2157</v>
      </c>
      <c r="AP5" s="20">
        <f t="shared" si="1"/>
        <v>215774</v>
      </c>
      <c r="AQ5" s="24">
        <f t="shared" si="1"/>
        <v>140</v>
      </c>
      <c r="AR5" s="20">
        <f t="shared" si="1"/>
        <v>274544</v>
      </c>
      <c r="AS5" s="24">
        <f t="shared" si="1"/>
        <v>422</v>
      </c>
      <c r="AT5" s="20">
        <f t="shared" si="1"/>
        <v>1628760.6</v>
      </c>
      <c r="AU5" s="24">
        <f t="shared" si="1"/>
        <v>425</v>
      </c>
      <c r="AV5" s="20">
        <f t="shared" si="1"/>
        <v>2584479</v>
      </c>
      <c r="AW5" s="24">
        <f t="shared" si="1"/>
        <v>159</v>
      </c>
      <c r="AX5" s="20">
        <f t="shared" si="1"/>
        <v>219376.4</v>
      </c>
      <c r="AY5" s="24">
        <f t="shared" si="1"/>
        <v>65</v>
      </c>
      <c r="AZ5" s="20">
        <f t="shared" si="1"/>
        <v>515058.6</v>
      </c>
      <c r="BA5" s="24">
        <f t="shared" si="1"/>
        <v>516</v>
      </c>
      <c r="BB5" s="20">
        <f t="shared" si="1"/>
        <v>8309.5</v>
      </c>
      <c r="BC5" s="24">
        <f t="shared" si="1"/>
        <v>11</v>
      </c>
      <c r="BD5" s="20">
        <f t="shared" si="1"/>
        <v>2522647.1</v>
      </c>
      <c r="BE5" s="24">
        <f t="shared" si="1"/>
        <v>3643</v>
      </c>
      <c r="BF5" s="20">
        <f t="shared" si="1"/>
        <v>15408076.300000001</v>
      </c>
      <c r="BG5" s="24">
        <f t="shared" si="1"/>
        <v>5989</v>
      </c>
    </row>
    <row r="6" spans="1:60" ht="15" customHeight="1" x14ac:dyDescent="0.15">
      <c r="A6" s="7" t="s">
        <v>61</v>
      </c>
      <c r="B6" s="40">
        <v>141447466.69999999</v>
      </c>
      <c r="C6" s="41">
        <v>154303</v>
      </c>
      <c r="D6" s="40">
        <v>22518466.399999999</v>
      </c>
      <c r="E6" s="41">
        <v>31004</v>
      </c>
      <c r="F6" s="40">
        <v>31338364.699999999</v>
      </c>
      <c r="G6" s="41">
        <v>33486</v>
      </c>
      <c r="H6" s="40">
        <v>393071</v>
      </c>
      <c r="I6" s="41">
        <v>405</v>
      </c>
      <c r="J6" s="40">
        <v>309373</v>
      </c>
      <c r="K6" s="41">
        <v>224</v>
      </c>
      <c r="L6" s="40">
        <v>5031853.9000000004</v>
      </c>
      <c r="M6" s="41">
        <v>5369</v>
      </c>
      <c r="N6" s="40">
        <v>0</v>
      </c>
      <c r="O6" s="41">
        <v>0</v>
      </c>
      <c r="P6" s="40">
        <v>0</v>
      </c>
      <c r="Q6" s="41">
        <v>0</v>
      </c>
      <c r="R6" s="40">
        <v>17679795.100000001</v>
      </c>
      <c r="S6" s="41">
        <v>46885</v>
      </c>
      <c r="T6" s="40">
        <v>19359714.199999999</v>
      </c>
      <c r="U6" s="41">
        <v>1433</v>
      </c>
      <c r="V6" s="40">
        <v>1763642.6</v>
      </c>
      <c r="W6" s="41">
        <v>529</v>
      </c>
      <c r="X6" s="40">
        <v>316836.09999999998</v>
      </c>
      <c r="Y6" s="41">
        <v>251</v>
      </c>
      <c r="Z6" s="40">
        <v>118952.2</v>
      </c>
      <c r="AA6" s="41">
        <v>133</v>
      </c>
      <c r="AB6" s="40">
        <v>434125.6</v>
      </c>
      <c r="AC6" s="41">
        <v>469</v>
      </c>
      <c r="AD6" s="40">
        <v>11238003.699999999</v>
      </c>
      <c r="AE6" s="41">
        <v>19082</v>
      </c>
      <c r="AF6" s="40">
        <v>399987</v>
      </c>
      <c r="AG6" s="41">
        <v>371</v>
      </c>
      <c r="AH6" s="40">
        <v>313385.90000000002</v>
      </c>
      <c r="AI6" s="41">
        <v>239</v>
      </c>
      <c r="AJ6" s="40">
        <v>10568441.199999999</v>
      </c>
      <c r="AK6" s="41">
        <v>4985</v>
      </c>
      <c r="AL6" s="40">
        <v>4234226</v>
      </c>
      <c r="AM6" s="41">
        <v>3584</v>
      </c>
      <c r="AN6" s="40">
        <v>1531159</v>
      </c>
      <c r="AO6" s="41">
        <v>493</v>
      </c>
      <c r="AP6" s="40">
        <v>193993</v>
      </c>
      <c r="AQ6" s="41">
        <v>123</v>
      </c>
      <c r="AR6" s="40">
        <v>96251</v>
      </c>
      <c r="AS6" s="41">
        <v>130</v>
      </c>
      <c r="AT6" s="40">
        <v>956490.7</v>
      </c>
      <c r="AU6" s="41">
        <v>192</v>
      </c>
      <c r="AV6" s="40">
        <v>318534</v>
      </c>
      <c r="AW6" s="41">
        <v>62</v>
      </c>
      <c r="AX6" s="40">
        <v>117042.4</v>
      </c>
      <c r="AY6" s="41">
        <v>29</v>
      </c>
      <c r="AZ6" s="40">
        <v>185756</v>
      </c>
      <c r="BA6" s="41">
        <v>203</v>
      </c>
      <c r="BB6" s="40">
        <v>5029</v>
      </c>
      <c r="BC6" s="41">
        <v>5</v>
      </c>
      <c r="BD6" s="40">
        <v>948444.9</v>
      </c>
      <c r="BE6" s="41">
        <v>1279</v>
      </c>
      <c r="BF6" s="40">
        <v>11076528.1</v>
      </c>
      <c r="BG6" s="41">
        <v>3338</v>
      </c>
    </row>
    <row r="7" spans="1:60" ht="15" customHeight="1" x14ac:dyDescent="0.15">
      <c r="A7" s="7" t="s">
        <v>62</v>
      </c>
      <c r="B7" s="40">
        <v>203907261.69999999</v>
      </c>
      <c r="C7" s="41">
        <v>213620</v>
      </c>
      <c r="D7" s="40">
        <v>38159921</v>
      </c>
      <c r="E7" s="41">
        <v>41101</v>
      </c>
      <c r="F7" s="40">
        <v>71239155.599999994</v>
      </c>
      <c r="G7" s="41">
        <v>62262</v>
      </c>
      <c r="H7" s="40">
        <v>5127090.9000000004</v>
      </c>
      <c r="I7" s="41">
        <v>2694</v>
      </c>
      <c r="J7" s="40">
        <v>782101</v>
      </c>
      <c r="K7" s="41">
        <v>519</v>
      </c>
      <c r="L7" s="40">
        <v>8548036</v>
      </c>
      <c r="M7" s="41">
        <v>7681</v>
      </c>
      <c r="N7" s="40">
        <v>3</v>
      </c>
      <c r="O7" s="41">
        <v>1</v>
      </c>
      <c r="P7" s="40">
        <v>0</v>
      </c>
      <c r="Q7" s="41">
        <v>0</v>
      </c>
      <c r="R7" s="40">
        <v>19099190.199999999</v>
      </c>
      <c r="S7" s="41">
        <v>49774</v>
      </c>
      <c r="T7" s="40">
        <v>4111570.5</v>
      </c>
      <c r="U7" s="41">
        <v>686</v>
      </c>
      <c r="V7" s="40">
        <v>2222299.5</v>
      </c>
      <c r="W7" s="41">
        <v>445</v>
      </c>
      <c r="X7" s="40">
        <v>159776.20000000001</v>
      </c>
      <c r="Y7" s="41">
        <v>144</v>
      </c>
      <c r="Z7" s="40">
        <v>112567.5</v>
      </c>
      <c r="AA7" s="41">
        <v>135</v>
      </c>
      <c r="AB7" s="40">
        <v>625705.19999999995</v>
      </c>
      <c r="AC7" s="41">
        <v>878</v>
      </c>
      <c r="AD7" s="40">
        <v>13675682.699999999</v>
      </c>
      <c r="AE7" s="41">
        <v>27763</v>
      </c>
      <c r="AF7" s="40">
        <v>160611.70000000001</v>
      </c>
      <c r="AG7" s="41">
        <v>225</v>
      </c>
      <c r="AH7" s="40">
        <v>315094.90000000002</v>
      </c>
      <c r="AI7" s="41">
        <v>231</v>
      </c>
      <c r="AJ7" s="40">
        <v>17838007.699999999</v>
      </c>
      <c r="AK7" s="41">
        <v>4385</v>
      </c>
      <c r="AL7" s="40">
        <v>8123221.9000000004</v>
      </c>
      <c r="AM7" s="41">
        <v>7023</v>
      </c>
      <c r="AN7" s="40">
        <v>4128269.8</v>
      </c>
      <c r="AO7" s="41">
        <v>1664</v>
      </c>
      <c r="AP7" s="40">
        <v>21781</v>
      </c>
      <c r="AQ7" s="41">
        <v>17</v>
      </c>
      <c r="AR7" s="40">
        <v>178293</v>
      </c>
      <c r="AS7" s="41">
        <v>292</v>
      </c>
      <c r="AT7" s="40">
        <v>672269.9</v>
      </c>
      <c r="AU7" s="41">
        <v>233</v>
      </c>
      <c r="AV7" s="40">
        <v>2265945</v>
      </c>
      <c r="AW7" s="41">
        <v>97</v>
      </c>
      <c r="AX7" s="40">
        <v>102334</v>
      </c>
      <c r="AY7" s="41">
        <v>36</v>
      </c>
      <c r="AZ7" s="40">
        <v>329302.59999999998</v>
      </c>
      <c r="BA7" s="41">
        <v>313</v>
      </c>
      <c r="BB7" s="40">
        <v>3280.5</v>
      </c>
      <c r="BC7" s="41">
        <v>6</v>
      </c>
      <c r="BD7" s="40">
        <v>1574202.2</v>
      </c>
      <c r="BE7" s="41">
        <v>2364</v>
      </c>
      <c r="BF7" s="40">
        <v>4331548.2</v>
      </c>
      <c r="BG7" s="41">
        <v>2651</v>
      </c>
    </row>
    <row r="8" spans="1:60" ht="15" customHeight="1" x14ac:dyDescent="0.15">
      <c r="A8" s="7" t="s">
        <v>63</v>
      </c>
      <c r="B8" s="40">
        <v>430805264.19999999</v>
      </c>
      <c r="C8" s="41">
        <v>474558</v>
      </c>
      <c r="D8" s="40">
        <v>70614844.200000003</v>
      </c>
      <c r="E8" s="41">
        <v>85345</v>
      </c>
      <c r="F8" s="40">
        <v>156874875.09999999</v>
      </c>
      <c r="G8" s="41">
        <v>141690</v>
      </c>
      <c r="H8" s="40">
        <v>4029699.6</v>
      </c>
      <c r="I8" s="41">
        <v>2817</v>
      </c>
      <c r="J8" s="40">
        <v>2835822.8</v>
      </c>
      <c r="K8" s="41">
        <v>2407</v>
      </c>
      <c r="L8" s="40">
        <v>23865582.699999999</v>
      </c>
      <c r="M8" s="41">
        <v>22274</v>
      </c>
      <c r="N8" s="40">
        <v>86</v>
      </c>
      <c r="O8" s="41">
        <v>1</v>
      </c>
      <c r="P8" s="40">
        <v>0</v>
      </c>
      <c r="Q8" s="41">
        <v>0</v>
      </c>
      <c r="R8" s="40">
        <v>34728014.5</v>
      </c>
      <c r="S8" s="41">
        <v>84574</v>
      </c>
      <c r="T8" s="40">
        <v>17367518.399999999</v>
      </c>
      <c r="U8" s="41">
        <v>3941</v>
      </c>
      <c r="V8" s="40">
        <v>3024902</v>
      </c>
      <c r="W8" s="41">
        <v>614</v>
      </c>
      <c r="X8" s="40">
        <v>411974.5</v>
      </c>
      <c r="Y8" s="41">
        <v>309</v>
      </c>
      <c r="Z8" s="40">
        <v>340445.9</v>
      </c>
      <c r="AA8" s="41">
        <v>370</v>
      </c>
      <c r="AB8" s="40">
        <v>1303490</v>
      </c>
      <c r="AC8" s="41">
        <v>1703</v>
      </c>
      <c r="AD8" s="40">
        <v>29147363.399999999</v>
      </c>
      <c r="AE8" s="41">
        <v>71709</v>
      </c>
      <c r="AF8" s="40">
        <v>2227314.2000000002</v>
      </c>
      <c r="AG8" s="41">
        <v>4129</v>
      </c>
      <c r="AH8" s="40">
        <v>3762242.9</v>
      </c>
      <c r="AI8" s="41">
        <v>5180</v>
      </c>
      <c r="AJ8" s="40">
        <v>34965118</v>
      </c>
      <c r="AK8" s="41">
        <v>11884</v>
      </c>
      <c r="AL8" s="40">
        <v>14612439.5</v>
      </c>
      <c r="AM8" s="41">
        <v>17830</v>
      </c>
      <c r="AN8" s="40">
        <v>11110396.1</v>
      </c>
      <c r="AO8" s="41">
        <v>4434</v>
      </c>
      <c r="AP8" s="40">
        <v>82954</v>
      </c>
      <c r="AQ8" s="41">
        <v>79</v>
      </c>
      <c r="AR8" s="40">
        <v>205735.7</v>
      </c>
      <c r="AS8" s="41">
        <v>353</v>
      </c>
      <c r="AT8" s="40">
        <v>1604614.3</v>
      </c>
      <c r="AU8" s="41">
        <v>592</v>
      </c>
      <c r="AV8" s="40">
        <v>4578890.3</v>
      </c>
      <c r="AW8" s="41">
        <v>576</v>
      </c>
      <c r="AX8" s="40">
        <v>1898281.6</v>
      </c>
      <c r="AY8" s="41">
        <v>446</v>
      </c>
      <c r="AZ8" s="40">
        <v>646428.6</v>
      </c>
      <c r="BA8" s="41">
        <v>658</v>
      </c>
      <c r="BB8" s="40">
        <v>1144114</v>
      </c>
      <c r="BC8" s="41">
        <v>706</v>
      </c>
      <c r="BD8" s="40">
        <v>3511622.2</v>
      </c>
      <c r="BE8" s="41">
        <v>4454</v>
      </c>
      <c r="BF8" s="40">
        <v>5910493.7000000002</v>
      </c>
      <c r="BG8" s="41">
        <v>5483</v>
      </c>
    </row>
    <row r="9" spans="1:60" ht="15" customHeight="1" x14ac:dyDescent="0.15">
      <c r="A9" s="7" t="s">
        <v>64</v>
      </c>
      <c r="B9" s="40">
        <v>311012524.19999999</v>
      </c>
      <c r="C9" s="41">
        <v>320381</v>
      </c>
      <c r="D9" s="40">
        <v>65299744.399999999</v>
      </c>
      <c r="E9" s="41">
        <v>68127</v>
      </c>
      <c r="F9" s="40">
        <v>111746774.2</v>
      </c>
      <c r="G9" s="41">
        <v>94187</v>
      </c>
      <c r="H9" s="40">
        <v>13240748.699999999</v>
      </c>
      <c r="I9" s="41">
        <v>9056</v>
      </c>
      <c r="J9" s="40">
        <v>1680620.3</v>
      </c>
      <c r="K9" s="41">
        <v>1235</v>
      </c>
      <c r="L9" s="40">
        <v>15575328.1</v>
      </c>
      <c r="M9" s="41">
        <v>15987</v>
      </c>
      <c r="N9" s="40">
        <v>0</v>
      </c>
      <c r="O9" s="41">
        <v>0</v>
      </c>
      <c r="P9" s="40">
        <v>0</v>
      </c>
      <c r="Q9" s="41">
        <v>0</v>
      </c>
      <c r="R9" s="40">
        <v>20049102</v>
      </c>
      <c r="S9" s="41">
        <v>50678</v>
      </c>
      <c r="T9" s="40">
        <v>6952429.4000000004</v>
      </c>
      <c r="U9" s="41">
        <v>1393</v>
      </c>
      <c r="V9" s="40">
        <v>1646301.1</v>
      </c>
      <c r="W9" s="41">
        <v>497</v>
      </c>
      <c r="X9" s="40">
        <v>133436.6</v>
      </c>
      <c r="Y9" s="41">
        <v>155</v>
      </c>
      <c r="Z9" s="40">
        <v>75808.5</v>
      </c>
      <c r="AA9" s="41">
        <v>99</v>
      </c>
      <c r="AB9" s="40">
        <v>967954.8</v>
      </c>
      <c r="AC9" s="41">
        <v>1217</v>
      </c>
      <c r="AD9" s="40">
        <v>19203230.600000001</v>
      </c>
      <c r="AE9" s="41">
        <v>50390</v>
      </c>
      <c r="AF9" s="40">
        <v>1969820.7</v>
      </c>
      <c r="AG9" s="41">
        <v>1774</v>
      </c>
      <c r="AH9" s="40">
        <v>1419255.8</v>
      </c>
      <c r="AI9" s="41">
        <v>2023</v>
      </c>
      <c r="AJ9" s="40">
        <v>26649818.5</v>
      </c>
      <c r="AK9" s="41">
        <v>5557</v>
      </c>
      <c r="AL9" s="40">
        <v>12136125.6</v>
      </c>
      <c r="AM9" s="41">
        <v>7774</v>
      </c>
      <c r="AN9" s="40">
        <v>4487456.4000000004</v>
      </c>
      <c r="AO9" s="41">
        <v>3500</v>
      </c>
      <c r="AP9" s="40">
        <v>19791</v>
      </c>
      <c r="AQ9" s="41">
        <v>7</v>
      </c>
      <c r="AR9" s="40">
        <v>49383.6</v>
      </c>
      <c r="AS9" s="41">
        <v>118</v>
      </c>
      <c r="AT9" s="40">
        <v>1563918.4</v>
      </c>
      <c r="AU9" s="41">
        <v>516</v>
      </c>
      <c r="AV9" s="40">
        <v>442425.5</v>
      </c>
      <c r="AW9" s="41">
        <v>91</v>
      </c>
      <c r="AX9" s="40">
        <v>42426</v>
      </c>
      <c r="AY9" s="41">
        <v>30</v>
      </c>
      <c r="AZ9" s="40">
        <v>379263.2</v>
      </c>
      <c r="BA9" s="41">
        <v>379</v>
      </c>
      <c r="BB9" s="40">
        <v>35018</v>
      </c>
      <c r="BC9" s="41">
        <v>24</v>
      </c>
      <c r="BD9" s="40">
        <v>1556051.5</v>
      </c>
      <c r="BE9" s="41">
        <v>2560</v>
      </c>
      <c r="BF9" s="40">
        <v>3690291.3</v>
      </c>
      <c r="BG9" s="41">
        <v>3007</v>
      </c>
    </row>
    <row r="10" spans="1:60" ht="15" customHeight="1" x14ac:dyDescent="0.15">
      <c r="A10" s="7" t="s">
        <v>65</v>
      </c>
      <c r="B10" s="40">
        <v>439951550.30000001</v>
      </c>
      <c r="C10" s="41">
        <v>327291</v>
      </c>
      <c r="D10" s="40">
        <v>124782898.59999999</v>
      </c>
      <c r="E10" s="41">
        <v>93022</v>
      </c>
      <c r="F10" s="40">
        <v>88681647.900000006</v>
      </c>
      <c r="G10" s="41">
        <v>70011</v>
      </c>
      <c r="H10" s="40">
        <v>13509003</v>
      </c>
      <c r="I10" s="41">
        <v>6330</v>
      </c>
      <c r="J10" s="40">
        <v>1627170.8</v>
      </c>
      <c r="K10" s="41">
        <v>1092</v>
      </c>
      <c r="L10" s="40">
        <v>25897987.800000001</v>
      </c>
      <c r="M10" s="41">
        <v>21932</v>
      </c>
      <c r="N10" s="40">
        <v>13</v>
      </c>
      <c r="O10" s="41">
        <v>4</v>
      </c>
      <c r="P10" s="40">
        <v>0</v>
      </c>
      <c r="Q10" s="41">
        <v>0</v>
      </c>
      <c r="R10" s="40">
        <v>23121551.800000001</v>
      </c>
      <c r="S10" s="41">
        <v>50603</v>
      </c>
      <c r="T10" s="40">
        <v>1990883.5</v>
      </c>
      <c r="U10" s="41">
        <v>594</v>
      </c>
      <c r="V10" s="40">
        <v>2491950.2000000002</v>
      </c>
      <c r="W10" s="41">
        <v>525</v>
      </c>
      <c r="X10" s="40">
        <v>236801.1</v>
      </c>
      <c r="Y10" s="41">
        <v>194</v>
      </c>
      <c r="Z10" s="40">
        <v>97962.3</v>
      </c>
      <c r="AA10" s="41">
        <v>84</v>
      </c>
      <c r="AB10" s="40">
        <v>1422665.7</v>
      </c>
      <c r="AC10" s="41">
        <v>1833</v>
      </c>
      <c r="AD10" s="40">
        <v>23400965.699999999</v>
      </c>
      <c r="AE10" s="41">
        <v>46852</v>
      </c>
      <c r="AF10" s="40">
        <v>1003751.4</v>
      </c>
      <c r="AG10" s="41">
        <v>1122</v>
      </c>
      <c r="AH10" s="40">
        <v>2218818.4</v>
      </c>
      <c r="AI10" s="41">
        <v>3139</v>
      </c>
      <c r="AJ10" s="40">
        <v>60570463.799999997</v>
      </c>
      <c r="AK10" s="41">
        <v>6844</v>
      </c>
      <c r="AL10" s="40">
        <v>17813154.300000001</v>
      </c>
      <c r="AM10" s="41">
        <v>11257</v>
      </c>
      <c r="AN10" s="40">
        <v>41378898.600000001</v>
      </c>
      <c r="AO10" s="41">
        <v>5764</v>
      </c>
      <c r="AP10" s="40">
        <v>70179</v>
      </c>
      <c r="AQ10" s="41">
        <v>37</v>
      </c>
      <c r="AR10" s="40">
        <v>240328.2</v>
      </c>
      <c r="AS10" s="41">
        <v>491</v>
      </c>
      <c r="AT10" s="40">
        <v>1124025.8999999999</v>
      </c>
      <c r="AU10" s="41">
        <v>194</v>
      </c>
      <c r="AV10" s="40">
        <v>2960132.5</v>
      </c>
      <c r="AW10" s="41">
        <v>172</v>
      </c>
      <c r="AX10" s="40">
        <v>222189.4</v>
      </c>
      <c r="AY10" s="41">
        <v>28</v>
      </c>
      <c r="AZ10" s="40">
        <v>354345.7</v>
      </c>
      <c r="BA10" s="41">
        <v>352</v>
      </c>
      <c r="BB10" s="40">
        <v>27370</v>
      </c>
      <c r="BC10" s="41">
        <v>12</v>
      </c>
      <c r="BD10" s="40">
        <v>1289069.6000000001</v>
      </c>
      <c r="BE10" s="41">
        <v>1678</v>
      </c>
      <c r="BF10" s="40">
        <v>3417322.1</v>
      </c>
      <c r="BG10" s="41">
        <v>3125</v>
      </c>
    </row>
    <row r="11" spans="1:60" ht="15" customHeight="1" x14ac:dyDescent="0.15">
      <c r="A11" s="7" t="s">
        <v>66</v>
      </c>
      <c r="B11" s="40">
        <v>274540198.69999999</v>
      </c>
      <c r="C11" s="41">
        <v>232925</v>
      </c>
      <c r="D11" s="40">
        <v>35965148.5</v>
      </c>
      <c r="E11" s="41">
        <v>37979</v>
      </c>
      <c r="F11" s="40">
        <v>89646394.099999994</v>
      </c>
      <c r="G11" s="41">
        <v>68487</v>
      </c>
      <c r="H11" s="40">
        <v>3161789</v>
      </c>
      <c r="I11" s="41">
        <v>2117</v>
      </c>
      <c r="J11" s="40">
        <v>1147378.6000000001</v>
      </c>
      <c r="K11" s="41">
        <v>855</v>
      </c>
      <c r="L11" s="40">
        <v>8199749.7999999998</v>
      </c>
      <c r="M11" s="41">
        <v>6201</v>
      </c>
      <c r="N11" s="40">
        <v>0</v>
      </c>
      <c r="O11" s="41">
        <v>0</v>
      </c>
      <c r="P11" s="40">
        <v>0</v>
      </c>
      <c r="Q11" s="41">
        <v>0</v>
      </c>
      <c r="R11" s="40">
        <v>24215576.399999999</v>
      </c>
      <c r="S11" s="41">
        <v>49953</v>
      </c>
      <c r="T11" s="40">
        <v>17156215.399999999</v>
      </c>
      <c r="U11" s="41">
        <v>2602</v>
      </c>
      <c r="V11" s="40">
        <v>2717378.9</v>
      </c>
      <c r="W11" s="41">
        <v>357</v>
      </c>
      <c r="X11" s="40">
        <v>279509.40000000002</v>
      </c>
      <c r="Y11" s="41">
        <v>176</v>
      </c>
      <c r="Z11" s="40">
        <v>164789.1</v>
      </c>
      <c r="AA11" s="41">
        <v>192</v>
      </c>
      <c r="AB11" s="40">
        <v>552715.9</v>
      </c>
      <c r="AC11" s="41">
        <v>603</v>
      </c>
      <c r="AD11" s="40">
        <v>20077461.199999999</v>
      </c>
      <c r="AE11" s="41">
        <v>35001</v>
      </c>
      <c r="AF11" s="40">
        <v>394439.6</v>
      </c>
      <c r="AG11" s="41">
        <v>246</v>
      </c>
      <c r="AH11" s="40">
        <v>2849402.1</v>
      </c>
      <c r="AI11" s="41">
        <v>3068</v>
      </c>
      <c r="AJ11" s="40">
        <v>41824226.899999999</v>
      </c>
      <c r="AK11" s="41">
        <v>5109</v>
      </c>
      <c r="AL11" s="40">
        <v>12101758.6</v>
      </c>
      <c r="AM11" s="41">
        <v>12656</v>
      </c>
      <c r="AN11" s="40">
        <v>3434646.2</v>
      </c>
      <c r="AO11" s="41">
        <v>2022</v>
      </c>
      <c r="AP11" s="40">
        <v>33855</v>
      </c>
      <c r="AQ11" s="41">
        <v>24</v>
      </c>
      <c r="AR11" s="40">
        <v>459477</v>
      </c>
      <c r="AS11" s="41">
        <v>521</v>
      </c>
      <c r="AT11" s="40">
        <v>2287992.4</v>
      </c>
      <c r="AU11" s="41">
        <v>598</v>
      </c>
      <c r="AV11" s="40">
        <v>2814879</v>
      </c>
      <c r="AW11" s="41">
        <v>264</v>
      </c>
      <c r="AX11" s="40">
        <v>155175.4</v>
      </c>
      <c r="AY11" s="41">
        <v>58</v>
      </c>
      <c r="AZ11" s="40">
        <v>327424.2</v>
      </c>
      <c r="BA11" s="41">
        <v>248</v>
      </c>
      <c r="BB11" s="40">
        <v>0</v>
      </c>
      <c r="BC11" s="41">
        <v>0</v>
      </c>
      <c r="BD11" s="40">
        <v>995643.5</v>
      </c>
      <c r="BE11" s="41">
        <v>1443</v>
      </c>
      <c r="BF11" s="40">
        <v>3577172.5</v>
      </c>
      <c r="BG11" s="41">
        <v>2145</v>
      </c>
    </row>
    <row r="12" spans="1:60" ht="15" customHeight="1" x14ac:dyDescent="0.15">
      <c r="A12" s="7" t="s">
        <v>67</v>
      </c>
      <c r="B12" s="40">
        <v>244504988.19999999</v>
      </c>
      <c r="C12" s="41">
        <v>204522</v>
      </c>
      <c r="D12" s="40">
        <v>71064863</v>
      </c>
      <c r="E12" s="41">
        <v>51762</v>
      </c>
      <c r="F12" s="40">
        <v>70106227.200000003</v>
      </c>
      <c r="G12" s="41">
        <v>46708</v>
      </c>
      <c r="H12" s="40">
        <v>14462930.4</v>
      </c>
      <c r="I12" s="41">
        <v>4971</v>
      </c>
      <c r="J12" s="40">
        <v>1787269.4</v>
      </c>
      <c r="K12" s="41">
        <v>1253</v>
      </c>
      <c r="L12" s="40">
        <v>12817835.300000001</v>
      </c>
      <c r="M12" s="41">
        <v>9479</v>
      </c>
      <c r="N12" s="40">
        <v>0</v>
      </c>
      <c r="O12" s="41">
        <v>0</v>
      </c>
      <c r="P12" s="40">
        <v>0</v>
      </c>
      <c r="Q12" s="41">
        <v>0</v>
      </c>
      <c r="R12" s="40">
        <v>15027543</v>
      </c>
      <c r="S12" s="41">
        <v>35837</v>
      </c>
      <c r="T12" s="40">
        <v>2444664</v>
      </c>
      <c r="U12" s="41">
        <v>557</v>
      </c>
      <c r="V12" s="40">
        <v>1270690.3</v>
      </c>
      <c r="W12" s="41">
        <v>295</v>
      </c>
      <c r="X12" s="40">
        <v>206554.7</v>
      </c>
      <c r="Y12" s="41">
        <v>168</v>
      </c>
      <c r="Z12" s="40">
        <v>83696.3</v>
      </c>
      <c r="AA12" s="41">
        <v>91</v>
      </c>
      <c r="AB12" s="40">
        <v>1214380.2</v>
      </c>
      <c r="AC12" s="41">
        <v>1534</v>
      </c>
      <c r="AD12" s="40">
        <v>15067496</v>
      </c>
      <c r="AE12" s="41">
        <v>33222</v>
      </c>
      <c r="AF12" s="40">
        <v>1585103.5</v>
      </c>
      <c r="AG12" s="41">
        <v>1560</v>
      </c>
      <c r="AH12" s="40">
        <v>394607.1</v>
      </c>
      <c r="AI12" s="41">
        <v>965</v>
      </c>
      <c r="AJ12" s="40">
        <v>16469125.699999999</v>
      </c>
      <c r="AK12" s="41">
        <v>3656</v>
      </c>
      <c r="AL12" s="40">
        <v>12921158.800000001</v>
      </c>
      <c r="AM12" s="41">
        <v>7782</v>
      </c>
      <c r="AN12" s="40">
        <v>1407717.3</v>
      </c>
      <c r="AO12" s="41">
        <v>526</v>
      </c>
      <c r="AP12" s="40">
        <v>5019</v>
      </c>
      <c r="AQ12" s="41">
        <v>7</v>
      </c>
      <c r="AR12" s="40">
        <v>26726.3</v>
      </c>
      <c r="AS12" s="41">
        <v>31</v>
      </c>
      <c r="AT12" s="40">
        <v>546681.1</v>
      </c>
      <c r="AU12" s="41">
        <v>188</v>
      </c>
      <c r="AV12" s="40">
        <v>389682.7</v>
      </c>
      <c r="AW12" s="41">
        <v>64</v>
      </c>
      <c r="AX12" s="40">
        <v>177691.8</v>
      </c>
      <c r="AY12" s="41">
        <v>26</v>
      </c>
      <c r="AZ12" s="40">
        <v>298408.40000000002</v>
      </c>
      <c r="BA12" s="41">
        <v>252</v>
      </c>
      <c r="BB12" s="40">
        <v>33461</v>
      </c>
      <c r="BC12" s="41">
        <v>7</v>
      </c>
      <c r="BD12" s="40">
        <v>869843.7</v>
      </c>
      <c r="BE12" s="41">
        <v>986</v>
      </c>
      <c r="BF12" s="40">
        <v>3825612</v>
      </c>
      <c r="BG12" s="41">
        <v>2595</v>
      </c>
    </row>
    <row r="13" spans="1:60" ht="15" customHeight="1" x14ac:dyDescent="0.15">
      <c r="A13" s="7" t="s">
        <v>68</v>
      </c>
      <c r="B13" s="40">
        <v>292370648.80000001</v>
      </c>
      <c r="C13" s="41">
        <v>314696</v>
      </c>
      <c r="D13" s="40">
        <v>53561005.600000001</v>
      </c>
      <c r="E13" s="41">
        <v>60633</v>
      </c>
      <c r="F13" s="40">
        <v>90603440.299999997</v>
      </c>
      <c r="G13" s="41">
        <v>91234</v>
      </c>
      <c r="H13" s="40">
        <v>19308708.600000001</v>
      </c>
      <c r="I13" s="41">
        <v>12298</v>
      </c>
      <c r="J13" s="40">
        <v>1762234.7</v>
      </c>
      <c r="K13" s="41">
        <v>1304</v>
      </c>
      <c r="L13" s="40">
        <v>13348854.6</v>
      </c>
      <c r="M13" s="41">
        <v>13450</v>
      </c>
      <c r="N13" s="40">
        <v>0</v>
      </c>
      <c r="O13" s="41">
        <v>0</v>
      </c>
      <c r="P13" s="40">
        <v>0</v>
      </c>
      <c r="Q13" s="41">
        <v>0</v>
      </c>
      <c r="R13" s="40">
        <v>16761930</v>
      </c>
      <c r="S13" s="41">
        <v>44351</v>
      </c>
      <c r="T13" s="40">
        <v>8291014.7000000002</v>
      </c>
      <c r="U13" s="41">
        <v>3016</v>
      </c>
      <c r="V13" s="40">
        <v>1298795.6000000001</v>
      </c>
      <c r="W13" s="41">
        <v>317</v>
      </c>
      <c r="X13" s="40">
        <v>184587.5</v>
      </c>
      <c r="Y13" s="41">
        <v>168</v>
      </c>
      <c r="Z13" s="40">
        <v>106953</v>
      </c>
      <c r="AA13" s="41">
        <v>127</v>
      </c>
      <c r="AB13" s="40">
        <v>1136817</v>
      </c>
      <c r="AC13" s="41">
        <v>1658</v>
      </c>
      <c r="AD13" s="40">
        <v>20058500.5</v>
      </c>
      <c r="AE13" s="41">
        <v>49889</v>
      </c>
      <c r="AF13" s="40">
        <v>1263807.8</v>
      </c>
      <c r="AG13" s="41">
        <v>1446</v>
      </c>
      <c r="AH13" s="40">
        <v>2404187.4</v>
      </c>
      <c r="AI13" s="41">
        <v>3418</v>
      </c>
      <c r="AJ13" s="40">
        <v>20510070.399999999</v>
      </c>
      <c r="AK13" s="41">
        <v>5355</v>
      </c>
      <c r="AL13" s="40">
        <v>11557752.300000001</v>
      </c>
      <c r="AM13" s="41">
        <v>11576</v>
      </c>
      <c r="AN13" s="40">
        <v>18280220.800000001</v>
      </c>
      <c r="AO13" s="41">
        <v>6577</v>
      </c>
      <c r="AP13" s="40">
        <v>21152</v>
      </c>
      <c r="AQ13" s="41">
        <v>13</v>
      </c>
      <c r="AR13" s="40">
        <v>101242.6</v>
      </c>
      <c r="AS13" s="41">
        <v>116</v>
      </c>
      <c r="AT13" s="40">
        <v>307998.59999999998</v>
      </c>
      <c r="AU13" s="41">
        <v>162</v>
      </c>
      <c r="AV13" s="40">
        <v>2679324.1</v>
      </c>
      <c r="AW13" s="41">
        <v>212</v>
      </c>
      <c r="AX13" s="40">
        <v>43377.2</v>
      </c>
      <c r="AY13" s="41">
        <v>19</v>
      </c>
      <c r="AZ13" s="40">
        <v>414491.5</v>
      </c>
      <c r="BA13" s="41">
        <v>398</v>
      </c>
      <c r="BB13" s="40">
        <v>5390</v>
      </c>
      <c r="BC13" s="41">
        <v>4</v>
      </c>
      <c r="BD13" s="40">
        <v>2650197</v>
      </c>
      <c r="BE13" s="41">
        <v>3386</v>
      </c>
      <c r="BF13" s="40">
        <v>5708595</v>
      </c>
      <c r="BG13" s="41">
        <v>3569</v>
      </c>
    </row>
    <row r="14" spans="1:60" ht="15" customHeight="1" x14ac:dyDescent="0.15">
      <c r="A14" s="7" t="s">
        <v>69</v>
      </c>
      <c r="B14" s="40">
        <v>427744414</v>
      </c>
      <c r="C14" s="41">
        <v>358871</v>
      </c>
      <c r="D14" s="40">
        <v>84948063.700000003</v>
      </c>
      <c r="E14" s="41">
        <v>75541</v>
      </c>
      <c r="F14" s="40">
        <v>177272548.19999999</v>
      </c>
      <c r="G14" s="41">
        <v>116747</v>
      </c>
      <c r="H14" s="40">
        <v>8683617.8000000007</v>
      </c>
      <c r="I14" s="41">
        <v>4135</v>
      </c>
      <c r="J14" s="40">
        <v>2430752.7999999998</v>
      </c>
      <c r="K14" s="41">
        <v>1583</v>
      </c>
      <c r="L14" s="40">
        <v>18398550.699999999</v>
      </c>
      <c r="M14" s="41">
        <v>10025</v>
      </c>
      <c r="N14" s="40">
        <v>0</v>
      </c>
      <c r="O14" s="41">
        <v>0</v>
      </c>
      <c r="P14" s="40">
        <v>0</v>
      </c>
      <c r="Q14" s="41">
        <v>0</v>
      </c>
      <c r="R14" s="40">
        <v>22637097.399999999</v>
      </c>
      <c r="S14" s="41">
        <v>52697</v>
      </c>
      <c r="T14" s="40">
        <v>2353749.2999999998</v>
      </c>
      <c r="U14" s="41">
        <v>433</v>
      </c>
      <c r="V14" s="40">
        <v>1800701.4</v>
      </c>
      <c r="W14" s="41">
        <v>516</v>
      </c>
      <c r="X14" s="40">
        <v>154435.79999999999</v>
      </c>
      <c r="Y14" s="41">
        <v>174</v>
      </c>
      <c r="Z14" s="40">
        <v>87251.7</v>
      </c>
      <c r="AA14" s="41">
        <v>119</v>
      </c>
      <c r="AB14" s="40">
        <v>1349534.4</v>
      </c>
      <c r="AC14" s="41">
        <v>1495</v>
      </c>
      <c r="AD14" s="40">
        <v>24063271.300000001</v>
      </c>
      <c r="AE14" s="41">
        <v>59709</v>
      </c>
      <c r="AF14" s="40">
        <v>627531</v>
      </c>
      <c r="AG14" s="41">
        <v>736</v>
      </c>
      <c r="AH14" s="40">
        <v>1518121.7</v>
      </c>
      <c r="AI14" s="41">
        <v>3196</v>
      </c>
      <c r="AJ14" s="40">
        <v>42345929.600000001</v>
      </c>
      <c r="AK14" s="41">
        <v>7175</v>
      </c>
      <c r="AL14" s="40">
        <v>21261159.899999999</v>
      </c>
      <c r="AM14" s="41">
        <v>14194</v>
      </c>
      <c r="AN14" s="40">
        <v>5458631.4000000004</v>
      </c>
      <c r="AO14" s="41">
        <v>2265</v>
      </c>
      <c r="AP14" s="40">
        <v>60951</v>
      </c>
      <c r="AQ14" s="41">
        <v>39</v>
      </c>
      <c r="AR14" s="40">
        <v>64935.7</v>
      </c>
      <c r="AS14" s="41">
        <v>44</v>
      </c>
      <c r="AT14" s="40">
        <v>510512.3</v>
      </c>
      <c r="AU14" s="41">
        <v>151</v>
      </c>
      <c r="AV14" s="40">
        <v>1748016</v>
      </c>
      <c r="AW14" s="41">
        <v>85</v>
      </c>
      <c r="AX14" s="40">
        <v>91923</v>
      </c>
      <c r="AY14" s="41">
        <v>61</v>
      </c>
      <c r="AZ14" s="40">
        <v>382368.5</v>
      </c>
      <c r="BA14" s="41">
        <v>381</v>
      </c>
      <c r="BB14" s="40">
        <v>27721</v>
      </c>
      <c r="BC14" s="41">
        <v>3</v>
      </c>
      <c r="BD14" s="40">
        <v>3707877</v>
      </c>
      <c r="BE14" s="41">
        <v>3593</v>
      </c>
      <c r="BF14" s="40">
        <v>5759161.4000000004</v>
      </c>
      <c r="BG14" s="41">
        <v>3774</v>
      </c>
    </row>
    <row r="15" spans="1:60" ht="15" customHeight="1" x14ac:dyDescent="0.15">
      <c r="A15" s="7" t="s">
        <v>70</v>
      </c>
      <c r="B15" s="40">
        <v>215040954.19999999</v>
      </c>
      <c r="C15" s="41">
        <v>175286</v>
      </c>
      <c r="D15" s="40">
        <v>56082915.200000003</v>
      </c>
      <c r="E15" s="41">
        <v>41894</v>
      </c>
      <c r="F15" s="40">
        <v>64836928.899999999</v>
      </c>
      <c r="G15" s="41">
        <v>45936</v>
      </c>
      <c r="H15" s="40">
        <v>5861916.5</v>
      </c>
      <c r="I15" s="41">
        <v>2587</v>
      </c>
      <c r="J15" s="40">
        <v>1451543.8</v>
      </c>
      <c r="K15" s="41">
        <v>974</v>
      </c>
      <c r="L15" s="40">
        <v>15442836.199999999</v>
      </c>
      <c r="M15" s="41">
        <v>8341</v>
      </c>
      <c r="N15" s="40">
        <v>5</v>
      </c>
      <c r="O15" s="41">
        <v>1</v>
      </c>
      <c r="P15" s="40">
        <v>0</v>
      </c>
      <c r="Q15" s="41">
        <v>0</v>
      </c>
      <c r="R15" s="40">
        <v>14691905.199999999</v>
      </c>
      <c r="S15" s="41">
        <v>33296</v>
      </c>
      <c r="T15" s="40">
        <v>2242488.2999999998</v>
      </c>
      <c r="U15" s="41">
        <v>501</v>
      </c>
      <c r="V15" s="40">
        <v>1135272</v>
      </c>
      <c r="W15" s="41">
        <v>257</v>
      </c>
      <c r="X15" s="40">
        <v>269220.7</v>
      </c>
      <c r="Y15" s="41">
        <v>146</v>
      </c>
      <c r="Z15" s="40">
        <v>41337.800000000003</v>
      </c>
      <c r="AA15" s="41">
        <v>71</v>
      </c>
      <c r="AB15" s="40">
        <v>606496</v>
      </c>
      <c r="AC15" s="41">
        <v>804</v>
      </c>
      <c r="AD15" s="40">
        <v>15222793</v>
      </c>
      <c r="AE15" s="41">
        <v>24726</v>
      </c>
      <c r="AF15" s="40">
        <v>722870</v>
      </c>
      <c r="AG15" s="41">
        <v>681</v>
      </c>
      <c r="AH15" s="40">
        <v>795134</v>
      </c>
      <c r="AI15" s="41">
        <v>643</v>
      </c>
      <c r="AJ15" s="40">
        <v>16574943.6</v>
      </c>
      <c r="AK15" s="41">
        <v>3333</v>
      </c>
      <c r="AL15" s="40">
        <v>10986363.300000001</v>
      </c>
      <c r="AM15" s="41">
        <v>7155</v>
      </c>
      <c r="AN15" s="40">
        <v>2648166.6</v>
      </c>
      <c r="AO15" s="41">
        <v>747</v>
      </c>
      <c r="AP15" s="40">
        <v>72765.8</v>
      </c>
      <c r="AQ15" s="41">
        <v>48</v>
      </c>
      <c r="AR15" s="40">
        <v>84176.8</v>
      </c>
      <c r="AS15" s="41">
        <v>70</v>
      </c>
      <c r="AT15" s="40">
        <v>323781.90000000002</v>
      </c>
      <c r="AU15" s="41">
        <v>112</v>
      </c>
      <c r="AV15" s="40">
        <v>167398</v>
      </c>
      <c r="AW15" s="41">
        <v>45</v>
      </c>
      <c r="AX15" s="40">
        <v>69349</v>
      </c>
      <c r="AY15" s="41">
        <v>36</v>
      </c>
      <c r="AZ15" s="40">
        <v>327947.8</v>
      </c>
      <c r="BA15" s="41">
        <v>225</v>
      </c>
      <c r="BB15" s="40">
        <v>2667</v>
      </c>
      <c r="BC15" s="41">
        <v>3</v>
      </c>
      <c r="BD15" s="40">
        <v>892572.2</v>
      </c>
      <c r="BE15" s="41">
        <v>1114</v>
      </c>
      <c r="BF15" s="40">
        <v>3487159.6</v>
      </c>
      <c r="BG15" s="41">
        <v>1540</v>
      </c>
    </row>
    <row r="16" spans="1:60" ht="15" customHeight="1" x14ac:dyDescent="0.15">
      <c r="A16" s="7" t="s">
        <v>71</v>
      </c>
      <c r="B16" s="40">
        <v>189979476.90000001</v>
      </c>
      <c r="C16" s="41">
        <v>220928</v>
      </c>
      <c r="D16" s="40">
        <v>27505717.899999999</v>
      </c>
      <c r="E16" s="41">
        <v>33553</v>
      </c>
      <c r="F16" s="40">
        <v>53315854.100000001</v>
      </c>
      <c r="G16" s="41">
        <v>59414</v>
      </c>
      <c r="H16" s="40">
        <v>8571821.5</v>
      </c>
      <c r="I16" s="41">
        <v>6620</v>
      </c>
      <c r="J16" s="40">
        <v>1116479</v>
      </c>
      <c r="K16" s="41">
        <v>1045</v>
      </c>
      <c r="L16" s="40">
        <v>7618309.5999999996</v>
      </c>
      <c r="M16" s="41">
        <v>6183</v>
      </c>
      <c r="N16" s="40">
        <v>29.6</v>
      </c>
      <c r="O16" s="41">
        <v>7</v>
      </c>
      <c r="P16" s="40">
        <v>0</v>
      </c>
      <c r="Q16" s="41">
        <v>0</v>
      </c>
      <c r="R16" s="40">
        <v>18702398.600000001</v>
      </c>
      <c r="S16" s="41">
        <v>44004</v>
      </c>
      <c r="T16" s="40">
        <v>11709443</v>
      </c>
      <c r="U16" s="41">
        <v>4113</v>
      </c>
      <c r="V16" s="40">
        <v>5751033.4000000004</v>
      </c>
      <c r="W16" s="41">
        <v>439</v>
      </c>
      <c r="X16" s="40">
        <v>316033.5</v>
      </c>
      <c r="Y16" s="41">
        <v>281</v>
      </c>
      <c r="Z16" s="40">
        <v>151581.20000000001</v>
      </c>
      <c r="AA16" s="41">
        <v>184</v>
      </c>
      <c r="AB16" s="40">
        <v>1303704.7</v>
      </c>
      <c r="AC16" s="41">
        <v>1653</v>
      </c>
      <c r="AD16" s="40">
        <v>15062388.699999999</v>
      </c>
      <c r="AE16" s="41">
        <v>39502</v>
      </c>
      <c r="AF16" s="40">
        <v>1279468.5</v>
      </c>
      <c r="AG16" s="41">
        <v>1857</v>
      </c>
      <c r="AH16" s="40">
        <v>1078859.1000000001</v>
      </c>
      <c r="AI16" s="41">
        <v>1866</v>
      </c>
      <c r="AJ16" s="40">
        <v>11828442.1</v>
      </c>
      <c r="AK16" s="41">
        <v>5067</v>
      </c>
      <c r="AL16" s="40">
        <v>6191773.0999999996</v>
      </c>
      <c r="AM16" s="41">
        <v>6817</v>
      </c>
      <c r="AN16" s="40">
        <v>7353047.2999999998</v>
      </c>
      <c r="AO16" s="41">
        <v>2960</v>
      </c>
      <c r="AP16" s="40">
        <v>3124</v>
      </c>
      <c r="AQ16" s="41">
        <v>2</v>
      </c>
      <c r="AR16" s="40">
        <v>241689.5</v>
      </c>
      <c r="AS16" s="41">
        <v>108</v>
      </c>
      <c r="AT16" s="40">
        <v>2121729.2000000002</v>
      </c>
      <c r="AU16" s="41">
        <v>434</v>
      </c>
      <c r="AV16" s="40">
        <v>2238810.7999999998</v>
      </c>
      <c r="AW16" s="41">
        <v>287</v>
      </c>
      <c r="AX16" s="40">
        <v>23572.3</v>
      </c>
      <c r="AY16" s="41">
        <v>7</v>
      </c>
      <c r="AZ16" s="40">
        <v>373342</v>
      </c>
      <c r="BA16" s="41">
        <v>345</v>
      </c>
      <c r="BB16" s="40">
        <v>24936.799999999999</v>
      </c>
      <c r="BC16" s="41">
        <v>2</v>
      </c>
      <c r="BD16" s="40">
        <v>904566.6</v>
      </c>
      <c r="BE16" s="41">
        <v>1410</v>
      </c>
      <c r="BF16" s="40">
        <v>5191320.8</v>
      </c>
      <c r="BG16" s="41">
        <v>2768</v>
      </c>
    </row>
    <row r="17" spans="1:59" ht="15" customHeight="1" x14ac:dyDescent="0.15">
      <c r="A17" s="7" t="s">
        <v>72</v>
      </c>
      <c r="B17" s="40">
        <v>155407371.90000001</v>
      </c>
      <c r="C17" s="41">
        <v>170698</v>
      </c>
      <c r="D17" s="40">
        <v>35471375.100000001</v>
      </c>
      <c r="E17" s="41">
        <v>37466</v>
      </c>
      <c r="F17" s="40">
        <v>41329908.200000003</v>
      </c>
      <c r="G17" s="41">
        <v>44726</v>
      </c>
      <c r="H17" s="40">
        <v>10372324</v>
      </c>
      <c r="I17" s="41">
        <v>7096</v>
      </c>
      <c r="J17" s="40">
        <v>620347.4</v>
      </c>
      <c r="K17" s="41">
        <v>539</v>
      </c>
      <c r="L17" s="40">
        <v>11138814.4</v>
      </c>
      <c r="M17" s="41">
        <v>14214</v>
      </c>
      <c r="N17" s="40">
        <v>9</v>
      </c>
      <c r="O17" s="41">
        <v>1</v>
      </c>
      <c r="P17" s="40">
        <v>0</v>
      </c>
      <c r="Q17" s="41">
        <v>0</v>
      </c>
      <c r="R17" s="40">
        <v>7177418.5999999996</v>
      </c>
      <c r="S17" s="41">
        <v>18466</v>
      </c>
      <c r="T17" s="40">
        <v>818016.6</v>
      </c>
      <c r="U17" s="41">
        <v>332</v>
      </c>
      <c r="V17" s="40">
        <v>388435.6</v>
      </c>
      <c r="W17" s="41">
        <v>165</v>
      </c>
      <c r="X17" s="40">
        <v>71659.8</v>
      </c>
      <c r="Y17" s="41">
        <v>80</v>
      </c>
      <c r="Z17" s="40">
        <v>29129</v>
      </c>
      <c r="AA17" s="41">
        <v>44</v>
      </c>
      <c r="AB17" s="40">
        <v>618268.6</v>
      </c>
      <c r="AC17" s="41">
        <v>959</v>
      </c>
      <c r="AD17" s="40">
        <v>9007892.1999999993</v>
      </c>
      <c r="AE17" s="41">
        <v>26481</v>
      </c>
      <c r="AF17" s="40">
        <v>377168</v>
      </c>
      <c r="AG17" s="41">
        <v>295</v>
      </c>
      <c r="AH17" s="40">
        <v>2197452.4</v>
      </c>
      <c r="AI17" s="41">
        <v>2378</v>
      </c>
      <c r="AJ17" s="40">
        <v>16971366.800000001</v>
      </c>
      <c r="AK17" s="41">
        <v>4038</v>
      </c>
      <c r="AL17" s="40">
        <v>8794045.8000000007</v>
      </c>
      <c r="AM17" s="41">
        <v>5495</v>
      </c>
      <c r="AN17" s="40">
        <v>4723559.5</v>
      </c>
      <c r="AO17" s="41">
        <v>4705</v>
      </c>
      <c r="AP17" s="40">
        <v>6130</v>
      </c>
      <c r="AQ17" s="41">
        <v>6</v>
      </c>
      <c r="AR17" s="40">
        <v>17534.8</v>
      </c>
      <c r="AS17" s="41">
        <v>23</v>
      </c>
      <c r="AT17" s="40">
        <v>762692.2</v>
      </c>
      <c r="AU17" s="41">
        <v>47</v>
      </c>
      <c r="AV17" s="40">
        <v>674521.3</v>
      </c>
      <c r="AW17" s="41">
        <v>37</v>
      </c>
      <c r="AX17" s="40">
        <v>21172</v>
      </c>
      <c r="AY17" s="41">
        <v>18</v>
      </c>
      <c r="AZ17" s="40">
        <v>188797.7</v>
      </c>
      <c r="BA17" s="41">
        <v>188</v>
      </c>
      <c r="BB17" s="40">
        <v>9883</v>
      </c>
      <c r="BC17" s="41">
        <v>2</v>
      </c>
      <c r="BD17" s="40">
        <v>1161158.3999999999</v>
      </c>
      <c r="BE17" s="41">
        <v>1432</v>
      </c>
      <c r="BF17" s="40">
        <v>2458291.5</v>
      </c>
      <c r="BG17" s="41">
        <v>1465</v>
      </c>
    </row>
    <row r="18" spans="1:59" ht="15" customHeight="1" x14ac:dyDescent="0.15">
      <c r="A18" s="7" t="s">
        <v>73</v>
      </c>
      <c r="B18" s="40">
        <v>345667622.80000001</v>
      </c>
      <c r="C18" s="41">
        <v>332191</v>
      </c>
      <c r="D18" s="40">
        <v>77544304.400000006</v>
      </c>
      <c r="E18" s="41">
        <v>75059</v>
      </c>
      <c r="F18" s="40">
        <v>132426987</v>
      </c>
      <c r="G18" s="41">
        <v>106173</v>
      </c>
      <c r="H18" s="40">
        <v>13666062.5</v>
      </c>
      <c r="I18" s="41">
        <v>6423</v>
      </c>
      <c r="J18" s="40">
        <v>1344640.5</v>
      </c>
      <c r="K18" s="41">
        <v>696</v>
      </c>
      <c r="L18" s="40">
        <v>13468210.800000001</v>
      </c>
      <c r="M18" s="41">
        <v>18479</v>
      </c>
      <c r="N18" s="40">
        <v>28</v>
      </c>
      <c r="O18" s="41">
        <v>7</v>
      </c>
      <c r="P18" s="40">
        <v>0</v>
      </c>
      <c r="Q18" s="41">
        <v>0</v>
      </c>
      <c r="R18" s="40">
        <v>14811894.1</v>
      </c>
      <c r="S18" s="41">
        <v>40226</v>
      </c>
      <c r="T18" s="40">
        <v>1483696.2</v>
      </c>
      <c r="U18" s="41">
        <v>354</v>
      </c>
      <c r="V18" s="40">
        <v>1157846</v>
      </c>
      <c r="W18" s="41">
        <v>379</v>
      </c>
      <c r="X18" s="40">
        <v>108860.7</v>
      </c>
      <c r="Y18" s="41">
        <v>88</v>
      </c>
      <c r="Z18" s="40">
        <v>55979</v>
      </c>
      <c r="AA18" s="41">
        <v>56</v>
      </c>
      <c r="AB18" s="40">
        <v>1021005.5</v>
      </c>
      <c r="AC18" s="41">
        <v>1621</v>
      </c>
      <c r="AD18" s="40">
        <v>17986799.600000001</v>
      </c>
      <c r="AE18" s="41">
        <v>44577</v>
      </c>
      <c r="AF18" s="40">
        <v>586389.5</v>
      </c>
      <c r="AG18" s="41">
        <v>350</v>
      </c>
      <c r="AH18" s="40">
        <v>1968969.9</v>
      </c>
      <c r="AI18" s="41">
        <v>2632</v>
      </c>
      <c r="AJ18" s="40">
        <v>31677665.399999999</v>
      </c>
      <c r="AK18" s="41">
        <v>8790</v>
      </c>
      <c r="AL18" s="40">
        <v>20789600.600000001</v>
      </c>
      <c r="AM18" s="41">
        <v>14927</v>
      </c>
      <c r="AN18" s="40">
        <v>8591408.9000000004</v>
      </c>
      <c r="AO18" s="41">
        <v>5424</v>
      </c>
      <c r="AP18" s="40">
        <v>64644.9</v>
      </c>
      <c r="AQ18" s="41">
        <v>25</v>
      </c>
      <c r="AR18" s="40">
        <v>27174.400000000001</v>
      </c>
      <c r="AS18" s="41">
        <v>31</v>
      </c>
      <c r="AT18" s="40">
        <v>133879.4</v>
      </c>
      <c r="AU18" s="41">
        <v>42</v>
      </c>
      <c r="AV18" s="40">
        <v>219532.1</v>
      </c>
      <c r="AW18" s="41">
        <v>82</v>
      </c>
      <c r="AX18" s="40">
        <v>42782.400000000001</v>
      </c>
      <c r="AY18" s="41">
        <v>7</v>
      </c>
      <c r="AZ18" s="40">
        <v>249977</v>
      </c>
      <c r="BA18" s="41">
        <v>307</v>
      </c>
      <c r="BB18" s="40">
        <v>9020</v>
      </c>
      <c r="BC18" s="41">
        <v>1</v>
      </c>
      <c r="BD18" s="40">
        <v>2091420.6</v>
      </c>
      <c r="BE18" s="41">
        <v>2577</v>
      </c>
      <c r="BF18" s="40">
        <v>4138843.4</v>
      </c>
      <c r="BG18" s="41">
        <v>2858</v>
      </c>
    </row>
    <row r="19" spans="1:59" ht="15" customHeight="1" x14ac:dyDescent="0.15">
      <c r="A19" s="7" t="s">
        <v>74</v>
      </c>
      <c r="B19" s="40">
        <v>157641081</v>
      </c>
      <c r="C19" s="41">
        <v>135546</v>
      </c>
      <c r="D19" s="40">
        <v>53990626.399999999</v>
      </c>
      <c r="E19" s="41">
        <v>42710</v>
      </c>
      <c r="F19" s="40">
        <v>27371057.5</v>
      </c>
      <c r="G19" s="41">
        <v>30550</v>
      </c>
      <c r="H19" s="40">
        <v>13077369.1</v>
      </c>
      <c r="I19" s="41">
        <v>5544</v>
      </c>
      <c r="J19" s="40">
        <v>377380</v>
      </c>
      <c r="K19" s="41">
        <v>244</v>
      </c>
      <c r="L19" s="40">
        <v>7402127.5</v>
      </c>
      <c r="M19" s="41">
        <v>7740</v>
      </c>
      <c r="N19" s="40">
        <v>0</v>
      </c>
      <c r="O19" s="41">
        <v>0</v>
      </c>
      <c r="P19" s="40">
        <v>0</v>
      </c>
      <c r="Q19" s="41">
        <v>0</v>
      </c>
      <c r="R19" s="40">
        <v>7320675.2999999998</v>
      </c>
      <c r="S19" s="41">
        <v>17622</v>
      </c>
      <c r="T19" s="40">
        <v>130785</v>
      </c>
      <c r="U19" s="41">
        <v>78</v>
      </c>
      <c r="V19" s="40">
        <v>541978.6</v>
      </c>
      <c r="W19" s="41">
        <v>224</v>
      </c>
      <c r="X19" s="40">
        <v>30830.3</v>
      </c>
      <c r="Y19" s="41">
        <v>45</v>
      </c>
      <c r="Z19" s="40">
        <v>26238</v>
      </c>
      <c r="AA19" s="41">
        <v>30</v>
      </c>
      <c r="AB19" s="40">
        <v>722480.9</v>
      </c>
      <c r="AC19" s="41">
        <v>1155</v>
      </c>
      <c r="AD19" s="40">
        <v>7579702.5999999996</v>
      </c>
      <c r="AE19" s="41">
        <v>17150</v>
      </c>
      <c r="AF19" s="40">
        <v>0</v>
      </c>
      <c r="AG19" s="41">
        <v>0</v>
      </c>
      <c r="AH19" s="40">
        <v>389002.9</v>
      </c>
      <c r="AI19" s="41">
        <v>565</v>
      </c>
      <c r="AJ19" s="40">
        <v>17296836.199999999</v>
      </c>
      <c r="AK19" s="41">
        <v>3038</v>
      </c>
      <c r="AL19" s="40">
        <v>8482038.1999999993</v>
      </c>
      <c r="AM19" s="41">
        <v>4538</v>
      </c>
      <c r="AN19" s="40">
        <v>10665871.9</v>
      </c>
      <c r="AO19" s="41">
        <v>1475</v>
      </c>
      <c r="AP19" s="40">
        <v>19170</v>
      </c>
      <c r="AQ19" s="41">
        <v>12</v>
      </c>
      <c r="AR19" s="40">
        <v>18739.2</v>
      </c>
      <c r="AS19" s="41">
        <v>22</v>
      </c>
      <c r="AT19" s="40">
        <v>11731.7</v>
      </c>
      <c r="AU19" s="41">
        <v>10</v>
      </c>
      <c r="AV19" s="40">
        <v>97198</v>
      </c>
      <c r="AW19" s="41">
        <v>23</v>
      </c>
      <c r="AX19" s="40">
        <v>39066.699999999997</v>
      </c>
      <c r="AY19" s="41">
        <v>2</v>
      </c>
      <c r="AZ19" s="40">
        <v>122734</v>
      </c>
      <c r="BA19" s="41">
        <v>187</v>
      </c>
      <c r="BB19" s="40">
        <v>0</v>
      </c>
      <c r="BC19" s="41">
        <v>0</v>
      </c>
      <c r="BD19" s="40">
        <v>997395.9</v>
      </c>
      <c r="BE19" s="41">
        <v>1394</v>
      </c>
      <c r="BF19" s="40">
        <v>930045.1</v>
      </c>
      <c r="BG19" s="41">
        <v>1188</v>
      </c>
    </row>
    <row r="20" spans="1:59" ht="15" customHeight="1" x14ac:dyDescent="0.15">
      <c r="A20" s="7" t="s">
        <v>75</v>
      </c>
      <c r="B20" s="40">
        <v>122621563.09999999</v>
      </c>
      <c r="C20" s="41">
        <v>101136</v>
      </c>
      <c r="D20" s="40">
        <v>53352352.899999999</v>
      </c>
      <c r="E20" s="41">
        <v>38111</v>
      </c>
      <c r="F20" s="40">
        <v>19960000.300000001</v>
      </c>
      <c r="G20" s="41">
        <v>18736</v>
      </c>
      <c r="H20" s="40">
        <v>1594072</v>
      </c>
      <c r="I20" s="41">
        <v>648</v>
      </c>
      <c r="J20" s="40">
        <v>583092.19999999995</v>
      </c>
      <c r="K20" s="41">
        <v>244</v>
      </c>
      <c r="L20" s="40">
        <v>9573521.0999999996</v>
      </c>
      <c r="M20" s="41">
        <v>8936</v>
      </c>
      <c r="N20" s="40">
        <v>4</v>
      </c>
      <c r="O20" s="41">
        <v>1</v>
      </c>
      <c r="P20" s="40">
        <v>0</v>
      </c>
      <c r="Q20" s="41">
        <v>0</v>
      </c>
      <c r="R20" s="40">
        <v>4842370.7</v>
      </c>
      <c r="S20" s="41">
        <v>12021</v>
      </c>
      <c r="T20" s="40">
        <v>163880.4</v>
      </c>
      <c r="U20" s="41">
        <v>72</v>
      </c>
      <c r="V20" s="40">
        <v>341854</v>
      </c>
      <c r="W20" s="41">
        <v>121</v>
      </c>
      <c r="X20" s="40">
        <v>13366.9</v>
      </c>
      <c r="Y20" s="41">
        <v>19</v>
      </c>
      <c r="Z20" s="40">
        <v>16197</v>
      </c>
      <c r="AA20" s="41">
        <v>26</v>
      </c>
      <c r="AB20" s="40">
        <v>369804</v>
      </c>
      <c r="AC20" s="41">
        <v>657</v>
      </c>
      <c r="AD20" s="40">
        <v>7734462.2999999998</v>
      </c>
      <c r="AE20" s="41">
        <v>13089</v>
      </c>
      <c r="AF20" s="40">
        <v>0</v>
      </c>
      <c r="AG20" s="41">
        <v>0</v>
      </c>
      <c r="AH20" s="40">
        <v>93590.2</v>
      </c>
      <c r="AI20" s="41">
        <v>154</v>
      </c>
      <c r="AJ20" s="40">
        <v>13617822.6</v>
      </c>
      <c r="AK20" s="41">
        <v>2318</v>
      </c>
      <c r="AL20" s="40">
        <v>6742611.5999999996</v>
      </c>
      <c r="AM20" s="41">
        <v>3792</v>
      </c>
      <c r="AN20" s="40">
        <v>1318038.7</v>
      </c>
      <c r="AO20" s="41">
        <v>572</v>
      </c>
      <c r="AP20" s="40">
        <v>0</v>
      </c>
      <c r="AQ20" s="41">
        <v>0</v>
      </c>
      <c r="AR20" s="40">
        <v>32122</v>
      </c>
      <c r="AS20" s="41">
        <v>23</v>
      </c>
      <c r="AT20" s="40">
        <v>27279.8</v>
      </c>
      <c r="AU20" s="41">
        <v>17</v>
      </c>
      <c r="AV20" s="40">
        <v>85570</v>
      </c>
      <c r="AW20" s="41">
        <v>22</v>
      </c>
      <c r="AX20" s="40">
        <v>9219</v>
      </c>
      <c r="AY20" s="41">
        <v>3</v>
      </c>
      <c r="AZ20" s="40">
        <v>71314</v>
      </c>
      <c r="BA20" s="41">
        <v>76</v>
      </c>
      <c r="BB20" s="40">
        <v>9843</v>
      </c>
      <c r="BC20" s="41">
        <v>21</v>
      </c>
      <c r="BD20" s="40">
        <v>582784</v>
      </c>
      <c r="BE20" s="41">
        <v>737</v>
      </c>
      <c r="BF20" s="40">
        <v>1486390.4</v>
      </c>
      <c r="BG20" s="41">
        <v>720</v>
      </c>
    </row>
    <row r="21" spans="1:59" ht="15" customHeight="1" x14ac:dyDescent="0.15">
      <c r="A21" s="7" t="s">
        <v>76</v>
      </c>
      <c r="B21" s="40">
        <v>138893045.90000001</v>
      </c>
      <c r="C21" s="41">
        <v>148132</v>
      </c>
      <c r="D21" s="40">
        <v>32216980.600000001</v>
      </c>
      <c r="E21" s="41">
        <v>33458</v>
      </c>
      <c r="F21" s="40">
        <v>43694238.700000003</v>
      </c>
      <c r="G21" s="41">
        <v>40440</v>
      </c>
      <c r="H21" s="40">
        <v>3516087.1</v>
      </c>
      <c r="I21" s="41">
        <v>2036</v>
      </c>
      <c r="J21" s="40">
        <v>442538.7</v>
      </c>
      <c r="K21" s="41">
        <v>291</v>
      </c>
      <c r="L21" s="40">
        <v>7248927.5999999996</v>
      </c>
      <c r="M21" s="41">
        <v>7859</v>
      </c>
      <c r="N21" s="40">
        <v>0</v>
      </c>
      <c r="O21" s="41">
        <v>0</v>
      </c>
      <c r="P21" s="40">
        <v>0</v>
      </c>
      <c r="Q21" s="41">
        <v>0</v>
      </c>
      <c r="R21" s="40">
        <v>8196120.5</v>
      </c>
      <c r="S21" s="41">
        <v>25435</v>
      </c>
      <c r="T21" s="40">
        <v>911311</v>
      </c>
      <c r="U21" s="41">
        <v>284</v>
      </c>
      <c r="V21" s="40">
        <v>639255.1</v>
      </c>
      <c r="W21" s="41">
        <v>232</v>
      </c>
      <c r="X21" s="40">
        <v>97197.5</v>
      </c>
      <c r="Y21" s="41">
        <v>86</v>
      </c>
      <c r="Z21" s="40">
        <v>54465</v>
      </c>
      <c r="AA21" s="41">
        <v>85</v>
      </c>
      <c r="AB21" s="40">
        <v>544077.4</v>
      </c>
      <c r="AC21" s="41">
        <v>949</v>
      </c>
      <c r="AD21" s="40">
        <v>8042811.4000000004</v>
      </c>
      <c r="AE21" s="41">
        <v>22310</v>
      </c>
      <c r="AF21" s="40">
        <v>0</v>
      </c>
      <c r="AG21" s="41">
        <v>0</v>
      </c>
      <c r="AH21" s="40">
        <v>789292.7</v>
      </c>
      <c r="AI21" s="41">
        <v>800</v>
      </c>
      <c r="AJ21" s="40">
        <v>19217877.300000001</v>
      </c>
      <c r="AK21" s="41">
        <v>3453</v>
      </c>
      <c r="AL21" s="40">
        <v>7326583.7999999998</v>
      </c>
      <c r="AM21" s="41">
        <v>5840</v>
      </c>
      <c r="AN21" s="40">
        <v>1552721.3</v>
      </c>
      <c r="AO21" s="41">
        <v>707</v>
      </c>
      <c r="AP21" s="40">
        <v>145866</v>
      </c>
      <c r="AQ21" s="41">
        <v>75</v>
      </c>
      <c r="AR21" s="40">
        <v>34193.800000000003</v>
      </c>
      <c r="AS21" s="41">
        <v>36</v>
      </c>
      <c r="AT21" s="40">
        <v>129667.9</v>
      </c>
      <c r="AU21" s="41">
        <v>36</v>
      </c>
      <c r="AV21" s="40">
        <v>347407</v>
      </c>
      <c r="AW21" s="41">
        <v>195</v>
      </c>
      <c r="AX21" s="40">
        <v>26087.4</v>
      </c>
      <c r="AY21" s="41">
        <v>17</v>
      </c>
      <c r="AZ21" s="40">
        <v>174277.5</v>
      </c>
      <c r="BA21" s="41">
        <v>296</v>
      </c>
      <c r="BB21" s="40">
        <v>0</v>
      </c>
      <c r="BC21" s="41">
        <v>0</v>
      </c>
      <c r="BD21" s="40">
        <v>1315317</v>
      </c>
      <c r="BE21" s="41">
        <v>1630</v>
      </c>
      <c r="BF21" s="40">
        <v>2229743.6</v>
      </c>
      <c r="BG21" s="41">
        <v>1582</v>
      </c>
    </row>
    <row r="22" spans="1:59" ht="15" customHeight="1" x14ac:dyDescent="0.15">
      <c r="A22" s="7" t="s">
        <v>77</v>
      </c>
      <c r="B22" s="40">
        <v>184831046.90000001</v>
      </c>
      <c r="C22" s="41">
        <v>226793</v>
      </c>
      <c r="D22" s="40">
        <v>37385075.600000001</v>
      </c>
      <c r="E22" s="41">
        <v>49575</v>
      </c>
      <c r="F22" s="40">
        <v>63246971.200000003</v>
      </c>
      <c r="G22" s="41">
        <v>74249</v>
      </c>
      <c r="H22" s="40">
        <v>7769086.7999999998</v>
      </c>
      <c r="I22" s="41">
        <v>5934</v>
      </c>
      <c r="J22" s="40">
        <v>911164.7</v>
      </c>
      <c r="K22" s="41">
        <v>938</v>
      </c>
      <c r="L22" s="40">
        <v>7845535</v>
      </c>
      <c r="M22" s="41">
        <v>7004</v>
      </c>
      <c r="N22" s="40">
        <v>12</v>
      </c>
      <c r="O22" s="41">
        <v>4</v>
      </c>
      <c r="P22" s="40">
        <v>0</v>
      </c>
      <c r="Q22" s="41">
        <v>0</v>
      </c>
      <c r="R22" s="40">
        <v>11997621.4</v>
      </c>
      <c r="S22" s="41">
        <v>32955</v>
      </c>
      <c r="T22" s="40">
        <v>999189.1</v>
      </c>
      <c r="U22" s="41">
        <v>519</v>
      </c>
      <c r="V22" s="40">
        <v>481739.5</v>
      </c>
      <c r="W22" s="41">
        <v>228</v>
      </c>
      <c r="X22" s="40">
        <v>98593.2</v>
      </c>
      <c r="Y22" s="41">
        <v>119</v>
      </c>
      <c r="Z22" s="40">
        <v>26358.5</v>
      </c>
      <c r="AA22" s="41">
        <v>52</v>
      </c>
      <c r="AB22" s="40">
        <v>645590.9</v>
      </c>
      <c r="AC22" s="41">
        <v>1189</v>
      </c>
      <c r="AD22" s="40">
        <v>11774339.699999999</v>
      </c>
      <c r="AE22" s="41">
        <v>34097</v>
      </c>
      <c r="AF22" s="40">
        <v>708978</v>
      </c>
      <c r="AG22" s="41">
        <v>816</v>
      </c>
      <c r="AH22" s="40">
        <v>488946</v>
      </c>
      <c r="AI22" s="41">
        <v>1093</v>
      </c>
      <c r="AJ22" s="40">
        <v>21198373.399999999</v>
      </c>
      <c r="AK22" s="41">
        <v>4018</v>
      </c>
      <c r="AL22" s="40">
        <v>4995203.4000000004</v>
      </c>
      <c r="AM22" s="41">
        <v>4703</v>
      </c>
      <c r="AN22" s="40">
        <v>10178974.699999999</v>
      </c>
      <c r="AO22" s="41">
        <v>4103</v>
      </c>
      <c r="AP22" s="40">
        <v>37015</v>
      </c>
      <c r="AQ22" s="41">
        <v>19</v>
      </c>
      <c r="AR22" s="40">
        <v>68053</v>
      </c>
      <c r="AS22" s="41">
        <v>217</v>
      </c>
      <c r="AT22" s="40">
        <v>89297.4</v>
      </c>
      <c r="AU22" s="41">
        <v>81</v>
      </c>
      <c r="AV22" s="40">
        <v>190615</v>
      </c>
      <c r="AW22" s="41">
        <v>69</v>
      </c>
      <c r="AX22" s="40">
        <v>348843.1</v>
      </c>
      <c r="AY22" s="41">
        <v>137</v>
      </c>
      <c r="AZ22" s="40">
        <v>212754.6</v>
      </c>
      <c r="BA22" s="41">
        <v>190</v>
      </c>
      <c r="BB22" s="40">
        <v>3670</v>
      </c>
      <c r="BC22" s="41">
        <v>1</v>
      </c>
      <c r="BD22" s="40">
        <v>2101297</v>
      </c>
      <c r="BE22" s="41">
        <v>2875</v>
      </c>
      <c r="BF22" s="40">
        <v>1027748.7</v>
      </c>
      <c r="BG22" s="41">
        <v>1608</v>
      </c>
    </row>
    <row r="23" spans="1:59" ht="15" customHeight="1" x14ac:dyDescent="0.15">
      <c r="A23" s="7" t="s">
        <v>78</v>
      </c>
      <c r="B23" s="40">
        <v>141336624.59999999</v>
      </c>
      <c r="C23" s="41">
        <v>142244</v>
      </c>
      <c r="D23" s="40">
        <v>19072868.300000001</v>
      </c>
      <c r="E23" s="41">
        <v>24062</v>
      </c>
      <c r="F23" s="40">
        <v>50360458.399999999</v>
      </c>
      <c r="G23" s="41">
        <v>49826</v>
      </c>
      <c r="H23" s="40">
        <v>465468</v>
      </c>
      <c r="I23" s="41">
        <v>474</v>
      </c>
      <c r="J23" s="40">
        <v>553829</v>
      </c>
      <c r="K23" s="41">
        <v>428</v>
      </c>
      <c r="L23" s="40">
        <v>5957067.2000000002</v>
      </c>
      <c r="M23" s="41">
        <v>5213</v>
      </c>
      <c r="N23" s="40">
        <v>0</v>
      </c>
      <c r="O23" s="41">
        <v>0</v>
      </c>
      <c r="P23" s="40">
        <v>0</v>
      </c>
      <c r="Q23" s="41">
        <v>0</v>
      </c>
      <c r="R23" s="40">
        <v>6691790.9000000004</v>
      </c>
      <c r="S23" s="41">
        <v>19438</v>
      </c>
      <c r="T23" s="40">
        <v>4104273</v>
      </c>
      <c r="U23" s="41">
        <v>1916</v>
      </c>
      <c r="V23" s="40">
        <v>420727</v>
      </c>
      <c r="W23" s="41">
        <v>187</v>
      </c>
      <c r="X23" s="40">
        <v>71528.899999999994</v>
      </c>
      <c r="Y23" s="41">
        <v>77</v>
      </c>
      <c r="Z23" s="40">
        <v>14435</v>
      </c>
      <c r="AA23" s="41">
        <v>16</v>
      </c>
      <c r="AB23" s="40">
        <v>322563.5</v>
      </c>
      <c r="AC23" s="41">
        <v>387</v>
      </c>
      <c r="AD23" s="40">
        <v>7714494.4000000004</v>
      </c>
      <c r="AE23" s="41">
        <v>19403</v>
      </c>
      <c r="AF23" s="40">
        <v>0</v>
      </c>
      <c r="AG23" s="41">
        <v>0</v>
      </c>
      <c r="AH23" s="40">
        <v>2457189</v>
      </c>
      <c r="AI23" s="41">
        <v>3591</v>
      </c>
      <c r="AJ23" s="40">
        <v>30865722.699999999</v>
      </c>
      <c r="AK23" s="41">
        <v>6503</v>
      </c>
      <c r="AL23" s="40">
        <v>5811476.2999999998</v>
      </c>
      <c r="AM23" s="41">
        <v>5775</v>
      </c>
      <c r="AN23" s="40">
        <v>1476537.3</v>
      </c>
      <c r="AO23" s="41">
        <v>1190</v>
      </c>
      <c r="AP23" s="40">
        <v>14416</v>
      </c>
      <c r="AQ23" s="41">
        <v>12</v>
      </c>
      <c r="AR23" s="40">
        <v>134229</v>
      </c>
      <c r="AS23" s="41">
        <v>603</v>
      </c>
      <c r="AT23" s="40">
        <v>275400.7</v>
      </c>
      <c r="AU23" s="41">
        <v>50</v>
      </c>
      <c r="AV23" s="40">
        <v>1412725.7</v>
      </c>
      <c r="AW23" s="41">
        <v>50</v>
      </c>
      <c r="AX23" s="40">
        <v>307490.2</v>
      </c>
      <c r="AY23" s="41">
        <v>34</v>
      </c>
      <c r="AZ23" s="40">
        <v>68303</v>
      </c>
      <c r="BA23" s="41">
        <v>84</v>
      </c>
      <c r="BB23" s="40">
        <v>4673</v>
      </c>
      <c r="BC23" s="41">
        <v>7</v>
      </c>
      <c r="BD23" s="40">
        <v>1072999.8999999999</v>
      </c>
      <c r="BE23" s="41">
        <v>1339</v>
      </c>
      <c r="BF23" s="40">
        <v>1685958.2</v>
      </c>
      <c r="BG23" s="41">
        <v>1579</v>
      </c>
    </row>
    <row r="24" spans="1:59" ht="15" customHeight="1" x14ac:dyDescent="0.15">
      <c r="A24" s="7" t="s">
        <v>79</v>
      </c>
      <c r="B24" s="40">
        <v>205352680.09999999</v>
      </c>
      <c r="C24" s="41">
        <v>206731</v>
      </c>
      <c r="D24" s="40">
        <v>36215269.799999997</v>
      </c>
      <c r="E24" s="41">
        <v>40006</v>
      </c>
      <c r="F24" s="40">
        <v>86698267.900000006</v>
      </c>
      <c r="G24" s="41">
        <v>69852</v>
      </c>
      <c r="H24" s="40">
        <v>2087652</v>
      </c>
      <c r="I24" s="41">
        <v>1391</v>
      </c>
      <c r="J24" s="40">
        <v>827536</v>
      </c>
      <c r="K24" s="41">
        <v>666</v>
      </c>
      <c r="L24" s="40">
        <v>9678260</v>
      </c>
      <c r="M24" s="41">
        <v>10536</v>
      </c>
      <c r="N24" s="40">
        <v>0</v>
      </c>
      <c r="O24" s="41">
        <v>0</v>
      </c>
      <c r="P24" s="40">
        <v>0</v>
      </c>
      <c r="Q24" s="41">
        <v>0</v>
      </c>
      <c r="R24" s="40">
        <v>10937482.800000001</v>
      </c>
      <c r="S24" s="41">
        <v>29424</v>
      </c>
      <c r="T24" s="40">
        <v>6395261.9000000004</v>
      </c>
      <c r="U24" s="41">
        <v>2645</v>
      </c>
      <c r="V24" s="40">
        <v>520415</v>
      </c>
      <c r="W24" s="41">
        <v>182</v>
      </c>
      <c r="X24" s="40">
        <v>139329.70000000001</v>
      </c>
      <c r="Y24" s="41">
        <v>108</v>
      </c>
      <c r="Z24" s="40">
        <v>26970</v>
      </c>
      <c r="AA24" s="41">
        <v>39</v>
      </c>
      <c r="AB24" s="40">
        <v>655982.6</v>
      </c>
      <c r="AC24" s="41">
        <v>694</v>
      </c>
      <c r="AD24" s="40">
        <v>10752075.4</v>
      </c>
      <c r="AE24" s="41">
        <v>28818</v>
      </c>
      <c r="AF24" s="40">
        <v>0</v>
      </c>
      <c r="AG24" s="41">
        <v>0</v>
      </c>
      <c r="AH24" s="40">
        <v>1473211.7</v>
      </c>
      <c r="AI24" s="41">
        <v>2395</v>
      </c>
      <c r="AJ24" s="40">
        <v>20389376.100000001</v>
      </c>
      <c r="AK24" s="41">
        <v>6351</v>
      </c>
      <c r="AL24" s="40">
        <v>10357798.300000001</v>
      </c>
      <c r="AM24" s="41">
        <v>6900</v>
      </c>
      <c r="AN24" s="40">
        <v>2854791.4</v>
      </c>
      <c r="AO24" s="41">
        <v>1290</v>
      </c>
      <c r="AP24" s="40">
        <v>20085</v>
      </c>
      <c r="AQ24" s="41">
        <v>15</v>
      </c>
      <c r="AR24" s="40">
        <v>54294.2</v>
      </c>
      <c r="AS24" s="41">
        <v>182</v>
      </c>
      <c r="AT24" s="40">
        <v>389641.2</v>
      </c>
      <c r="AU24" s="41">
        <v>86</v>
      </c>
      <c r="AV24" s="40">
        <v>153335.20000000001</v>
      </c>
      <c r="AW24" s="41">
        <v>26</v>
      </c>
      <c r="AX24" s="40">
        <v>56110</v>
      </c>
      <c r="AY24" s="41">
        <v>51</v>
      </c>
      <c r="AZ24" s="40">
        <v>214961</v>
      </c>
      <c r="BA24" s="41">
        <v>223</v>
      </c>
      <c r="BB24" s="40">
        <v>767</v>
      </c>
      <c r="BC24" s="41">
        <v>2</v>
      </c>
      <c r="BD24" s="40">
        <v>2144882</v>
      </c>
      <c r="BE24" s="41">
        <v>2782</v>
      </c>
      <c r="BF24" s="40">
        <v>2308923.9</v>
      </c>
      <c r="BG24" s="41">
        <v>2067</v>
      </c>
    </row>
    <row r="25" spans="1:59" ht="15" customHeight="1" x14ac:dyDescent="0.15">
      <c r="A25" s="7" t="s">
        <v>80</v>
      </c>
      <c r="B25" s="40">
        <v>154012931.5</v>
      </c>
      <c r="C25" s="41">
        <v>177121</v>
      </c>
      <c r="D25" s="40">
        <v>22967525.800000001</v>
      </c>
      <c r="E25" s="41">
        <v>28313</v>
      </c>
      <c r="F25" s="40">
        <v>45378044.899999999</v>
      </c>
      <c r="G25" s="41">
        <v>50639</v>
      </c>
      <c r="H25" s="40">
        <v>2735092.4</v>
      </c>
      <c r="I25" s="41">
        <v>2131</v>
      </c>
      <c r="J25" s="40">
        <v>593282.9</v>
      </c>
      <c r="K25" s="41">
        <v>632</v>
      </c>
      <c r="L25" s="40">
        <v>7112844.0999999996</v>
      </c>
      <c r="M25" s="41">
        <v>7713</v>
      </c>
      <c r="N25" s="40">
        <v>22</v>
      </c>
      <c r="O25" s="41">
        <v>1</v>
      </c>
      <c r="P25" s="40">
        <v>0</v>
      </c>
      <c r="Q25" s="41">
        <v>0</v>
      </c>
      <c r="R25" s="40">
        <v>12418546.300000001</v>
      </c>
      <c r="S25" s="41">
        <v>30458</v>
      </c>
      <c r="T25" s="40">
        <v>7652862.4000000004</v>
      </c>
      <c r="U25" s="41">
        <v>3803</v>
      </c>
      <c r="V25" s="40">
        <v>1102566.2</v>
      </c>
      <c r="W25" s="41">
        <v>256</v>
      </c>
      <c r="X25" s="40">
        <v>95211.5</v>
      </c>
      <c r="Y25" s="41">
        <v>95</v>
      </c>
      <c r="Z25" s="40">
        <v>139642.29999999999</v>
      </c>
      <c r="AA25" s="41">
        <v>163</v>
      </c>
      <c r="AB25" s="40">
        <v>1742758.8</v>
      </c>
      <c r="AC25" s="41">
        <v>1059</v>
      </c>
      <c r="AD25" s="40">
        <v>10877699.199999999</v>
      </c>
      <c r="AE25" s="41">
        <v>30970</v>
      </c>
      <c r="AF25" s="40">
        <v>1455656.9</v>
      </c>
      <c r="AG25" s="41">
        <v>2022</v>
      </c>
      <c r="AH25" s="40">
        <v>692629.9</v>
      </c>
      <c r="AI25" s="41">
        <v>1338</v>
      </c>
      <c r="AJ25" s="40">
        <v>20963568.100000001</v>
      </c>
      <c r="AK25" s="41">
        <v>5057</v>
      </c>
      <c r="AL25" s="40">
        <v>6170069.7000000002</v>
      </c>
      <c r="AM25" s="41">
        <v>5744</v>
      </c>
      <c r="AN25" s="40">
        <v>2320682.2999999998</v>
      </c>
      <c r="AO25" s="41">
        <v>1245</v>
      </c>
      <c r="AP25" s="40">
        <v>5491</v>
      </c>
      <c r="AQ25" s="41">
        <v>8</v>
      </c>
      <c r="AR25" s="40">
        <v>25055.8</v>
      </c>
      <c r="AS25" s="41">
        <v>32</v>
      </c>
      <c r="AT25" s="40">
        <v>320157.7</v>
      </c>
      <c r="AU25" s="41">
        <v>68</v>
      </c>
      <c r="AV25" s="40">
        <v>3601436.6</v>
      </c>
      <c r="AW25" s="41">
        <v>313</v>
      </c>
      <c r="AX25" s="40">
        <v>167086</v>
      </c>
      <c r="AY25" s="41">
        <v>81</v>
      </c>
      <c r="AZ25" s="40">
        <v>306015</v>
      </c>
      <c r="BA25" s="41">
        <v>265</v>
      </c>
      <c r="BB25" s="40">
        <v>149</v>
      </c>
      <c r="BC25" s="41">
        <v>1</v>
      </c>
      <c r="BD25" s="40">
        <v>1000335.3</v>
      </c>
      <c r="BE25" s="41">
        <v>1552</v>
      </c>
      <c r="BF25" s="40">
        <v>4168499.4</v>
      </c>
      <c r="BG25" s="41">
        <v>3162</v>
      </c>
    </row>
    <row r="26" spans="1:59" ht="15" customHeight="1" x14ac:dyDescent="0.15">
      <c r="A26" s="7" t="s">
        <v>81</v>
      </c>
      <c r="B26" s="40">
        <v>318822630.80000001</v>
      </c>
      <c r="C26" s="41">
        <v>220626</v>
      </c>
      <c r="D26" s="40">
        <v>79139450.700000003</v>
      </c>
      <c r="E26" s="41">
        <v>52322</v>
      </c>
      <c r="F26" s="40">
        <v>108858200.5</v>
      </c>
      <c r="G26" s="41">
        <v>62598</v>
      </c>
      <c r="H26" s="40">
        <v>3051218.3</v>
      </c>
      <c r="I26" s="41">
        <v>974</v>
      </c>
      <c r="J26" s="40">
        <v>1229963</v>
      </c>
      <c r="K26" s="41">
        <v>825</v>
      </c>
      <c r="L26" s="40">
        <v>24589080.199999999</v>
      </c>
      <c r="M26" s="41">
        <v>8738</v>
      </c>
      <c r="N26" s="40">
        <v>0</v>
      </c>
      <c r="O26" s="41">
        <v>0</v>
      </c>
      <c r="P26" s="40">
        <v>0</v>
      </c>
      <c r="Q26" s="41">
        <v>0</v>
      </c>
      <c r="R26" s="40">
        <v>14120386.1</v>
      </c>
      <c r="S26" s="41">
        <v>28615</v>
      </c>
      <c r="T26" s="40">
        <v>761393.7</v>
      </c>
      <c r="U26" s="41">
        <v>260</v>
      </c>
      <c r="V26" s="40">
        <v>755366</v>
      </c>
      <c r="W26" s="41">
        <v>184</v>
      </c>
      <c r="X26" s="40">
        <v>88823.4</v>
      </c>
      <c r="Y26" s="41">
        <v>86</v>
      </c>
      <c r="Z26" s="40">
        <v>22893.8</v>
      </c>
      <c r="AA26" s="41">
        <v>36</v>
      </c>
      <c r="AB26" s="40">
        <v>486547.3</v>
      </c>
      <c r="AC26" s="41">
        <v>685</v>
      </c>
      <c r="AD26" s="40">
        <v>19402905.100000001</v>
      </c>
      <c r="AE26" s="41">
        <v>40125</v>
      </c>
      <c r="AF26" s="40">
        <v>798601</v>
      </c>
      <c r="AG26" s="41">
        <v>630</v>
      </c>
      <c r="AH26" s="40">
        <v>1983146.9</v>
      </c>
      <c r="AI26" s="41">
        <v>3049</v>
      </c>
      <c r="AJ26" s="40">
        <v>29915200.699999999</v>
      </c>
      <c r="AK26" s="41">
        <v>3844</v>
      </c>
      <c r="AL26" s="40">
        <v>19872211.5</v>
      </c>
      <c r="AM26" s="41">
        <v>12049</v>
      </c>
      <c r="AN26" s="40">
        <v>3903140.1</v>
      </c>
      <c r="AO26" s="41">
        <v>1000</v>
      </c>
      <c r="AP26" s="40">
        <v>23994</v>
      </c>
      <c r="AQ26" s="41">
        <v>13</v>
      </c>
      <c r="AR26" s="40">
        <v>13626.8</v>
      </c>
      <c r="AS26" s="41">
        <v>20</v>
      </c>
      <c r="AT26" s="40">
        <v>654580.30000000005</v>
      </c>
      <c r="AU26" s="41">
        <v>90</v>
      </c>
      <c r="AV26" s="40">
        <v>847514.9</v>
      </c>
      <c r="AW26" s="41">
        <v>113</v>
      </c>
      <c r="AX26" s="40">
        <v>280718.09999999998</v>
      </c>
      <c r="AY26" s="41">
        <v>24</v>
      </c>
      <c r="AZ26" s="40">
        <v>170489.5</v>
      </c>
      <c r="BA26" s="41">
        <v>165</v>
      </c>
      <c r="BB26" s="40">
        <v>5923</v>
      </c>
      <c r="BC26" s="41">
        <v>11</v>
      </c>
      <c r="BD26" s="40">
        <v>1562253.7</v>
      </c>
      <c r="BE26" s="41">
        <v>1773</v>
      </c>
      <c r="BF26" s="40">
        <v>6285002.2000000002</v>
      </c>
      <c r="BG26" s="41">
        <v>2397</v>
      </c>
    </row>
    <row r="27" spans="1:59" ht="15" customHeight="1" x14ac:dyDescent="0.15">
      <c r="A27" s="7" t="s">
        <v>82</v>
      </c>
      <c r="B27" s="40">
        <v>208174909</v>
      </c>
      <c r="C27" s="41">
        <v>148228</v>
      </c>
      <c r="D27" s="40">
        <v>88081926.099999994</v>
      </c>
      <c r="E27" s="41">
        <v>49777</v>
      </c>
      <c r="F27" s="40">
        <v>42204537.5</v>
      </c>
      <c r="G27" s="41">
        <v>26747</v>
      </c>
      <c r="H27" s="40">
        <v>7241042.2000000002</v>
      </c>
      <c r="I27" s="41">
        <v>2532</v>
      </c>
      <c r="J27" s="40">
        <v>1091008.7</v>
      </c>
      <c r="K27" s="41">
        <v>718</v>
      </c>
      <c r="L27" s="40">
        <v>11600694.699999999</v>
      </c>
      <c r="M27" s="41">
        <v>7795</v>
      </c>
      <c r="N27" s="40">
        <v>0</v>
      </c>
      <c r="O27" s="41">
        <v>0</v>
      </c>
      <c r="P27" s="40">
        <v>0</v>
      </c>
      <c r="Q27" s="41">
        <v>0</v>
      </c>
      <c r="R27" s="40">
        <v>9153376.3000000007</v>
      </c>
      <c r="S27" s="41">
        <v>19209</v>
      </c>
      <c r="T27" s="40">
        <v>978229.8</v>
      </c>
      <c r="U27" s="41">
        <v>248</v>
      </c>
      <c r="V27" s="40">
        <v>596521</v>
      </c>
      <c r="W27" s="41">
        <v>227</v>
      </c>
      <c r="X27" s="40">
        <v>31327.1</v>
      </c>
      <c r="Y27" s="41">
        <v>50</v>
      </c>
      <c r="Z27" s="40">
        <v>28380</v>
      </c>
      <c r="AA27" s="41">
        <v>47</v>
      </c>
      <c r="AB27" s="40">
        <v>500110.3</v>
      </c>
      <c r="AC27" s="41">
        <v>750</v>
      </c>
      <c r="AD27" s="40">
        <v>13004744.199999999</v>
      </c>
      <c r="AE27" s="41">
        <v>25923</v>
      </c>
      <c r="AF27" s="40">
        <v>1523406.7</v>
      </c>
      <c r="AG27" s="41">
        <v>1924</v>
      </c>
      <c r="AH27" s="40">
        <v>588070</v>
      </c>
      <c r="AI27" s="41">
        <v>1394</v>
      </c>
      <c r="AJ27" s="40">
        <v>13605316.800000001</v>
      </c>
      <c r="AK27" s="41">
        <v>2785</v>
      </c>
      <c r="AL27" s="40">
        <v>12619625.199999999</v>
      </c>
      <c r="AM27" s="41">
        <v>5114</v>
      </c>
      <c r="AN27" s="40">
        <v>875917.3</v>
      </c>
      <c r="AO27" s="41">
        <v>431</v>
      </c>
      <c r="AP27" s="40">
        <v>24710</v>
      </c>
      <c r="AQ27" s="41">
        <v>17</v>
      </c>
      <c r="AR27" s="40">
        <v>23623.7</v>
      </c>
      <c r="AS27" s="41">
        <v>33</v>
      </c>
      <c r="AT27" s="40">
        <v>128232.3</v>
      </c>
      <c r="AU27" s="41">
        <v>73</v>
      </c>
      <c r="AV27" s="40">
        <v>76495</v>
      </c>
      <c r="AW27" s="41">
        <v>27</v>
      </c>
      <c r="AX27" s="40">
        <v>767251.3</v>
      </c>
      <c r="AY27" s="41">
        <v>113</v>
      </c>
      <c r="AZ27" s="40">
        <v>205441.1</v>
      </c>
      <c r="BA27" s="41">
        <v>241</v>
      </c>
      <c r="BB27" s="40">
        <v>2090</v>
      </c>
      <c r="BC27" s="41">
        <v>2</v>
      </c>
      <c r="BD27" s="40">
        <v>775053</v>
      </c>
      <c r="BE27" s="41">
        <v>627</v>
      </c>
      <c r="BF27" s="40">
        <v>2447778.7000000002</v>
      </c>
      <c r="BG27" s="41">
        <v>1424</v>
      </c>
    </row>
    <row r="28" spans="1:59" ht="15" customHeight="1" x14ac:dyDescent="0.15">
      <c r="A28" s="7" t="s">
        <v>83</v>
      </c>
      <c r="B28" s="40">
        <v>143126241.40000001</v>
      </c>
      <c r="C28" s="41">
        <v>158057</v>
      </c>
      <c r="D28" s="40">
        <v>34371951.5</v>
      </c>
      <c r="E28" s="41">
        <v>42067</v>
      </c>
      <c r="F28" s="40">
        <v>42750346.399999999</v>
      </c>
      <c r="G28" s="41">
        <v>43935</v>
      </c>
      <c r="H28" s="40">
        <v>117586</v>
      </c>
      <c r="I28" s="41">
        <v>73</v>
      </c>
      <c r="J28" s="40">
        <v>352165</v>
      </c>
      <c r="K28" s="41">
        <v>352</v>
      </c>
      <c r="L28" s="40">
        <v>10175558.1</v>
      </c>
      <c r="M28" s="41">
        <v>7500</v>
      </c>
      <c r="N28" s="40">
        <v>105.6</v>
      </c>
      <c r="O28" s="41">
        <v>32</v>
      </c>
      <c r="P28" s="40">
        <v>0</v>
      </c>
      <c r="Q28" s="41">
        <v>0</v>
      </c>
      <c r="R28" s="40">
        <v>8783824.5999999996</v>
      </c>
      <c r="S28" s="41">
        <v>25323</v>
      </c>
      <c r="T28" s="40">
        <v>2169934.7000000002</v>
      </c>
      <c r="U28" s="41">
        <v>354</v>
      </c>
      <c r="V28" s="40">
        <v>702953.8</v>
      </c>
      <c r="W28" s="41">
        <v>250</v>
      </c>
      <c r="X28" s="40">
        <v>59829.5</v>
      </c>
      <c r="Y28" s="41">
        <v>82</v>
      </c>
      <c r="Z28" s="40">
        <v>57524</v>
      </c>
      <c r="AA28" s="41">
        <v>61</v>
      </c>
      <c r="AB28" s="40">
        <v>308095.40000000002</v>
      </c>
      <c r="AC28" s="41">
        <v>442</v>
      </c>
      <c r="AD28" s="40">
        <v>8820762.4000000004</v>
      </c>
      <c r="AE28" s="41">
        <v>21446</v>
      </c>
      <c r="AF28" s="40">
        <v>3164</v>
      </c>
      <c r="AG28" s="41">
        <v>1</v>
      </c>
      <c r="AH28" s="40">
        <v>716776.5</v>
      </c>
      <c r="AI28" s="41">
        <v>969</v>
      </c>
      <c r="AJ28" s="40">
        <v>22618846.699999999</v>
      </c>
      <c r="AK28" s="41">
        <v>5422</v>
      </c>
      <c r="AL28" s="40">
        <v>5386074.2999999998</v>
      </c>
      <c r="AM28" s="41">
        <v>5429</v>
      </c>
      <c r="AN28" s="40">
        <v>671811.2</v>
      </c>
      <c r="AO28" s="41">
        <v>523</v>
      </c>
      <c r="AP28" s="40">
        <v>144678.20000000001</v>
      </c>
      <c r="AQ28" s="41">
        <v>70</v>
      </c>
      <c r="AR28" s="40">
        <v>54435.1</v>
      </c>
      <c r="AS28" s="41">
        <v>29</v>
      </c>
      <c r="AT28" s="40">
        <v>160421.6</v>
      </c>
      <c r="AU28" s="41">
        <v>49</v>
      </c>
      <c r="AV28" s="40">
        <v>297972</v>
      </c>
      <c r="AW28" s="41">
        <v>48</v>
      </c>
      <c r="AX28" s="40">
        <v>44533</v>
      </c>
      <c r="AY28" s="41">
        <v>35</v>
      </c>
      <c r="AZ28" s="40">
        <v>143640.79999999999</v>
      </c>
      <c r="BA28" s="41">
        <v>196</v>
      </c>
      <c r="BB28" s="40">
        <v>0</v>
      </c>
      <c r="BC28" s="41">
        <v>0</v>
      </c>
      <c r="BD28" s="40">
        <v>280390.09999999998</v>
      </c>
      <c r="BE28" s="41">
        <v>523</v>
      </c>
      <c r="BF28" s="40">
        <v>3932860.9</v>
      </c>
      <c r="BG28" s="41">
        <v>2846</v>
      </c>
    </row>
    <row r="29" spans="1:59" ht="15" customHeight="1" x14ac:dyDescent="0.15">
      <c r="A29" s="7" t="s">
        <v>84</v>
      </c>
      <c r="B29" s="40">
        <v>25994171.5</v>
      </c>
      <c r="C29" s="41">
        <v>17590</v>
      </c>
      <c r="D29" s="40">
        <v>12267913.199999999</v>
      </c>
      <c r="E29" s="41">
        <v>5446</v>
      </c>
      <c r="F29" s="40">
        <v>365822</v>
      </c>
      <c r="G29" s="41">
        <v>661</v>
      </c>
      <c r="H29" s="40">
        <v>7367</v>
      </c>
      <c r="I29" s="41">
        <v>1</v>
      </c>
      <c r="J29" s="40">
        <v>6903</v>
      </c>
      <c r="K29" s="41">
        <v>6</v>
      </c>
      <c r="L29" s="40">
        <v>9074872.5999999996</v>
      </c>
      <c r="M29" s="41">
        <v>2650</v>
      </c>
      <c r="N29" s="40">
        <v>0</v>
      </c>
      <c r="O29" s="41">
        <v>0</v>
      </c>
      <c r="P29" s="40">
        <v>0</v>
      </c>
      <c r="Q29" s="41">
        <v>0</v>
      </c>
      <c r="R29" s="40">
        <v>1076282.1000000001</v>
      </c>
      <c r="S29" s="41">
        <v>5061</v>
      </c>
      <c r="T29" s="40">
        <v>66180</v>
      </c>
      <c r="U29" s="41">
        <v>40</v>
      </c>
      <c r="V29" s="40">
        <v>133853</v>
      </c>
      <c r="W29" s="41">
        <v>77</v>
      </c>
      <c r="X29" s="40">
        <v>21008</v>
      </c>
      <c r="Y29" s="41">
        <v>32</v>
      </c>
      <c r="Z29" s="40">
        <v>4565</v>
      </c>
      <c r="AA29" s="41">
        <v>5</v>
      </c>
      <c r="AB29" s="40">
        <v>27049</v>
      </c>
      <c r="AC29" s="41">
        <v>67</v>
      </c>
      <c r="AD29" s="40">
        <v>881807.8</v>
      </c>
      <c r="AE29" s="41">
        <v>2141</v>
      </c>
      <c r="AF29" s="40">
        <v>0</v>
      </c>
      <c r="AG29" s="41">
        <v>0</v>
      </c>
      <c r="AH29" s="40">
        <v>71252.399999999994</v>
      </c>
      <c r="AI29" s="41">
        <v>72</v>
      </c>
      <c r="AJ29" s="40">
        <v>658078</v>
      </c>
      <c r="AK29" s="41">
        <v>321</v>
      </c>
      <c r="AL29" s="40">
        <v>341971.1</v>
      </c>
      <c r="AM29" s="41">
        <v>145</v>
      </c>
      <c r="AN29" s="40">
        <v>0</v>
      </c>
      <c r="AO29" s="41">
        <v>0</v>
      </c>
      <c r="AP29" s="40">
        <v>992</v>
      </c>
      <c r="AQ29" s="41">
        <v>1</v>
      </c>
      <c r="AR29" s="40">
        <v>13794</v>
      </c>
      <c r="AS29" s="41">
        <v>10</v>
      </c>
      <c r="AT29" s="40">
        <v>0</v>
      </c>
      <c r="AU29" s="41">
        <v>0</v>
      </c>
      <c r="AV29" s="40">
        <v>72292</v>
      </c>
      <c r="AW29" s="41">
        <v>13</v>
      </c>
      <c r="AX29" s="40">
        <v>8810</v>
      </c>
      <c r="AY29" s="41">
        <v>8</v>
      </c>
      <c r="AZ29" s="40">
        <v>61233.4</v>
      </c>
      <c r="BA29" s="41">
        <v>102</v>
      </c>
      <c r="BB29" s="40">
        <v>5699</v>
      </c>
      <c r="BC29" s="41">
        <v>18</v>
      </c>
      <c r="BD29" s="40">
        <v>82940</v>
      </c>
      <c r="BE29" s="41">
        <v>138</v>
      </c>
      <c r="BF29" s="40">
        <v>743486.9</v>
      </c>
      <c r="BG29" s="41">
        <v>575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9"/>
  <sheetViews>
    <sheetView zoomScaleNormal="100" workbookViewId="0">
      <selection activeCell="B8" sqref="B8"/>
    </sheetView>
  </sheetViews>
  <sheetFormatPr defaultRowHeight="13.5" x14ac:dyDescent="0.15"/>
  <cols>
    <col min="1" max="1" width="18.77734375" customWidth="1"/>
    <col min="2" max="2" width="20.21875" style="9" bestFit="1" customWidth="1"/>
    <col min="3" max="3" width="13.6640625" style="10" bestFit="1" customWidth="1"/>
    <col min="4" max="4" width="17.33203125" style="9" bestFit="1" customWidth="1"/>
    <col min="5" max="5" width="13.6640625" style="10" bestFit="1" customWidth="1"/>
    <col min="6" max="6" width="17.33203125" style="9" bestFit="1" customWidth="1"/>
    <col min="7" max="7" width="15.21875" style="10" bestFit="1" customWidth="1"/>
    <col min="8" max="8" width="15.77734375" style="9" bestFit="1" customWidth="1"/>
    <col min="9" max="9" width="11.109375" style="10" bestFit="1" customWidth="1"/>
    <col min="10" max="10" width="15.77734375" style="9" bestFit="1" customWidth="1"/>
    <col min="11" max="11" width="11.109375" style="10" bestFit="1" customWidth="1"/>
    <col min="12" max="12" width="19" style="9" bestFit="1" customWidth="1"/>
    <col min="13" max="13" width="12.109375" style="10" bestFit="1" customWidth="1"/>
    <col min="14" max="14" width="10.21875" style="9" bestFit="1" customWidth="1"/>
    <col min="15" max="15" width="9" style="10" bestFit="1" customWidth="1"/>
    <col min="16" max="16" width="14.77734375" style="9" bestFit="1" customWidth="1"/>
    <col min="17" max="17" width="10.21875" style="10" bestFit="1" customWidth="1"/>
    <col min="18" max="18" width="15.77734375" style="9" bestFit="1" customWidth="1"/>
    <col min="19" max="19" width="12.109375" style="10" bestFit="1" customWidth="1"/>
    <col min="20" max="20" width="15.6640625" style="9" bestFit="1" customWidth="1"/>
    <col min="21" max="21" width="11.109375" style="10" bestFit="1" customWidth="1"/>
    <col min="22" max="22" width="14.6640625" style="9" bestFit="1" customWidth="1"/>
    <col min="23" max="23" width="10.109375" style="10" bestFit="1" customWidth="1"/>
    <col min="24" max="24" width="13.6640625" style="9" bestFit="1" customWidth="1"/>
    <col min="25" max="25" width="9" style="10" bestFit="1" customWidth="1"/>
    <col min="26" max="26" width="13.6640625" style="9" bestFit="1" customWidth="1"/>
    <col min="27" max="27" width="10.109375" style="10" bestFit="1" customWidth="1"/>
    <col min="28" max="28" width="13.6640625" style="9" bestFit="1" customWidth="1"/>
    <col min="29" max="29" width="10.109375" style="10" bestFit="1" customWidth="1"/>
    <col min="30" max="30" width="15.6640625" style="9" bestFit="1" customWidth="1"/>
    <col min="31" max="31" width="12.109375" style="10" bestFit="1" customWidth="1"/>
    <col min="32" max="32" width="14.6640625" style="9" bestFit="1" customWidth="1"/>
    <col min="33" max="33" width="11.109375" style="10" bestFit="1" customWidth="1"/>
    <col min="34" max="34" width="14.6640625" style="9" bestFit="1" customWidth="1"/>
    <col min="35" max="35" width="11.109375" style="10" bestFit="1" customWidth="1"/>
    <col min="36" max="36" width="15.6640625" style="9" bestFit="1" customWidth="1"/>
    <col min="37" max="37" width="12.109375" style="10" bestFit="1" customWidth="1"/>
    <col min="38" max="38" width="15.88671875" style="9" bestFit="1" customWidth="1"/>
    <col min="39" max="39" width="12.109375" style="10" bestFit="1" customWidth="1"/>
    <col min="40" max="40" width="15.6640625" style="9" bestFit="1" customWidth="1"/>
    <col min="41" max="41" width="11.109375" style="10" bestFit="1" customWidth="1"/>
    <col min="42" max="42" width="13.6640625" style="9" bestFit="1" customWidth="1"/>
    <col min="43" max="43" width="10.109375" style="10" bestFit="1" customWidth="1"/>
    <col min="44" max="44" width="13.6640625" style="9" bestFit="1" customWidth="1"/>
    <col min="45" max="45" width="10.109375" style="10" bestFit="1" customWidth="1"/>
    <col min="46" max="46" width="14.6640625" style="9" bestFit="1" customWidth="1"/>
    <col min="47" max="47" width="10.109375" style="10" bestFit="1" customWidth="1"/>
    <col min="48" max="48" width="14.6640625" style="9" bestFit="1" customWidth="1"/>
    <col min="49" max="49" width="11.109375" style="10" bestFit="1" customWidth="1"/>
    <col min="50" max="50" width="13.6640625" style="9" bestFit="1" customWidth="1"/>
    <col min="51" max="51" width="10.109375" style="10" bestFit="1" customWidth="1"/>
    <col min="52" max="52" width="13.6640625" style="9" bestFit="1" customWidth="1"/>
    <col min="53" max="53" width="10.109375" style="10" bestFit="1" customWidth="1"/>
    <col min="54" max="54" width="13.6640625" style="9" bestFit="1" customWidth="1"/>
    <col min="55" max="55" width="9" style="10" bestFit="1" customWidth="1"/>
    <col min="56" max="56" width="14.6640625" style="9" bestFit="1" customWidth="1"/>
    <col min="57" max="57" width="11.109375" style="10" bestFit="1" customWidth="1"/>
    <col min="58" max="58" width="15.6640625" style="9" bestFit="1" customWidth="1"/>
    <col min="59" max="59" width="12.109375" style="10" bestFit="1" customWidth="1"/>
  </cols>
  <sheetData>
    <row r="1" spans="1:59" ht="42" customHeight="1" x14ac:dyDescent="0.15">
      <c r="A1" s="57" t="s">
        <v>100</v>
      </c>
      <c r="B1" s="57"/>
      <c r="C1" s="57"/>
      <c r="D1" s="57"/>
      <c r="E1" s="57"/>
      <c r="F1" s="57"/>
      <c r="H1" s="10"/>
      <c r="BG1" s="37" t="s">
        <v>117</v>
      </c>
    </row>
    <row r="2" spans="1:59" s="1" customFormat="1" ht="15" customHeight="1" x14ac:dyDescent="0.15">
      <c r="A2" s="53" t="s">
        <v>90</v>
      </c>
      <c r="B2" s="55" t="s">
        <v>30</v>
      </c>
      <c r="C2" s="56"/>
      <c r="D2" s="55" t="s">
        <v>1</v>
      </c>
      <c r="E2" s="56"/>
      <c r="F2" s="55" t="s">
        <v>2</v>
      </c>
      <c r="G2" s="56"/>
      <c r="H2" s="55" t="s">
        <v>4</v>
      </c>
      <c r="I2" s="56"/>
      <c r="J2" s="55" t="s">
        <v>5</v>
      </c>
      <c r="K2" s="56"/>
      <c r="L2" s="55" t="s">
        <v>6</v>
      </c>
      <c r="M2" s="56"/>
      <c r="N2" s="55" t="s">
        <v>7</v>
      </c>
      <c r="O2" s="56"/>
      <c r="P2" s="55" t="s">
        <v>8</v>
      </c>
      <c r="Q2" s="56"/>
      <c r="R2" s="55" t="s">
        <v>9</v>
      </c>
      <c r="S2" s="56"/>
      <c r="T2" s="55" t="s">
        <v>10</v>
      </c>
      <c r="U2" s="56"/>
      <c r="V2" s="55" t="s">
        <v>11</v>
      </c>
      <c r="W2" s="56"/>
      <c r="X2" s="55" t="s">
        <v>12</v>
      </c>
      <c r="Y2" s="56"/>
      <c r="Z2" s="55" t="s">
        <v>13</v>
      </c>
      <c r="AA2" s="56"/>
      <c r="AB2" s="55" t="s">
        <v>14</v>
      </c>
      <c r="AC2" s="56"/>
      <c r="AD2" s="55" t="s">
        <v>15</v>
      </c>
      <c r="AE2" s="56"/>
      <c r="AF2" s="55" t="s">
        <v>16</v>
      </c>
      <c r="AG2" s="56"/>
      <c r="AH2" s="55" t="s">
        <v>17</v>
      </c>
      <c r="AI2" s="56"/>
      <c r="AJ2" s="55" t="s">
        <v>18</v>
      </c>
      <c r="AK2" s="56"/>
      <c r="AL2" s="55" t="s">
        <v>19</v>
      </c>
      <c r="AM2" s="56"/>
      <c r="AN2" s="55" t="s">
        <v>20</v>
      </c>
      <c r="AO2" s="56"/>
      <c r="AP2" s="55" t="s">
        <v>21</v>
      </c>
      <c r="AQ2" s="56"/>
      <c r="AR2" s="55" t="s">
        <v>26</v>
      </c>
      <c r="AS2" s="56"/>
      <c r="AT2" s="55" t="s">
        <v>27</v>
      </c>
      <c r="AU2" s="56"/>
      <c r="AV2" s="55" t="s">
        <v>28</v>
      </c>
      <c r="AW2" s="56"/>
      <c r="AX2" s="55" t="s">
        <v>29</v>
      </c>
      <c r="AY2" s="56"/>
      <c r="AZ2" s="55" t="s">
        <v>22</v>
      </c>
      <c r="BA2" s="56"/>
      <c r="BB2" s="55" t="s">
        <v>23</v>
      </c>
      <c r="BC2" s="56"/>
      <c r="BD2" s="55" t="s">
        <v>24</v>
      </c>
      <c r="BE2" s="56"/>
      <c r="BF2" s="55" t="s">
        <v>25</v>
      </c>
      <c r="BG2" s="56"/>
    </row>
    <row r="3" spans="1:59" s="1" customFormat="1" ht="15" customHeight="1" x14ac:dyDescent="0.15">
      <c r="A3" s="54"/>
      <c r="B3" s="13" t="s">
        <v>3</v>
      </c>
      <c r="C3" s="11" t="s">
        <v>95</v>
      </c>
      <c r="D3" s="13" t="s">
        <v>3</v>
      </c>
      <c r="E3" s="11" t="s">
        <v>95</v>
      </c>
      <c r="F3" s="13" t="s">
        <v>3</v>
      </c>
      <c r="G3" s="11" t="s">
        <v>95</v>
      </c>
      <c r="H3" s="13" t="s">
        <v>3</v>
      </c>
      <c r="I3" s="11" t="s">
        <v>95</v>
      </c>
      <c r="J3" s="13" t="s">
        <v>3</v>
      </c>
      <c r="K3" s="11" t="s">
        <v>95</v>
      </c>
      <c r="L3" s="13" t="s">
        <v>3</v>
      </c>
      <c r="M3" s="11" t="s">
        <v>95</v>
      </c>
      <c r="N3" s="13" t="s">
        <v>3</v>
      </c>
      <c r="O3" s="11" t="s">
        <v>95</v>
      </c>
      <c r="P3" s="13" t="s">
        <v>3</v>
      </c>
      <c r="Q3" s="11" t="s">
        <v>95</v>
      </c>
      <c r="R3" s="13" t="s">
        <v>3</v>
      </c>
      <c r="S3" s="11" t="s">
        <v>95</v>
      </c>
      <c r="T3" s="13" t="s">
        <v>3</v>
      </c>
      <c r="U3" s="11" t="s">
        <v>95</v>
      </c>
      <c r="V3" s="13" t="s">
        <v>3</v>
      </c>
      <c r="W3" s="11" t="s">
        <v>95</v>
      </c>
      <c r="X3" s="13" t="s">
        <v>3</v>
      </c>
      <c r="Y3" s="11" t="s">
        <v>95</v>
      </c>
      <c r="Z3" s="13" t="s">
        <v>3</v>
      </c>
      <c r="AA3" s="11" t="s">
        <v>95</v>
      </c>
      <c r="AB3" s="13" t="s">
        <v>3</v>
      </c>
      <c r="AC3" s="11" t="s">
        <v>95</v>
      </c>
      <c r="AD3" s="13" t="s">
        <v>3</v>
      </c>
      <c r="AE3" s="11" t="s">
        <v>95</v>
      </c>
      <c r="AF3" s="13" t="s">
        <v>3</v>
      </c>
      <c r="AG3" s="11" t="s">
        <v>95</v>
      </c>
      <c r="AH3" s="13" t="s">
        <v>3</v>
      </c>
      <c r="AI3" s="11" t="s">
        <v>95</v>
      </c>
      <c r="AJ3" s="13" t="s">
        <v>3</v>
      </c>
      <c r="AK3" s="11" t="s">
        <v>95</v>
      </c>
      <c r="AL3" s="13" t="s">
        <v>3</v>
      </c>
      <c r="AM3" s="11" t="s">
        <v>95</v>
      </c>
      <c r="AN3" s="13" t="s">
        <v>3</v>
      </c>
      <c r="AO3" s="11" t="s">
        <v>95</v>
      </c>
      <c r="AP3" s="13" t="s">
        <v>3</v>
      </c>
      <c r="AQ3" s="11" t="s">
        <v>95</v>
      </c>
      <c r="AR3" s="13" t="s">
        <v>3</v>
      </c>
      <c r="AS3" s="11" t="s">
        <v>95</v>
      </c>
      <c r="AT3" s="13" t="s">
        <v>3</v>
      </c>
      <c r="AU3" s="11" t="s">
        <v>95</v>
      </c>
      <c r="AV3" s="13" t="s">
        <v>3</v>
      </c>
      <c r="AW3" s="11" t="s">
        <v>95</v>
      </c>
      <c r="AX3" s="13" t="s">
        <v>3</v>
      </c>
      <c r="AY3" s="11" t="s">
        <v>95</v>
      </c>
      <c r="AZ3" s="13" t="s">
        <v>3</v>
      </c>
      <c r="BA3" s="11" t="s">
        <v>95</v>
      </c>
      <c r="BB3" s="13" t="s">
        <v>3</v>
      </c>
      <c r="BC3" s="11" t="s">
        <v>95</v>
      </c>
      <c r="BD3" s="13" t="s">
        <v>3</v>
      </c>
      <c r="BE3" s="11" t="s">
        <v>95</v>
      </c>
      <c r="BF3" s="13" t="s">
        <v>3</v>
      </c>
      <c r="BG3" s="11" t="s">
        <v>95</v>
      </c>
    </row>
    <row r="4" spans="1:59" s="6" customFormat="1" ht="15" customHeight="1" x14ac:dyDescent="0.15">
      <c r="A4" s="4" t="s">
        <v>31</v>
      </c>
      <c r="B4" s="20">
        <f>SUM(B6:B29)</f>
        <v>13563180154.5</v>
      </c>
      <c r="C4" s="24">
        <f t="shared" ref="C4:BG4" si="0">SUM(C6:C29)</f>
        <v>673528</v>
      </c>
      <c r="D4" s="20">
        <f t="shared" si="0"/>
        <v>389702</v>
      </c>
      <c r="E4" s="24">
        <f t="shared" si="0"/>
        <v>150</v>
      </c>
      <c r="F4" s="20">
        <f t="shared" si="0"/>
        <v>68899</v>
      </c>
      <c r="G4" s="24">
        <f t="shared" si="0"/>
        <v>60</v>
      </c>
      <c r="H4" s="20">
        <f t="shared" si="0"/>
        <v>120141</v>
      </c>
      <c r="I4" s="24">
        <f t="shared" si="0"/>
        <v>16</v>
      </c>
      <c r="J4" s="20">
        <f t="shared" si="0"/>
        <v>26175801</v>
      </c>
      <c r="K4" s="24">
        <f t="shared" si="0"/>
        <v>1477</v>
      </c>
      <c r="L4" s="20">
        <f t="shared" si="0"/>
        <v>13252790093.9</v>
      </c>
      <c r="M4" s="24">
        <f t="shared" si="0"/>
        <v>513208</v>
      </c>
      <c r="N4" s="20">
        <f t="shared" si="0"/>
        <v>198</v>
      </c>
      <c r="O4" s="24">
        <f t="shared" si="0"/>
        <v>2</v>
      </c>
      <c r="P4" s="20">
        <f t="shared" si="0"/>
        <v>0</v>
      </c>
      <c r="Q4" s="24">
        <f t="shared" si="0"/>
        <v>0</v>
      </c>
      <c r="R4" s="20">
        <f t="shared" si="0"/>
        <v>18215</v>
      </c>
      <c r="S4" s="24">
        <f t="shared" si="0"/>
        <v>37</v>
      </c>
      <c r="T4" s="20">
        <f t="shared" si="0"/>
        <v>26502</v>
      </c>
      <c r="U4" s="24">
        <f t="shared" si="0"/>
        <v>7</v>
      </c>
      <c r="V4" s="20">
        <f t="shared" si="0"/>
        <v>46337</v>
      </c>
      <c r="W4" s="24">
        <f t="shared" si="0"/>
        <v>30</v>
      </c>
      <c r="X4" s="20">
        <f t="shared" si="0"/>
        <v>6910</v>
      </c>
      <c r="Y4" s="24">
        <f t="shared" si="0"/>
        <v>6</v>
      </c>
      <c r="Z4" s="20">
        <f t="shared" si="0"/>
        <v>0</v>
      </c>
      <c r="AA4" s="24">
        <f t="shared" si="0"/>
        <v>0</v>
      </c>
      <c r="AB4" s="20">
        <f t="shared" si="0"/>
        <v>12774</v>
      </c>
      <c r="AC4" s="24">
        <f t="shared" si="0"/>
        <v>3</v>
      </c>
      <c r="AD4" s="20">
        <f t="shared" si="0"/>
        <v>102571496</v>
      </c>
      <c r="AE4" s="24">
        <f t="shared" si="0"/>
        <v>69864</v>
      </c>
      <c r="AF4" s="20">
        <f t="shared" si="0"/>
        <v>3852895.1</v>
      </c>
      <c r="AG4" s="24">
        <f t="shared" si="0"/>
        <v>2814</v>
      </c>
      <c r="AH4" s="20">
        <f t="shared" si="0"/>
        <v>365501</v>
      </c>
      <c r="AI4" s="24">
        <f t="shared" si="0"/>
        <v>295</v>
      </c>
      <c r="AJ4" s="20">
        <f t="shared" si="0"/>
        <v>8968403</v>
      </c>
      <c r="AK4" s="24">
        <f t="shared" si="0"/>
        <v>719</v>
      </c>
      <c r="AL4" s="20">
        <f t="shared" si="0"/>
        <v>102307901.59999999</v>
      </c>
      <c r="AM4" s="24">
        <f t="shared" si="0"/>
        <v>75332</v>
      </c>
      <c r="AN4" s="20">
        <f t="shared" si="0"/>
        <v>33680365</v>
      </c>
      <c r="AO4" s="24">
        <f t="shared" si="0"/>
        <v>4870</v>
      </c>
      <c r="AP4" s="20">
        <f t="shared" si="0"/>
        <v>0</v>
      </c>
      <c r="AQ4" s="24">
        <f t="shared" si="0"/>
        <v>0</v>
      </c>
      <c r="AR4" s="20">
        <f t="shared" si="0"/>
        <v>524313</v>
      </c>
      <c r="AS4" s="24">
        <f t="shared" si="0"/>
        <v>265</v>
      </c>
      <c r="AT4" s="20">
        <f t="shared" si="0"/>
        <v>80688</v>
      </c>
      <c r="AU4" s="24">
        <f t="shared" si="0"/>
        <v>51</v>
      </c>
      <c r="AV4" s="20">
        <f t="shared" si="0"/>
        <v>4267911</v>
      </c>
      <c r="AW4" s="24">
        <f t="shared" si="0"/>
        <v>330</v>
      </c>
      <c r="AX4" s="20">
        <f t="shared" si="0"/>
        <v>15936</v>
      </c>
      <c r="AY4" s="24">
        <f t="shared" si="0"/>
        <v>13</v>
      </c>
      <c r="AZ4" s="20">
        <f t="shared" si="0"/>
        <v>100485</v>
      </c>
      <c r="BA4" s="24">
        <f t="shared" si="0"/>
        <v>31</v>
      </c>
      <c r="BB4" s="20">
        <f t="shared" si="0"/>
        <v>78879</v>
      </c>
      <c r="BC4" s="24">
        <f t="shared" si="0"/>
        <v>9</v>
      </c>
      <c r="BD4" s="20">
        <f t="shared" si="0"/>
        <v>25098871.899999999</v>
      </c>
      <c r="BE4" s="24">
        <f t="shared" si="0"/>
        <v>3558</v>
      </c>
      <c r="BF4" s="20">
        <f t="shared" si="0"/>
        <v>1610936</v>
      </c>
      <c r="BG4" s="24">
        <f t="shared" si="0"/>
        <v>381</v>
      </c>
    </row>
    <row r="5" spans="1:59" s="6" customFormat="1" ht="15" customHeight="1" x14ac:dyDescent="0.15">
      <c r="A5" s="4" t="s">
        <v>91</v>
      </c>
      <c r="B5" s="20">
        <f>SUM(B6:B7)</f>
        <v>785424611</v>
      </c>
      <c r="C5" s="24">
        <f>SUM(C6:C7)</f>
        <v>54342</v>
      </c>
      <c r="D5" s="20">
        <f t="shared" ref="D5:BG5" si="1">SUM(D6:D7)</f>
        <v>1271</v>
      </c>
      <c r="E5" s="24">
        <f t="shared" si="1"/>
        <v>2</v>
      </c>
      <c r="F5" s="20">
        <f t="shared" si="1"/>
        <v>0</v>
      </c>
      <c r="G5" s="24">
        <f t="shared" si="1"/>
        <v>0</v>
      </c>
      <c r="H5" s="20">
        <f t="shared" si="1"/>
        <v>0</v>
      </c>
      <c r="I5" s="24">
        <f t="shared" si="1"/>
        <v>0</v>
      </c>
      <c r="J5" s="20">
        <f t="shared" si="1"/>
        <v>648592</v>
      </c>
      <c r="K5" s="24">
        <f t="shared" si="1"/>
        <v>128</v>
      </c>
      <c r="L5" s="20">
        <f t="shared" si="1"/>
        <v>768601126</v>
      </c>
      <c r="M5" s="24">
        <f t="shared" si="1"/>
        <v>45761</v>
      </c>
      <c r="N5" s="20">
        <f t="shared" si="1"/>
        <v>0</v>
      </c>
      <c r="O5" s="24">
        <f t="shared" si="1"/>
        <v>0</v>
      </c>
      <c r="P5" s="20">
        <f t="shared" si="1"/>
        <v>0</v>
      </c>
      <c r="Q5" s="24">
        <f t="shared" si="1"/>
        <v>0</v>
      </c>
      <c r="R5" s="20">
        <f t="shared" si="1"/>
        <v>0</v>
      </c>
      <c r="S5" s="24">
        <f t="shared" si="1"/>
        <v>0</v>
      </c>
      <c r="T5" s="20">
        <f t="shared" si="1"/>
        <v>0</v>
      </c>
      <c r="U5" s="24">
        <f t="shared" si="1"/>
        <v>0</v>
      </c>
      <c r="V5" s="20">
        <f t="shared" si="1"/>
        <v>14875</v>
      </c>
      <c r="W5" s="24">
        <f t="shared" si="1"/>
        <v>8</v>
      </c>
      <c r="X5" s="20">
        <f t="shared" si="1"/>
        <v>0</v>
      </c>
      <c r="Y5" s="24">
        <f t="shared" si="1"/>
        <v>0</v>
      </c>
      <c r="Z5" s="20">
        <f t="shared" si="1"/>
        <v>0</v>
      </c>
      <c r="AA5" s="24">
        <f t="shared" si="1"/>
        <v>0</v>
      </c>
      <c r="AB5" s="20">
        <f t="shared" si="1"/>
        <v>0</v>
      </c>
      <c r="AC5" s="24">
        <f t="shared" si="1"/>
        <v>0</v>
      </c>
      <c r="AD5" s="20">
        <f t="shared" si="1"/>
        <v>7239832</v>
      </c>
      <c r="AE5" s="24">
        <f t="shared" si="1"/>
        <v>4276</v>
      </c>
      <c r="AF5" s="20">
        <f t="shared" si="1"/>
        <v>32289</v>
      </c>
      <c r="AG5" s="24">
        <f t="shared" si="1"/>
        <v>32</v>
      </c>
      <c r="AH5" s="20">
        <f t="shared" si="1"/>
        <v>37407</v>
      </c>
      <c r="AI5" s="24">
        <f t="shared" si="1"/>
        <v>15</v>
      </c>
      <c r="AJ5" s="20">
        <f t="shared" si="1"/>
        <v>306998</v>
      </c>
      <c r="AK5" s="24">
        <f t="shared" si="1"/>
        <v>25</v>
      </c>
      <c r="AL5" s="20">
        <f t="shared" si="1"/>
        <v>5971402</v>
      </c>
      <c r="AM5" s="24">
        <f t="shared" si="1"/>
        <v>3511</v>
      </c>
      <c r="AN5" s="20">
        <f t="shared" si="1"/>
        <v>1041783</v>
      </c>
      <c r="AO5" s="24">
        <f t="shared" si="1"/>
        <v>202</v>
      </c>
      <c r="AP5" s="20">
        <f t="shared" si="1"/>
        <v>0</v>
      </c>
      <c r="AQ5" s="24">
        <f t="shared" si="1"/>
        <v>0</v>
      </c>
      <c r="AR5" s="20">
        <f t="shared" si="1"/>
        <v>84547</v>
      </c>
      <c r="AS5" s="24">
        <f t="shared" si="1"/>
        <v>33</v>
      </c>
      <c r="AT5" s="20">
        <f t="shared" si="1"/>
        <v>0</v>
      </c>
      <c r="AU5" s="24">
        <f t="shared" si="1"/>
        <v>0</v>
      </c>
      <c r="AV5" s="20">
        <f t="shared" si="1"/>
        <v>0</v>
      </c>
      <c r="AW5" s="24">
        <f t="shared" si="1"/>
        <v>0</v>
      </c>
      <c r="AX5" s="20">
        <f t="shared" si="1"/>
        <v>0</v>
      </c>
      <c r="AY5" s="24">
        <f t="shared" si="1"/>
        <v>0</v>
      </c>
      <c r="AZ5" s="20">
        <f t="shared" si="1"/>
        <v>496</v>
      </c>
      <c r="BA5" s="24">
        <f t="shared" si="1"/>
        <v>1</v>
      </c>
      <c r="BB5" s="20">
        <f t="shared" si="1"/>
        <v>0</v>
      </c>
      <c r="BC5" s="24">
        <f t="shared" si="1"/>
        <v>0</v>
      </c>
      <c r="BD5" s="20">
        <f t="shared" si="1"/>
        <v>1443993</v>
      </c>
      <c r="BE5" s="24">
        <f t="shared" si="1"/>
        <v>348</v>
      </c>
      <c r="BF5" s="20">
        <f t="shared" si="1"/>
        <v>0</v>
      </c>
      <c r="BG5" s="24">
        <f t="shared" si="1"/>
        <v>0</v>
      </c>
    </row>
    <row r="6" spans="1:59" ht="15" customHeight="1" x14ac:dyDescent="0.15">
      <c r="A6" s="7" t="s">
        <v>61</v>
      </c>
      <c r="B6" s="44">
        <v>252608564</v>
      </c>
      <c r="C6" s="45">
        <v>24130</v>
      </c>
      <c r="D6" s="44">
        <v>0</v>
      </c>
      <c r="E6" s="45">
        <v>0</v>
      </c>
      <c r="F6" s="44">
        <v>0</v>
      </c>
      <c r="G6" s="45">
        <v>0</v>
      </c>
      <c r="H6" s="44">
        <v>0</v>
      </c>
      <c r="I6" s="45">
        <v>0</v>
      </c>
      <c r="J6" s="44">
        <v>389329</v>
      </c>
      <c r="K6" s="45">
        <v>76</v>
      </c>
      <c r="L6" s="44">
        <v>245768534</v>
      </c>
      <c r="M6" s="45">
        <v>20520</v>
      </c>
      <c r="N6" s="44">
        <v>0</v>
      </c>
      <c r="O6" s="45">
        <v>0</v>
      </c>
      <c r="P6" s="44">
        <v>0</v>
      </c>
      <c r="Q6" s="45">
        <v>0</v>
      </c>
      <c r="R6" s="44">
        <v>0</v>
      </c>
      <c r="S6" s="45">
        <v>0</v>
      </c>
      <c r="T6" s="44">
        <v>0</v>
      </c>
      <c r="U6" s="45">
        <v>0</v>
      </c>
      <c r="V6" s="44">
        <v>14838</v>
      </c>
      <c r="W6" s="45">
        <v>6</v>
      </c>
      <c r="X6" s="44">
        <v>0</v>
      </c>
      <c r="Y6" s="45">
        <v>0</v>
      </c>
      <c r="Z6" s="44">
        <v>0</v>
      </c>
      <c r="AA6" s="45">
        <v>0</v>
      </c>
      <c r="AB6" s="44">
        <v>0</v>
      </c>
      <c r="AC6" s="45">
        <v>0</v>
      </c>
      <c r="AD6" s="44">
        <v>3380910</v>
      </c>
      <c r="AE6" s="45">
        <v>2032</v>
      </c>
      <c r="AF6" s="44">
        <v>6347</v>
      </c>
      <c r="AG6" s="45">
        <v>5</v>
      </c>
      <c r="AH6" s="44">
        <v>6966</v>
      </c>
      <c r="AI6" s="45">
        <v>6</v>
      </c>
      <c r="AJ6" s="44">
        <v>28704</v>
      </c>
      <c r="AK6" s="45">
        <v>8</v>
      </c>
      <c r="AL6" s="44">
        <v>1874300</v>
      </c>
      <c r="AM6" s="45">
        <v>1264</v>
      </c>
      <c r="AN6" s="44">
        <v>459016</v>
      </c>
      <c r="AO6" s="45">
        <v>64</v>
      </c>
      <c r="AP6" s="44">
        <v>0</v>
      </c>
      <c r="AQ6" s="45">
        <v>0</v>
      </c>
      <c r="AR6" s="44">
        <v>23011</v>
      </c>
      <c r="AS6" s="45">
        <v>10</v>
      </c>
      <c r="AT6" s="44">
        <v>0</v>
      </c>
      <c r="AU6" s="45">
        <v>0</v>
      </c>
      <c r="AV6" s="44">
        <v>0</v>
      </c>
      <c r="AW6" s="45">
        <v>0</v>
      </c>
      <c r="AX6" s="44">
        <v>0</v>
      </c>
      <c r="AY6" s="45">
        <v>0</v>
      </c>
      <c r="AZ6" s="44">
        <v>0</v>
      </c>
      <c r="BA6" s="45">
        <v>0</v>
      </c>
      <c r="BB6" s="44">
        <v>0</v>
      </c>
      <c r="BC6" s="45">
        <v>0</v>
      </c>
      <c r="BD6" s="44">
        <v>656609</v>
      </c>
      <c r="BE6" s="45">
        <v>139</v>
      </c>
      <c r="BF6" s="44">
        <v>0</v>
      </c>
      <c r="BG6" s="45">
        <v>0</v>
      </c>
    </row>
    <row r="7" spans="1:59" ht="15" customHeight="1" x14ac:dyDescent="0.15">
      <c r="A7" s="7" t="s">
        <v>62</v>
      </c>
      <c r="B7" s="44">
        <v>532816047</v>
      </c>
      <c r="C7" s="45">
        <v>30212</v>
      </c>
      <c r="D7" s="44">
        <v>1271</v>
      </c>
      <c r="E7" s="45">
        <v>2</v>
      </c>
      <c r="F7" s="44">
        <v>0</v>
      </c>
      <c r="G7" s="45">
        <v>0</v>
      </c>
      <c r="H7" s="44">
        <v>0</v>
      </c>
      <c r="I7" s="45">
        <v>0</v>
      </c>
      <c r="J7" s="44">
        <v>259263</v>
      </c>
      <c r="K7" s="45">
        <v>52</v>
      </c>
      <c r="L7" s="44">
        <v>522832592</v>
      </c>
      <c r="M7" s="45">
        <v>25241</v>
      </c>
      <c r="N7" s="44">
        <v>0</v>
      </c>
      <c r="O7" s="45">
        <v>0</v>
      </c>
      <c r="P7" s="44">
        <v>0</v>
      </c>
      <c r="Q7" s="45">
        <v>0</v>
      </c>
      <c r="R7" s="44">
        <v>0</v>
      </c>
      <c r="S7" s="45">
        <v>0</v>
      </c>
      <c r="T7" s="44">
        <v>0</v>
      </c>
      <c r="U7" s="45">
        <v>0</v>
      </c>
      <c r="V7" s="44">
        <v>37</v>
      </c>
      <c r="W7" s="45">
        <v>2</v>
      </c>
      <c r="X7" s="44">
        <v>0</v>
      </c>
      <c r="Y7" s="45">
        <v>0</v>
      </c>
      <c r="Z7" s="44">
        <v>0</v>
      </c>
      <c r="AA7" s="45">
        <v>0</v>
      </c>
      <c r="AB7" s="44">
        <v>0</v>
      </c>
      <c r="AC7" s="45">
        <v>0</v>
      </c>
      <c r="AD7" s="44">
        <v>3858922</v>
      </c>
      <c r="AE7" s="45">
        <v>2244</v>
      </c>
      <c r="AF7" s="44">
        <v>25942</v>
      </c>
      <c r="AG7" s="45">
        <v>27</v>
      </c>
      <c r="AH7" s="44">
        <v>30441</v>
      </c>
      <c r="AI7" s="45">
        <v>9</v>
      </c>
      <c r="AJ7" s="44">
        <v>278294</v>
      </c>
      <c r="AK7" s="45">
        <v>17</v>
      </c>
      <c r="AL7" s="44">
        <v>4097102</v>
      </c>
      <c r="AM7" s="45">
        <v>2247</v>
      </c>
      <c r="AN7" s="44">
        <v>582767</v>
      </c>
      <c r="AO7" s="45">
        <v>138</v>
      </c>
      <c r="AP7" s="44">
        <v>0</v>
      </c>
      <c r="AQ7" s="45">
        <v>0</v>
      </c>
      <c r="AR7" s="44">
        <v>61536</v>
      </c>
      <c r="AS7" s="45">
        <v>23</v>
      </c>
      <c r="AT7" s="44">
        <v>0</v>
      </c>
      <c r="AU7" s="45">
        <v>0</v>
      </c>
      <c r="AV7" s="44">
        <v>0</v>
      </c>
      <c r="AW7" s="45">
        <v>0</v>
      </c>
      <c r="AX7" s="44">
        <v>0</v>
      </c>
      <c r="AY7" s="45">
        <v>0</v>
      </c>
      <c r="AZ7" s="44">
        <v>496</v>
      </c>
      <c r="BA7" s="45">
        <v>1</v>
      </c>
      <c r="BB7" s="44">
        <v>0</v>
      </c>
      <c r="BC7" s="45">
        <v>0</v>
      </c>
      <c r="BD7" s="44">
        <v>787384</v>
      </c>
      <c r="BE7" s="45">
        <v>209</v>
      </c>
      <c r="BF7" s="44">
        <v>0</v>
      </c>
      <c r="BG7" s="45">
        <v>0</v>
      </c>
    </row>
    <row r="8" spans="1:59" ht="15" customHeight="1" x14ac:dyDescent="0.15">
      <c r="A8" s="7" t="s">
        <v>63</v>
      </c>
      <c r="B8" s="44">
        <v>894147039</v>
      </c>
      <c r="C8" s="45">
        <v>55781</v>
      </c>
      <c r="D8" s="44">
        <v>8448</v>
      </c>
      <c r="E8" s="45">
        <v>17</v>
      </c>
      <c r="F8" s="44">
        <v>2353</v>
      </c>
      <c r="G8" s="45">
        <v>3</v>
      </c>
      <c r="H8" s="44">
        <v>0</v>
      </c>
      <c r="I8" s="45">
        <v>0</v>
      </c>
      <c r="J8" s="44">
        <v>5835665</v>
      </c>
      <c r="K8" s="45">
        <v>295</v>
      </c>
      <c r="L8" s="44">
        <v>858972725</v>
      </c>
      <c r="M8" s="45">
        <v>43583</v>
      </c>
      <c r="N8" s="44">
        <v>0</v>
      </c>
      <c r="O8" s="45">
        <v>0</v>
      </c>
      <c r="P8" s="44">
        <v>0</v>
      </c>
      <c r="Q8" s="45">
        <v>0</v>
      </c>
      <c r="R8" s="44">
        <v>0</v>
      </c>
      <c r="S8" s="45">
        <v>0</v>
      </c>
      <c r="T8" s="44">
        <v>0</v>
      </c>
      <c r="U8" s="45">
        <v>0</v>
      </c>
      <c r="V8" s="44">
        <v>0</v>
      </c>
      <c r="W8" s="45">
        <v>0</v>
      </c>
      <c r="X8" s="44">
        <v>0</v>
      </c>
      <c r="Y8" s="45">
        <v>0</v>
      </c>
      <c r="Z8" s="44">
        <v>0</v>
      </c>
      <c r="AA8" s="45">
        <v>0</v>
      </c>
      <c r="AB8" s="44">
        <v>0</v>
      </c>
      <c r="AC8" s="45">
        <v>0</v>
      </c>
      <c r="AD8" s="44">
        <v>9430662</v>
      </c>
      <c r="AE8" s="45">
        <v>5561</v>
      </c>
      <c r="AF8" s="44">
        <v>530571</v>
      </c>
      <c r="AG8" s="45">
        <v>309</v>
      </c>
      <c r="AH8" s="44">
        <v>58450</v>
      </c>
      <c r="AI8" s="45">
        <v>38</v>
      </c>
      <c r="AJ8" s="44">
        <v>51839</v>
      </c>
      <c r="AK8" s="45">
        <v>22</v>
      </c>
      <c r="AL8" s="44">
        <v>11108357</v>
      </c>
      <c r="AM8" s="45">
        <v>4964</v>
      </c>
      <c r="AN8" s="44">
        <v>2323809</v>
      </c>
      <c r="AO8" s="45">
        <v>488</v>
      </c>
      <c r="AP8" s="44">
        <v>0</v>
      </c>
      <c r="AQ8" s="45">
        <v>0</v>
      </c>
      <c r="AR8" s="44">
        <v>33808</v>
      </c>
      <c r="AS8" s="45">
        <v>16</v>
      </c>
      <c r="AT8" s="44">
        <v>1715</v>
      </c>
      <c r="AU8" s="45">
        <v>2</v>
      </c>
      <c r="AV8" s="44">
        <v>2699967</v>
      </c>
      <c r="AW8" s="45">
        <v>163</v>
      </c>
      <c r="AX8" s="44">
        <v>15936</v>
      </c>
      <c r="AY8" s="45">
        <v>13</v>
      </c>
      <c r="AZ8" s="44">
        <v>9918</v>
      </c>
      <c r="BA8" s="45">
        <v>4</v>
      </c>
      <c r="BB8" s="44">
        <v>0</v>
      </c>
      <c r="BC8" s="45">
        <v>0</v>
      </c>
      <c r="BD8" s="44">
        <v>2923954</v>
      </c>
      <c r="BE8" s="45">
        <v>282</v>
      </c>
      <c r="BF8" s="44">
        <v>138862</v>
      </c>
      <c r="BG8" s="45">
        <v>21</v>
      </c>
    </row>
    <row r="9" spans="1:59" ht="15" customHeight="1" x14ac:dyDescent="0.15">
      <c r="A9" s="7" t="s">
        <v>64</v>
      </c>
      <c r="B9" s="44">
        <v>698910044.60000002</v>
      </c>
      <c r="C9" s="45">
        <v>34179</v>
      </c>
      <c r="D9" s="44">
        <v>66660</v>
      </c>
      <c r="E9" s="45">
        <v>42</v>
      </c>
      <c r="F9" s="44">
        <v>4860</v>
      </c>
      <c r="G9" s="45">
        <v>8</v>
      </c>
      <c r="H9" s="44">
        <v>25982</v>
      </c>
      <c r="I9" s="45">
        <v>4</v>
      </c>
      <c r="J9" s="44">
        <v>2076635</v>
      </c>
      <c r="K9" s="45">
        <v>56</v>
      </c>
      <c r="L9" s="44">
        <v>677610072</v>
      </c>
      <c r="M9" s="45">
        <v>25303</v>
      </c>
      <c r="N9" s="44">
        <v>0</v>
      </c>
      <c r="O9" s="45">
        <v>0</v>
      </c>
      <c r="P9" s="44">
        <v>0</v>
      </c>
      <c r="Q9" s="45">
        <v>0</v>
      </c>
      <c r="R9" s="44">
        <v>10419</v>
      </c>
      <c r="S9" s="45">
        <v>15</v>
      </c>
      <c r="T9" s="44">
        <v>9519</v>
      </c>
      <c r="U9" s="45">
        <v>5</v>
      </c>
      <c r="V9" s="44">
        <v>4199</v>
      </c>
      <c r="W9" s="45">
        <v>4</v>
      </c>
      <c r="X9" s="44">
        <v>0</v>
      </c>
      <c r="Y9" s="45">
        <v>0</v>
      </c>
      <c r="Z9" s="44">
        <v>0</v>
      </c>
      <c r="AA9" s="45">
        <v>0</v>
      </c>
      <c r="AB9" s="44">
        <v>12774</v>
      </c>
      <c r="AC9" s="45">
        <v>3</v>
      </c>
      <c r="AD9" s="44">
        <v>4485076</v>
      </c>
      <c r="AE9" s="45">
        <v>3375</v>
      </c>
      <c r="AF9" s="44">
        <v>366104</v>
      </c>
      <c r="AG9" s="45">
        <v>192</v>
      </c>
      <c r="AH9" s="44">
        <v>62606</v>
      </c>
      <c r="AI9" s="45">
        <v>30</v>
      </c>
      <c r="AJ9" s="44">
        <v>42457</v>
      </c>
      <c r="AK9" s="45">
        <v>27</v>
      </c>
      <c r="AL9" s="44">
        <v>11243346.6</v>
      </c>
      <c r="AM9" s="45">
        <v>4529</v>
      </c>
      <c r="AN9" s="44">
        <v>752946</v>
      </c>
      <c r="AO9" s="45">
        <v>292</v>
      </c>
      <c r="AP9" s="44">
        <v>0</v>
      </c>
      <c r="AQ9" s="45">
        <v>0</v>
      </c>
      <c r="AR9" s="44">
        <v>26251</v>
      </c>
      <c r="AS9" s="45">
        <v>11</v>
      </c>
      <c r="AT9" s="44">
        <v>19628</v>
      </c>
      <c r="AU9" s="45">
        <v>20</v>
      </c>
      <c r="AV9" s="44">
        <v>3737</v>
      </c>
      <c r="AW9" s="45">
        <v>3</v>
      </c>
      <c r="AX9" s="44">
        <v>0</v>
      </c>
      <c r="AY9" s="45">
        <v>0</v>
      </c>
      <c r="AZ9" s="44">
        <v>9492</v>
      </c>
      <c r="BA9" s="45">
        <v>3</v>
      </c>
      <c r="BB9" s="44">
        <v>0</v>
      </c>
      <c r="BC9" s="45">
        <v>0</v>
      </c>
      <c r="BD9" s="44">
        <v>1096610</v>
      </c>
      <c r="BE9" s="45">
        <v>114</v>
      </c>
      <c r="BF9" s="44">
        <v>980671</v>
      </c>
      <c r="BG9" s="45">
        <v>143</v>
      </c>
    </row>
    <row r="10" spans="1:59" ht="15" customHeight="1" x14ac:dyDescent="0.15">
      <c r="A10" s="7" t="s">
        <v>65</v>
      </c>
      <c r="B10" s="44">
        <v>1082254151.9000001</v>
      </c>
      <c r="C10" s="45">
        <v>61598</v>
      </c>
      <c r="D10" s="44">
        <v>3738</v>
      </c>
      <c r="E10" s="45">
        <v>4</v>
      </c>
      <c r="F10" s="44">
        <v>0</v>
      </c>
      <c r="G10" s="45">
        <v>0</v>
      </c>
      <c r="H10" s="44">
        <v>0</v>
      </c>
      <c r="I10" s="45">
        <v>0</v>
      </c>
      <c r="J10" s="44">
        <v>1939664</v>
      </c>
      <c r="K10" s="45">
        <v>70</v>
      </c>
      <c r="L10" s="44">
        <v>1034661499.9</v>
      </c>
      <c r="M10" s="45">
        <v>42304</v>
      </c>
      <c r="N10" s="44">
        <v>0</v>
      </c>
      <c r="O10" s="45">
        <v>0</v>
      </c>
      <c r="P10" s="44">
        <v>0</v>
      </c>
      <c r="Q10" s="45">
        <v>0</v>
      </c>
      <c r="R10" s="44">
        <v>942</v>
      </c>
      <c r="S10" s="45">
        <v>1</v>
      </c>
      <c r="T10" s="44">
        <v>0</v>
      </c>
      <c r="U10" s="45">
        <v>0</v>
      </c>
      <c r="V10" s="44">
        <v>4989</v>
      </c>
      <c r="W10" s="45">
        <v>10</v>
      </c>
      <c r="X10" s="44">
        <v>0</v>
      </c>
      <c r="Y10" s="45">
        <v>0</v>
      </c>
      <c r="Z10" s="44">
        <v>0</v>
      </c>
      <c r="AA10" s="45">
        <v>0</v>
      </c>
      <c r="AB10" s="44">
        <v>0</v>
      </c>
      <c r="AC10" s="45">
        <v>0</v>
      </c>
      <c r="AD10" s="44">
        <v>12061086</v>
      </c>
      <c r="AE10" s="45">
        <v>8022</v>
      </c>
      <c r="AF10" s="44">
        <v>361571.1</v>
      </c>
      <c r="AG10" s="45">
        <v>248</v>
      </c>
      <c r="AH10" s="44">
        <v>35522</v>
      </c>
      <c r="AI10" s="45">
        <v>27</v>
      </c>
      <c r="AJ10" s="44">
        <v>204954</v>
      </c>
      <c r="AK10" s="45">
        <v>44</v>
      </c>
      <c r="AL10" s="44">
        <v>9747424</v>
      </c>
      <c r="AM10" s="45">
        <v>8722</v>
      </c>
      <c r="AN10" s="44">
        <v>20858757</v>
      </c>
      <c r="AO10" s="45">
        <v>1700</v>
      </c>
      <c r="AP10" s="44">
        <v>0</v>
      </c>
      <c r="AQ10" s="45">
        <v>0</v>
      </c>
      <c r="AR10" s="44">
        <v>66126</v>
      </c>
      <c r="AS10" s="45">
        <v>48</v>
      </c>
      <c r="AT10" s="44">
        <v>0</v>
      </c>
      <c r="AU10" s="45">
        <v>0</v>
      </c>
      <c r="AV10" s="44">
        <v>1636</v>
      </c>
      <c r="AW10" s="45">
        <v>1</v>
      </c>
      <c r="AX10" s="44">
        <v>0</v>
      </c>
      <c r="AY10" s="45">
        <v>0</v>
      </c>
      <c r="AZ10" s="44">
        <v>0</v>
      </c>
      <c r="BA10" s="45">
        <v>0</v>
      </c>
      <c r="BB10" s="44">
        <v>0</v>
      </c>
      <c r="BC10" s="45">
        <v>0</v>
      </c>
      <c r="BD10" s="44">
        <v>2187730.9</v>
      </c>
      <c r="BE10" s="45">
        <v>338</v>
      </c>
      <c r="BF10" s="44">
        <v>118512</v>
      </c>
      <c r="BG10" s="45">
        <v>59</v>
      </c>
    </row>
    <row r="11" spans="1:59" ht="15" customHeight="1" x14ac:dyDescent="0.15">
      <c r="A11" s="7" t="s">
        <v>66</v>
      </c>
      <c r="B11" s="44">
        <v>340843992</v>
      </c>
      <c r="C11" s="45">
        <v>24454</v>
      </c>
      <c r="D11" s="44">
        <v>6525</v>
      </c>
      <c r="E11" s="45">
        <v>5</v>
      </c>
      <c r="F11" s="44">
        <v>595</v>
      </c>
      <c r="G11" s="45">
        <v>1</v>
      </c>
      <c r="H11" s="44">
        <v>0</v>
      </c>
      <c r="I11" s="45">
        <v>0</v>
      </c>
      <c r="J11" s="44">
        <v>592472</v>
      </c>
      <c r="K11" s="45">
        <v>36</v>
      </c>
      <c r="L11" s="44">
        <v>330993015</v>
      </c>
      <c r="M11" s="45">
        <v>18005</v>
      </c>
      <c r="N11" s="44">
        <v>0</v>
      </c>
      <c r="O11" s="45">
        <v>0</v>
      </c>
      <c r="P11" s="44">
        <v>0</v>
      </c>
      <c r="Q11" s="45">
        <v>0</v>
      </c>
      <c r="R11" s="44">
        <v>431</v>
      </c>
      <c r="S11" s="45">
        <v>1</v>
      </c>
      <c r="T11" s="44">
        <v>0</v>
      </c>
      <c r="U11" s="45">
        <v>0</v>
      </c>
      <c r="V11" s="44">
        <v>0</v>
      </c>
      <c r="W11" s="45">
        <v>0</v>
      </c>
      <c r="X11" s="44">
        <v>2777</v>
      </c>
      <c r="Y11" s="45">
        <v>1</v>
      </c>
      <c r="Z11" s="44">
        <v>0</v>
      </c>
      <c r="AA11" s="45">
        <v>0</v>
      </c>
      <c r="AB11" s="44">
        <v>0</v>
      </c>
      <c r="AC11" s="45">
        <v>0</v>
      </c>
      <c r="AD11" s="44">
        <v>3166661</v>
      </c>
      <c r="AE11" s="45">
        <v>2186</v>
      </c>
      <c r="AF11" s="44">
        <v>51994</v>
      </c>
      <c r="AG11" s="45">
        <v>27</v>
      </c>
      <c r="AH11" s="44">
        <v>12120</v>
      </c>
      <c r="AI11" s="45">
        <v>24</v>
      </c>
      <c r="AJ11" s="44">
        <v>456810</v>
      </c>
      <c r="AK11" s="45">
        <v>18</v>
      </c>
      <c r="AL11" s="44">
        <v>4863455</v>
      </c>
      <c r="AM11" s="45">
        <v>3901</v>
      </c>
      <c r="AN11" s="44">
        <v>210031</v>
      </c>
      <c r="AO11" s="45">
        <v>106</v>
      </c>
      <c r="AP11" s="44">
        <v>0</v>
      </c>
      <c r="AQ11" s="45">
        <v>0</v>
      </c>
      <c r="AR11" s="44">
        <v>30930</v>
      </c>
      <c r="AS11" s="45">
        <v>19</v>
      </c>
      <c r="AT11" s="44">
        <v>0</v>
      </c>
      <c r="AU11" s="45">
        <v>0</v>
      </c>
      <c r="AV11" s="44">
        <v>938</v>
      </c>
      <c r="AW11" s="45">
        <v>5</v>
      </c>
      <c r="AX11" s="44">
        <v>0</v>
      </c>
      <c r="AY11" s="45">
        <v>0</v>
      </c>
      <c r="AZ11" s="44">
        <v>15023</v>
      </c>
      <c r="BA11" s="45">
        <v>3</v>
      </c>
      <c r="BB11" s="44">
        <v>0</v>
      </c>
      <c r="BC11" s="45">
        <v>0</v>
      </c>
      <c r="BD11" s="44">
        <v>436698</v>
      </c>
      <c r="BE11" s="45">
        <v>105</v>
      </c>
      <c r="BF11" s="44">
        <v>3517</v>
      </c>
      <c r="BG11" s="45">
        <v>11</v>
      </c>
    </row>
    <row r="12" spans="1:59" ht="15" customHeight="1" x14ac:dyDescent="0.15">
      <c r="A12" s="7" t="s">
        <v>67</v>
      </c>
      <c r="B12" s="44">
        <v>425697616</v>
      </c>
      <c r="C12" s="45">
        <v>23785</v>
      </c>
      <c r="D12" s="44">
        <v>0</v>
      </c>
      <c r="E12" s="45">
        <v>0</v>
      </c>
      <c r="F12" s="44">
        <v>0</v>
      </c>
      <c r="G12" s="45">
        <v>0</v>
      </c>
      <c r="H12" s="44">
        <v>0</v>
      </c>
      <c r="I12" s="45">
        <v>0</v>
      </c>
      <c r="J12" s="44">
        <v>563489</v>
      </c>
      <c r="K12" s="45">
        <v>71</v>
      </c>
      <c r="L12" s="44">
        <v>418834148</v>
      </c>
      <c r="M12" s="45">
        <v>18776</v>
      </c>
      <c r="N12" s="44">
        <v>0</v>
      </c>
      <c r="O12" s="45">
        <v>0</v>
      </c>
      <c r="P12" s="44">
        <v>0</v>
      </c>
      <c r="Q12" s="45">
        <v>0</v>
      </c>
      <c r="R12" s="44">
        <v>63</v>
      </c>
      <c r="S12" s="45">
        <v>1</v>
      </c>
      <c r="T12" s="44">
        <v>0</v>
      </c>
      <c r="U12" s="45">
        <v>0</v>
      </c>
      <c r="V12" s="44">
        <v>0</v>
      </c>
      <c r="W12" s="45">
        <v>0</v>
      </c>
      <c r="X12" s="44">
        <v>0</v>
      </c>
      <c r="Y12" s="45">
        <v>0</v>
      </c>
      <c r="Z12" s="44">
        <v>0</v>
      </c>
      <c r="AA12" s="45">
        <v>0</v>
      </c>
      <c r="AB12" s="44">
        <v>0</v>
      </c>
      <c r="AC12" s="45">
        <v>0</v>
      </c>
      <c r="AD12" s="44">
        <v>2828861</v>
      </c>
      <c r="AE12" s="45">
        <v>2878</v>
      </c>
      <c r="AF12" s="44">
        <v>371595</v>
      </c>
      <c r="AG12" s="45">
        <v>398</v>
      </c>
      <c r="AH12" s="44">
        <v>198</v>
      </c>
      <c r="AI12" s="45">
        <v>2</v>
      </c>
      <c r="AJ12" s="44">
        <v>39410</v>
      </c>
      <c r="AK12" s="45">
        <v>20</v>
      </c>
      <c r="AL12" s="44">
        <v>2349723</v>
      </c>
      <c r="AM12" s="45">
        <v>1498</v>
      </c>
      <c r="AN12" s="44">
        <v>72958</v>
      </c>
      <c r="AO12" s="45">
        <v>30</v>
      </c>
      <c r="AP12" s="44">
        <v>0</v>
      </c>
      <c r="AQ12" s="45">
        <v>0</v>
      </c>
      <c r="AR12" s="44">
        <v>9011</v>
      </c>
      <c r="AS12" s="45">
        <v>7</v>
      </c>
      <c r="AT12" s="44">
        <v>0</v>
      </c>
      <c r="AU12" s="45">
        <v>0</v>
      </c>
      <c r="AV12" s="44">
        <v>0</v>
      </c>
      <c r="AW12" s="45">
        <v>0</v>
      </c>
      <c r="AX12" s="44">
        <v>0</v>
      </c>
      <c r="AY12" s="45">
        <v>0</v>
      </c>
      <c r="AZ12" s="44">
        <v>0</v>
      </c>
      <c r="BA12" s="45">
        <v>0</v>
      </c>
      <c r="BB12" s="44">
        <v>0</v>
      </c>
      <c r="BC12" s="45">
        <v>0</v>
      </c>
      <c r="BD12" s="44">
        <v>628160</v>
      </c>
      <c r="BE12" s="45">
        <v>104</v>
      </c>
      <c r="BF12" s="44">
        <v>0</v>
      </c>
      <c r="BG12" s="45">
        <v>0</v>
      </c>
    </row>
    <row r="13" spans="1:59" ht="15" customHeight="1" x14ac:dyDescent="0.15">
      <c r="A13" s="7" t="s">
        <v>68</v>
      </c>
      <c r="B13" s="44">
        <v>626859841</v>
      </c>
      <c r="C13" s="45">
        <v>37950</v>
      </c>
      <c r="D13" s="44">
        <v>0</v>
      </c>
      <c r="E13" s="45">
        <v>0</v>
      </c>
      <c r="F13" s="44">
        <v>0</v>
      </c>
      <c r="G13" s="45">
        <v>0</v>
      </c>
      <c r="H13" s="44">
        <v>0</v>
      </c>
      <c r="I13" s="45">
        <v>0</v>
      </c>
      <c r="J13" s="44">
        <v>763051</v>
      </c>
      <c r="K13" s="45">
        <v>78</v>
      </c>
      <c r="L13" s="44">
        <v>609508866</v>
      </c>
      <c r="M13" s="45">
        <v>27453</v>
      </c>
      <c r="N13" s="44">
        <v>0</v>
      </c>
      <c r="O13" s="45">
        <v>0</v>
      </c>
      <c r="P13" s="44">
        <v>0</v>
      </c>
      <c r="Q13" s="45">
        <v>0</v>
      </c>
      <c r="R13" s="44">
        <v>115</v>
      </c>
      <c r="S13" s="45">
        <v>1</v>
      </c>
      <c r="T13" s="44">
        <v>0</v>
      </c>
      <c r="U13" s="45">
        <v>0</v>
      </c>
      <c r="V13" s="44">
        <v>21481</v>
      </c>
      <c r="W13" s="45">
        <v>7</v>
      </c>
      <c r="X13" s="44">
        <v>0</v>
      </c>
      <c r="Y13" s="45">
        <v>0</v>
      </c>
      <c r="Z13" s="44">
        <v>0</v>
      </c>
      <c r="AA13" s="45">
        <v>0</v>
      </c>
      <c r="AB13" s="44">
        <v>0</v>
      </c>
      <c r="AC13" s="45">
        <v>0</v>
      </c>
      <c r="AD13" s="44">
        <v>6613410</v>
      </c>
      <c r="AE13" s="45">
        <v>4315</v>
      </c>
      <c r="AF13" s="44">
        <v>237964</v>
      </c>
      <c r="AG13" s="45">
        <v>198</v>
      </c>
      <c r="AH13" s="44">
        <v>22167</v>
      </c>
      <c r="AI13" s="45">
        <v>16</v>
      </c>
      <c r="AJ13" s="44">
        <v>1275090</v>
      </c>
      <c r="AK13" s="45">
        <v>104</v>
      </c>
      <c r="AL13" s="44">
        <v>4244501</v>
      </c>
      <c r="AM13" s="45">
        <v>4920</v>
      </c>
      <c r="AN13" s="44">
        <v>2320582</v>
      </c>
      <c r="AO13" s="45">
        <v>530</v>
      </c>
      <c r="AP13" s="44">
        <v>0</v>
      </c>
      <c r="AQ13" s="45">
        <v>0</v>
      </c>
      <c r="AR13" s="44">
        <v>48226</v>
      </c>
      <c r="AS13" s="45">
        <v>12</v>
      </c>
      <c r="AT13" s="44">
        <v>1430</v>
      </c>
      <c r="AU13" s="45">
        <v>5</v>
      </c>
      <c r="AV13" s="44">
        <v>0</v>
      </c>
      <c r="AW13" s="45">
        <v>0</v>
      </c>
      <c r="AX13" s="44">
        <v>0</v>
      </c>
      <c r="AY13" s="45">
        <v>0</v>
      </c>
      <c r="AZ13" s="44">
        <v>397</v>
      </c>
      <c r="BA13" s="45">
        <v>1</v>
      </c>
      <c r="BB13" s="44">
        <v>0</v>
      </c>
      <c r="BC13" s="45">
        <v>0</v>
      </c>
      <c r="BD13" s="44">
        <v>1661375</v>
      </c>
      <c r="BE13" s="45">
        <v>296</v>
      </c>
      <c r="BF13" s="44">
        <v>141186</v>
      </c>
      <c r="BG13" s="45">
        <v>14</v>
      </c>
    </row>
    <row r="14" spans="1:59" ht="15" customHeight="1" x14ac:dyDescent="0.15">
      <c r="A14" s="7" t="s">
        <v>69</v>
      </c>
      <c r="B14" s="44">
        <v>826939517</v>
      </c>
      <c r="C14" s="45">
        <v>39625</v>
      </c>
      <c r="D14" s="44">
        <v>1150</v>
      </c>
      <c r="E14" s="45">
        <v>3</v>
      </c>
      <c r="F14" s="44">
        <v>0</v>
      </c>
      <c r="G14" s="45">
        <v>0</v>
      </c>
      <c r="H14" s="44">
        <v>26680</v>
      </c>
      <c r="I14" s="45">
        <v>3</v>
      </c>
      <c r="J14" s="44">
        <v>2817749</v>
      </c>
      <c r="K14" s="45">
        <v>94</v>
      </c>
      <c r="L14" s="44">
        <v>808732132</v>
      </c>
      <c r="M14" s="45">
        <v>30010</v>
      </c>
      <c r="N14" s="44">
        <v>0</v>
      </c>
      <c r="O14" s="45">
        <v>0</v>
      </c>
      <c r="P14" s="44">
        <v>0</v>
      </c>
      <c r="Q14" s="45">
        <v>0</v>
      </c>
      <c r="R14" s="44">
        <v>735</v>
      </c>
      <c r="S14" s="45">
        <v>2</v>
      </c>
      <c r="T14" s="44">
        <v>0</v>
      </c>
      <c r="U14" s="45">
        <v>0</v>
      </c>
      <c r="V14" s="44">
        <v>0</v>
      </c>
      <c r="W14" s="45">
        <v>0</v>
      </c>
      <c r="X14" s="44">
        <v>4133</v>
      </c>
      <c r="Y14" s="45">
        <v>5</v>
      </c>
      <c r="Z14" s="44">
        <v>0</v>
      </c>
      <c r="AA14" s="45">
        <v>0</v>
      </c>
      <c r="AB14" s="44">
        <v>0</v>
      </c>
      <c r="AC14" s="45">
        <v>0</v>
      </c>
      <c r="AD14" s="44">
        <v>6459722</v>
      </c>
      <c r="AE14" s="45">
        <v>4042</v>
      </c>
      <c r="AF14" s="44">
        <v>60532</v>
      </c>
      <c r="AG14" s="45">
        <v>56</v>
      </c>
      <c r="AH14" s="44">
        <v>48818</v>
      </c>
      <c r="AI14" s="45">
        <v>17</v>
      </c>
      <c r="AJ14" s="44">
        <v>221428</v>
      </c>
      <c r="AK14" s="45">
        <v>97</v>
      </c>
      <c r="AL14" s="44">
        <v>6106406</v>
      </c>
      <c r="AM14" s="45">
        <v>4859</v>
      </c>
      <c r="AN14" s="44">
        <v>1175445</v>
      </c>
      <c r="AO14" s="45">
        <v>211</v>
      </c>
      <c r="AP14" s="44">
        <v>0</v>
      </c>
      <c r="AQ14" s="45">
        <v>0</v>
      </c>
      <c r="AR14" s="44">
        <v>17825</v>
      </c>
      <c r="AS14" s="45">
        <v>20</v>
      </c>
      <c r="AT14" s="44">
        <v>4853</v>
      </c>
      <c r="AU14" s="45">
        <v>6</v>
      </c>
      <c r="AV14" s="44">
        <v>1885</v>
      </c>
      <c r="AW14" s="45">
        <v>4</v>
      </c>
      <c r="AX14" s="44">
        <v>0</v>
      </c>
      <c r="AY14" s="45">
        <v>0</v>
      </c>
      <c r="AZ14" s="44">
        <v>7371</v>
      </c>
      <c r="BA14" s="45">
        <v>2</v>
      </c>
      <c r="BB14" s="44">
        <v>1128</v>
      </c>
      <c r="BC14" s="45">
        <v>1</v>
      </c>
      <c r="BD14" s="44">
        <v>1241274</v>
      </c>
      <c r="BE14" s="45">
        <v>177</v>
      </c>
      <c r="BF14" s="44">
        <v>10251</v>
      </c>
      <c r="BG14" s="45">
        <v>16</v>
      </c>
    </row>
    <row r="15" spans="1:59" ht="15" customHeight="1" x14ac:dyDescent="0.15">
      <c r="A15" s="7" t="s">
        <v>70</v>
      </c>
      <c r="B15" s="44">
        <v>696980042</v>
      </c>
      <c r="C15" s="45">
        <v>22779</v>
      </c>
      <c r="D15" s="44">
        <v>0</v>
      </c>
      <c r="E15" s="45">
        <v>0</v>
      </c>
      <c r="F15" s="44">
        <v>0</v>
      </c>
      <c r="G15" s="45">
        <v>0</v>
      </c>
      <c r="H15" s="44">
        <v>0</v>
      </c>
      <c r="I15" s="45">
        <v>0</v>
      </c>
      <c r="J15" s="44">
        <v>595308</v>
      </c>
      <c r="K15" s="45">
        <v>27</v>
      </c>
      <c r="L15" s="44">
        <v>685197016</v>
      </c>
      <c r="M15" s="45">
        <v>17804</v>
      </c>
      <c r="N15" s="44">
        <v>0</v>
      </c>
      <c r="O15" s="45">
        <v>0</v>
      </c>
      <c r="P15" s="44">
        <v>0</v>
      </c>
      <c r="Q15" s="45">
        <v>0</v>
      </c>
      <c r="R15" s="44">
        <v>0</v>
      </c>
      <c r="S15" s="45">
        <v>0</v>
      </c>
      <c r="T15" s="44">
        <v>0</v>
      </c>
      <c r="U15" s="45">
        <v>0</v>
      </c>
      <c r="V15" s="44">
        <v>0</v>
      </c>
      <c r="W15" s="45">
        <v>0</v>
      </c>
      <c r="X15" s="44">
        <v>0</v>
      </c>
      <c r="Y15" s="45">
        <v>0</v>
      </c>
      <c r="Z15" s="44">
        <v>0</v>
      </c>
      <c r="AA15" s="45">
        <v>0</v>
      </c>
      <c r="AB15" s="44">
        <v>0</v>
      </c>
      <c r="AC15" s="45">
        <v>0</v>
      </c>
      <c r="AD15" s="44">
        <v>5079567</v>
      </c>
      <c r="AE15" s="45">
        <v>2510</v>
      </c>
      <c r="AF15" s="44">
        <v>163761</v>
      </c>
      <c r="AG15" s="45">
        <v>102</v>
      </c>
      <c r="AH15" s="44">
        <v>10458</v>
      </c>
      <c r="AI15" s="45">
        <v>8</v>
      </c>
      <c r="AJ15" s="44">
        <v>727379</v>
      </c>
      <c r="AK15" s="45">
        <v>37</v>
      </c>
      <c r="AL15" s="44">
        <v>3079351</v>
      </c>
      <c r="AM15" s="45">
        <v>2070</v>
      </c>
      <c r="AN15" s="44">
        <v>529918</v>
      </c>
      <c r="AO15" s="45">
        <v>73</v>
      </c>
      <c r="AP15" s="44">
        <v>0</v>
      </c>
      <c r="AQ15" s="45">
        <v>0</v>
      </c>
      <c r="AR15" s="44">
        <v>13400</v>
      </c>
      <c r="AS15" s="45">
        <v>14</v>
      </c>
      <c r="AT15" s="44">
        <v>36858</v>
      </c>
      <c r="AU15" s="45">
        <v>1</v>
      </c>
      <c r="AV15" s="44">
        <v>640789</v>
      </c>
      <c r="AW15" s="45">
        <v>18</v>
      </c>
      <c r="AX15" s="44">
        <v>0</v>
      </c>
      <c r="AY15" s="45">
        <v>0</v>
      </c>
      <c r="AZ15" s="44">
        <v>27060</v>
      </c>
      <c r="BA15" s="45">
        <v>8</v>
      </c>
      <c r="BB15" s="44">
        <v>18247</v>
      </c>
      <c r="BC15" s="45">
        <v>7</v>
      </c>
      <c r="BD15" s="44">
        <v>852423</v>
      </c>
      <c r="BE15" s="45">
        <v>94</v>
      </c>
      <c r="BF15" s="44">
        <v>8507</v>
      </c>
      <c r="BG15" s="45">
        <v>6</v>
      </c>
    </row>
    <row r="16" spans="1:59" ht="15" customHeight="1" x14ac:dyDescent="0.15">
      <c r="A16" s="7" t="s">
        <v>71</v>
      </c>
      <c r="B16" s="44">
        <v>221892039</v>
      </c>
      <c r="C16" s="45">
        <v>16374</v>
      </c>
      <c r="D16" s="44">
        <v>198</v>
      </c>
      <c r="E16" s="45">
        <v>1</v>
      </c>
      <c r="F16" s="44">
        <v>0</v>
      </c>
      <c r="G16" s="45">
        <v>0</v>
      </c>
      <c r="H16" s="44">
        <v>562</v>
      </c>
      <c r="I16" s="45">
        <v>1</v>
      </c>
      <c r="J16" s="44">
        <v>474923</v>
      </c>
      <c r="K16" s="45">
        <v>20</v>
      </c>
      <c r="L16" s="44">
        <v>216488396</v>
      </c>
      <c r="M16" s="45">
        <v>13831</v>
      </c>
      <c r="N16" s="44">
        <v>0</v>
      </c>
      <c r="O16" s="45">
        <v>0</v>
      </c>
      <c r="P16" s="44">
        <v>0</v>
      </c>
      <c r="Q16" s="45">
        <v>0</v>
      </c>
      <c r="R16" s="44">
        <v>0</v>
      </c>
      <c r="S16" s="45">
        <v>0</v>
      </c>
      <c r="T16" s="44">
        <v>0</v>
      </c>
      <c r="U16" s="45">
        <v>0</v>
      </c>
      <c r="V16" s="44">
        <v>0</v>
      </c>
      <c r="W16" s="45">
        <v>0</v>
      </c>
      <c r="X16" s="44">
        <v>0</v>
      </c>
      <c r="Y16" s="45">
        <v>0</v>
      </c>
      <c r="Z16" s="44">
        <v>0</v>
      </c>
      <c r="AA16" s="45">
        <v>0</v>
      </c>
      <c r="AB16" s="44">
        <v>0</v>
      </c>
      <c r="AC16" s="45">
        <v>0</v>
      </c>
      <c r="AD16" s="44">
        <v>2097585</v>
      </c>
      <c r="AE16" s="45">
        <v>1360</v>
      </c>
      <c r="AF16" s="44">
        <v>223827</v>
      </c>
      <c r="AG16" s="45">
        <v>98</v>
      </c>
      <c r="AH16" s="44">
        <v>998</v>
      </c>
      <c r="AI16" s="45">
        <v>2</v>
      </c>
      <c r="AJ16" s="44">
        <v>9538</v>
      </c>
      <c r="AK16" s="45">
        <v>4</v>
      </c>
      <c r="AL16" s="44">
        <v>956896</v>
      </c>
      <c r="AM16" s="45">
        <v>823</v>
      </c>
      <c r="AN16" s="44">
        <v>234600</v>
      </c>
      <c r="AO16" s="45">
        <v>68</v>
      </c>
      <c r="AP16" s="44">
        <v>0</v>
      </c>
      <c r="AQ16" s="45">
        <v>0</v>
      </c>
      <c r="AR16" s="44">
        <v>61917</v>
      </c>
      <c r="AS16" s="45">
        <v>12</v>
      </c>
      <c r="AT16" s="44">
        <v>0</v>
      </c>
      <c r="AU16" s="45">
        <v>0</v>
      </c>
      <c r="AV16" s="44">
        <v>364</v>
      </c>
      <c r="AW16" s="45">
        <v>1</v>
      </c>
      <c r="AX16" s="44">
        <v>0</v>
      </c>
      <c r="AY16" s="45">
        <v>0</v>
      </c>
      <c r="AZ16" s="44">
        <v>2777</v>
      </c>
      <c r="BA16" s="45">
        <v>2</v>
      </c>
      <c r="BB16" s="44">
        <v>0</v>
      </c>
      <c r="BC16" s="45">
        <v>0</v>
      </c>
      <c r="BD16" s="44">
        <v>1334263</v>
      </c>
      <c r="BE16" s="45">
        <v>139</v>
      </c>
      <c r="BF16" s="44">
        <v>5195</v>
      </c>
      <c r="BG16" s="45">
        <v>12</v>
      </c>
    </row>
    <row r="17" spans="1:59" ht="15" customHeight="1" x14ac:dyDescent="0.15">
      <c r="A17" s="7" t="s">
        <v>72</v>
      </c>
      <c r="B17" s="44">
        <v>458906555</v>
      </c>
      <c r="C17" s="45">
        <v>22963</v>
      </c>
      <c r="D17" s="44">
        <v>992</v>
      </c>
      <c r="E17" s="45">
        <v>1</v>
      </c>
      <c r="F17" s="44">
        <v>0</v>
      </c>
      <c r="G17" s="45">
        <v>0</v>
      </c>
      <c r="H17" s="44">
        <v>0</v>
      </c>
      <c r="I17" s="45">
        <v>0</v>
      </c>
      <c r="J17" s="44">
        <v>883951</v>
      </c>
      <c r="K17" s="45">
        <v>47</v>
      </c>
      <c r="L17" s="44">
        <v>449318587</v>
      </c>
      <c r="M17" s="45">
        <v>15638</v>
      </c>
      <c r="N17" s="44">
        <v>0</v>
      </c>
      <c r="O17" s="45">
        <v>0</v>
      </c>
      <c r="P17" s="44">
        <v>0</v>
      </c>
      <c r="Q17" s="45">
        <v>0</v>
      </c>
      <c r="R17" s="44">
        <v>2888</v>
      </c>
      <c r="S17" s="45">
        <v>7</v>
      </c>
      <c r="T17" s="44">
        <v>0</v>
      </c>
      <c r="U17" s="45">
        <v>0</v>
      </c>
      <c r="V17" s="44">
        <v>0</v>
      </c>
      <c r="W17" s="45">
        <v>0</v>
      </c>
      <c r="X17" s="44">
        <v>0</v>
      </c>
      <c r="Y17" s="45">
        <v>0</v>
      </c>
      <c r="Z17" s="44">
        <v>0</v>
      </c>
      <c r="AA17" s="45">
        <v>0</v>
      </c>
      <c r="AB17" s="44">
        <v>0</v>
      </c>
      <c r="AC17" s="45">
        <v>0</v>
      </c>
      <c r="AD17" s="44">
        <v>3000204</v>
      </c>
      <c r="AE17" s="45">
        <v>2812</v>
      </c>
      <c r="AF17" s="44">
        <v>70774</v>
      </c>
      <c r="AG17" s="45">
        <v>42</v>
      </c>
      <c r="AH17" s="44">
        <v>81</v>
      </c>
      <c r="AI17" s="45">
        <v>1</v>
      </c>
      <c r="AJ17" s="44">
        <v>0</v>
      </c>
      <c r="AK17" s="45">
        <v>0</v>
      </c>
      <c r="AL17" s="44">
        <v>4928406</v>
      </c>
      <c r="AM17" s="45">
        <v>4225</v>
      </c>
      <c r="AN17" s="44">
        <v>140790</v>
      </c>
      <c r="AO17" s="45">
        <v>49</v>
      </c>
      <c r="AP17" s="44">
        <v>0</v>
      </c>
      <c r="AQ17" s="45">
        <v>0</v>
      </c>
      <c r="AR17" s="44">
        <v>18168</v>
      </c>
      <c r="AS17" s="45">
        <v>12</v>
      </c>
      <c r="AT17" s="44">
        <v>0</v>
      </c>
      <c r="AU17" s="45">
        <v>0</v>
      </c>
      <c r="AV17" s="44">
        <v>21609</v>
      </c>
      <c r="AW17" s="45">
        <v>18</v>
      </c>
      <c r="AX17" s="44">
        <v>0</v>
      </c>
      <c r="AY17" s="45">
        <v>0</v>
      </c>
      <c r="AZ17" s="44">
        <v>0</v>
      </c>
      <c r="BA17" s="45">
        <v>0</v>
      </c>
      <c r="BB17" s="44">
        <v>0</v>
      </c>
      <c r="BC17" s="45">
        <v>0</v>
      </c>
      <c r="BD17" s="44">
        <v>516544</v>
      </c>
      <c r="BE17" s="45">
        <v>96</v>
      </c>
      <c r="BF17" s="44">
        <v>3561</v>
      </c>
      <c r="BG17" s="45">
        <v>15</v>
      </c>
    </row>
    <row r="18" spans="1:59" ht="15" customHeight="1" x14ac:dyDescent="0.15">
      <c r="A18" s="7" t="s">
        <v>73</v>
      </c>
      <c r="B18" s="44">
        <v>828958691</v>
      </c>
      <c r="C18" s="45">
        <v>46730</v>
      </c>
      <c r="D18" s="44">
        <v>0</v>
      </c>
      <c r="E18" s="45">
        <v>0</v>
      </c>
      <c r="F18" s="44">
        <v>0</v>
      </c>
      <c r="G18" s="45">
        <v>0</v>
      </c>
      <c r="H18" s="44">
        <v>0</v>
      </c>
      <c r="I18" s="45">
        <v>0</v>
      </c>
      <c r="J18" s="44">
        <v>1199488</v>
      </c>
      <c r="K18" s="45">
        <v>70</v>
      </c>
      <c r="L18" s="44">
        <v>811662716</v>
      </c>
      <c r="M18" s="45">
        <v>33835</v>
      </c>
      <c r="N18" s="44">
        <v>0</v>
      </c>
      <c r="O18" s="45">
        <v>0</v>
      </c>
      <c r="P18" s="44">
        <v>0</v>
      </c>
      <c r="Q18" s="45">
        <v>0</v>
      </c>
      <c r="R18" s="44">
        <v>0</v>
      </c>
      <c r="S18" s="45">
        <v>0</v>
      </c>
      <c r="T18" s="44">
        <v>0</v>
      </c>
      <c r="U18" s="45">
        <v>0</v>
      </c>
      <c r="V18" s="44">
        <v>0</v>
      </c>
      <c r="W18" s="45">
        <v>0</v>
      </c>
      <c r="X18" s="44">
        <v>0</v>
      </c>
      <c r="Y18" s="45">
        <v>0</v>
      </c>
      <c r="Z18" s="44">
        <v>0</v>
      </c>
      <c r="AA18" s="45">
        <v>0</v>
      </c>
      <c r="AB18" s="44">
        <v>0</v>
      </c>
      <c r="AC18" s="45">
        <v>0</v>
      </c>
      <c r="AD18" s="44">
        <v>5445804</v>
      </c>
      <c r="AE18" s="45">
        <v>4422</v>
      </c>
      <c r="AF18" s="44">
        <v>218657</v>
      </c>
      <c r="AG18" s="45">
        <v>328</v>
      </c>
      <c r="AH18" s="44">
        <v>10199</v>
      </c>
      <c r="AI18" s="45">
        <v>15</v>
      </c>
      <c r="AJ18" s="44">
        <v>385886</v>
      </c>
      <c r="AK18" s="45">
        <v>33</v>
      </c>
      <c r="AL18" s="44">
        <v>8455735</v>
      </c>
      <c r="AM18" s="45">
        <v>7631</v>
      </c>
      <c r="AN18" s="44">
        <v>478296</v>
      </c>
      <c r="AO18" s="45">
        <v>204</v>
      </c>
      <c r="AP18" s="44">
        <v>0</v>
      </c>
      <c r="AQ18" s="45">
        <v>0</v>
      </c>
      <c r="AR18" s="44">
        <v>1095</v>
      </c>
      <c r="AS18" s="45">
        <v>1</v>
      </c>
      <c r="AT18" s="44">
        <v>0</v>
      </c>
      <c r="AU18" s="45">
        <v>0</v>
      </c>
      <c r="AV18" s="44">
        <v>39217</v>
      </c>
      <c r="AW18" s="45">
        <v>45</v>
      </c>
      <c r="AX18" s="44">
        <v>0</v>
      </c>
      <c r="AY18" s="45">
        <v>0</v>
      </c>
      <c r="AZ18" s="44">
        <v>0</v>
      </c>
      <c r="BA18" s="45">
        <v>0</v>
      </c>
      <c r="BB18" s="44">
        <v>0</v>
      </c>
      <c r="BC18" s="45">
        <v>0</v>
      </c>
      <c r="BD18" s="44">
        <v>1027116</v>
      </c>
      <c r="BE18" s="45">
        <v>123</v>
      </c>
      <c r="BF18" s="44">
        <v>34482</v>
      </c>
      <c r="BG18" s="45">
        <v>23</v>
      </c>
    </row>
    <row r="19" spans="1:59" ht="15" customHeight="1" x14ac:dyDescent="0.15">
      <c r="A19" s="7" t="s">
        <v>74</v>
      </c>
      <c r="B19" s="44">
        <v>688429145</v>
      </c>
      <c r="C19" s="45">
        <v>19441</v>
      </c>
      <c r="D19" s="44">
        <v>0</v>
      </c>
      <c r="E19" s="45">
        <v>0</v>
      </c>
      <c r="F19" s="44">
        <v>0</v>
      </c>
      <c r="G19" s="45">
        <v>0</v>
      </c>
      <c r="H19" s="44">
        <v>0</v>
      </c>
      <c r="I19" s="45">
        <v>0</v>
      </c>
      <c r="J19" s="44">
        <v>1205433</v>
      </c>
      <c r="K19" s="45">
        <v>70</v>
      </c>
      <c r="L19" s="44">
        <v>679957678</v>
      </c>
      <c r="M19" s="45">
        <v>15503</v>
      </c>
      <c r="N19" s="44">
        <v>0</v>
      </c>
      <c r="O19" s="45">
        <v>0</v>
      </c>
      <c r="P19" s="44">
        <v>0</v>
      </c>
      <c r="Q19" s="45">
        <v>0</v>
      </c>
      <c r="R19" s="44">
        <v>165</v>
      </c>
      <c r="S19" s="45">
        <v>1</v>
      </c>
      <c r="T19" s="44">
        <v>0</v>
      </c>
      <c r="U19" s="45">
        <v>0</v>
      </c>
      <c r="V19" s="44">
        <v>0</v>
      </c>
      <c r="W19" s="45">
        <v>0</v>
      </c>
      <c r="X19" s="44">
        <v>0</v>
      </c>
      <c r="Y19" s="45">
        <v>0</v>
      </c>
      <c r="Z19" s="44">
        <v>0</v>
      </c>
      <c r="AA19" s="45">
        <v>0</v>
      </c>
      <c r="AB19" s="44">
        <v>0</v>
      </c>
      <c r="AC19" s="45">
        <v>0</v>
      </c>
      <c r="AD19" s="44">
        <v>2424702</v>
      </c>
      <c r="AE19" s="45">
        <v>1475</v>
      </c>
      <c r="AF19" s="44">
        <v>0</v>
      </c>
      <c r="AG19" s="45">
        <v>0</v>
      </c>
      <c r="AH19" s="44">
        <v>24618</v>
      </c>
      <c r="AI19" s="45">
        <v>21</v>
      </c>
      <c r="AJ19" s="44">
        <v>290334</v>
      </c>
      <c r="AK19" s="45">
        <v>66</v>
      </c>
      <c r="AL19" s="44">
        <v>2971248</v>
      </c>
      <c r="AM19" s="45">
        <v>1887</v>
      </c>
      <c r="AN19" s="44">
        <v>781822</v>
      </c>
      <c r="AO19" s="45">
        <v>306</v>
      </c>
      <c r="AP19" s="44">
        <v>0</v>
      </c>
      <c r="AQ19" s="45">
        <v>0</v>
      </c>
      <c r="AR19" s="44">
        <v>24195</v>
      </c>
      <c r="AS19" s="45">
        <v>12</v>
      </c>
      <c r="AT19" s="44">
        <v>0</v>
      </c>
      <c r="AU19" s="45">
        <v>0</v>
      </c>
      <c r="AV19" s="44">
        <v>0</v>
      </c>
      <c r="AW19" s="45">
        <v>0</v>
      </c>
      <c r="AX19" s="44">
        <v>0</v>
      </c>
      <c r="AY19" s="45">
        <v>0</v>
      </c>
      <c r="AZ19" s="44">
        <v>1126</v>
      </c>
      <c r="BA19" s="45">
        <v>3</v>
      </c>
      <c r="BB19" s="44">
        <v>0</v>
      </c>
      <c r="BC19" s="45">
        <v>0</v>
      </c>
      <c r="BD19" s="44">
        <v>729523</v>
      </c>
      <c r="BE19" s="45">
        <v>88</v>
      </c>
      <c r="BF19" s="44">
        <v>18301</v>
      </c>
      <c r="BG19" s="45">
        <v>9</v>
      </c>
    </row>
    <row r="20" spans="1:59" ht="15" customHeight="1" x14ac:dyDescent="0.15">
      <c r="A20" s="7" t="s">
        <v>75</v>
      </c>
      <c r="B20" s="44">
        <v>693222907</v>
      </c>
      <c r="C20" s="45">
        <v>17138</v>
      </c>
      <c r="D20" s="44">
        <v>8826</v>
      </c>
      <c r="E20" s="45">
        <v>2</v>
      </c>
      <c r="F20" s="44">
        <v>0</v>
      </c>
      <c r="G20" s="45">
        <v>0</v>
      </c>
      <c r="H20" s="44">
        <v>0</v>
      </c>
      <c r="I20" s="45">
        <v>0</v>
      </c>
      <c r="J20" s="44">
        <v>580674</v>
      </c>
      <c r="K20" s="45">
        <v>35</v>
      </c>
      <c r="L20" s="44">
        <v>686747426</v>
      </c>
      <c r="M20" s="45">
        <v>13256</v>
      </c>
      <c r="N20" s="44">
        <v>0</v>
      </c>
      <c r="O20" s="45">
        <v>0</v>
      </c>
      <c r="P20" s="44">
        <v>0</v>
      </c>
      <c r="Q20" s="45">
        <v>0</v>
      </c>
      <c r="R20" s="44">
        <v>289</v>
      </c>
      <c r="S20" s="45">
        <v>2</v>
      </c>
      <c r="T20" s="44">
        <v>0</v>
      </c>
      <c r="U20" s="45">
        <v>0</v>
      </c>
      <c r="V20" s="44">
        <v>0</v>
      </c>
      <c r="W20" s="45">
        <v>0</v>
      </c>
      <c r="X20" s="44">
        <v>0</v>
      </c>
      <c r="Y20" s="45">
        <v>0</v>
      </c>
      <c r="Z20" s="44">
        <v>0</v>
      </c>
      <c r="AA20" s="45">
        <v>0</v>
      </c>
      <c r="AB20" s="44">
        <v>0</v>
      </c>
      <c r="AC20" s="45">
        <v>0</v>
      </c>
      <c r="AD20" s="44">
        <v>2393195</v>
      </c>
      <c r="AE20" s="45">
        <v>1634</v>
      </c>
      <c r="AF20" s="44">
        <v>0</v>
      </c>
      <c r="AG20" s="45">
        <v>0</v>
      </c>
      <c r="AH20" s="44">
        <v>0</v>
      </c>
      <c r="AI20" s="45">
        <v>0</v>
      </c>
      <c r="AJ20" s="44">
        <v>876093</v>
      </c>
      <c r="AK20" s="45">
        <v>24</v>
      </c>
      <c r="AL20" s="44">
        <v>2197321</v>
      </c>
      <c r="AM20" s="45">
        <v>2069</v>
      </c>
      <c r="AN20" s="44">
        <v>55429</v>
      </c>
      <c r="AO20" s="45">
        <v>29</v>
      </c>
      <c r="AP20" s="44">
        <v>0</v>
      </c>
      <c r="AQ20" s="45">
        <v>0</v>
      </c>
      <c r="AR20" s="44">
        <v>9246</v>
      </c>
      <c r="AS20" s="45">
        <v>3</v>
      </c>
      <c r="AT20" s="44">
        <v>0</v>
      </c>
      <c r="AU20" s="45">
        <v>0</v>
      </c>
      <c r="AV20" s="44">
        <v>0</v>
      </c>
      <c r="AW20" s="45">
        <v>0</v>
      </c>
      <c r="AX20" s="44">
        <v>0</v>
      </c>
      <c r="AY20" s="45">
        <v>0</v>
      </c>
      <c r="AZ20" s="44">
        <v>0</v>
      </c>
      <c r="BA20" s="45">
        <v>0</v>
      </c>
      <c r="BB20" s="44">
        <v>0</v>
      </c>
      <c r="BC20" s="45">
        <v>0</v>
      </c>
      <c r="BD20" s="44">
        <v>354212</v>
      </c>
      <c r="BE20" s="45">
        <v>83</v>
      </c>
      <c r="BF20" s="44">
        <v>196</v>
      </c>
      <c r="BG20" s="45">
        <v>1</v>
      </c>
    </row>
    <row r="21" spans="1:59" s="3" customFormat="1" ht="15" customHeight="1" x14ac:dyDescent="0.15">
      <c r="A21" s="7" t="s">
        <v>76</v>
      </c>
      <c r="B21" s="44">
        <v>602372343</v>
      </c>
      <c r="C21" s="45">
        <v>26713</v>
      </c>
      <c r="D21" s="44">
        <v>0</v>
      </c>
      <c r="E21" s="45">
        <v>0</v>
      </c>
      <c r="F21" s="44">
        <v>0</v>
      </c>
      <c r="G21" s="45">
        <v>0</v>
      </c>
      <c r="H21" s="44">
        <v>0</v>
      </c>
      <c r="I21" s="45">
        <v>0</v>
      </c>
      <c r="J21" s="44">
        <v>282367</v>
      </c>
      <c r="K21" s="45">
        <v>14</v>
      </c>
      <c r="L21" s="44">
        <v>592006736</v>
      </c>
      <c r="M21" s="45">
        <v>19829</v>
      </c>
      <c r="N21" s="44">
        <v>0</v>
      </c>
      <c r="O21" s="45">
        <v>0</v>
      </c>
      <c r="P21" s="44">
        <v>0</v>
      </c>
      <c r="Q21" s="45">
        <v>0</v>
      </c>
      <c r="R21" s="44">
        <v>0</v>
      </c>
      <c r="S21" s="45">
        <v>0</v>
      </c>
      <c r="T21" s="44">
        <v>0</v>
      </c>
      <c r="U21" s="45">
        <v>0</v>
      </c>
      <c r="V21" s="44">
        <v>0</v>
      </c>
      <c r="W21" s="45">
        <v>0</v>
      </c>
      <c r="X21" s="44">
        <v>0</v>
      </c>
      <c r="Y21" s="45">
        <v>0</v>
      </c>
      <c r="Z21" s="44">
        <v>0</v>
      </c>
      <c r="AA21" s="45">
        <v>0</v>
      </c>
      <c r="AB21" s="44">
        <v>0</v>
      </c>
      <c r="AC21" s="45">
        <v>0</v>
      </c>
      <c r="AD21" s="44">
        <v>3233168</v>
      </c>
      <c r="AE21" s="45">
        <v>2522</v>
      </c>
      <c r="AF21" s="44">
        <v>0</v>
      </c>
      <c r="AG21" s="45">
        <v>0</v>
      </c>
      <c r="AH21" s="44">
        <v>0</v>
      </c>
      <c r="AI21" s="45">
        <v>0</v>
      </c>
      <c r="AJ21" s="44">
        <v>392823</v>
      </c>
      <c r="AK21" s="45">
        <v>14</v>
      </c>
      <c r="AL21" s="44">
        <v>4868637</v>
      </c>
      <c r="AM21" s="45">
        <v>4092</v>
      </c>
      <c r="AN21" s="44">
        <v>251309</v>
      </c>
      <c r="AO21" s="45">
        <v>45</v>
      </c>
      <c r="AP21" s="44">
        <v>0</v>
      </c>
      <c r="AQ21" s="45">
        <v>0</v>
      </c>
      <c r="AR21" s="44">
        <v>6527</v>
      </c>
      <c r="AS21" s="45">
        <v>1</v>
      </c>
      <c r="AT21" s="44">
        <v>0</v>
      </c>
      <c r="AU21" s="45">
        <v>0</v>
      </c>
      <c r="AV21" s="44">
        <v>840515</v>
      </c>
      <c r="AW21" s="45">
        <v>62</v>
      </c>
      <c r="AX21" s="44">
        <v>0</v>
      </c>
      <c r="AY21" s="45">
        <v>0</v>
      </c>
      <c r="AZ21" s="44">
        <v>0</v>
      </c>
      <c r="BA21" s="45">
        <v>0</v>
      </c>
      <c r="BB21" s="44">
        <v>0</v>
      </c>
      <c r="BC21" s="45">
        <v>0</v>
      </c>
      <c r="BD21" s="44">
        <v>460719</v>
      </c>
      <c r="BE21" s="45">
        <v>133</v>
      </c>
      <c r="BF21" s="44">
        <v>29542</v>
      </c>
      <c r="BG21" s="45">
        <v>1</v>
      </c>
    </row>
    <row r="22" spans="1:59" ht="15" customHeight="1" x14ac:dyDescent="0.15">
      <c r="A22" s="7" t="s">
        <v>77</v>
      </c>
      <c r="B22" s="44">
        <v>509391803</v>
      </c>
      <c r="C22" s="45">
        <v>33624</v>
      </c>
      <c r="D22" s="44">
        <v>0</v>
      </c>
      <c r="E22" s="45">
        <v>0</v>
      </c>
      <c r="F22" s="44">
        <v>0</v>
      </c>
      <c r="G22" s="45">
        <v>0</v>
      </c>
      <c r="H22" s="44">
        <v>0</v>
      </c>
      <c r="I22" s="45">
        <v>0</v>
      </c>
      <c r="J22" s="44">
        <v>326485</v>
      </c>
      <c r="K22" s="45">
        <v>31</v>
      </c>
      <c r="L22" s="44">
        <v>500098402</v>
      </c>
      <c r="M22" s="45">
        <v>28950</v>
      </c>
      <c r="N22" s="44">
        <v>0</v>
      </c>
      <c r="O22" s="45">
        <v>0</v>
      </c>
      <c r="P22" s="44">
        <v>0</v>
      </c>
      <c r="Q22" s="45">
        <v>0</v>
      </c>
      <c r="R22" s="44">
        <v>0</v>
      </c>
      <c r="S22" s="45">
        <v>0</v>
      </c>
      <c r="T22" s="44">
        <v>16983</v>
      </c>
      <c r="U22" s="45">
        <v>2</v>
      </c>
      <c r="V22" s="44">
        <v>0</v>
      </c>
      <c r="W22" s="45">
        <v>0</v>
      </c>
      <c r="X22" s="44">
        <v>0</v>
      </c>
      <c r="Y22" s="45">
        <v>0</v>
      </c>
      <c r="Z22" s="44">
        <v>0</v>
      </c>
      <c r="AA22" s="45">
        <v>0</v>
      </c>
      <c r="AB22" s="44">
        <v>0</v>
      </c>
      <c r="AC22" s="45">
        <v>0</v>
      </c>
      <c r="AD22" s="44">
        <v>3191812</v>
      </c>
      <c r="AE22" s="45">
        <v>2058</v>
      </c>
      <c r="AF22" s="44">
        <v>245960</v>
      </c>
      <c r="AG22" s="45">
        <v>84</v>
      </c>
      <c r="AH22" s="44">
        <v>4456</v>
      </c>
      <c r="AI22" s="45">
        <v>6</v>
      </c>
      <c r="AJ22" s="44">
        <v>806447</v>
      </c>
      <c r="AK22" s="45">
        <v>27</v>
      </c>
      <c r="AL22" s="44">
        <v>1797965</v>
      </c>
      <c r="AM22" s="45">
        <v>1912</v>
      </c>
      <c r="AN22" s="44">
        <v>1778674</v>
      </c>
      <c r="AO22" s="45">
        <v>348</v>
      </c>
      <c r="AP22" s="44">
        <v>0</v>
      </c>
      <c r="AQ22" s="45">
        <v>0</v>
      </c>
      <c r="AR22" s="44">
        <v>13916</v>
      </c>
      <c r="AS22" s="45">
        <v>11</v>
      </c>
      <c r="AT22" s="44">
        <v>16204</v>
      </c>
      <c r="AU22" s="45">
        <v>17</v>
      </c>
      <c r="AV22" s="44">
        <v>6209</v>
      </c>
      <c r="AW22" s="45">
        <v>7</v>
      </c>
      <c r="AX22" s="44">
        <v>0</v>
      </c>
      <c r="AY22" s="45">
        <v>0</v>
      </c>
      <c r="AZ22" s="44">
        <v>0</v>
      </c>
      <c r="BA22" s="45">
        <v>0</v>
      </c>
      <c r="BB22" s="44">
        <v>0</v>
      </c>
      <c r="BC22" s="45">
        <v>0</v>
      </c>
      <c r="BD22" s="44">
        <v>1017264</v>
      </c>
      <c r="BE22" s="45">
        <v>162</v>
      </c>
      <c r="BF22" s="44">
        <v>71026</v>
      </c>
      <c r="BG22" s="45">
        <v>9</v>
      </c>
    </row>
    <row r="23" spans="1:59" ht="15" customHeight="1" x14ac:dyDescent="0.15">
      <c r="A23" s="7" t="s">
        <v>78</v>
      </c>
      <c r="B23" s="44">
        <v>242883348</v>
      </c>
      <c r="C23" s="45">
        <v>17112</v>
      </c>
      <c r="D23" s="44">
        <v>0</v>
      </c>
      <c r="E23" s="45">
        <v>0</v>
      </c>
      <c r="F23" s="44">
        <v>0</v>
      </c>
      <c r="G23" s="45">
        <v>0</v>
      </c>
      <c r="H23" s="44">
        <v>0</v>
      </c>
      <c r="I23" s="45">
        <v>0</v>
      </c>
      <c r="J23" s="44">
        <v>827492</v>
      </c>
      <c r="K23" s="45">
        <v>41</v>
      </c>
      <c r="L23" s="44">
        <v>237645882</v>
      </c>
      <c r="M23" s="45">
        <v>13573</v>
      </c>
      <c r="N23" s="44">
        <v>0</v>
      </c>
      <c r="O23" s="45">
        <v>0</v>
      </c>
      <c r="P23" s="44">
        <v>0</v>
      </c>
      <c r="Q23" s="45">
        <v>0</v>
      </c>
      <c r="R23" s="44">
        <v>0</v>
      </c>
      <c r="S23" s="45">
        <v>0</v>
      </c>
      <c r="T23" s="44">
        <v>0</v>
      </c>
      <c r="U23" s="45">
        <v>0</v>
      </c>
      <c r="V23" s="44">
        <v>0</v>
      </c>
      <c r="W23" s="45">
        <v>0</v>
      </c>
      <c r="X23" s="44">
        <v>0</v>
      </c>
      <c r="Y23" s="45">
        <v>0</v>
      </c>
      <c r="Z23" s="44">
        <v>0</v>
      </c>
      <c r="AA23" s="45">
        <v>0</v>
      </c>
      <c r="AB23" s="44">
        <v>0</v>
      </c>
      <c r="AC23" s="45">
        <v>0</v>
      </c>
      <c r="AD23" s="44">
        <v>2450970</v>
      </c>
      <c r="AE23" s="45">
        <v>1506</v>
      </c>
      <c r="AF23" s="44">
        <v>0</v>
      </c>
      <c r="AG23" s="45">
        <v>0</v>
      </c>
      <c r="AH23" s="44">
        <v>5181</v>
      </c>
      <c r="AI23" s="45">
        <v>13</v>
      </c>
      <c r="AJ23" s="44">
        <v>1232</v>
      </c>
      <c r="AK23" s="45">
        <v>2</v>
      </c>
      <c r="AL23" s="44">
        <v>964473</v>
      </c>
      <c r="AM23" s="45">
        <v>1798</v>
      </c>
      <c r="AN23" s="44">
        <v>298724</v>
      </c>
      <c r="AO23" s="45">
        <v>35</v>
      </c>
      <c r="AP23" s="44">
        <v>0</v>
      </c>
      <c r="AQ23" s="45">
        <v>0</v>
      </c>
      <c r="AR23" s="44">
        <v>15578</v>
      </c>
      <c r="AS23" s="45">
        <v>19</v>
      </c>
      <c r="AT23" s="44">
        <v>0</v>
      </c>
      <c r="AU23" s="45">
        <v>0</v>
      </c>
      <c r="AV23" s="44">
        <v>0</v>
      </c>
      <c r="AW23" s="45">
        <v>0</v>
      </c>
      <c r="AX23" s="44">
        <v>0</v>
      </c>
      <c r="AY23" s="45">
        <v>0</v>
      </c>
      <c r="AZ23" s="44">
        <v>0</v>
      </c>
      <c r="BA23" s="45">
        <v>0</v>
      </c>
      <c r="BB23" s="44">
        <v>0</v>
      </c>
      <c r="BC23" s="45">
        <v>0</v>
      </c>
      <c r="BD23" s="44">
        <v>673518</v>
      </c>
      <c r="BE23" s="45">
        <v>124</v>
      </c>
      <c r="BF23" s="44">
        <v>298</v>
      </c>
      <c r="BG23" s="45">
        <v>1</v>
      </c>
    </row>
    <row r="24" spans="1:59" ht="15" customHeight="1" x14ac:dyDescent="0.15">
      <c r="A24" s="7" t="s">
        <v>79</v>
      </c>
      <c r="B24" s="44">
        <v>410762291</v>
      </c>
      <c r="C24" s="45">
        <v>24146</v>
      </c>
      <c r="D24" s="44">
        <v>0</v>
      </c>
      <c r="E24" s="45">
        <v>0</v>
      </c>
      <c r="F24" s="44">
        <v>0</v>
      </c>
      <c r="G24" s="45">
        <v>0</v>
      </c>
      <c r="H24" s="44">
        <v>5950</v>
      </c>
      <c r="I24" s="45">
        <v>1</v>
      </c>
      <c r="J24" s="44">
        <v>730323</v>
      </c>
      <c r="K24" s="45">
        <v>40</v>
      </c>
      <c r="L24" s="44">
        <v>402191792</v>
      </c>
      <c r="M24" s="45">
        <v>19599</v>
      </c>
      <c r="N24" s="44">
        <v>0</v>
      </c>
      <c r="O24" s="45">
        <v>0</v>
      </c>
      <c r="P24" s="44">
        <v>0</v>
      </c>
      <c r="Q24" s="45">
        <v>0</v>
      </c>
      <c r="R24" s="44">
        <v>0</v>
      </c>
      <c r="S24" s="45">
        <v>0</v>
      </c>
      <c r="T24" s="44">
        <v>0</v>
      </c>
      <c r="U24" s="45">
        <v>0</v>
      </c>
      <c r="V24" s="44">
        <v>0</v>
      </c>
      <c r="W24" s="45">
        <v>0</v>
      </c>
      <c r="X24" s="44">
        <v>0</v>
      </c>
      <c r="Y24" s="45">
        <v>0</v>
      </c>
      <c r="Z24" s="44">
        <v>0</v>
      </c>
      <c r="AA24" s="45">
        <v>0</v>
      </c>
      <c r="AB24" s="44">
        <v>0</v>
      </c>
      <c r="AC24" s="45">
        <v>0</v>
      </c>
      <c r="AD24" s="44">
        <v>3882104</v>
      </c>
      <c r="AE24" s="45">
        <v>2504</v>
      </c>
      <c r="AF24" s="44">
        <v>0</v>
      </c>
      <c r="AG24" s="45">
        <v>0</v>
      </c>
      <c r="AH24" s="44">
        <v>4721</v>
      </c>
      <c r="AI24" s="45">
        <v>14</v>
      </c>
      <c r="AJ24" s="44">
        <v>356705</v>
      </c>
      <c r="AK24" s="45">
        <v>40</v>
      </c>
      <c r="AL24" s="44">
        <v>2292807</v>
      </c>
      <c r="AM24" s="45">
        <v>1748</v>
      </c>
      <c r="AN24" s="44">
        <v>14029</v>
      </c>
      <c r="AO24" s="45">
        <v>7</v>
      </c>
      <c r="AP24" s="44">
        <v>0</v>
      </c>
      <c r="AQ24" s="45">
        <v>0</v>
      </c>
      <c r="AR24" s="44">
        <v>8796</v>
      </c>
      <c r="AS24" s="45">
        <v>1</v>
      </c>
      <c r="AT24" s="44">
        <v>0</v>
      </c>
      <c r="AU24" s="45">
        <v>0</v>
      </c>
      <c r="AV24" s="44">
        <v>5341</v>
      </c>
      <c r="AW24" s="45">
        <v>2</v>
      </c>
      <c r="AX24" s="44">
        <v>0</v>
      </c>
      <c r="AY24" s="45">
        <v>0</v>
      </c>
      <c r="AZ24" s="44">
        <v>0</v>
      </c>
      <c r="BA24" s="45">
        <v>0</v>
      </c>
      <c r="BB24" s="44">
        <v>0</v>
      </c>
      <c r="BC24" s="45">
        <v>0</v>
      </c>
      <c r="BD24" s="44">
        <v>1269227</v>
      </c>
      <c r="BE24" s="45">
        <v>189</v>
      </c>
      <c r="BF24" s="44">
        <v>496</v>
      </c>
      <c r="BG24" s="45">
        <v>1</v>
      </c>
    </row>
    <row r="25" spans="1:59" ht="15" customHeight="1" x14ac:dyDescent="0.15">
      <c r="A25" s="7" t="s">
        <v>80</v>
      </c>
      <c r="B25" s="44">
        <v>297031925</v>
      </c>
      <c r="C25" s="45">
        <v>17535</v>
      </c>
      <c r="D25" s="44">
        <v>3174</v>
      </c>
      <c r="E25" s="45">
        <v>5</v>
      </c>
      <c r="F25" s="44">
        <v>2182</v>
      </c>
      <c r="G25" s="45">
        <v>2</v>
      </c>
      <c r="H25" s="44">
        <v>0</v>
      </c>
      <c r="I25" s="45">
        <v>0</v>
      </c>
      <c r="J25" s="44">
        <v>323996</v>
      </c>
      <c r="K25" s="45">
        <v>30</v>
      </c>
      <c r="L25" s="44">
        <v>288409367</v>
      </c>
      <c r="M25" s="45">
        <v>13609</v>
      </c>
      <c r="N25" s="44">
        <v>0</v>
      </c>
      <c r="O25" s="45">
        <v>0</v>
      </c>
      <c r="P25" s="44">
        <v>0</v>
      </c>
      <c r="Q25" s="45">
        <v>0</v>
      </c>
      <c r="R25" s="44">
        <v>0</v>
      </c>
      <c r="S25" s="45">
        <v>0</v>
      </c>
      <c r="T25" s="44">
        <v>0</v>
      </c>
      <c r="U25" s="45">
        <v>0</v>
      </c>
      <c r="V25" s="44">
        <v>0</v>
      </c>
      <c r="W25" s="45">
        <v>0</v>
      </c>
      <c r="X25" s="44">
        <v>0</v>
      </c>
      <c r="Y25" s="45">
        <v>0</v>
      </c>
      <c r="Z25" s="44">
        <v>0</v>
      </c>
      <c r="AA25" s="45">
        <v>0</v>
      </c>
      <c r="AB25" s="44">
        <v>0</v>
      </c>
      <c r="AC25" s="45">
        <v>0</v>
      </c>
      <c r="AD25" s="44">
        <v>2467604</v>
      </c>
      <c r="AE25" s="45">
        <v>1870</v>
      </c>
      <c r="AF25" s="44">
        <v>36470</v>
      </c>
      <c r="AG25" s="45">
        <v>42</v>
      </c>
      <c r="AH25" s="44">
        <v>8097</v>
      </c>
      <c r="AI25" s="45">
        <v>9</v>
      </c>
      <c r="AJ25" s="44">
        <v>9461</v>
      </c>
      <c r="AK25" s="45">
        <v>7</v>
      </c>
      <c r="AL25" s="44">
        <v>2060631</v>
      </c>
      <c r="AM25" s="45">
        <v>1729</v>
      </c>
      <c r="AN25" s="44">
        <v>236639</v>
      </c>
      <c r="AO25" s="45">
        <v>66</v>
      </c>
      <c r="AP25" s="44">
        <v>0</v>
      </c>
      <c r="AQ25" s="45">
        <v>0</v>
      </c>
      <c r="AR25" s="44">
        <v>20496</v>
      </c>
      <c r="AS25" s="45">
        <v>7</v>
      </c>
      <c r="AT25" s="44">
        <v>0</v>
      </c>
      <c r="AU25" s="45">
        <v>0</v>
      </c>
      <c r="AV25" s="44">
        <v>0</v>
      </c>
      <c r="AW25" s="45">
        <v>0</v>
      </c>
      <c r="AX25" s="44">
        <v>0</v>
      </c>
      <c r="AY25" s="45">
        <v>0</v>
      </c>
      <c r="AZ25" s="44">
        <v>0</v>
      </c>
      <c r="BA25" s="45">
        <v>0</v>
      </c>
      <c r="BB25" s="44">
        <v>0</v>
      </c>
      <c r="BC25" s="45">
        <v>0</v>
      </c>
      <c r="BD25" s="44">
        <v>3451598</v>
      </c>
      <c r="BE25" s="45">
        <v>153</v>
      </c>
      <c r="BF25" s="44">
        <v>2210</v>
      </c>
      <c r="BG25" s="45">
        <v>6</v>
      </c>
    </row>
    <row r="26" spans="1:59" ht="15" customHeight="1" x14ac:dyDescent="0.15">
      <c r="A26" s="7" t="s">
        <v>81</v>
      </c>
      <c r="B26" s="44">
        <v>342738817</v>
      </c>
      <c r="C26" s="45">
        <v>26666</v>
      </c>
      <c r="D26" s="44">
        <v>0</v>
      </c>
      <c r="E26" s="45">
        <v>0</v>
      </c>
      <c r="F26" s="44">
        <v>0</v>
      </c>
      <c r="G26" s="45">
        <v>0</v>
      </c>
      <c r="H26" s="44">
        <v>60967</v>
      </c>
      <c r="I26" s="45">
        <v>7</v>
      </c>
      <c r="J26" s="44">
        <v>1663734</v>
      </c>
      <c r="K26" s="45">
        <v>77</v>
      </c>
      <c r="L26" s="44">
        <v>335134917</v>
      </c>
      <c r="M26" s="45">
        <v>18509</v>
      </c>
      <c r="N26" s="44">
        <v>0</v>
      </c>
      <c r="O26" s="45">
        <v>0</v>
      </c>
      <c r="P26" s="44">
        <v>0</v>
      </c>
      <c r="Q26" s="45">
        <v>0</v>
      </c>
      <c r="R26" s="44">
        <v>661</v>
      </c>
      <c r="S26" s="45">
        <v>1</v>
      </c>
      <c r="T26" s="44">
        <v>0</v>
      </c>
      <c r="U26" s="45">
        <v>0</v>
      </c>
      <c r="V26" s="44">
        <v>793</v>
      </c>
      <c r="W26" s="45">
        <v>1</v>
      </c>
      <c r="X26" s="44">
        <v>0</v>
      </c>
      <c r="Y26" s="45">
        <v>0</v>
      </c>
      <c r="Z26" s="44">
        <v>0</v>
      </c>
      <c r="AA26" s="45">
        <v>0</v>
      </c>
      <c r="AB26" s="44">
        <v>0</v>
      </c>
      <c r="AC26" s="45">
        <v>0</v>
      </c>
      <c r="AD26" s="44">
        <v>2915335</v>
      </c>
      <c r="AE26" s="45">
        <v>2958</v>
      </c>
      <c r="AF26" s="44">
        <v>155944</v>
      </c>
      <c r="AG26" s="45">
        <v>152</v>
      </c>
      <c r="AH26" s="44">
        <v>10453</v>
      </c>
      <c r="AI26" s="45">
        <v>25</v>
      </c>
      <c r="AJ26" s="44">
        <v>181839</v>
      </c>
      <c r="AK26" s="45">
        <v>50</v>
      </c>
      <c r="AL26" s="44">
        <v>1846625</v>
      </c>
      <c r="AM26" s="45">
        <v>4706</v>
      </c>
      <c r="AN26" s="44">
        <v>27224</v>
      </c>
      <c r="AO26" s="45">
        <v>42</v>
      </c>
      <c r="AP26" s="44">
        <v>0</v>
      </c>
      <c r="AQ26" s="45">
        <v>0</v>
      </c>
      <c r="AR26" s="44">
        <v>14255</v>
      </c>
      <c r="AS26" s="45">
        <v>6</v>
      </c>
      <c r="AT26" s="44">
        <v>0</v>
      </c>
      <c r="AU26" s="45">
        <v>0</v>
      </c>
      <c r="AV26" s="44">
        <v>5704</v>
      </c>
      <c r="AW26" s="45">
        <v>1</v>
      </c>
      <c r="AX26" s="44">
        <v>0</v>
      </c>
      <c r="AY26" s="45">
        <v>0</v>
      </c>
      <c r="AZ26" s="44">
        <v>22749</v>
      </c>
      <c r="BA26" s="45">
        <v>3</v>
      </c>
      <c r="BB26" s="44">
        <v>0</v>
      </c>
      <c r="BC26" s="45">
        <v>0</v>
      </c>
      <c r="BD26" s="44">
        <v>683465</v>
      </c>
      <c r="BE26" s="45">
        <v>112</v>
      </c>
      <c r="BF26" s="44">
        <v>14152</v>
      </c>
      <c r="BG26" s="45">
        <v>16</v>
      </c>
    </row>
    <row r="27" spans="1:59" ht="15" customHeight="1" x14ac:dyDescent="0.15">
      <c r="A27" s="7" t="s">
        <v>82</v>
      </c>
      <c r="B27" s="44">
        <v>994104703</v>
      </c>
      <c r="C27" s="45">
        <v>24778</v>
      </c>
      <c r="D27" s="44">
        <v>595</v>
      </c>
      <c r="E27" s="45">
        <v>1</v>
      </c>
      <c r="F27" s="44">
        <v>0</v>
      </c>
      <c r="G27" s="45">
        <v>0</v>
      </c>
      <c r="H27" s="44">
        <v>0</v>
      </c>
      <c r="I27" s="45">
        <v>0</v>
      </c>
      <c r="J27" s="44">
        <v>1297900</v>
      </c>
      <c r="K27" s="45">
        <v>88</v>
      </c>
      <c r="L27" s="44">
        <v>978329436</v>
      </c>
      <c r="M27" s="45">
        <v>18133</v>
      </c>
      <c r="N27" s="44">
        <v>0</v>
      </c>
      <c r="O27" s="45">
        <v>0</v>
      </c>
      <c r="P27" s="44">
        <v>0</v>
      </c>
      <c r="Q27" s="45">
        <v>0</v>
      </c>
      <c r="R27" s="44">
        <v>0</v>
      </c>
      <c r="S27" s="45">
        <v>0</v>
      </c>
      <c r="T27" s="44">
        <v>0</v>
      </c>
      <c r="U27" s="45">
        <v>0</v>
      </c>
      <c r="V27" s="44">
        <v>0</v>
      </c>
      <c r="W27" s="45">
        <v>0</v>
      </c>
      <c r="X27" s="44">
        <v>0</v>
      </c>
      <c r="Y27" s="45">
        <v>0</v>
      </c>
      <c r="Z27" s="44">
        <v>0</v>
      </c>
      <c r="AA27" s="45">
        <v>0</v>
      </c>
      <c r="AB27" s="44">
        <v>0</v>
      </c>
      <c r="AC27" s="45">
        <v>0</v>
      </c>
      <c r="AD27" s="44">
        <v>6602336</v>
      </c>
      <c r="AE27" s="45">
        <v>4282</v>
      </c>
      <c r="AF27" s="44">
        <v>724882</v>
      </c>
      <c r="AG27" s="45">
        <v>506</v>
      </c>
      <c r="AH27" s="44">
        <v>8336</v>
      </c>
      <c r="AI27" s="45">
        <v>9</v>
      </c>
      <c r="AJ27" s="44">
        <v>2274392</v>
      </c>
      <c r="AK27" s="45">
        <v>37</v>
      </c>
      <c r="AL27" s="44">
        <v>4170063</v>
      </c>
      <c r="AM27" s="45">
        <v>1591</v>
      </c>
      <c r="AN27" s="44">
        <v>92633</v>
      </c>
      <c r="AO27" s="45">
        <v>34</v>
      </c>
      <c r="AP27" s="44">
        <v>0</v>
      </c>
      <c r="AQ27" s="45">
        <v>0</v>
      </c>
      <c r="AR27" s="44">
        <v>0</v>
      </c>
      <c r="AS27" s="45">
        <v>0</v>
      </c>
      <c r="AT27" s="44">
        <v>0</v>
      </c>
      <c r="AU27" s="45">
        <v>0</v>
      </c>
      <c r="AV27" s="44">
        <v>0</v>
      </c>
      <c r="AW27" s="45">
        <v>0</v>
      </c>
      <c r="AX27" s="44">
        <v>0</v>
      </c>
      <c r="AY27" s="45">
        <v>0</v>
      </c>
      <c r="AZ27" s="44">
        <v>0</v>
      </c>
      <c r="BA27" s="45">
        <v>0</v>
      </c>
      <c r="BB27" s="44">
        <v>0</v>
      </c>
      <c r="BC27" s="45">
        <v>0</v>
      </c>
      <c r="BD27" s="44">
        <v>576187</v>
      </c>
      <c r="BE27" s="45">
        <v>81</v>
      </c>
      <c r="BF27" s="44">
        <v>27943</v>
      </c>
      <c r="BG27" s="45">
        <v>16</v>
      </c>
    </row>
    <row r="28" spans="1:59" ht="15" customHeight="1" x14ac:dyDescent="0.15">
      <c r="A28" s="7" t="s">
        <v>83</v>
      </c>
      <c r="B28" s="44">
        <v>847393914</v>
      </c>
      <c r="C28" s="45">
        <v>24351</v>
      </c>
      <c r="D28" s="44">
        <v>288125</v>
      </c>
      <c r="E28" s="45">
        <v>67</v>
      </c>
      <c r="F28" s="44">
        <v>58909</v>
      </c>
      <c r="G28" s="45">
        <v>46</v>
      </c>
      <c r="H28" s="44">
        <v>0</v>
      </c>
      <c r="I28" s="45">
        <v>0</v>
      </c>
      <c r="J28" s="44">
        <v>546410</v>
      </c>
      <c r="K28" s="45">
        <v>59</v>
      </c>
      <c r="L28" s="44">
        <v>835599556</v>
      </c>
      <c r="M28" s="45">
        <v>18909</v>
      </c>
      <c r="N28" s="44">
        <v>198</v>
      </c>
      <c r="O28" s="45">
        <v>2</v>
      </c>
      <c r="P28" s="44">
        <v>0</v>
      </c>
      <c r="Q28" s="45">
        <v>0</v>
      </c>
      <c r="R28" s="44">
        <v>1507</v>
      </c>
      <c r="S28" s="45">
        <v>5</v>
      </c>
      <c r="T28" s="44">
        <v>0</v>
      </c>
      <c r="U28" s="45">
        <v>0</v>
      </c>
      <c r="V28" s="44">
        <v>0</v>
      </c>
      <c r="W28" s="45">
        <v>0</v>
      </c>
      <c r="X28" s="44">
        <v>0</v>
      </c>
      <c r="Y28" s="45">
        <v>0</v>
      </c>
      <c r="Z28" s="44">
        <v>0</v>
      </c>
      <c r="AA28" s="45">
        <v>0</v>
      </c>
      <c r="AB28" s="44">
        <v>0</v>
      </c>
      <c r="AC28" s="45">
        <v>0</v>
      </c>
      <c r="AD28" s="44">
        <v>4728488</v>
      </c>
      <c r="AE28" s="45">
        <v>2996</v>
      </c>
      <c r="AF28" s="44">
        <v>0</v>
      </c>
      <c r="AG28" s="45">
        <v>0</v>
      </c>
      <c r="AH28" s="44">
        <v>615</v>
      </c>
      <c r="AI28" s="45">
        <v>3</v>
      </c>
      <c r="AJ28" s="44">
        <v>57288</v>
      </c>
      <c r="AK28" s="45">
        <v>21</v>
      </c>
      <c r="AL28" s="44">
        <v>5543136</v>
      </c>
      <c r="AM28" s="45">
        <v>2029</v>
      </c>
      <c r="AN28" s="44">
        <v>3967</v>
      </c>
      <c r="AO28" s="45">
        <v>5</v>
      </c>
      <c r="AP28" s="44">
        <v>0</v>
      </c>
      <c r="AQ28" s="45">
        <v>0</v>
      </c>
      <c r="AR28" s="44">
        <v>0</v>
      </c>
      <c r="AS28" s="45">
        <v>0</v>
      </c>
      <c r="AT28" s="44">
        <v>0</v>
      </c>
      <c r="AU28" s="45">
        <v>0</v>
      </c>
      <c r="AV28" s="44">
        <v>0</v>
      </c>
      <c r="AW28" s="45">
        <v>0</v>
      </c>
      <c r="AX28" s="44">
        <v>0</v>
      </c>
      <c r="AY28" s="45">
        <v>0</v>
      </c>
      <c r="AZ28" s="44">
        <v>4076</v>
      </c>
      <c r="BA28" s="45">
        <v>1</v>
      </c>
      <c r="BB28" s="44">
        <v>59504</v>
      </c>
      <c r="BC28" s="45">
        <v>1</v>
      </c>
      <c r="BD28" s="44">
        <v>502135</v>
      </c>
      <c r="BE28" s="45">
        <v>207</v>
      </c>
      <c r="BF28" s="44">
        <v>0</v>
      </c>
      <c r="BG28" s="45">
        <v>0</v>
      </c>
    </row>
    <row r="29" spans="1:59" ht="15" customHeight="1" x14ac:dyDescent="0.15">
      <c r="A29" s="7" t="s">
        <v>84</v>
      </c>
      <c r="B29" s="44">
        <v>47034819</v>
      </c>
      <c r="C29" s="45">
        <v>1464</v>
      </c>
      <c r="D29" s="44">
        <v>0</v>
      </c>
      <c r="E29" s="45">
        <v>0</v>
      </c>
      <c r="F29" s="44">
        <v>0</v>
      </c>
      <c r="G29" s="45">
        <v>0</v>
      </c>
      <c r="H29" s="44">
        <v>0</v>
      </c>
      <c r="I29" s="45">
        <v>0</v>
      </c>
      <c r="J29" s="44">
        <v>0</v>
      </c>
      <c r="K29" s="45">
        <v>0</v>
      </c>
      <c r="L29" s="44">
        <v>46088603</v>
      </c>
      <c r="M29" s="45">
        <v>1035</v>
      </c>
      <c r="N29" s="44">
        <v>0</v>
      </c>
      <c r="O29" s="45">
        <v>0</v>
      </c>
      <c r="P29" s="44">
        <v>0</v>
      </c>
      <c r="Q29" s="45">
        <v>0</v>
      </c>
      <c r="R29" s="44">
        <v>0</v>
      </c>
      <c r="S29" s="45">
        <v>0</v>
      </c>
      <c r="T29" s="44">
        <v>0</v>
      </c>
      <c r="U29" s="45">
        <v>0</v>
      </c>
      <c r="V29" s="44">
        <v>0</v>
      </c>
      <c r="W29" s="45">
        <v>0</v>
      </c>
      <c r="X29" s="44">
        <v>0</v>
      </c>
      <c r="Y29" s="45">
        <v>0</v>
      </c>
      <c r="Z29" s="44">
        <v>0</v>
      </c>
      <c r="AA29" s="45">
        <v>0</v>
      </c>
      <c r="AB29" s="44">
        <v>0</v>
      </c>
      <c r="AC29" s="45">
        <v>0</v>
      </c>
      <c r="AD29" s="44">
        <v>373312</v>
      </c>
      <c r="AE29" s="45">
        <v>300</v>
      </c>
      <c r="AF29" s="44">
        <v>0</v>
      </c>
      <c r="AG29" s="45">
        <v>0</v>
      </c>
      <c r="AH29" s="44">
        <v>0</v>
      </c>
      <c r="AI29" s="45">
        <v>0</v>
      </c>
      <c r="AJ29" s="44">
        <v>0</v>
      </c>
      <c r="AK29" s="45">
        <v>0</v>
      </c>
      <c r="AL29" s="44">
        <v>539993</v>
      </c>
      <c r="AM29" s="45">
        <v>118</v>
      </c>
      <c r="AN29" s="44">
        <v>0</v>
      </c>
      <c r="AO29" s="45">
        <v>0</v>
      </c>
      <c r="AP29" s="44">
        <v>0</v>
      </c>
      <c r="AQ29" s="45">
        <v>0</v>
      </c>
      <c r="AR29" s="44">
        <v>0</v>
      </c>
      <c r="AS29" s="45">
        <v>0</v>
      </c>
      <c r="AT29" s="44">
        <v>0</v>
      </c>
      <c r="AU29" s="45">
        <v>0</v>
      </c>
      <c r="AV29" s="44">
        <v>0</v>
      </c>
      <c r="AW29" s="45">
        <v>0</v>
      </c>
      <c r="AX29" s="44">
        <v>0</v>
      </c>
      <c r="AY29" s="45">
        <v>0</v>
      </c>
      <c r="AZ29" s="44">
        <v>0</v>
      </c>
      <c r="BA29" s="45">
        <v>0</v>
      </c>
      <c r="BB29" s="44">
        <v>0</v>
      </c>
      <c r="BC29" s="45">
        <v>0</v>
      </c>
      <c r="BD29" s="44">
        <v>30883</v>
      </c>
      <c r="BE29" s="45">
        <v>10</v>
      </c>
      <c r="BF29" s="44">
        <v>2028</v>
      </c>
      <c r="BG29" s="45">
        <v>1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zoomScaleNormal="100" workbookViewId="0">
      <selection activeCell="C7" sqref="C7"/>
    </sheetView>
  </sheetViews>
  <sheetFormatPr defaultRowHeight="13.5" x14ac:dyDescent="0.15"/>
  <cols>
    <col min="1" max="1" width="18.5546875" bestFit="1" customWidth="1"/>
    <col min="2" max="2" width="20.33203125" style="9" bestFit="1" customWidth="1"/>
    <col min="3" max="3" width="12.88671875" style="25" bestFit="1" customWidth="1"/>
    <col min="4" max="4" width="19.109375" style="9" bestFit="1" customWidth="1"/>
    <col min="5" max="5" width="12.88671875" style="25" bestFit="1" customWidth="1"/>
    <col min="6" max="6" width="17.21875" style="9" bestFit="1" customWidth="1"/>
    <col min="7" max="7" width="11.5546875" style="25" bestFit="1" customWidth="1"/>
    <col min="8" max="8" width="19.109375" style="9" bestFit="1" customWidth="1"/>
    <col min="9" max="9" width="11.5546875" style="25" bestFit="1" customWidth="1"/>
    <col min="10" max="10" width="18" style="9" bestFit="1" customWidth="1"/>
    <col min="11" max="11" width="11.5546875" style="25" bestFit="1" customWidth="1"/>
    <col min="12" max="12" width="19.109375" style="9" bestFit="1" customWidth="1"/>
    <col min="13" max="13" width="11.5546875" style="25" bestFit="1" customWidth="1"/>
    <col min="14" max="14" width="17.77734375" style="9" bestFit="1" customWidth="1"/>
    <col min="15" max="15" width="10.44140625" style="25" bestFit="1" customWidth="1"/>
    <col min="16" max="16" width="17.77734375" style="9" bestFit="1" customWidth="1"/>
    <col min="17" max="17" width="9.77734375" style="10" bestFit="1" customWidth="1"/>
    <col min="18" max="18" width="15.88671875" style="9" bestFit="1" customWidth="1"/>
    <col min="19" max="19" width="9.77734375" style="10" bestFit="1" customWidth="1"/>
    <col min="20" max="20" width="15.88671875" style="9" bestFit="1" customWidth="1"/>
    <col min="21" max="21" width="8.88671875" style="10"/>
    <col min="22" max="22" width="8.88671875" style="9"/>
    <col min="23" max="23" width="8.88671875" style="10"/>
    <col min="24" max="24" width="8.88671875" style="9"/>
    <col min="25" max="25" width="8.88671875" style="10"/>
    <col min="26" max="26" width="8.88671875" style="9"/>
    <col min="27" max="27" width="8.88671875" style="10"/>
    <col min="28" max="28" width="8.88671875" style="9"/>
    <col min="29" max="29" width="8.88671875" style="10"/>
    <col min="30" max="30" width="8.88671875" style="9"/>
    <col min="31" max="31" width="8.88671875" style="10"/>
    <col min="32" max="32" width="8.88671875" style="9"/>
    <col min="33" max="33" width="8.88671875" style="10"/>
    <col min="34" max="34" width="8.88671875" style="9"/>
    <col min="35" max="35" width="8.88671875" style="10"/>
    <col min="36" max="36" width="8.88671875" style="9"/>
    <col min="37" max="37" width="8.88671875" style="10"/>
    <col min="38" max="38" width="8.88671875" style="9"/>
    <col min="39" max="39" width="8.88671875" style="10"/>
    <col min="40" max="40" width="8.88671875" style="9"/>
    <col min="41" max="41" width="8.88671875" style="10"/>
    <col min="42" max="42" width="8.88671875" style="9"/>
    <col min="43" max="43" width="8.88671875" style="10"/>
    <col min="44" max="44" width="8.88671875" style="9"/>
    <col min="45" max="45" width="8.88671875" style="10"/>
    <col min="46" max="46" width="8.88671875" style="9"/>
    <col min="47" max="47" width="8.88671875" style="10"/>
    <col min="48" max="48" width="8.88671875" style="9"/>
    <col min="49" max="49" width="8.88671875" style="10"/>
    <col min="50" max="50" width="8.88671875" style="9"/>
    <col min="51" max="51" width="8.88671875" style="10"/>
    <col min="52" max="52" width="8.88671875" style="9"/>
    <col min="53" max="53" width="8.88671875" style="10"/>
    <col min="54" max="54" width="8.88671875" style="9"/>
    <col min="55" max="55" width="8.88671875" style="10"/>
  </cols>
  <sheetData>
    <row r="1" spans="1:55" ht="42" customHeight="1" x14ac:dyDescent="0.15">
      <c r="A1" s="57" t="s">
        <v>101</v>
      </c>
      <c r="B1" s="57"/>
      <c r="C1" s="57"/>
      <c r="D1" s="57"/>
      <c r="U1" s="37" t="s">
        <v>117</v>
      </c>
    </row>
    <row r="2" spans="1:55" s="1" customFormat="1" ht="15" customHeight="1" x14ac:dyDescent="0.15">
      <c r="A2" s="79" t="s">
        <v>102</v>
      </c>
      <c r="B2" s="81" t="s">
        <v>103</v>
      </c>
      <c r="C2" s="82"/>
      <c r="D2" s="81" t="s">
        <v>104</v>
      </c>
      <c r="E2" s="82"/>
      <c r="F2" s="81" t="s">
        <v>105</v>
      </c>
      <c r="G2" s="82"/>
      <c r="H2" s="81" t="s">
        <v>106</v>
      </c>
      <c r="I2" s="82"/>
      <c r="J2" s="81" t="s">
        <v>107</v>
      </c>
      <c r="K2" s="82"/>
      <c r="L2" s="81" t="s">
        <v>108</v>
      </c>
      <c r="M2" s="82"/>
      <c r="N2" s="81" t="s">
        <v>109</v>
      </c>
      <c r="O2" s="82"/>
      <c r="P2" s="81" t="s">
        <v>110</v>
      </c>
      <c r="Q2" s="82"/>
      <c r="R2" s="81" t="s">
        <v>111</v>
      </c>
      <c r="S2" s="82"/>
      <c r="T2" s="81" t="s">
        <v>118</v>
      </c>
      <c r="U2" s="82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15"/>
      <c r="AI2" s="16"/>
      <c r="AJ2" s="15"/>
      <c r="AK2" s="16"/>
      <c r="AL2" s="15"/>
      <c r="AM2" s="16"/>
      <c r="AN2" s="15"/>
      <c r="AO2" s="16"/>
      <c r="AP2" s="15"/>
      <c r="AQ2" s="16"/>
      <c r="AR2" s="15"/>
      <c r="AS2" s="16"/>
      <c r="AT2" s="15"/>
      <c r="AU2" s="16"/>
      <c r="AV2" s="15"/>
      <c r="AW2" s="16"/>
      <c r="AX2" s="15"/>
      <c r="AY2" s="16"/>
      <c r="AZ2" s="15"/>
      <c r="BA2" s="16"/>
      <c r="BB2" s="15"/>
      <c r="BC2" s="16"/>
    </row>
    <row r="3" spans="1:55" s="1" customFormat="1" ht="15" customHeight="1" x14ac:dyDescent="0.15">
      <c r="A3" s="80"/>
      <c r="B3" s="30" t="s">
        <v>112</v>
      </c>
      <c r="C3" s="29" t="s">
        <v>95</v>
      </c>
      <c r="D3" s="30" t="s">
        <v>112</v>
      </c>
      <c r="E3" s="29" t="s">
        <v>95</v>
      </c>
      <c r="F3" s="30" t="s">
        <v>112</v>
      </c>
      <c r="G3" s="29" t="s">
        <v>95</v>
      </c>
      <c r="H3" s="30" t="s">
        <v>112</v>
      </c>
      <c r="I3" s="29" t="s">
        <v>95</v>
      </c>
      <c r="J3" s="30" t="s">
        <v>112</v>
      </c>
      <c r="K3" s="29" t="s">
        <v>95</v>
      </c>
      <c r="L3" s="30" t="s">
        <v>112</v>
      </c>
      <c r="M3" s="29" t="s">
        <v>95</v>
      </c>
      <c r="N3" s="30" t="s">
        <v>112</v>
      </c>
      <c r="O3" s="29" t="s">
        <v>95</v>
      </c>
      <c r="P3" s="30" t="s">
        <v>112</v>
      </c>
      <c r="Q3" s="29" t="s">
        <v>95</v>
      </c>
      <c r="R3" s="30" t="s">
        <v>112</v>
      </c>
      <c r="S3" s="29" t="s">
        <v>95</v>
      </c>
      <c r="T3" s="30" t="s">
        <v>112</v>
      </c>
      <c r="U3" s="29" t="s">
        <v>95</v>
      </c>
      <c r="X3" s="15"/>
      <c r="Y3" s="16"/>
      <c r="Z3" s="15"/>
      <c r="AA3" s="16"/>
      <c r="AB3" s="15"/>
      <c r="AC3" s="16"/>
      <c r="AD3" s="15"/>
      <c r="AE3" s="16"/>
      <c r="AF3" s="15"/>
      <c r="AG3" s="16"/>
      <c r="AH3" s="15"/>
      <c r="AI3" s="16"/>
      <c r="AJ3" s="15"/>
      <c r="AK3" s="16"/>
      <c r="AL3" s="15"/>
      <c r="AM3" s="16"/>
      <c r="AN3" s="15"/>
      <c r="AO3" s="16"/>
      <c r="AP3" s="15"/>
      <c r="AQ3" s="16"/>
      <c r="AR3" s="15"/>
      <c r="AS3" s="16"/>
      <c r="AT3" s="15"/>
      <c r="AU3" s="16"/>
      <c r="AV3" s="15"/>
      <c r="AW3" s="16"/>
      <c r="AX3" s="15"/>
      <c r="AY3" s="16"/>
      <c r="AZ3" s="15"/>
      <c r="BA3" s="16"/>
      <c r="BB3" s="15"/>
      <c r="BC3" s="16"/>
    </row>
    <row r="4" spans="1:55" s="5" customFormat="1" ht="15" customHeight="1" x14ac:dyDescent="0.15">
      <c r="A4" s="4" t="s">
        <v>85</v>
      </c>
      <c r="B4" s="20">
        <f t="shared" ref="B4:U4" si="0">SUM(B6:B29)</f>
        <v>19036366822.900002</v>
      </c>
      <c r="C4" s="24">
        <f t="shared" si="0"/>
        <v>5856002</v>
      </c>
      <c r="D4" s="20">
        <f t="shared" si="0"/>
        <v>10134174834</v>
      </c>
      <c r="E4" s="24">
        <f t="shared" si="0"/>
        <v>3747988</v>
      </c>
      <c r="F4" s="20">
        <f t="shared" si="0"/>
        <v>4228813025.5000005</v>
      </c>
      <c r="G4" s="24">
        <f t="shared" si="0"/>
        <v>930585</v>
      </c>
      <c r="H4" s="20">
        <f t="shared" si="0"/>
        <v>240790207.89999998</v>
      </c>
      <c r="I4" s="24">
        <f t="shared" si="0"/>
        <v>125938</v>
      </c>
      <c r="J4" s="20">
        <f t="shared" si="0"/>
        <v>1334415734.5</v>
      </c>
      <c r="K4" s="24">
        <f t="shared" si="0"/>
        <v>679530</v>
      </c>
      <c r="L4" s="20">
        <f t="shared" si="0"/>
        <v>1087768306.5000002</v>
      </c>
      <c r="M4" s="24">
        <f t="shared" si="0"/>
        <v>233428</v>
      </c>
      <c r="N4" s="20">
        <f t="shared" si="0"/>
        <v>1529812112.9000003</v>
      </c>
      <c r="O4" s="24">
        <f t="shared" si="0"/>
        <v>90604</v>
      </c>
      <c r="P4" s="20">
        <f t="shared" si="0"/>
        <v>237482487.80000001</v>
      </c>
      <c r="Q4" s="24">
        <f t="shared" si="0"/>
        <v>14122</v>
      </c>
      <c r="R4" s="20">
        <f t="shared" si="0"/>
        <v>205893918.39999998</v>
      </c>
      <c r="S4" s="24">
        <f t="shared" si="0"/>
        <v>18987</v>
      </c>
      <c r="T4" s="20">
        <f t="shared" si="0"/>
        <v>37216195.399999991</v>
      </c>
      <c r="U4" s="24">
        <f t="shared" si="0"/>
        <v>14820</v>
      </c>
      <c r="X4" s="14"/>
      <c r="Y4" s="12"/>
      <c r="Z4" s="14"/>
      <c r="AA4" s="12"/>
      <c r="AB4" s="14"/>
      <c r="AC4" s="12"/>
      <c r="AD4" s="14"/>
      <c r="AE4" s="12"/>
      <c r="AF4" s="14"/>
      <c r="AG4" s="12"/>
      <c r="AH4" s="14"/>
      <c r="AI4" s="12"/>
      <c r="AJ4" s="14"/>
      <c r="AK4" s="12"/>
      <c r="AL4" s="14"/>
      <c r="AM4" s="12"/>
      <c r="AN4" s="14"/>
      <c r="AO4" s="12"/>
      <c r="AP4" s="14"/>
      <c r="AQ4" s="12"/>
      <c r="AR4" s="14"/>
      <c r="AS4" s="12"/>
      <c r="AT4" s="14"/>
      <c r="AU4" s="12"/>
      <c r="AV4" s="14"/>
      <c r="AW4" s="12"/>
      <c r="AX4" s="14"/>
      <c r="AY4" s="12"/>
      <c r="AZ4" s="14"/>
      <c r="BA4" s="12"/>
      <c r="BB4" s="14"/>
      <c r="BC4" s="12"/>
    </row>
    <row r="5" spans="1:55" s="2" customFormat="1" ht="15" customHeight="1" x14ac:dyDescent="0.15">
      <c r="A5" s="4" t="s">
        <v>91</v>
      </c>
      <c r="B5" s="20">
        <f t="shared" ref="B5:U5" si="1">SUM(B6:B7)</f>
        <v>1130779339.4000001</v>
      </c>
      <c r="C5" s="24">
        <f t="shared" si="1"/>
        <v>422265</v>
      </c>
      <c r="D5" s="20">
        <f t="shared" si="1"/>
        <v>540536517.79999995</v>
      </c>
      <c r="E5" s="24">
        <f t="shared" si="1"/>
        <v>274330</v>
      </c>
      <c r="F5" s="20">
        <f t="shared" si="1"/>
        <v>197405183.19999999</v>
      </c>
      <c r="G5" s="24">
        <f t="shared" si="1"/>
        <v>62323</v>
      </c>
      <c r="H5" s="20">
        <f t="shared" si="1"/>
        <v>27417926.800000001</v>
      </c>
      <c r="I5" s="24">
        <f t="shared" si="1"/>
        <v>9652</v>
      </c>
      <c r="J5" s="20">
        <f t="shared" si="1"/>
        <v>108139548.90000001</v>
      </c>
      <c r="K5" s="24">
        <f t="shared" si="1"/>
        <v>41082</v>
      </c>
      <c r="L5" s="20">
        <f t="shared" si="1"/>
        <v>144763144.19999999</v>
      </c>
      <c r="M5" s="24">
        <f t="shared" si="1"/>
        <v>25966</v>
      </c>
      <c r="N5" s="20">
        <f t="shared" si="1"/>
        <v>83248029</v>
      </c>
      <c r="O5" s="24">
        <f t="shared" si="1"/>
        <v>5525</v>
      </c>
      <c r="P5" s="20">
        <f t="shared" si="1"/>
        <v>8191968</v>
      </c>
      <c r="Q5" s="24">
        <f t="shared" si="1"/>
        <v>1118</v>
      </c>
      <c r="R5" s="20">
        <f t="shared" si="1"/>
        <v>19403544.700000003</v>
      </c>
      <c r="S5" s="24">
        <f t="shared" si="1"/>
        <v>1271</v>
      </c>
      <c r="T5" s="20">
        <f t="shared" si="1"/>
        <v>1673476.8</v>
      </c>
      <c r="U5" s="24">
        <f t="shared" si="1"/>
        <v>998</v>
      </c>
      <c r="X5" s="14"/>
      <c r="Y5" s="12"/>
      <c r="Z5" s="14"/>
      <c r="AA5" s="12"/>
      <c r="AB5" s="14"/>
      <c r="AC5" s="12"/>
      <c r="AD5" s="14"/>
      <c r="AE5" s="12"/>
      <c r="AF5" s="14"/>
      <c r="AG5" s="12"/>
      <c r="AH5" s="14"/>
      <c r="AI5" s="12"/>
      <c r="AJ5" s="14"/>
      <c r="AK5" s="12"/>
      <c r="AL5" s="14"/>
      <c r="AM5" s="12"/>
      <c r="AN5" s="14"/>
      <c r="AO5" s="12"/>
      <c r="AP5" s="14"/>
      <c r="AQ5" s="12"/>
      <c r="AR5" s="14"/>
      <c r="AS5" s="12"/>
      <c r="AT5" s="14"/>
      <c r="AU5" s="12"/>
      <c r="AV5" s="14"/>
      <c r="AW5" s="12"/>
      <c r="AX5" s="14"/>
      <c r="AY5" s="12"/>
      <c r="AZ5" s="14"/>
      <c r="BA5" s="12"/>
      <c r="BB5" s="14"/>
      <c r="BC5" s="12"/>
    </row>
    <row r="6" spans="1:55" ht="15" customHeight="1" x14ac:dyDescent="0.15">
      <c r="A6" s="7" t="s">
        <v>61</v>
      </c>
      <c r="B6" s="46">
        <v>394056030.69999999</v>
      </c>
      <c r="C6" s="47">
        <v>178433</v>
      </c>
      <c r="D6" s="46">
        <v>170476000.09999999</v>
      </c>
      <c r="E6" s="47">
        <v>114017</v>
      </c>
      <c r="F6" s="46">
        <v>69541280</v>
      </c>
      <c r="G6" s="47">
        <v>25154</v>
      </c>
      <c r="H6" s="46">
        <v>2782664.6</v>
      </c>
      <c r="I6" s="47">
        <v>5067</v>
      </c>
      <c r="J6" s="46">
        <v>45503331.399999999</v>
      </c>
      <c r="K6" s="47">
        <v>17176</v>
      </c>
      <c r="L6" s="46">
        <v>76006493.099999994</v>
      </c>
      <c r="M6" s="47">
        <v>13338</v>
      </c>
      <c r="N6" s="46">
        <v>26069439.300000001</v>
      </c>
      <c r="O6" s="47">
        <v>2454</v>
      </c>
      <c r="P6" s="46">
        <v>1426971.8</v>
      </c>
      <c r="Q6" s="47">
        <v>389</v>
      </c>
      <c r="R6" s="46">
        <v>1548719.6</v>
      </c>
      <c r="S6" s="47">
        <v>461</v>
      </c>
      <c r="T6" s="46">
        <v>701130.8</v>
      </c>
      <c r="U6" s="47">
        <v>377</v>
      </c>
    </row>
    <row r="7" spans="1:55" ht="15" customHeight="1" x14ac:dyDescent="0.15">
      <c r="A7" s="7" t="s">
        <v>62</v>
      </c>
      <c r="B7" s="46">
        <v>736723308.70000005</v>
      </c>
      <c r="C7" s="47">
        <v>243832</v>
      </c>
      <c r="D7" s="46">
        <v>370060517.69999999</v>
      </c>
      <c r="E7" s="47">
        <v>160313</v>
      </c>
      <c r="F7" s="46">
        <v>127863903.2</v>
      </c>
      <c r="G7" s="47">
        <v>37169</v>
      </c>
      <c r="H7" s="46">
        <v>24635262.199999999</v>
      </c>
      <c r="I7" s="47">
        <v>4585</v>
      </c>
      <c r="J7" s="46">
        <v>62636217.5</v>
      </c>
      <c r="K7" s="47">
        <v>23906</v>
      </c>
      <c r="L7" s="46">
        <v>68756651.099999994</v>
      </c>
      <c r="M7" s="47">
        <v>12628</v>
      </c>
      <c r="N7" s="46">
        <v>57178589.700000003</v>
      </c>
      <c r="O7" s="47">
        <v>3071</v>
      </c>
      <c r="P7" s="46">
        <v>6764996.2000000002</v>
      </c>
      <c r="Q7" s="47">
        <v>729</v>
      </c>
      <c r="R7" s="46">
        <v>17854825.100000001</v>
      </c>
      <c r="S7" s="47">
        <v>810</v>
      </c>
      <c r="T7" s="46">
        <v>972346</v>
      </c>
      <c r="U7" s="47">
        <v>621</v>
      </c>
    </row>
    <row r="8" spans="1:55" ht="15" customHeight="1" x14ac:dyDescent="0.15">
      <c r="A8" s="7" t="s">
        <v>63</v>
      </c>
      <c r="B8" s="46">
        <v>1324952303.2</v>
      </c>
      <c r="C8" s="47">
        <v>530339</v>
      </c>
      <c r="D8" s="46">
        <v>751425170.20000005</v>
      </c>
      <c r="E8" s="47">
        <v>342853</v>
      </c>
      <c r="F8" s="46">
        <v>155729503.30000001</v>
      </c>
      <c r="G8" s="47">
        <v>85732</v>
      </c>
      <c r="H8" s="46">
        <v>25411444.600000001</v>
      </c>
      <c r="I8" s="47">
        <v>7684</v>
      </c>
      <c r="J8" s="46">
        <v>104153131.8</v>
      </c>
      <c r="K8" s="47">
        <v>53413</v>
      </c>
      <c r="L8" s="46">
        <v>146467026.90000001</v>
      </c>
      <c r="M8" s="47">
        <v>28126</v>
      </c>
      <c r="N8" s="46">
        <v>103517078.09999999</v>
      </c>
      <c r="O8" s="47">
        <v>7249</v>
      </c>
      <c r="P8" s="46">
        <v>16510020.300000001</v>
      </c>
      <c r="Q8" s="47">
        <v>1215</v>
      </c>
      <c r="R8" s="46">
        <v>18134986.899999999</v>
      </c>
      <c r="S8" s="47">
        <v>2566</v>
      </c>
      <c r="T8" s="46">
        <v>3603941.1</v>
      </c>
      <c r="U8" s="47">
        <v>1501</v>
      </c>
    </row>
    <row r="9" spans="1:55" ht="15" customHeight="1" x14ac:dyDescent="0.15">
      <c r="A9" s="7" t="s">
        <v>64</v>
      </c>
      <c r="B9" s="46">
        <v>1009922568.8</v>
      </c>
      <c r="C9" s="47">
        <v>354560</v>
      </c>
      <c r="D9" s="46">
        <v>608871368.20000005</v>
      </c>
      <c r="E9" s="47">
        <v>236825</v>
      </c>
      <c r="F9" s="46">
        <v>174815003.09999999</v>
      </c>
      <c r="G9" s="47">
        <v>55133</v>
      </c>
      <c r="H9" s="46">
        <v>10245888.9</v>
      </c>
      <c r="I9" s="47">
        <v>7088</v>
      </c>
      <c r="J9" s="46">
        <v>67177766.099999994</v>
      </c>
      <c r="K9" s="47">
        <v>39134</v>
      </c>
      <c r="L9" s="46">
        <v>43599293.399999999</v>
      </c>
      <c r="M9" s="47">
        <v>8723</v>
      </c>
      <c r="N9" s="46">
        <v>67876941.5</v>
      </c>
      <c r="O9" s="47">
        <v>4509</v>
      </c>
      <c r="P9" s="46">
        <v>22550315.5</v>
      </c>
      <c r="Q9" s="47">
        <v>1208</v>
      </c>
      <c r="R9" s="46">
        <v>9389302</v>
      </c>
      <c r="S9" s="47">
        <v>1055</v>
      </c>
      <c r="T9" s="46">
        <v>5396690.0999999996</v>
      </c>
      <c r="U9" s="47">
        <v>885</v>
      </c>
    </row>
    <row r="10" spans="1:55" ht="15" customHeight="1" x14ac:dyDescent="0.15">
      <c r="A10" s="7" t="s">
        <v>65</v>
      </c>
      <c r="B10" s="46">
        <v>1522205702.2</v>
      </c>
      <c r="C10" s="47">
        <v>388889</v>
      </c>
      <c r="D10" s="46">
        <v>896203770.70000005</v>
      </c>
      <c r="E10" s="47">
        <v>245918</v>
      </c>
      <c r="F10" s="46">
        <v>266659389.5</v>
      </c>
      <c r="G10" s="47">
        <v>69806</v>
      </c>
      <c r="H10" s="46">
        <v>9924720.8000000007</v>
      </c>
      <c r="I10" s="47">
        <v>6829</v>
      </c>
      <c r="J10" s="46">
        <v>91938794.200000003</v>
      </c>
      <c r="K10" s="47">
        <v>43019</v>
      </c>
      <c r="L10" s="46">
        <v>63779887.100000001</v>
      </c>
      <c r="M10" s="47">
        <v>12297</v>
      </c>
      <c r="N10" s="46">
        <v>163671118.40000001</v>
      </c>
      <c r="O10" s="47">
        <v>8290</v>
      </c>
      <c r="P10" s="46">
        <v>12699063.800000001</v>
      </c>
      <c r="Q10" s="47">
        <v>903</v>
      </c>
      <c r="R10" s="46">
        <v>14074255.699999999</v>
      </c>
      <c r="S10" s="47">
        <v>998</v>
      </c>
      <c r="T10" s="46">
        <v>3254702</v>
      </c>
      <c r="U10" s="47">
        <v>829</v>
      </c>
    </row>
    <row r="11" spans="1:55" ht="15" customHeight="1" x14ac:dyDescent="0.15">
      <c r="A11" s="7" t="s">
        <v>66</v>
      </c>
      <c r="B11" s="46">
        <v>615384190.70000005</v>
      </c>
      <c r="C11" s="47">
        <v>257379</v>
      </c>
      <c r="D11" s="46">
        <v>341218778.5</v>
      </c>
      <c r="E11" s="47">
        <v>154111</v>
      </c>
      <c r="F11" s="46">
        <v>103408427.5</v>
      </c>
      <c r="G11" s="47">
        <v>46982</v>
      </c>
      <c r="H11" s="46">
        <v>4526080.8</v>
      </c>
      <c r="I11" s="47">
        <v>3806</v>
      </c>
      <c r="J11" s="46">
        <v>47374766.399999999</v>
      </c>
      <c r="K11" s="47">
        <v>28664</v>
      </c>
      <c r="L11" s="46">
        <v>49303392.600000001</v>
      </c>
      <c r="M11" s="47">
        <v>18392</v>
      </c>
      <c r="N11" s="46">
        <v>61150090.100000001</v>
      </c>
      <c r="O11" s="47">
        <v>3660</v>
      </c>
      <c r="P11" s="46">
        <v>5559301.7000000002</v>
      </c>
      <c r="Q11" s="47">
        <v>689</v>
      </c>
      <c r="R11" s="46">
        <v>1298072.1000000001</v>
      </c>
      <c r="S11" s="47">
        <v>486</v>
      </c>
      <c r="T11" s="46">
        <v>1545281</v>
      </c>
      <c r="U11" s="47">
        <v>589</v>
      </c>
    </row>
    <row r="12" spans="1:55" ht="15" customHeight="1" x14ac:dyDescent="0.15">
      <c r="A12" s="7" t="s">
        <v>67</v>
      </c>
      <c r="B12" s="46">
        <v>670202604.20000005</v>
      </c>
      <c r="C12" s="47">
        <v>228307</v>
      </c>
      <c r="D12" s="46">
        <v>367028434</v>
      </c>
      <c r="E12" s="47">
        <v>141672</v>
      </c>
      <c r="F12" s="46">
        <v>200010689.5</v>
      </c>
      <c r="G12" s="47">
        <v>42458</v>
      </c>
      <c r="H12" s="46">
        <v>4534916.8</v>
      </c>
      <c r="I12" s="47">
        <v>4224</v>
      </c>
      <c r="J12" s="46">
        <v>25727071.800000001</v>
      </c>
      <c r="K12" s="47">
        <v>28891</v>
      </c>
      <c r="L12" s="46">
        <v>23445198.600000001</v>
      </c>
      <c r="M12" s="47">
        <v>6429</v>
      </c>
      <c r="N12" s="46">
        <v>29422177.5</v>
      </c>
      <c r="O12" s="47">
        <v>2708</v>
      </c>
      <c r="P12" s="46">
        <v>6674557.4000000004</v>
      </c>
      <c r="Q12" s="47">
        <v>578</v>
      </c>
      <c r="R12" s="46">
        <v>12179777</v>
      </c>
      <c r="S12" s="47">
        <v>736</v>
      </c>
      <c r="T12" s="46">
        <v>1179781.6000000001</v>
      </c>
      <c r="U12" s="47">
        <v>611</v>
      </c>
    </row>
    <row r="13" spans="1:55" ht="15" customHeight="1" x14ac:dyDescent="0.15">
      <c r="A13" s="7" t="s">
        <v>68</v>
      </c>
      <c r="B13" s="46">
        <v>919230489.79999995</v>
      </c>
      <c r="C13" s="47">
        <v>352646</v>
      </c>
      <c r="D13" s="46">
        <v>502793447.80000001</v>
      </c>
      <c r="E13" s="47">
        <v>227327</v>
      </c>
      <c r="F13" s="46">
        <v>144469473.90000001</v>
      </c>
      <c r="G13" s="47">
        <v>60586</v>
      </c>
      <c r="H13" s="46">
        <v>6688073.2999999998</v>
      </c>
      <c r="I13" s="47">
        <v>8237</v>
      </c>
      <c r="J13" s="46">
        <v>57026240.5</v>
      </c>
      <c r="K13" s="47">
        <v>33341</v>
      </c>
      <c r="L13" s="46">
        <v>47269653.799999997</v>
      </c>
      <c r="M13" s="47">
        <v>12797</v>
      </c>
      <c r="N13" s="46">
        <v>134921918.40000001</v>
      </c>
      <c r="O13" s="47">
        <v>8304</v>
      </c>
      <c r="P13" s="46">
        <v>18952600.600000001</v>
      </c>
      <c r="Q13" s="47">
        <v>934</v>
      </c>
      <c r="R13" s="46">
        <v>5756080.5</v>
      </c>
      <c r="S13" s="47">
        <v>664</v>
      </c>
      <c r="T13" s="46">
        <v>1353001</v>
      </c>
      <c r="U13" s="47">
        <v>456</v>
      </c>
    </row>
    <row r="14" spans="1:55" ht="15" customHeight="1" x14ac:dyDescent="0.15">
      <c r="A14" s="7" t="s">
        <v>69</v>
      </c>
      <c r="B14" s="46">
        <v>1254683931</v>
      </c>
      <c r="C14" s="47">
        <v>398496</v>
      </c>
      <c r="D14" s="46">
        <v>772440143.39999998</v>
      </c>
      <c r="E14" s="47">
        <v>254167</v>
      </c>
      <c r="F14" s="46">
        <v>192140813.90000001</v>
      </c>
      <c r="G14" s="47">
        <v>60546</v>
      </c>
      <c r="H14" s="46">
        <v>6765464.7999999998</v>
      </c>
      <c r="I14" s="47">
        <v>9274</v>
      </c>
      <c r="J14" s="46">
        <v>99415143.200000003</v>
      </c>
      <c r="K14" s="47">
        <v>54323</v>
      </c>
      <c r="L14" s="46">
        <v>48905710.399999999</v>
      </c>
      <c r="M14" s="47">
        <v>12029</v>
      </c>
      <c r="N14" s="46">
        <v>107737417.2</v>
      </c>
      <c r="O14" s="47">
        <v>5350</v>
      </c>
      <c r="P14" s="46">
        <v>19105280.300000001</v>
      </c>
      <c r="Q14" s="47">
        <v>715</v>
      </c>
      <c r="R14" s="46">
        <v>5359620</v>
      </c>
      <c r="S14" s="47">
        <v>993</v>
      </c>
      <c r="T14" s="46">
        <v>2814337.8</v>
      </c>
      <c r="U14" s="47">
        <v>1099</v>
      </c>
    </row>
    <row r="15" spans="1:55" ht="15" customHeight="1" x14ac:dyDescent="0.15">
      <c r="A15" s="7" t="s">
        <v>70</v>
      </c>
      <c r="B15" s="46">
        <v>912020996.20000005</v>
      </c>
      <c r="C15" s="47">
        <v>198065</v>
      </c>
      <c r="D15" s="46">
        <v>460195966.19999999</v>
      </c>
      <c r="E15" s="47">
        <v>138407</v>
      </c>
      <c r="F15" s="46">
        <v>190209864.19999999</v>
      </c>
      <c r="G15" s="47">
        <v>21865</v>
      </c>
      <c r="H15" s="46">
        <v>28923071.800000001</v>
      </c>
      <c r="I15" s="47">
        <v>3354</v>
      </c>
      <c r="J15" s="46">
        <v>52330834</v>
      </c>
      <c r="K15" s="47">
        <v>22174</v>
      </c>
      <c r="L15" s="46">
        <v>62889804.299999997</v>
      </c>
      <c r="M15" s="47">
        <v>6571</v>
      </c>
      <c r="N15" s="46">
        <v>55047434.700000003</v>
      </c>
      <c r="O15" s="47">
        <v>3230</v>
      </c>
      <c r="P15" s="46">
        <v>37948916.600000001</v>
      </c>
      <c r="Q15" s="47">
        <v>1130</v>
      </c>
      <c r="R15" s="46">
        <v>23199241</v>
      </c>
      <c r="S15" s="47">
        <v>954</v>
      </c>
      <c r="T15" s="46">
        <v>1275863.3999999999</v>
      </c>
      <c r="U15" s="47">
        <v>380</v>
      </c>
    </row>
    <row r="16" spans="1:55" ht="15" customHeight="1" x14ac:dyDescent="0.15">
      <c r="A16" s="7" t="s">
        <v>71</v>
      </c>
      <c r="B16" s="46">
        <v>411871515.89999998</v>
      </c>
      <c r="C16" s="47">
        <v>237302</v>
      </c>
      <c r="D16" s="46">
        <v>250427454</v>
      </c>
      <c r="E16" s="47">
        <v>147579</v>
      </c>
      <c r="F16" s="46">
        <v>43746065.100000001</v>
      </c>
      <c r="G16" s="47">
        <v>29894</v>
      </c>
      <c r="H16" s="46">
        <v>3462189.3</v>
      </c>
      <c r="I16" s="47">
        <v>6093</v>
      </c>
      <c r="J16" s="46">
        <v>25201753.399999999</v>
      </c>
      <c r="K16" s="47">
        <v>33883</v>
      </c>
      <c r="L16" s="46">
        <v>41631298</v>
      </c>
      <c r="M16" s="47">
        <v>14483</v>
      </c>
      <c r="N16" s="46">
        <v>39584329.100000001</v>
      </c>
      <c r="O16" s="47">
        <v>3453</v>
      </c>
      <c r="P16" s="46">
        <v>6177658.4000000004</v>
      </c>
      <c r="Q16" s="47">
        <v>735</v>
      </c>
      <c r="R16" s="46">
        <v>1102555.7</v>
      </c>
      <c r="S16" s="47">
        <v>810</v>
      </c>
      <c r="T16" s="46">
        <v>538212.9</v>
      </c>
      <c r="U16" s="47">
        <v>372</v>
      </c>
    </row>
    <row r="17" spans="1:21" ht="15" customHeight="1" x14ac:dyDescent="0.15">
      <c r="A17" s="7" t="s">
        <v>72</v>
      </c>
      <c r="B17" s="46">
        <v>614313926.89999998</v>
      </c>
      <c r="C17" s="47">
        <v>193661</v>
      </c>
      <c r="D17" s="46">
        <v>374007552.10000002</v>
      </c>
      <c r="E17" s="47">
        <v>119975</v>
      </c>
      <c r="F17" s="46">
        <v>70792563.5</v>
      </c>
      <c r="G17" s="47">
        <v>27981</v>
      </c>
      <c r="H17" s="46">
        <v>4527458.8</v>
      </c>
      <c r="I17" s="47">
        <v>7605</v>
      </c>
      <c r="J17" s="46">
        <v>40762451.399999999</v>
      </c>
      <c r="K17" s="47">
        <v>29550</v>
      </c>
      <c r="L17" s="46">
        <v>25499465.100000001</v>
      </c>
      <c r="M17" s="47">
        <v>3598</v>
      </c>
      <c r="N17" s="46">
        <v>82578194.099999994</v>
      </c>
      <c r="O17" s="47">
        <v>3558</v>
      </c>
      <c r="P17" s="46">
        <v>4775614</v>
      </c>
      <c r="Q17" s="47">
        <v>407</v>
      </c>
      <c r="R17" s="46">
        <v>10129114</v>
      </c>
      <c r="S17" s="47">
        <v>499</v>
      </c>
      <c r="T17" s="46">
        <v>1241513.8999999999</v>
      </c>
      <c r="U17" s="47">
        <v>488</v>
      </c>
    </row>
    <row r="18" spans="1:21" ht="15" customHeight="1" x14ac:dyDescent="0.15">
      <c r="A18" s="7" t="s">
        <v>73</v>
      </c>
      <c r="B18" s="46">
        <v>1174626313.8</v>
      </c>
      <c r="C18" s="47">
        <v>378921</v>
      </c>
      <c r="D18" s="46">
        <v>746926698</v>
      </c>
      <c r="E18" s="47">
        <v>250269</v>
      </c>
      <c r="F18" s="46">
        <v>119928371</v>
      </c>
      <c r="G18" s="47">
        <v>64352</v>
      </c>
      <c r="H18" s="46">
        <v>7045548.9000000004</v>
      </c>
      <c r="I18" s="47">
        <v>11192</v>
      </c>
      <c r="J18" s="46">
        <v>106815899.09999999</v>
      </c>
      <c r="K18" s="47">
        <v>32456</v>
      </c>
      <c r="L18" s="46">
        <v>42664066.399999999</v>
      </c>
      <c r="M18" s="47">
        <v>14255</v>
      </c>
      <c r="N18" s="46">
        <v>123895298.59999999</v>
      </c>
      <c r="O18" s="47">
        <v>4412</v>
      </c>
      <c r="P18" s="46">
        <v>11904758</v>
      </c>
      <c r="Q18" s="47">
        <v>873</v>
      </c>
      <c r="R18" s="46">
        <v>14623473.9</v>
      </c>
      <c r="S18" s="47">
        <v>1004</v>
      </c>
      <c r="T18" s="46">
        <v>822199.9</v>
      </c>
      <c r="U18" s="47">
        <v>108</v>
      </c>
    </row>
    <row r="19" spans="1:21" ht="15" customHeight="1" x14ac:dyDescent="0.15">
      <c r="A19" s="7" t="s">
        <v>74</v>
      </c>
      <c r="B19" s="46">
        <v>846070226</v>
      </c>
      <c r="C19" s="47">
        <v>154987</v>
      </c>
      <c r="D19" s="46">
        <v>398460441.5</v>
      </c>
      <c r="E19" s="47">
        <v>95204</v>
      </c>
      <c r="F19" s="46">
        <v>157328766.30000001</v>
      </c>
      <c r="G19" s="47">
        <v>24267</v>
      </c>
      <c r="H19" s="46">
        <v>38354684</v>
      </c>
      <c r="I19" s="47">
        <v>3984</v>
      </c>
      <c r="J19" s="46">
        <v>139399508.80000001</v>
      </c>
      <c r="K19" s="47">
        <v>22515</v>
      </c>
      <c r="L19" s="46">
        <v>46730719</v>
      </c>
      <c r="M19" s="47">
        <v>5503</v>
      </c>
      <c r="N19" s="46">
        <v>53642036.399999999</v>
      </c>
      <c r="O19" s="47">
        <v>2201</v>
      </c>
      <c r="P19" s="46">
        <v>6911730</v>
      </c>
      <c r="Q19" s="47">
        <v>244</v>
      </c>
      <c r="R19" s="46">
        <v>4679063</v>
      </c>
      <c r="S19" s="47">
        <v>560</v>
      </c>
      <c r="T19" s="46">
        <v>563277</v>
      </c>
      <c r="U19" s="47">
        <v>509</v>
      </c>
    </row>
    <row r="20" spans="1:21" ht="15" customHeight="1" x14ac:dyDescent="0.15">
      <c r="A20" s="7" t="s">
        <v>75</v>
      </c>
      <c r="B20" s="46">
        <v>815844470.10000002</v>
      </c>
      <c r="C20" s="47">
        <v>118274</v>
      </c>
      <c r="D20" s="46">
        <v>286526409.10000002</v>
      </c>
      <c r="E20" s="47">
        <v>76757</v>
      </c>
      <c r="F20" s="46">
        <v>402072724.89999998</v>
      </c>
      <c r="G20" s="47">
        <v>15117</v>
      </c>
      <c r="H20" s="46">
        <v>3040276.4</v>
      </c>
      <c r="I20" s="47">
        <v>2792</v>
      </c>
      <c r="J20" s="46">
        <v>71415336.200000003</v>
      </c>
      <c r="K20" s="47">
        <v>17441</v>
      </c>
      <c r="L20" s="46">
        <v>28554146.399999999</v>
      </c>
      <c r="M20" s="47">
        <v>4107</v>
      </c>
      <c r="N20" s="46">
        <v>17489482.699999999</v>
      </c>
      <c r="O20" s="47">
        <v>941</v>
      </c>
      <c r="P20" s="46">
        <v>222571</v>
      </c>
      <c r="Q20" s="47">
        <v>68</v>
      </c>
      <c r="R20" s="46">
        <v>5750639.4000000004</v>
      </c>
      <c r="S20" s="47">
        <v>687</v>
      </c>
      <c r="T20" s="46">
        <v>772884</v>
      </c>
      <c r="U20" s="47">
        <v>364</v>
      </c>
    </row>
    <row r="21" spans="1:21" ht="15" customHeight="1" x14ac:dyDescent="0.15">
      <c r="A21" s="7" t="s">
        <v>76</v>
      </c>
      <c r="B21" s="46">
        <v>741265388.89999998</v>
      </c>
      <c r="C21" s="47">
        <v>174845</v>
      </c>
      <c r="D21" s="46">
        <v>320575283</v>
      </c>
      <c r="E21" s="47">
        <v>106327</v>
      </c>
      <c r="F21" s="46">
        <v>257603648.80000001</v>
      </c>
      <c r="G21" s="47">
        <v>32089</v>
      </c>
      <c r="H21" s="46">
        <v>2972886.5</v>
      </c>
      <c r="I21" s="47">
        <v>3993</v>
      </c>
      <c r="J21" s="46">
        <v>76960552.200000003</v>
      </c>
      <c r="K21" s="47">
        <v>22013</v>
      </c>
      <c r="L21" s="46">
        <v>19076849.699999999</v>
      </c>
      <c r="M21" s="47">
        <v>6371</v>
      </c>
      <c r="N21" s="46">
        <v>51683998.5</v>
      </c>
      <c r="O21" s="47">
        <v>2069</v>
      </c>
      <c r="P21" s="46">
        <v>1155476</v>
      </c>
      <c r="Q21" s="47">
        <v>211</v>
      </c>
      <c r="R21" s="46">
        <v>9411057.3000000007</v>
      </c>
      <c r="S21" s="47">
        <v>796</v>
      </c>
      <c r="T21" s="46">
        <v>1825636.9</v>
      </c>
      <c r="U21" s="47">
        <v>976</v>
      </c>
    </row>
    <row r="22" spans="1:21" ht="15" customHeight="1" x14ac:dyDescent="0.15">
      <c r="A22" s="7" t="s">
        <v>77</v>
      </c>
      <c r="B22" s="46">
        <v>694222849.89999998</v>
      </c>
      <c r="C22" s="47">
        <v>260417</v>
      </c>
      <c r="D22" s="46">
        <v>445810362.60000002</v>
      </c>
      <c r="E22" s="47">
        <v>182860</v>
      </c>
      <c r="F22" s="46">
        <v>108287199.8</v>
      </c>
      <c r="G22" s="47">
        <v>33782</v>
      </c>
      <c r="H22" s="46">
        <v>3130571.4</v>
      </c>
      <c r="I22" s="47">
        <v>3893</v>
      </c>
      <c r="J22" s="46">
        <v>21054858.899999999</v>
      </c>
      <c r="K22" s="47">
        <v>25796</v>
      </c>
      <c r="L22" s="46">
        <v>24217900.800000001</v>
      </c>
      <c r="M22" s="47">
        <v>6406</v>
      </c>
      <c r="N22" s="46">
        <v>48949518.5</v>
      </c>
      <c r="O22" s="47">
        <v>5604</v>
      </c>
      <c r="P22" s="46">
        <v>29951052.699999999</v>
      </c>
      <c r="Q22" s="47">
        <v>724</v>
      </c>
      <c r="R22" s="46">
        <v>11235381.199999999</v>
      </c>
      <c r="S22" s="47">
        <v>737</v>
      </c>
      <c r="T22" s="46">
        <v>1586004</v>
      </c>
      <c r="U22" s="47">
        <v>615</v>
      </c>
    </row>
    <row r="23" spans="1:21" ht="15" customHeight="1" x14ac:dyDescent="0.15">
      <c r="A23" s="7" t="s">
        <v>78</v>
      </c>
      <c r="B23" s="46">
        <v>384219972.60000002</v>
      </c>
      <c r="C23" s="47">
        <v>159356</v>
      </c>
      <c r="D23" s="46">
        <v>232859665.40000001</v>
      </c>
      <c r="E23" s="47">
        <v>94544</v>
      </c>
      <c r="F23" s="46">
        <v>57481255.399999999</v>
      </c>
      <c r="G23" s="47">
        <v>28695</v>
      </c>
      <c r="H23" s="46">
        <v>2129195.9</v>
      </c>
      <c r="I23" s="47">
        <v>3646</v>
      </c>
      <c r="J23" s="46">
        <v>14958391.300000001</v>
      </c>
      <c r="K23" s="47">
        <v>21397</v>
      </c>
      <c r="L23" s="46">
        <v>22838329.399999999</v>
      </c>
      <c r="M23" s="47">
        <v>5978</v>
      </c>
      <c r="N23" s="46">
        <v>49831064.5</v>
      </c>
      <c r="O23" s="47">
        <v>3230</v>
      </c>
      <c r="P23" s="46">
        <v>1636503</v>
      </c>
      <c r="Q23" s="47">
        <v>234</v>
      </c>
      <c r="R23" s="46">
        <v>863594.9</v>
      </c>
      <c r="S23" s="47">
        <v>662</v>
      </c>
      <c r="T23" s="46">
        <v>1621972.8</v>
      </c>
      <c r="U23" s="47">
        <v>970</v>
      </c>
    </row>
    <row r="24" spans="1:21" ht="15" customHeight="1" x14ac:dyDescent="0.15">
      <c r="A24" s="7" t="s">
        <v>79</v>
      </c>
      <c r="B24" s="46">
        <v>616114971.10000002</v>
      </c>
      <c r="C24" s="47">
        <v>230877</v>
      </c>
      <c r="D24" s="46">
        <v>373391115.69999999</v>
      </c>
      <c r="E24" s="47">
        <v>151665</v>
      </c>
      <c r="F24" s="46">
        <v>71160667.900000006</v>
      </c>
      <c r="G24" s="47">
        <v>32352</v>
      </c>
      <c r="H24" s="46">
        <v>30211114.100000001</v>
      </c>
      <c r="I24" s="47">
        <v>4560</v>
      </c>
      <c r="J24" s="46">
        <v>28229030.699999999</v>
      </c>
      <c r="K24" s="47">
        <v>25637</v>
      </c>
      <c r="L24" s="46">
        <v>35543837.700000003</v>
      </c>
      <c r="M24" s="47">
        <v>10219</v>
      </c>
      <c r="N24" s="46">
        <v>67729135.299999997</v>
      </c>
      <c r="O24" s="47">
        <v>4808</v>
      </c>
      <c r="P24" s="46">
        <v>6634014.5999999996</v>
      </c>
      <c r="Q24" s="47">
        <v>626</v>
      </c>
      <c r="R24" s="46">
        <v>2242272.7000000002</v>
      </c>
      <c r="S24" s="47">
        <v>559</v>
      </c>
      <c r="T24" s="46">
        <v>973782.4</v>
      </c>
      <c r="U24" s="47">
        <v>451</v>
      </c>
    </row>
    <row r="25" spans="1:21" ht="15" customHeight="1" x14ac:dyDescent="0.15">
      <c r="A25" s="7" t="s">
        <v>80</v>
      </c>
      <c r="B25" s="46">
        <v>451044856.5</v>
      </c>
      <c r="C25" s="47">
        <v>194656</v>
      </c>
      <c r="D25" s="46">
        <v>249986993</v>
      </c>
      <c r="E25" s="47">
        <v>108338</v>
      </c>
      <c r="F25" s="46">
        <v>68895985.099999994</v>
      </c>
      <c r="G25" s="47">
        <v>38643</v>
      </c>
      <c r="H25" s="46">
        <v>10741495.4</v>
      </c>
      <c r="I25" s="47">
        <v>5614</v>
      </c>
      <c r="J25" s="46">
        <v>15887462.4</v>
      </c>
      <c r="K25" s="47">
        <v>28492</v>
      </c>
      <c r="L25" s="46">
        <v>43079069.100000001</v>
      </c>
      <c r="M25" s="47">
        <v>9092</v>
      </c>
      <c r="N25" s="46">
        <v>57646207.700000003</v>
      </c>
      <c r="O25" s="47">
        <v>3170</v>
      </c>
      <c r="P25" s="46">
        <v>3479658.8</v>
      </c>
      <c r="Q25" s="47">
        <v>469</v>
      </c>
      <c r="R25" s="46">
        <v>696738.2</v>
      </c>
      <c r="S25" s="47">
        <v>568</v>
      </c>
      <c r="T25" s="46">
        <v>631246.80000000005</v>
      </c>
      <c r="U25" s="47">
        <v>270</v>
      </c>
    </row>
    <row r="26" spans="1:21" ht="15" customHeight="1" x14ac:dyDescent="0.15">
      <c r="A26" s="7" t="s">
        <v>81</v>
      </c>
      <c r="B26" s="46">
        <v>661561447.79999995</v>
      </c>
      <c r="C26" s="47">
        <v>247292</v>
      </c>
      <c r="D26" s="46">
        <v>440318981.69999999</v>
      </c>
      <c r="E26" s="47">
        <v>164498</v>
      </c>
      <c r="F26" s="46">
        <v>91799200.5</v>
      </c>
      <c r="G26" s="47">
        <v>33862</v>
      </c>
      <c r="H26" s="46">
        <v>4428783.7</v>
      </c>
      <c r="I26" s="47">
        <v>5847</v>
      </c>
      <c r="J26" s="46">
        <v>30903004.100000001</v>
      </c>
      <c r="K26" s="47">
        <v>26988</v>
      </c>
      <c r="L26" s="46">
        <v>19213069.699999999</v>
      </c>
      <c r="M26" s="47">
        <v>10514</v>
      </c>
      <c r="N26" s="46">
        <v>62585781.700000003</v>
      </c>
      <c r="O26" s="47">
        <v>4455</v>
      </c>
      <c r="P26" s="46">
        <v>6883544.2000000002</v>
      </c>
      <c r="Q26" s="47">
        <v>335</v>
      </c>
      <c r="R26" s="46">
        <v>4888977</v>
      </c>
      <c r="S26" s="47">
        <v>608</v>
      </c>
      <c r="T26" s="46">
        <v>540105.19999999995</v>
      </c>
      <c r="U26" s="47">
        <v>185</v>
      </c>
    </row>
    <row r="27" spans="1:21" ht="15" customHeight="1" x14ac:dyDescent="0.15">
      <c r="A27" s="7" t="s">
        <v>82</v>
      </c>
      <c r="B27" s="46">
        <v>1202279612</v>
      </c>
      <c r="C27" s="47">
        <v>173006</v>
      </c>
      <c r="D27" s="46">
        <v>442562684</v>
      </c>
      <c r="E27" s="47">
        <v>114260</v>
      </c>
      <c r="F27" s="46">
        <v>576786491.5</v>
      </c>
      <c r="G27" s="47">
        <v>25655</v>
      </c>
      <c r="H27" s="46">
        <v>3519922</v>
      </c>
      <c r="I27" s="47">
        <v>3542</v>
      </c>
      <c r="J27" s="46">
        <v>49852128.299999997</v>
      </c>
      <c r="K27" s="47">
        <v>21927</v>
      </c>
      <c r="L27" s="46">
        <v>78863948.700000003</v>
      </c>
      <c r="M27" s="47">
        <v>4481</v>
      </c>
      <c r="N27" s="46">
        <v>41519500.200000003</v>
      </c>
      <c r="O27" s="47">
        <v>1984</v>
      </c>
      <c r="P27" s="46">
        <v>6190597.5999999996</v>
      </c>
      <c r="Q27" s="47">
        <v>306</v>
      </c>
      <c r="R27" s="46">
        <v>1027856.2</v>
      </c>
      <c r="S27" s="47">
        <v>504</v>
      </c>
      <c r="T27" s="46">
        <v>1956483.5</v>
      </c>
      <c r="U27" s="47">
        <v>347</v>
      </c>
    </row>
    <row r="28" spans="1:21" ht="15" customHeight="1" x14ac:dyDescent="0.15">
      <c r="A28" s="7" t="s">
        <v>83</v>
      </c>
      <c r="B28" s="46">
        <v>990520155.39999998</v>
      </c>
      <c r="C28" s="47">
        <v>182408</v>
      </c>
      <c r="D28" s="46">
        <v>308462415.30000001</v>
      </c>
      <c r="E28" s="47">
        <v>108647</v>
      </c>
      <c r="F28" s="46">
        <v>548969153.70000005</v>
      </c>
      <c r="G28" s="47">
        <v>35548</v>
      </c>
      <c r="H28" s="46">
        <v>2139759.7000000002</v>
      </c>
      <c r="I28" s="47">
        <v>2402</v>
      </c>
      <c r="J28" s="46">
        <v>44217559</v>
      </c>
      <c r="K28" s="47">
        <v>24551</v>
      </c>
      <c r="L28" s="46">
        <v>26592247.899999999</v>
      </c>
      <c r="M28" s="47">
        <v>6146</v>
      </c>
      <c r="N28" s="46">
        <v>26084864.699999999</v>
      </c>
      <c r="O28" s="47">
        <v>1888</v>
      </c>
      <c r="P28" s="46">
        <v>3317417.3</v>
      </c>
      <c r="Q28" s="47">
        <v>362</v>
      </c>
      <c r="R28" s="46">
        <v>28868715.300000001</v>
      </c>
      <c r="S28" s="47">
        <v>1173</v>
      </c>
      <c r="T28" s="46">
        <v>1868022.5</v>
      </c>
      <c r="U28" s="47">
        <v>1691</v>
      </c>
    </row>
    <row r="29" spans="1:21" ht="15" customHeight="1" x14ac:dyDescent="0.15">
      <c r="A29" s="7" t="s">
        <v>84</v>
      </c>
      <c r="B29" s="46">
        <v>73028990.5</v>
      </c>
      <c r="C29" s="47">
        <v>19054</v>
      </c>
      <c r="D29" s="46">
        <v>23145181.800000001</v>
      </c>
      <c r="E29" s="47">
        <v>11455</v>
      </c>
      <c r="F29" s="46">
        <v>29112583.899999999</v>
      </c>
      <c r="G29" s="47">
        <v>2917</v>
      </c>
      <c r="H29" s="46">
        <v>648733.19999999995</v>
      </c>
      <c r="I29" s="47">
        <v>627</v>
      </c>
      <c r="J29" s="46">
        <v>15474501.800000001</v>
      </c>
      <c r="K29" s="47">
        <v>2843</v>
      </c>
      <c r="L29" s="46">
        <v>2840247.3</v>
      </c>
      <c r="M29" s="47">
        <v>945</v>
      </c>
      <c r="N29" s="46">
        <v>496</v>
      </c>
      <c r="O29" s="47">
        <v>6</v>
      </c>
      <c r="P29" s="46">
        <v>49868</v>
      </c>
      <c r="Q29" s="47">
        <v>38</v>
      </c>
      <c r="R29" s="46">
        <v>1579599.7</v>
      </c>
      <c r="S29" s="47">
        <v>97</v>
      </c>
      <c r="T29" s="46">
        <v>177778.8</v>
      </c>
      <c r="U29" s="47">
        <v>126</v>
      </c>
    </row>
  </sheetData>
  <mergeCells count="12">
    <mergeCell ref="T2:U2"/>
    <mergeCell ref="H2:I2"/>
    <mergeCell ref="J2:K2"/>
    <mergeCell ref="L2:M2"/>
    <mergeCell ref="N2:O2"/>
    <mergeCell ref="P2:Q2"/>
    <mergeCell ref="A1:D1"/>
    <mergeCell ref="A2:A3"/>
    <mergeCell ref="R2:S2"/>
    <mergeCell ref="B2:C2"/>
    <mergeCell ref="D2:E2"/>
    <mergeCell ref="F2:G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시군구별면적및지번(체계표에 삽입)</vt:lpstr>
      <vt:lpstr>7.지적공부등록현황_총괄</vt:lpstr>
      <vt:lpstr>8.지적공부등록지현황_시군구별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2023-01-31T01:01:21Z</dcterms:modified>
</cp:coreProperties>
</file>