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\\10.68.181.213\wwwroot\rsos\documents\2023\Fee sumaries details\"/>
    </mc:Choice>
  </mc:AlternateContent>
  <bookViews>
    <workbookView xWindow="0" yWindow="0" windowWidth="21600" windowHeight="9615" firstSheet="1" activeTab="7"/>
  </bookViews>
  <sheets>
    <sheet name="rejected students " sheetId="6" r:id="rId1"/>
    <sheet name="Main_change_data" sheetId="5" r:id="rId2"/>
    <sheet name="Main" sheetId="1" r:id="rId3"/>
    <sheet name="Fees details" sheetId="3" r:id="rId4"/>
    <sheet name="Student Total" sheetId="2" r:id="rId5"/>
    <sheet name="Sheet2" sheetId="8" r:id="rId6"/>
    <sheet name="Rejected female " sheetId="7" r:id="rId7"/>
    <sheet name="Sheet3" sheetId="9" r:id="rId8"/>
  </sheets>
  <definedNames>
    <definedName name="_xlnm._FilterDatabase" localSheetId="3" hidden="1">'Fees details'!$A$1:$V$240</definedName>
    <definedName name="_xlnm._FilterDatabase" localSheetId="7" hidden="1">Sheet3!$A$1:$G$38</definedName>
    <definedName name="_xlnm._FilterDatabase" localSheetId="4" hidden="1">'Student Total'!$C$1:$F$23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28" i="7" l="1"/>
  <c r="V94" i="7"/>
  <c r="W89" i="7"/>
  <c r="W94" i="7" s="1"/>
  <c r="V87" i="7"/>
  <c r="W82" i="7"/>
  <c r="W87" i="7" s="1"/>
  <c r="V80" i="7"/>
  <c r="W75" i="7"/>
  <c r="W80" i="7" s="1"/>
  <c r="V70" i="7"/>
  <c r="W65" i="7"/>
  <c r="W70" i="7" s="1"/>
  <c r="V63" i="7"/>
  <c r="W58" i="7"/>
  <c r="W63" i="7" s="1"/>
  <c r="V56" i="7"/>
  <c r="W51" i="7"/>
  <c r="W56" i="7" s="1"/>
  <c r="V46" i="7"/>
  <c r="W41" i="7"/>
  <c r="W46" i="7" s="1"/>
  <c r="V39" i="7"/>
  <c r="W34" i="7"/>
  <c r="W39" i="7" s="1"/>
  <c r="V32" i="7"/>
  <c r="W27" i="7"/>
  <c r="V22" i="7"/>
  <c r="W17" i="7"/>
  <c r="W22" i="7" s="1"/>
  <c r="V15" i="7"/>
  <c r="W10" i="7"/>
  <c r="W15" i="7" s="1"/>
  <c r="V8" i="7"/>
  <c r="W3" i="7"/>
  <c r="W8" i="7" s="1"/>
  <c r="W32" i="7" l="1"/>
  <c r="W47" i="7" s="1"/>
  <c r="W71" i="7"/>
  <c r="V47" i="7"/>
  <c r="V71" i="7"/>
  <c r="V95" i="7"/>
  <c r="W95" i="7"/>
  <c r="V23" i="7"/>
  <c r="W23" i="7"/>
  <c r="D95" i="7"/>
  <c r="S94" i="7"/>
  <c r="I94" i="7"/>
  <c r="F94" i="7"/>
  <c r="J93" i="7"/>
  <c r="J92" i="7"/>
  <c r="J91" i="7"/>
  <c r="J90" i="7"/>
  <c r="T89" i="7"/>
  <c r="T94" i="7" s="1"/>
  <c r="J89" i="7"/>
  <c r="G89" i="7"/>
  <c r="G94" i="7" s="1"/>
  <c r="S87" i="7"/>
  <c r="I87" i="7"/>
  <c r="F87" i="7"/>
  <c r="J86" i="7"/>
  <c r="J85" i="7"/>
  <c r="J84" i="7"/>
  <c r="J83" i="7"/>
  <c r="T82" i="7"/>
  <c r="T87" i="7" s="1"/>
  <c r="J82" i="7"/>
  <c r="G82" i="7"/>
  <c r="G87" i="7" s="1"/>
  <c r="S80" i="7"/>
  <c r="I80" i="7"/>
  <c r="F80" i="7"/>
  <c r="J79" i="7"/>
  <c r="J78" i="7"/>
  <c r="J77" i="7"/>
  <c r="J76" i="7"/>
  <c r="T75" i="7"/>
  <c r="T80" i="7" s="1"/>
  <c r="J75" i="7"/>
  <c r="G75" i="7"/>
  <c r="G80" i="7" s="1"/>
  <c r="D71" i="7"/>
  <c r="S70" i="7"/>
  <c r="I70" i="7"/>
  <c r="F70" i="7"/>
  <c r="J69" i="7"/>
  <c r="G69" i="7"/>
  <c r="J68" i="7"/>
  <c r="J67" i="7"/>
  <c r="J66" i="7"/>
  <c r="T65" i="7"/>
  <c r="T70" i="7" s="1"/>
  <c r="J65" i="7"/>
  <c r="G65" i="7"/>
  <c r="S63" i="7"/>
  <c r="I63" i="7"/>
  <c r="F63" i="7"/>
  <c r="J62" i="7"/>
  <c r="G62" i="7"/>
  <c r="J61" i="7"/>
  <c r="J60" i="7"/>
  <c r="J59" i="7"/>
  <c r="T58" i="7"/>
  <c r="T63" i="7" s="1"/>
  <c r="J58" i="7"/>
  <c r="G58" i="7"/>
  <c r="S56" i="7"/>
  <c r="I56" i="7"/>
  <c r="F56" i="7"/>
  <c r="J55" i="7"/>
  <c r="J54" i="7"/>
  <c r="J53" i="7"/>
  <c r="J52" i="7"/>
  <c r="G52" i="7"/>
  <c r="T51" i="7"/>
  <c r="T56" i="7" s="1"/>
  <c r="J51" i="7"/>
  <c r="G51" i="7"/>
  <c r="D47" i="7"/>
  <c r="S46" i="7"/>
  <c r="I46" i="7"/>
  <c r="F46" i="7"/>
  <c r="J45" i="7"/>
  <c r="J44" i="7"/>
  <c r="J43" i="7"/>
  <c r="J42" i="7"/>
  <c r="T41" i="7"/>
  <c r="T46" i="7" s="1"/>
  <c r="J41" i="7"/>
  <c r="G41" i="7"/>
  <c r="G46" i="7" s="1"/>
  <c r="S39" i="7"/>
  <c r="I39" i="7"/>
  <c r="F39" i="7"/>
  <c r="J38" i="7"/>
  <c r="J37" i="7"/>
  <c r="J36" i="7"/>
  <c r="J35" i="7"/>
  <c r="T34" i="7"/>
  <c r="T39" i="7" s="1"/>
  <c r="G34" i="7"/>
  <c r="G39" i="7" s="1"/>
  <c r="S32" i="7"/>
  <c r="I32" i="7"/>
  <c r="F32" i="7"/>
  <c r="J31" i="7"/>
  <c r="J30" i="7"/>
  <c r="J29" i="7"/>
  <c r="J28" i="7"/>
  <c r="T27" i="7"/>
  <c r="T32" i="7" s="1"/>
  <c r="J27" i="7"/>
  <c r="G27" i="7"/>
  <c r="G32" i="7" s="1"/>
  <c r="D23" i="7"/>
  <c r="S22" i="7"/>
  <c r="O22" i="7"/>
  <c r="L22" i="7"/>
  <c r="J22" i="7"/>
  <c r="I22" i="7"/>
  <c r="G22" i="7"/>
  <c r="F22" i="7"/>
  <c r="P18" i="7"/>
  <c r="M18" i="7"/>
  <c r="T17" i="7"/>
  <c r="T22" i="7" s="1"/>
  <c r="P17" i="7"/>
  <c r="M17" i="7"/>
  <c r="S15" i="7"/>
  <c r="O15" i="7"/>
  <c r="L15" i="7"/>
  <c r="J15" i="7"/>
  <c r="I15" i="7"/>
  <c r="G15" i="7"/>
  <c r="F15" i="7"/>
  <c r="P14" i="7"/>
  <c r="M14" i="7"/>
  <c r="T10" i="7"/>
  <c r="T15" i="7" s="1"/>
  <c r="P10" i="7"/>
  <c r="M10" i="7"/>
  <c r="S8" i="7"/>
  <c r="O8" i="7"/>
  <c r="L8" i="7"/>
  <c r="I8" i="7"/>
  <c r="F8" i="7"/>
  <c r="P7" i="7"/>
  <c r="J7" i="7"/>
  <c r="J6" i="7"/>
  <c r="J5" i="7"/>
  <c r="J4" i="7"/>
  <c r="T3" i="7"/>
  <c r="T8" i="7" s="1"/>
  <c r="P3" i="7"/>
  <c r="M3" i="7"/>
  <c r="M8" i="7" s="1"/>
  <c r="J3" i="7"/>
  <c r="G3" i="7"/>
  <c r="G8" i="7" s="1"/>
  <c r="G89" i="6"/>
  <c r="G94" i="6" s="1"/>
  <c r="J42" i="6"/>
  <c r="J43" i="6"/>
  <c r="J44" i="6"/>
  <c r="J45" i="6"/>
  <c r="J41" i="6"/>
  <c r="J36" i="6"/>
  <c r="J37" i="6"/>
  <c r="J38" i="6"/>
  <c r="J35" i="6"/>
  <c r="D95" i="6"/>
  <c r="S94" i="6"/>
  <c r="I94" i="6"/>
  <c r="F94" i="6"/>
  <c r="J93" i="6"/>
  <c r="J92" i="6"/>
  <c r="J91" i="6"/>
  <c r="J90" i="6"/>
  <c r="T89" i="6"/>
  <c r="T94" i="6" s="1"/>
  <c r="J89" i="6"/>
  <c r="S87" i="6"/>
  <c r="I87" i="6"/>
  <c r="F87" i="6"/>
  <c r="J86" i="6"/>
  <c r="J85" i="6"/>
  <c r="J84" i="6"/>
  <c r="J83" i="6"/>
  <c r="T82" i="6"/>
  <c r="T87" i="6" s="1"/>
  <c r="J82" i="6"/>
  <c r="G82" i="6"/>
  <c r="G87" i="6" s="1"/>
  <c r="S80" i="6"/>
  <c r="I80" i="6"/>
  <c r="F80" i="6"/>
  <c r="J79" i="6"/>
  <c r="J78" i="6"/>
  <c r="J77" i="6"/>
  <c r="J76" i="6"/>
  <c r="T75" i="6"/>
  <c r="T80" i="6" s="1"/>
  <c r="J75" i="6"/>
  <c r="G75" i="6"/>
  <c r="G80" i="6" s="1"/>
  <c r="D71" i="6"/>
  <c r="S70" i="6"/>
  <c r="I70" i="6"/>
  <c r="F70" i="6"/>
  <c r="J69" i="6"/>
  <c r="G69" i="6"/>
  <c r="J68" i="6"/>
  <c r="J67" i="6"/>
  <c r="J66" i="6"/>
  <c r="T65" i="6"/>
  <c r="T70" i="6" s="1"/>
  <c r="J65" i="6"/>
  <c r="G65" i="6"/>
  <c r="S63" i="6"/>
  <c r="I63" i="6"/>
  <c r="F63" i="6"/>
  <c r="J62" i="6"/>
  <c r="G62" i="6"/>
  <c r="J61" i="6"/>
  <c r="J60" i="6"/>
  <c r="J59" i="6"/>
  <c r="T58" i="6"/>
  <c r="T63" i="6" s="1"/>
  <c r="J58" i="6"/>
  <c r="G58" i="6"/>
  <c r="S56" i="6"/>
  <c r="I56" i="6"/>
  <c r="F56" i="6"/>
  <c r="J55" i="6"/>
  <c r="J54" i="6"/>
  <c r="J53" i="6"/>
  <c r="J52" i="6"/>
  <c r="G52" i="6"/>
  <c r="T51" i="6"/>
  <c r="T56" i="6" s="1"/>
  <c r="J51" i="6"/>
  <c r="G51" i="6"/>
  <c r="D47" i="6"/>
  <c r="S46" i="6"/>
  <c r="I46" i="6"/>
  <c r="F46" i="6"/>
  <c r="T41" i="6"/>
  <c r="T46" i="6" s="1"/>
  <c r="G41" i="6"/>
  <c r="G46" i="6" s="1"/>
  <c r="S39" i="6"/>
  <c r="I39" i="6"/>
  <c r="F39" i="6"/>
  <c r="T34" i="6"/>
  <c r="T39" i="6" s="1"/>
  <c r="G34" i="6"/>
  <c r="G39" i="6" s="1"/>
  <c r="S32" i="6"/>
  <c r="I32" i="6"/>
  <c r="F32" i="6"/>
  <c r="J31" i="6"/>
  <c r="J30" i="6"/>
  <c r="J29" i="6"/>
  <c r="J28" i="6"/>
  <c r="T27" i="6"/>
  <c r="T32" i="6" s="1"/>
  <c r="J27" i="6"/>
  <c r="G27" i="6"/>
  <c r="G32" i="6" s="1"/>
  <c r="D23" i="6"/>
  <c r="S22" i="6"/>
  <c r="O22" i="6"/>
  <c r="L22" i="6"/>
  <c r="J22" i="6"/>
  <c r="I22" i="6"/>
  <c r="F22" i="6"/>
  <c r="P18" i="6"/>
  <c r="M18" i="6"/>
  <c r="T17" i="6"/>
  <c r="T22" i="6" s="1"/>
  <c r="P17" i="6"/>
  <c r="M17" i="6"/>
  <c r="G22" i="6"/>
  <c r="S15" i="6"/>
  <c r="O15" i="6"/>
  <c r="L15" i="6"/>
  <c r="J15" i="6"/>
  <c r="I15" i="6"/>
  <c r="F15" i="6"/>
  <c r="P14" i="6"/>
  <c r="M14" i="6"/>
  <c r="T10" i="6"/>
  <c r="T15" i="6" s="1"/>
  <c r="P10" i="6"/>
  <c r="M10" i="6"/>
  <c r="G15" i="6"/>
  <c r="S8" i="6"/>
  <c r="O8" i="6"/>
  <c r="L8" i="6"/>
  <c r="I8" i="6"/>
  <c r="F8" i="6"/>
  <c r="P7" i="6"/>
  <c r="J7" i="6"/>
  <c r="J6" i="6"/>
  <c r="J5" i="6"/>
  <c r="J4" i="6"/>
  <c r="T3" i="6"/>
  <c r="T8" i="6" s="1"/>
  <c r="P3" i="6"/>
  <c r="M3" i="6"/>
  <c r="M8" i="6" s="1"/>
  <c r="J3" i="6"/>
  <c r="G3" i="6"/>
  <c r="M15" i="7" l="1"/>
  <c r="I71" i="7"/>
  <c r="M22" i="6"/>
  <c r="G47" i="7"/>
  <c r="I47" i="7"/>
  <c r="J46" i="7"/>
  <c r="G70" i="7"/>
  <c r="P8" i="7"/>
  <c r="S23" i="7"/>
  <c r="G56" i="7"/>
  <c r="P22" i="6"/>
  <c r="G23" i="7"/>
  <c r="S71" i="7"/>
  <c r="I23" i="7"/>
  <c r="P15" i="7"/>
  <c r="G63" i="7"/>
  <c r="J56" i="7"/>
  <c r="J63" i="7"/>
  <c r="J80" i="7"/>
  <c r="S95" i="7"/>
  <c r="S47" i="7"/>
  <c r="J70" i="7"/>
  <c r="J87" i="7"/>
  <c r="J8" i="7"/>
  <c r="J23" i="7" s="1"/>
  <c r="L23" i="7"/>
  <c r="T47" i="7"/>
  <c r="J32" i="7"/>
  <c r="F95" i="7"/>
  <c r="J94" i="7"/>
  <c r="P8" i="6"/>
  <c r="M15" i="6"/>
  <c r="J46" i="6"/>
  <c r="F23" i="7"/>
  <c r="O23" i="7"/>
  <c r="M22" i="7"/>
  <c r="P22" i="7"/>
  <c r="F47" i="7"/>
  <c r="J39" i="7"/>
  <c r="F71" i="7"/>
  <c r="I95" i="7"/>
  <c r="T23" i="7"/>
  <c r="T95" i="7"/>
  <c r="T71" i="7"/>
  <c r="G95" i="7"/>
  <c r="O23" i="6"/>
  <c r="P15" i="6"/>
  <c r="F47" i="6"/>
  <c r="J63" i="6"/>
  <c r="L23" i="6"/>
  <c r="S95" i="6"/>
  <c r="J94" i="6"/>
  <c r="T95" i="6"/>
  <c r="J87" i="6"/>
  <c r="F95" i="6"/>
  <c r="J80" i="6"/>
  <c r="I95" i="6"/>
  <c r="S71" i="6"/>
  <c r="J70" i="6"/>
  <c r="G70" i="6"/>
  <c r="T71" i="6"/>
  <c r="I71" i="6"/>
  <c r="G63" i="6"/>
  <c r="F71" i="6"/>
  <c r="J56" i="6"/>
  <c r="G56" i="6"/>
  <c r="S47" i="6"/>
  <c r="T47" i="6"/>
  <c r="J39" i="6"/>
  <c r="I47" i="6"/>
  <c r="G47" i="6"/>
  <c r="J32" i="6"/>
  <c r="I23" i="6"/>
  <c r="S23" i="6"/>
  <c r="J8" i="6"/>
  <c r="J23" i="6" s="1"/>
  <c r="G8" i="6"/>
  <c r="G23" i="6" s="1"/>
  <c r="F23" i="6"/>
  <c r="T23" i="6"/>
  <c r="G95" i="6"/>
  <c r="S56" i="5"/>
  <c r="S94" i="5"/>
  <c r="T89" i="5"/>
  <c r="T94" i="5" s="1"/>
  <c r="S87" i="5"/>
  <c r="T82" i="5"/>
  <c r="T87" i="5" s="1"/>
  <c r="S80" i="5"/>
  <c r="T75" i="5"/>
  <c r="T80" i="5" s="1"/>
  <c r="S70" i="5"/>
  <c r="T65" i="5"/>
  <c r="T70" i="5" s="1"/>
  <c r="S63" i="5"/>
  <c r="T58" i="5"/>
  <c r="T63" i="5" s="1"/>
  <c r="S46" i="5"/>
  <c r="T41" i="5"/>
  <c r="T46" i="5" s="1"/>
  <c r="S39" i="5"/>
  <c r="T34" i="5"/>
  <c r="T39" i="5" s="1"/>
  <c r="S32" i="5"/>
  <c r="T27" i="5"/>
  <c r="T32" i="5" s="1"/>
  <c r="S15" i="5"/>
  <c r="S22" i="5"/>
  <c r="T17" i="5"/>
  <c r="T22" i="5" s="1"/>
  <c r="T10" i="5"/>
  <c r="T15" i="5" s="1"/>
  <c r="T3" i="5"/>
  <c r="T8" i="5" s="1"/>
  <c r="S8" i="5"/>
  <c r="J93" i="5"/>
  <c r="J92" i="5"/>
  <c r="J91" i="5"/>
  <c r="J90" i="5"/>
  <c r="J89" i="5"/>
  <c r="J86" i="5"/>
  <c r="J85" i="5"/>
  <c r="J84" i="5"/>
  <c r="J83" i="5"/>
  <c r="J82" i="5"/>
  <c r="J79" i="5"/>
  <c r="J78" i="5"/>
  <c r="J77" i="5"/>
  <c r="J76" i="5"/>
  <c r="J75" i="5"/>
  <c r="J69" i="5"/>
  <c r="J68" i="5"/>
  <c r="J67" i="5"/>
  <c r="J66" i="5"/>
  <c r="J65" i="5"/>
  <c r="J58" i="5"/>
  <c r="J62" i="5"/>
  <c r="J61" i="5"/>
  <c r="J60" i="5"/>
  <c r="J59" i="5"/>
  <c r="J55" i="5"/>
  <c r="J54" i="5"/>
  <c r="J53" i="5"/>
  <c r="J52" i="5"/>
  <c r="J51" i="5"/>
  <c r="J22" i="5"/>
  <c r="D95" i="5"/>
  <c r="I94" i="5"/>
  <c r="F94" i="5"/>
  <c r="G89" i="5"/>
  <c r="G94" i="5" s="1"/>
  <c r="I87" i="5"/>
  <c r="F87" i="5"/>
  <c r="G82" i="5"/>
  <c r="G87" i="5" s="1"/>
  <c r="I80" i="5"/>
  <c r="F80" i="5"/>
  <c r="G75" i="5"/>
  <c r="G80" i="5" s="1"/>
  <c r="D71" i="5"/>
  <c r="I70" i="5"/>
  <c r="F70" i="5"/>
  <c r="G69" i="5"/>
  <c r="G65" i="5"/>
  <c r="I63" i="5"/>
  <c r="F63" i="5"/>
  <c r="G62" i="5"/>
  <c r="G58" i="5"/>
  <c r="I56" i="5"/>
  <c r="F56" i="5"/>
  <c r="G52" i="5"/>
  <c r="G51" i="5"/>
  <c r="D47" i="5"/>
  <c r="J46" i="5"/>
  <c r="I46" i="5"/>
  <c r="F46" i="5"/>
  <c r="G41" i="5"/>
  <c r="G46" i="5" s="1"/>
  <c r="J39" i="5"/>
  <c r="I39" i="5"/>
  <c r="F39" i="5"/>
  <c r="G34" i="5"/>
  <c r="G39" i="5" s="1"/>
  <c r="I32" i="5"/>
  <c r="F32" i="5"/>
  <c r="J31" i="5"/>
  <c r="J30" i="5"/>
  <c r="J29" i="5"/>
  <c r="J28" i="5"/>
  <c r="J27" i="5"/>
  <c r="G27" i="5"/>
  <c r="G32" i="5" s="1"/>
  <c r="D23" i="5"/>
  <c r="O22" i="5"/>
  <c r="L22" i="5"/>
  <c r="I22" i="5"/>
  <c r="F22" i="5"/>
  <c r="P18" i="5"/>
  <c r="M18" i="5"/>
  <c r="G18" i="5"/>
  <c r="P17" i="5"/>
  <c r="M17" i="5"/>
  <c r="G17" i="5"/>
  <c r="O15" i="5"/>
  <c r="L15" i="5"/>
  <c r="J15" i="5"/>
  <c r="I15" i="5"/>
  <c r="F15" i="5"/>
  <c r="P14" i="5"/>
  <c r="M14" i="5"/>
  <c r="G14" i="5"/>
  <c r="P10" i="5"/>
  <c r="M10" i="5"/>
  <c r="G10" i="5"/>
  <c r="O8" i="5"/>
  <c r="L8" i="5"/>
  <c r="I8" i="5"/>
  <c r="F8" i="5"/>
  <c r="P7" i="5"/>
  <c r="J7" i="5"/>
  <c r="J6" i="5"/>
  <c r="G6" i="5"/>
  <c r="J5" i="5"/>
  <c r="J4" i="5"/>
  <c r="P3" i="5"/>
  <c r="M3" i="5"/>
  <c r="M8" i="5" s="1"/>
  <c r="J3" i="5"/>
  <c r="G3" i="5"/>
  <c r="G291" i="3"/>
  <c r="G290" i="3"/>
  <c r="G289" i="3"/>
  <c r="G288" i="3"/>
  <c r="G287" i="3"/>
  <c r="G277" i="3"/>
  <c r="G276" i="3"/>
  <c r="G275" i="3"/>
  <c r="G274" i="3"/>
  <c r="G273" i="3"/>
  <c r="J31" i="1"/>
  <c r="J30" i="1"/>
  <c r="J29" i="1"/>
  <c r="J28" i="1"/>
  <c r="J27" i="1"/>
  <c r="J7" i="1"/>
  <c r="J6" i="1"/>
  <c r="J5" i="1"/>
  <c r="J4" i="1"/>
  <c r="J3" i="1"/>
  <c r="J80" i="1"/>
  <c r="I80" i="1"/>
  <c r="J94" i="1"/>
  <c r="I94" i="1"/>
  <c r="J87" i="1"/>
  <c r="I87" i="1"/>
  <c r="J70" i="1"/>
  <c r="I70" i="1"/>
  <c r="J63" i="1"/>
  <c r="I63" i="1"/>
  <c r="J56" i="1"/>
  <c r="I56" i="1"/>
  <c r="I32" i="1"/>
  <c r="J46" i="1"/>
  <c r="I46" i="1"/>
  <c r="F46" i="1"/>
  <c r="J39" i="1"/>
  <c r="I39" i="1"/>
  <c r="G262" i="3"/>
  <c r="G261" i="3"/>
  <c r="G260" i="3"/>
  <c r="G259" i="3"/>
  <c r="G258" i="3"/>
  <c r="G244" i="3"/>
  <c r="G245" i="3"/>
  <c r="G246" i="3"/>
  <c r="G247" i="3"/>
  <c r="G243" i="3"/>
  <c r="F94" i="1"/>
  <c r="G89" i="1"/>
  <c r="G94" i="1" s="1"/>
  <c r="F87" i="1"/>
  <c r="G82" i="1"/>
  <c r="G87" i="1" s="1"/>
  <c r="F80" i="1"/>
  <c r="G75" i="1"/>
  <c r="G80" i="1" s="1"/>
  <c r="F70" i="1"/>
  <c r="G69" i="1"/>
  <c r="G65" i="1"/>
  <c r="F63" i="1"/>
  <c r="G62" i="1"/>
  <c r="G58" i="1"/>
  <c r="F56" i="1"/>
  <c r="G52" i="1"/>
  <c r="G51" i="1"/>
  <c r="G41" i="1"/>
  <c r="G46" i="1" s="1"/>
  <c r="F39" i="1"/>
  <c r="G34" i="1"/>
  <c r="G39" i="1" s="1"/>
  <c r="F32" i="1"/>
  <c r="G27" i="1"/>
  <c r="G32" i="1" s="1"/>
  <c r="O22" i="1"/>
  <c r="P18" i="1"/>
  <c r="P17" i="1"/>
  <c r="O15" i="1"/>
  <c r="P14" i="1"/>
  <c r="P10" i="1"/>
  <c r="O8" i="1"/>
  <c r="P7" i="1"/>
  <c r="P3" i="1"/>
  <c r="L22" i="1"/>
  <c r="M18" i="1"/>
  <c r="M17" i="1"/>
  <c r="L15" i="1"/>
  <c r="M14" i="1"/>
  <c r="M10" i="1"/>
  <c r="L8" i="1"/>
  <c r="M3" i="1"/>
  <c r="I22" i="1"/>
  <c r="I15" i="1"/>
  <c r="I8" i="1"/>
  <c r="F22" i="1"/>
  <c r="F15" i="1"/>
  <c r="F8" i="1"/>
  <c r="G18" i="1"/>
  <c r="G17" i="1"/>
  <c r="G14" i="1"/>
  <c r="G10" i="1"/>
  <c r="G6" i="1"/>
  <c r="G3" i="1"/>
  <c r="D95" i="1"/>
  <c r="D71" i="1"/>
  <c r="D47" i="1"/>
  <c r="D23" i="1"/>
  <c r="M23" i="6" l="1"/>
  <c r="M23" i="7"/>
  <c r="F71" i="5"/>
  <c r="G8" i="5"/>
  <c r="G71" i="7"/>
  <c r="J95" i="7"/>
  <c r="P23" i="7"/>
  <c r="I95" i="1"/>
  <c r="P8" i="5"/>
  <c r="J47" i="7"/>
  <c r="P23" i="6"/>
  <c r="F47" i="5"/>
  <c r="I47" i="5"/>
  <c r="F95" i="5"/>
  <c r="T23" i="5"/>
  <c r="J71" i="7"/>
  <c r="G63" i="5"/>
  <c r="J95" i="1"/>
  <c r="I23" i="5"/>
  <c r="P15" i="5"/>
  <c r="S71" i="5"/>
  <c r="I71" i="1"/>
  <c r="S47" i="5"/>
  <c r="J71" i="1"/>
  <c r="S23" i="5"/>
  <c r="J32" i="1"/>
  <c r="J47" i="1" s="1"/>
  <c r="J8" i="5"/>
  <c r="J23" i="5" s="1"/>
  <c r="G71" i="6"/>
  <c r="F23" i="5"/>
  <c r="G15" i="5"/>
  <c r="M22" i="5"/>
  <c r="J95" i="6"/>
  <c r="J71" i="6"/>
  <c r="J47" i="6"/>
  <c r="S95" i="5"/>
  <c r="T51" i="5"/>
  <c r="T56" i="5" s="1"/>
  <c r="T71" i="5" s="1"/>
  <c r="T95" i="5"/>
  <c r="T47" i="5"/>
  <c r="M15" i="5"/>
  <c r="M23" i="5" s="1"/>
  <c r="P22" i="5"/>
  <c r="L23" i="5"/>
  <c r="G56" i="5"/>
  <c r="O23" i="5"/>
  <c r="J32" i="5"/>
  <c r="J47" i="5" s="1"/>
  <c r="J80" i="5"/>
  <c r="J87" i="5"/>
  <c r="I95" i="5"/>
  <c r="J94" i="5"/>
  <c r="J70" i="5"/>
  <c r="G70" i="5"/>
  <c r="J63" i="5"/>
  <c r="J56" i="5"/>
  <c r="I71" i="5"/>
  <c r="G22" i="5"/>
  <c r="G95" i="5"/>
  <c r="G47" i="5"/>
  <c r="I47" i="1"/>
  <c r="F95" i="1"/>
  <c r="G95" i="1"/>
  <c r="F47" i="1"/>
  <c r="G70" i="1"/>
  <c r="G63" i="1"/>
  <c r="F71" i="1"/>
  <c r="G56" i="1"/>
  <c r="J15" i="1"/>
  <c r="M22" i="1"/>
  <c r="G47" i="1"/>
  <c r="M8" i="1"/>
  <c r="L23" i="1"/>
  <c r="J8" i="1"/>
  <c r="M15" i="1"/>
  <c r="P22" i="1"/>
  <c r="P15" i="1"/>
  <c r="O23" i="1"/>
  <c r="P8" i="1"/>
  <c r="I23" i="1"/>
  <c r="J22" i="1"/>
  <c r="F23" i="1"/>
  <c r="G22" i="1"/>
  <c r="G15" i="1"/>
  <c r="G8" i="1"/>
  <c r="G71" i="5" l="1"/>
  <c r="P23" i="5"/>
  <c r="G23" i="5"/>
  <c r="J95" i="5"/>
  <c r="J71" i="5"/>
  <c r="G71" i="1"/>
  <c r="M23" i="1"/>
  <c r="J23" i="1"/>
  <c r="P23" i="1"/>
  <c r="G23" i="1"/>
</calcChain>
</file>

<file path=xl/sharedStrings.xml><?xml version="1.0" encoding="utf-8"?>
<sst xmlns="http://schemas.openxmlformats.org/spreadsheetml/2006/main" count="1334" uniqueCount="39">
  <si>
    <t>Total</t>
  </si>
  <si>
    <t xml:space="preserve">Category </t>
  </si>
  <si>
    <t xml:space="preserve">Students total </t>
  </si>
  <si>
    <t xml:space="preserve">Registration Fees </t>
  </si>
  <si>
    <t xml:space="preserve">Practical Fees </t>
  </si>
  <si>
    <t xml:space="preserve">Forward Fees </t>
  </si>
  <si>
    <t>Exam Fees</t>
  </si>
  <si>
    <t xml:space="preserve">Total Amount in Rupees </t>
  </si>
  <si>
    <t>category_a</t>
  </si>
  <si>
    <t>exam_month</t>
  </si>
  <si>
    <t>count</t>
  </si>
  <si>
    <t>1,4,5</t>
  </si>
  <si>
    <t>course</t>
  </si>
  <si>
    <t>Registration</t>
  </si>
  <si>
    <t>Course</t>
  </si>
  <si>
    <t>Category</t>
  </si>
  <si>
    <t>Stream</t>
  </si>
  <si>
    <t>GEN.OBC.SOBC</t>
  </si>
  <si>
    <t>SC</t>
  </si>
  <si>
    <t>ST</t>
  </si>
  <si>
    <t>registration_fees</t>
  </si>
  <si>
    <t>org_registration_fees</t>
  </si>
  <si>
    <t>collection</t>
  </si>
  <si>
    <t>practical_fees</t>
  </si>
  <si>
    <t>forward_fees</t>
  </si>
  <si>
    <t>add_sub_fees</t>
  </si>
  <si>
    <t>Count</t>
  </si>
  <si>
    <t>Exam Month</t>
  </si>
  <si>
    <t>Type</t>
  </si>
  <si>
    <t>Collection</t>
  </si>
  <si>
    <t>Org Fees</t>
  </si>
  <si>
    <t>Fees</t>
  </si>
  <si>
    <t>Fees per Student</t>
  </si>
  <si>
    <t>Fileters</t>
  </si>
  <si>
    <t>stream</t>
  </si>
  <si>
    <t>gender</t>
  </si>
  <si>
    <t>is_rajasthan</t>
  </si>
  <si>
    <t>Addition Fees</t>
  </si>
  <si>
    <t>Addition fees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</si>
</sst>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16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0" fillId="0" borderId="2" xfId="0" applyBorder="1"/>
    <xf numFmtId="0" fontId="1" fillId="2" borderId="2" xfId="0" applyFont="1" applyFill="1" applyBorder="1"/>
    <xf numFmtId="0" fontId="0" fillId="3" borderId="2" xfId="0" applyFill="1" applyBorder="1"/>
    <xf numFmtId="0" fontId="3" fillId="0" borderId="2" xfId="0" applyFont="1" applyBorder="1" applyAlignment="1">
      <alignment vertical="center"/>
    </xf>
    <xf numFmtId="0" fontId="0" fillId="0" borderId="2" xfId="0" applyBorder="1" applyAlignment="1">
      <alignment wrapText="1"/>
    </xf>
    <xf numFmtId="0" fontId="1" fillId="2" borderId="2" xfId="0" applyFont="1" applyFill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vertical="center"/>
    </xf>
    <xf numFmtId="0" fontId="1" fillId="0" borderId="2" xfId="0" applyFont="1" applyBorder="1" applyAlignment="1">
      <alignment wrapText="1"/>
    </xf>
    <xf numFmtId="0" fontId="1" fillId="0" borderId="2" xfId="0" applyFont="1" applyBorder="1"/>
    <xf numFmtId="0" fontId="2" fillId="3" borderId="2" xfId="0" applyFont="1" applyFill="1" applyBorder="1" applyAlignment="1">
      <alignment vertical="center" wrapText="1"/>
    </xf>
    <xf numFmtId="0" fontId="1" fillId="0" borderId="2" xfId="0" applyFont="1" applyBorder="1" applyAlignment="1">
      <alignment horizontal="center" vertical="center"/>
    </xf>
    <xf numFmtId="0" fontId="1" fillId="3" borderId="2" xfId="0" applyFont="1" applyFill="1" applyBorder="1"/>
    <xf numFmtId="0" fontId="1" fillId="2" borderId="2" xfId="0" applyFont="1" applyFill="1" applyBorder="1" applyAlignment="1">
      <alignment vertical="center"/>
    </xf>
    <xf numFmtId="0" fontId="1" fillId="3" borderId="2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2" xfId="0" applyFont="1" applyBorder="1" applyAlignment="1">
      <alignment vertical="center" wrapText="1"/>
    </xf>
    <xf numFmtId="0" fontId="3" fillId="0" borderId="2" xfId="0" applyFont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vertical="center"/>
    </xf>
    <xf numFmtId="0" fontId="1" fillId="3" borderId="4" xfId="0" applyFont="1" applyFill="1" applyBorder="1" applyAlignment="1">
      <alignment vertical="center"/>
    </xf>
    <xf numFmtId="0" fontId="1" fillId="3" borderId="5" xfId="0" applyFont="1" applyFill="1" applyBorder="1" applyAlignment="1">
      <alignment vertical="center"/>
    </xf>
    <xf numFmtId="0" fontId="1" fillId="2" borderId="2" xfId="0" applyFont="1" applyFill="1" applyBorder="1" applyAlignment="1"/>
    <xf numFmtId="0" fontId="2" fillId="0" borderId="6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1" fillId="0" borderId="6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1" fillId="2" borderId="4" xfId="0" applyFont="1" applyFill="1" applyBorder="1" applyAlignment="1">
      <alignment vertical="center"/>
    </xf>
    <xf numFmtId="0" fontId="1" fillId="2" borderId="5" xfId="0" applyFont="1" applyFill="1" applyBorder="1" applyAlignment="1">
      <alignment vertical="center"/>
    </xf>
    <xf numFmtId="0" fontId="1" fillId="3" borderId="2" xfId="0" applyFont="1" applyFill="1" applyBorder="1" applyAlignment="1">
      <alignment vertical="center"/>
    </xf>
    <xf numFmtId="0" fontId="3" fillId="0" borderId="6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0" fillId="0" borderId="9" xfId="0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0" fillId="0" borderId="11" xfId="0" applyBorder="1" applyAlignment="1">
      <alignment vertical="center" wrapText="1"/>
    </xf>
    <xf numFmtId="0" fontId="1" fillId="0" borderId="6" xfId="0" applyFont="1" applyBorder="1" applyAlignment="1"/>
    <xf numFmtId="0" fontId="1" fillId="0" borderId="7" xfId="0" applyFont="1" applyBorder="1" applyAlignment="1"/>
    <xf numFmtId="0" fontId="1" fillId="0" borderId="8" xfId="0" applyFont="1" applyBorder="1" applyAlignment="1"/>
    <xf numFmtId="0" fontId="0" fillId="0" borderId="6" xfId="0" applyBorder="1" applyAlignment="1">
      <alignment wrapText="1"/>
    </xf>
    <xf numFmtId="0" fontId="0" fillId="0" borderId="7" xfId="0" applyBorder="1" applyAlignment="1">
      <alignment wrapText="1"/>
    </xf>
    <xf numFmtId="0" fontId="0" fillId="0" borderId="8" xfId="0" applyBorder="1" applyAlignment="1">
      <alignment wrapText="1"/>
    </xf>
    <xf numFmtId="0" fontId="0" fillId="0" borderId="6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6" xfId="0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1" fillId="2" borderId="3" xfId="0" applyFont="1" applyFill="1" applyBorder="1" applyAlignment="1"/>
    <xf numFmtId="0" fontId="1" fillId="2" borderId="4" xfId="0" applyFont="1" applyFill="1" applyBorder="1" applyAlignment="1"/>
    <xf numFmtId="0" fontId="1" fillId="2" borderId="5" xfId="0" applyFont="1" applyFill="1" applyBorder="1" applyAlignment="1"/>
    <xf numFmtId="0" fontId="1" fillId="0" borderId="6" xfId="0" quotePrefix="1" applyFont="1" applyBorder="1" applyAlignment="1">
      <alignment vertical="center"/>
    </xf>
    <xf numFmtId="0" fontId="1" fillId="0" borderId="7" xfId="0" quotePrefix="1" applyFont="1" applyBorder="1" applyAlignment="1">
      <alignment vertical="center"/>
    </xf>
    <xf numFmtId="0" fontId="1" fillId="0" borderId="8" xfId="0" quotePrefix="1" applyFont="1" applyBorder="1" applyAlignment="1">
      <alignment vertical="center"/>
    </xf>
    <xf numFmtId="0" fontId="0" fillId="0" borderId="2" xfId="0" applyFont="1" applyBorder="1" applyAlignment="1">
      <alignment horizontal="right" vertical="center"/>
    </xf>
    <xf numFmtId="0" fontId="2" fillId="0" borderId="1" xfId="0" applyFont="1" applyBorder="1" applyAlignment="1">
      <alignment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0" fillId="0" borderId="6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1" fillId="3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0" borderId="6" xfId="0" quotePrefix="1" applyFont="1" applyBorder="1" applyAlignment="1">
      <alignment horizontal="center" vertical="center"/>
    </xf>
    <xf numFmtId="0" fontId="1" fillId="0" borderId="7" xfId="0" quotePrefix="1" applyFont="1" applyBorder="1" applyAlignment="1">
      <alignment horizontal="center" vertical="center"/>
    </xf>
    <xf numFmtId="0" fontId="1" fillId="0" borderId="8" xfId="0" quotePrefix="1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0" fillId="0" borderId="7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5"/>
  <sheetViews>
    <sheetView zoomScale="85" zoomScaleNormal="85" workbookViewId="0">
      <selection activeCell="B2" sqref="B2:B8"/>
    </sheetView>
  </sheetViews>
  <sheetFormatPr defaultRowHeight="15" x14ac:dyDescent="0.25"/>
  <cols>
    <col min="1" max="1" width="7.140625" style="25" customWidth="1"/>
    <col min="2" max="2" width="14.5703125" style="25" bestFit="1" customWidth="1"/>
    <col min="3" max="3" width="7.28515625" style="25" bestFit="1" customWidth="1"/>
    <col min="4" max="4" width="14" style="25" bestFit="1" customWidth="1"/>
    <col min="5" max="5" width="16.140625" style="33" bestFit="1" customWidth="1"/>
    <col min="6" max="6" width="6.28515625" style="33" bestFit="1" customWidth="1"/>
    <col min="7" max="7" width="9.28515625" style="33" bestFit="1" customWidth="1"/>
    <col min="8" max="8" width="16.140625" style="33" bestFit="1" customWidth="1"/>
    <col min="9" max="9" width="6.28515625" style="33" bestFit="1" customWidth="1"/>
    <col min="10" max="10" width="15" style="33" customWidth="1"/>
    <col min="11" max="11" width="16.140625" hidden="1" customWidth="1"/>
    <col min="12" max="12" width="6.28515625" hidden="1" customWidth="1"/>
    <col min="13" max="13" width="9.28515625" hidden="1" customWidth="1"/>
    <col min="14" max="14" width="16.140625" hidden="1" customWidth="1"/>
    <col min="15" max="15" width="6.28515625" hidden="1" customWidth="1"/>
    <col min="16" max="16" width="9.28515625" hidden="1" customWidth="1"/>
    <col min="17" max="17" width="23" hidden="1" customWidth="1"/>
    <col min="18" max="18" width="16" bestFit="1" customWidth="1"/>
    <col min="26" max="26" width="12.5703125" bestFit="1" customWidth="1"/>
  </cols>
  <sheetData>
    <row r="1" spans="1:26" x14ac:dyDescent="0.25">
      <c r="A1" s="20" t="s">
        <v>14</v>
      </c>
      <c r="B1" s="20" t="s">
        <v>1</v>
      </c>
      <c r="C1" s="20" t="s">
        <v>16</v>
      </c>
      <c r="D1" s="20" t="s">
        <v>2</v>
      </c>
      <c r="E1" s="81" t="s">
        <v>3</v>
      </c>
      <c r="F1" s="81"/>
      <c r="G1" s="81"/>
      <c r="H1" s="89" t="s">
        <v>4</v>
      </c>
      <c r="I1" s="90"/>
      <c r="J1" s="91"/>
      <c r="K1" s="99" t="s">
        <v>5</v>
      </c>
      <c r="L1" s="100"/>
      <c r="M1" s="101"/>
      <c r="N1" s="99" t="s">
        <v>6</v>
      </c>
      <c r="O1" s="100"/>
      <c r="P1" s="101"/>
      <c r="Q1" s="7" t="s">
        <v>7</v>
      </c>
      <c r="R1" s="81" t="s">
        <v>5</v>
      </c>
      <c r="S1" s="81"/>
      <c r="T1" s="81"/>
    </row>
    <row r="2" spans="1:26" x14ac:dyDescent="0.25">
      <c r="A2" s="86">
        <v>10</v>
      </c>
      <c r="B2" s="86" t="s">
        <v>17</v>
      </c>
      <c r="C2" s="102">
        <v>1</v>
      </c>
      <c r="D2" s="86">
        <v>0</v>
      </c>
      <c r="E2" s="29" t="s">
        <v>32</v>
      </c>
      <c r="F2" s="29" t="s">
        <v>26</v>
      </c>
      <c r="G2" s="29" t="s">
        <v>31</v>
      </c>
      <c r="H2" s="29" t="s">
        <v>32</v>
      </c>
      <c r="I2" s="29" t="s">
        <v>26</v>
      </c>
      <c r="J2" s="29" t="s">
        <v>31</v>
      </c>
      <c r="K2" s="7" t="s">
        <v>32</v>
      </c>
      <c r="L2" s="11" t="s">
        <v>26</v>
      </c>
      <c r="M2" s="11" t="s">
        <v>31</v>
      </c>
      <c r="N2" s="7" t="s">
        <v>32</v>
      </c>
      <c r="O2" s="11" t="s">
        <v>26</v>
      </c>
      <c r="P2" s="11" t="s">
        <v>31</v>
      </c>
      <c r="Q2" s="7"/>
      <c r="R2" s="29" t="s">
        <v>32</v>
      </c>
      <c r="S2" s="29" t="s">
        <v>26</v>
      </c>
      <c r="T2" s="29" t="s">
        <v>31</v>
      </c>
    </row>
    <row r="3" spans="1:26" x14ac:dyDescent="0.25">
      <c r="A3" s="87"/>
      <c r="B3" s="87"/>
      <c r="C3" s="103"/>
      <c r="D3" s="87"/>
      <c r="E3" s="86">
        <v>1225</v>
      </c>
      <c r="F3" s="92">
        <v>0</v>
      </c>
      <c r="G3" s="109">
        <f>E3*F3</f>
        <v>0</v>
      </c>
      <c r="H3" s="4">
        <v>120</v>
      </c>
      <c r="I3" s="5">
        <v>0</v>
      </c>
      <c r="J3" s="5">
        <f>I3*H3</f>
        <v>0</v>
      </c>
      <c r="K3" s="112">
        <v>1450</v>
      </c>
      <c r="L3" s="92">
        <v>33213</v>
      </c>
      <c r="M3" s="95">
        <f>K3*L3</f>
        <v>48158850</v>
      </c>
      <c r="N3" s="16">
        <v>1450</v>
      </c>
      <c r="O3" s="9">
        <v>33213</v>
      </c>
      <c r="P3" s="10">
        <f>N3*O3</f>
        <v>48158850</v>
      </c>
      <c r="Q3" s="7"/>
      <c r="R3" s="5">
        <v>50</v>
      </c>
      <c r="S3" s="4">
        <v>0</v>
      </c>
      <c r="T3" s="5">
        <f>S3*R3</f>
        <v>0</v>
      </c>
    </row>
    <row r="4" spans="1:26" x14ac:dyDescent="0.25">
      <c r="A4" s="87"/>
      <c r="B4" s="87"/>
      <c r="C4" s="103"/>
      <c r="D4" s="87"/>
      <c r="E4" s="87"/>
      <c r="F4" s="93"/>
      <c r="G4" s="110"/>
      <c r="H4" s="18">
        <v>240</v>
      </c>
      <c r="I4" s="9">
        <v>0</v>
      </c>
      <c r="J4" s="5">
        <f t="shared" ref="J4:J7" si="0">I4*H4</f>
        <v>0</v>
      </c>
      <c r="K4" s="113"/>
      <c r="L4" s="93"/>
      <c r="M4" s="96"/>
      <c r="N4" s="16"/>
      <c r="O4" s="9"/>
      <c r="P4" s="10"/>
      <c r="Q4" s="7"/>
      <c r="R4" s="18"/>
      <c r="T4" s="5"/>
    </row>
    <row r="5" spans="1:26" x14ac:dyDescent="0.25">
      <c r="A5" s="87"/>
      <c r="B5" s="87"/>
      <c r="C5" s="103"/>
      <c r="D5" s="87"/>
      <c r="E5" s="88"/>
      <c r="F5" s="94"/>
      <c r="G5" s="111"/>
      <c r="H5" s="18">
        <v>360</v>
      </c>
      <c r="I5" s="9">
        <v>0</v>
      </c>
      <c r="J5" s="5">
        <f t="shared" si="0"/>
        <v>0</v>
      </c>
      <c r="K5" s="113"/>
      <c r="L5" s="93"/>
      <c r="M5" s="96"/>
      <c r="N5" s="16"/>
      <c r="O5" s="9"/>
      <c r="P5" s="10"/>
      <c r="Q5" s="7"/>
      <c r="R5" s="18"/>
      <c r="S5" s="9"/>
      <c r="T5" s="5"/>
      <c r="W5" t="s">
        <v>33</v>
      </c>
    </row>
    <row r="6" spans="1:26" x14ac:dyDescent="0.25">
      <c r="A6" s="87"/>
      <c r="B6" s="87"/>
      <c r="C6" s="103"/>
      <c r="D6" s="87"/>
      <c r="E6" s="86">
        <v>250</v>
      </c>
      <c r="F6" s="105">
        <v>0</v>
      </c>
      <c r="G6" s="107">
        <v>0</v>
      </c>
      <c r="H6" s="18">
        <v>480</v>
      </c>
      <c r="I6" s="9">
        <v>0</v>
      </c>
      <c r="J6" s="5">
        <f t="shared" si="0"/>
        <v>0</v>
      </c>
      <c r="K6" s="113"/>
      <c r="L6" s="93"/>
      <c r="M6" s="96"/>
      <c r="N6" s="16"/>
      <c r="O6" s="9"/>
      <c r="P6" s="10"/>
      <c r="Q6" s="7"/>
      <c r="R6" s="18"/>
      <c r="S6" s="9"/>
      <c r="T6" s="5"/>
      <c r="W6" t="s">
        <v>12</v>
      </c>
      <c r="X6" t="s">
        <v>34</v>
      </c>
      <c r="Y6" t="s">
        <v>35</v>
      </c>
      <c r="Z6" t="s">
        <v>36</v>
      </c>
    </row>
    <row r="7" spans="1:26" x14ac:dyDescent="0.25">
      <c r="A7" s="87"/>
      <c r="B7" s="87"/>
      <c r="C7" s="103"/>
      <c r="D7" s="87"/>
      <c r="E7" s="88"/>
      <c r="F7" s="106"/>
      <c r="G7" s="108"/>
      <c r="H7" s="18">
        <v>600</v>
      </c>
      <c r="I7" s="5">
        <v>0</v>
      </c>
      <c r="J7" s="5">
        <f t="shared" si="0"/>
        <v>0</v>
      </c>
      <c r="K7" s="114"/>
      <c r="L7" s="94"/>
      <c r="M7" s="97"/>
      <c r="N7" s="16">
        <v>250</v>
      </c>
      <c r="O7" s="6">
        <v>579</v>
      </c>
      <c r="P7" s="10">
        <f>N7*O7</f>
        <v>144750</v>
      </c>
      <c r="Q7" s="7"/>
      <c r="R7" s="18"/>
      <c r="S7" s="5"/>
      <c r="T7" s="5"/>
    </row>
    <row r="8" spans="1:26" x14ac:dyDescent="0.25">
      <c r="A8" s="88"/>
      <c r="B8" s="88"/>
      <c r="C8" s="104"/>
      <c r="D8" s="88"/>
      <c r="E8" s="18" t="s">
        <v>0</v>
      </c>
      <c r="F8" s="18">
        <f>SUM(F3:F6)</f>
        <v>0</v>
      </c>
      <c r="G8" s="30">
        <f>SUM(G3:G6)</f>
        <v>0</v>
      </c>
      <c r="H8" s="18" t="s">
        <v>0</v>
      </c>
      <c r="I8" s="18">
        <f>SUM(I3:I7)</f>
        <v>0</v>
      </c>
      <c r="J8" s="30">
        <f>SUM(J3:J7)</f>
        <v>0</v>
      </c>
      <c r="K8" s="14" t="s">
        <v>0</v>
      </c>
      <c r="L8" s="14">
        <f>SUM(L3:L7)</f>
        <v>33213</v>
      </c>
      <c r="M8" s="15">
        <f>SUM(M3:M7)</f>
        <v>48158850</v>
      </c>
      <c r="N8" s="14" t="s">
        <v>0</v>
      </c>
      <c r="O8" s="14">
        <f>SUM(O3:O7)</f>
        <v>33792</v>
      </c>
      <c r="P8" s="15">
        <f>SUM(P3:P7)</f>
        <v>48303600</v>
      </c>
      <c r="Q8" s="6"/>
      <c r="R8" s="18" t="s">
        <v>0</v>
      </c>
      <c r="S8" s="18">
        <f>SUM(S3:S7)</f>
        <v>0</v>
      </c>
      <c r="T8" s="30">
        <f>SUM(T3:T7)</f>
        <v>0</v>
      </c>
    </row>
    <row r="9" spans="1:26" x14ac:dyDescent="0.25">
      <c r="A9" s="86">
        <v>10</v>
      </c>
      <c r="B9" s="86" t="s">
        <v>18</v>
      </c>
      <c r="C9" s="86">
        <v>1</v>
      </c>
      <c r="D9" s="83">
        <v>0</v>
      </c>
      <c r="E9" s="29" t="s">
        <v>32</v>
      </c>
      <c r="F9" s="29" t="s">
        <v>26</v>
      </c>
      <c r="G9" s="29" t="s">
        <v>31</v>
      </c>
      <c r="H9" s="29" t="s">
        <v>32</v>
      </c>
      <c r="I9" s="29" t="s">
        <v>26</v>
      </c>
      <c r="J9" s="29" t="s">
        <v>31</v>
      </c>
      <c r="K9" s="7" t="s">
        <v>32</v>
      </c>
      <c r="L9" s="11" t="s">
        <v>26</v>
      </c>
      <c r="M9" s="11" t="s">
        <v>31</v>
      </c>
      <c r="N9" s="7" t="s">
        <v>32</v>
      </c>
      <c r="O9" s="11" t="s">
        <v>26</v>
      </c>
      <c r="P9" s="11" t="s">
        <v>31</v>
      </c>
      <c r="Q9" s="6"/>
      <c r="R9" s="29" t="s">
        <v>32</v>
      </c>
      <c r="S9" s="29" t="s">
        <v>26</v>
      </c>
      <c r="T9" s="29" t="s">
        <v>31</v>
      </c>
    </row>
    <row r="10" spans="1:26" x14ac:dyDescent="0.25">
      <c r="A10" s="87"/>
      <c r="B10" s="87"/>
      <c r="C10" s="87"/>
      <c r="D10" s="84"/>
      <c r="E10" s="18">
        <v>1225</v>
      </c>
      <c r="F10" s="12">
        <v>0</v>
      </c>
      <c r="G10" s="31">
        <v>0</v>
      </c>
      <c r="H10" s="4">
        <v>120</v>
      </c>
      <c r="I10" s="5">
        <v>0</v>
      </c>
      <c r="J10" s="5">
        <v>0</v>
      </c>
      <c r="K10" s="16">
        <v>1450</v>
      </c>
      <c r="L10" s="6">
        <v>3850</v>
      </c>
      <c r="M10" s="10">
        <f>K10*L10</f>
        <v>5582500</v>
      </c>
      <c r="N10" s="16">
        <v>1450</v>
      </c>
      <c r="O10" s="6">
        <v>3850</v>
      </c>
      <c r="P10" s="10">
        <f>N10*O10</f>
        <v>5582500</v>
      </c>
      <c r="Q10" s="6"/>
      <c r="R10" s="5">
        <v>50</v>
      </c>
      <c r="S10" s="4">
        <v>0</v>
      </c>
      <c r="T10" s="5">
        <f>S10*R10</f>
        <v>0</v>
      </c>
    </row>
    <row r="11" spans="1:26" x14ac:dyDescent="0.25">
      <c r="A11" s="87"/>
      <c r="B11" s="87"/>
      <c r="C11" s="87"/>
      <c r="D11" s="84"/>
      <c r="E11" s="18"/>
      <c r="F11" s="12"/>
      <c r="G11" s="31"/>
      <c r="H11" s="18">
        <v>240</v>
      </c>
      <c r="I11" s="5">
        <v>0</v>
      </c>
      <c r="J11" s="5">
        <v>0</v>
      </c>
      <c r="K11" s="16"/>
      <c r="L11" s="6"/>
      <c r="M11" s="10"/>
      <c r="N11" s="16"/>
      <c r="O11" s="6"/>
      <c r="P11" s="10"/>
      <c r="Q11" s="6"/>
      <c r="R11" s="18"/>
      <c r="T11" s="5"/>
    </row>
    <row r="12" spans="1:26" x14ac:dyDescent="0.25">
      <c r="A12" s="87"/>
      <c r="B12" s="87"/>
      <c r="C12" s="87"/>
      <c r="D12" s="84"/>
      <c r="E12" s="18"/>
      <c r="F12" s="12"/>
      <c r="G12" s="31"/>
      <c r="H12" s="18">
        <v>360</v>
      </c>
      <c r="I12" s="5">
        <v>0</v>
      </c>
      <c r="J12" s="5">
        <v>0</v>
      </c>
      <c r="K12" s="16"/>
      <c r="L12" s="6"/>
      <c r="M12" s="10"/>
      <c r="N12" s="16"/>
      <c r="O12" s="6"/>
      <c r="P12" s="10"/>
      <c r="Q12" s="6"/>
      <c r="R12" s="18"/>
      <c r="S12" s="9"/>
      <c r="T12" s="5"/>
    </row>
    <row r="13" spans="1:26" x14ac:dyDescent="0.25">
      <c r="A13" s="87"/>
      <c r="B13" s="87"/>
      <c r="C13" s="87"/>
      <c r="D13" s="84"/>
      <c r="E13" s="18"/>
      <c r="F13" s="12"/>
      <c r="G13" s="31"/>
      <c r="H13" s="18">
        <v>480</v>
      </c>
      <c r="I13" s="5">
        <v>0</v>
      </c>
      <c r="J13" s="5">
        <v>0</v>
      </c>
      <c r="K13" s="16"/>
      <c r="L13" s="6"/>
      <c r="M13" s="10"/>
      <c r="N13" s="16"/>
      <c r="O13" s="6"/>
      <c r="P13" s="10"/>
      <c r="Q13" s="6"/>
      <c r="R13" s="18"/>
      <c r="S13" s="9"/>
      <c r="T13" s="5"/>
    </row>
    <row r="14" spans="1:26" x14ac:dyDescent="0.25">
      <c r="A14" s="87"/>
      <c r="B14" s="87"/>
      <c r="C14" s="87"/>
      <c r="D14" s="84"/>
      <c r="E14" s="18">
        <v>250</v>
      </c>
      <c r="F14" s="12">
        <v>0</v>
      </c>
      <c r="G14" s="31">
        <v>0</v>
      </c>
      <c r="H14" s="18">
        <v>600</v>
      </c>
      <c r="I14" s="5">
        <v>0</v>
      </c>
      <c r="J14" s="5">
        <v>0</v>
      </c>
      <c r="K14" s="16">
        <v>250</v>
      </c>
      <c r="L14" s="6">
        <v>45</v>
      </c>
      <c r="M14" s="10">
        <f>K14*L14</f>
        <v>11250</v>
      </c>
      <c r="N14" s="16">
        <v>250</v>
      </c>
      <c r="O14" s="6">
        <v>45</v>
      </c>
      <c r="P14" s="10">
        <f>N14*O14</f>
        <v>11250</v>
      </c>
      <c r="Q14" s="6"/>
      <c r="R14" s="18"/>
      <c r="S14" s="5"/>
      <c r="T14" s="5"/>
    </row>
    <row r="15" spans="1:26" x14ac:dyDescent="0.25">
      <c r="A15" s="87"/>
      <c r="B15" s="87"/>
      <c r="C15" s="87"/>
      <c r="D15" s="84"/>
      <c r="E15" s="18" t="s">
        <v>0</v>
      </c>
      <c r="F15" s="18">
        <f>SUM(F10:F14)</f>
        <v>0</v>
      </c>
      <c r="G15" s="30">
        <f>SUM(G10:G14)</f>
        <v>0</v>
      </c>
      <c r="H15" s="18" t="s">
        <v>0</v>
      </c>
      <c r="I15" s="18">
        <f>SUM(I10:I14)</f>
        <v>0</v>
      </c>
      <c r="J15" s="30">
        <f>SUM(J10:J14)</f>
        <v>0</v>
      </c>
      <c r="K15" s="14" t="s">
        <v>0</v>
      </c>
      <c r="L15" s="14">
        <f>SUM(L10:L14)</f>
        <v>3895</v>
      </c>
      <c r="M15" s="15">
        <f>SUM(M10:M14)</f>
        <v>5593750</v>
      </c>
      <c r="N15" s="14" t="s">
        <v>0</v>
      </c>
      <c r="O15" s="14">
        <f>SUM(O10:O14)</f>
        <v>3895</v>
      </c>
      <c r="P15" s="15">
        <f>SUM(P10:P14)</f>
        <v>5593750</v>
      </c>
      <c r="Q15" s="6"/>
      <c r="R15" s="18" t="s">
        <v>0</v>
      </c>
      <c r="S15" s="18">
        <f>SUM(S10:S14)</f>
        <v>0</v>
      </c>
      <c r="T15" s="30">
        <f>SUM(T10:T14)</f>
        <v>0</v>
      </c>
    </row>
    <row r="16" spans="1:26" x14ac:dyDescent="0.25">
      <c r="A16" s="86">
        <v>10</v>
      </c>
      <c r="B16" s="86" t="s">
        <v>19</v>
      </c>
      <c r="C16" s="86">
        <v>1</v>
      </c>
      <c r="D16" s="83">
        <v>0</v>
      </c>
      <c r="E16" s="29" t="s">
        <v>32</v>
      </c>
      <c r="F16" s="29" t="s">
        <v>26</v>
      </c>
      <c r="G16" s="29" t="s">
        <v>31</v>
      </c>
      <c r="H16" s="29" t="s">
        <v>32</v>
      </c>
      <c r="I16" s="29" t="s">
        <v>26</v>
      </c>
      <c r="J16" s="29" t="s">
        <v>31</v>
      </c>
      <c r="K16" s="7" t="s">
        <v>32</v>
      </c>
      <c r="L16" s="11" t="s">
        <v>26</v>
      </c>
      <c r="M16" s="11" t="s">
        <v>31</v>
      </c>
      <c r="N16" s="7" t="s">
        <v>32</v>
      </c>
      <c r="O16" s="11" t="s">
        <v>26</v>
      </c>
      <c r="P16" s="11" t="s">
        <v>31</v>
      </c>
      <c r="Q16" s="6"/>
      <c r="R16" s="29" t="s">
        <v>32</v>
      </c>
      <c r="S16" s="29" t="s">
        <v>26</v>
      </c>
      <c r="T16" s="29" t="s">
        <v>31</v>
      </c>
    </row>
    <row r="17" spans="1:20" x14ac:dyDescent="0.25">
      <c r="A17" s="87"/>
      <c r="B17" s="87"/>
      <c r="C17" s="87"/>
      <c r="D17" s="84"/>
      <c r="E17" s="18">
        <v>1225</v>
      </c>
      <c r="F17" s="27">
        <v>0</v>
      </c>
      <c r="G17" s="31">
        <v>0</v>
      </c>
      <c r="H17" s="4">
        <v>120</v>
      </c>
      <c r="I17" s="5">
        <v>0</v>
      </c>
      <c r="J17" s="5">
        <v>0</v>
      </c>
      <c r="K17" s="16">
        <v>1450</v>
      </c>
      <c r="L17" s="9">
        <v>2119</v>
      </c>
      <c r="M17" s="10">
        <f>K17*L17</f>
        <v>3072550</v>
      </c>
      <c r="N17" s="16">
        <v>1450</v>
      </c>
      <c r="O17" s="9">
        <v>2119</v>
      </c>
      <c r="P17" s="10">
        <f>N17*O17</f>
        <v>3072550</v>
      </c>
      <c r="Q17" s="6"/>
      <c r="R17" s="5">
        <v>50</v>
      </c>
      <c r="S17" s="4">
        <v>0</v>
      </c>
      <c r="T17" s="5">
        <f>S17*R17</f>
        <v>0</v>
      </c>
    </row>
    <row r="18" spans="1:20" x14ac:dyDescent="0.25">
      <c r="A18" s="87"/>
      <c r="B18" s="87"/>
      <c r="C18" s="87"/>
      <c r="D18" s="84"/>
      <c r="E18" s="18">
        <v>250</v>
      </c>
      <c r="F18" s="27">
        <v>0</v>
      </c>
      <c r="G18" s="31">
        <v>0</v>
      </c>
      <c r="H18" s="18">
        <v>240</v>
      </c>
      <c r="I18" s="5">
        <v>0</v>
      </c>
      <c r="J18" s="5">
        <v>0</v>
      </c>
      <c r="K18" s="16">
        <v>250</v>
      </c>
      <c r="L18" s="9">
        <v>34</v>
      </c>
      <c r="M18" s="10">
        <f>K18*L18</f>
        <v>8500</v>
      </c>
      <c r="N18" s="16">
        <v>250</v>
      </c>
      <c r="O18" s="9">
        <v>34</v>
      </c>
      <c r="P18" s="10">
        <f>N18*O18</f>
        <v>8500</v>
      </c>
      <c r="Q18" s="6"/>
      <c r="R18" s="18"/>
      <c r="T18" s="5"/>
    </row>
    <row r="19" spans="1:20" x14ac:dyDescent="0.25">
      <c r="A19" s="87"/>
      <c r="B19" s="87"/>
      <c r="C19" s="87"/>
      <c r="D19" s="84"/>
      <c r="E19" s="18"/>
      <c r="F19" s="27"/>
      <c r="G19" s="31"/>
      <c r="H19" s="18">
        <v>360</v>
      </c>
      <c r="I19" s="5">
        <v>0</v>
      </c>
      <c r="J19" s="5">
        <v>0</v>
      </c>
      <c r="K19" s="16"/>
      <c r="L19" s="9"/>
      <c r="M19" s="10"/>
      <c r="N19" s="16"/>
      <c r="O19" s="9"/>
      <c r="P19" s="10"/>
      <c r="Q19" s="6"/>
      <c r="R19" s="18"/>
      <c r="S19" s="9"/>
      <c r="T19" s="5"/>
    </row>
    <row r="20" spans="1:20" x14ac:dyDescent="0.25">
      <c r="A20" s="87"/>
      <c r="B20" s="87"/>
      <c r="C20" s="87"/>
      <c r="D20" s="84"/>
      <c r="E20" s="18"/>
      <c r="F20" s="27"/>
      <c r="G20" s="31"/>
      <c r="H20" s="18">
        <v>480</v>
      </c>
      <c r="I20" s="5">
        <v>0</v>
      </c>
      <c r="J20" s="5">
        <v>0</v>
      </c>
      <c r="K20" s="16"/>
      <c r="L20" s="9"/>
      <c r="M20" s="10"/>
      <c r="N20" s="16"/>
      <c r="O20" s="9"/>
      <c r="P20" s="10"/>
      <c r="Q20" s="6"/>
      <c r="R20" s="18"/>
      <c r="S20" s="9"/>
      <c r="T20" s="5"/>
    </row>
    <row r="21" spans="1:20" x14ac:dyDescent="0.25">
      <c r="A21" s="87"/>
      <c r="B21" s="87"/>
      <c r="C21" s="87"/>
      <c r="D21" s="84"/>
      <c r="E21" s="18"/>
      <c r="F21" s="27"/>
      <c r="G21" s="31"/>
      <c r="H21" s="18">
        <v>600</v>
      </c>
      <c r="I21" s="5">
        <v>0</v>
      </c>
      <c r="J21" s="5">
        <v>0</v>
      </c>
      <c r="K21" s="16"/>
      <c r="L21" s="9"/>
      <c r="M21" s="10"/>
      <c r="N21" s="16"/>
      <c r="O21" s="9"/>
      <c r="P21" s="10"/>
      <c r="Q21" s="6"/>
      <c r="R21" s="18"/>
      <c r="S21" s="5"/>
      <c r="T21" s="5"/>
    </row>
    <row r="22" spans="1:20" x14ac:dyDescent="0.25">
      <c r="A22" s="88"/>
      <c r="B22" s="88"/>
      <c r="C22" s="88"/>
      <c r="D22" s="85"/>
      <c r="E22" s="18" t="s">
        <v>0</v>
      </c>
      <c r="F22" s="18">
        <f>SUM(F17:F18)</f>
        <v>0</v>
      </c>
      <c r="G22" s="30">
        <f>SUM(G17:G18)</f>
        <v>0</v>
      </c>
      <c r="H22" s="18" t="s">
        <v>0</v>
      </c>
      <c r="I22" s="18">
        <f>SUM(I17:I18)</f>
        <v>0</v>
      </c>
      <c r="J22" s="30">
        <f>SUM(J17:J21)</f>
        <v>0</v>
      </c>
      <c r="K22" s="14" t="s">
        <v>0</v>
      </c>
      <c r="L22" s="14">
        <f>SUM(L17:L18)</f>
        <v>2153</v>
      </c>
      <c r="M22" s="15">
        <f>SUM(M17:M18)</f>
        <v>3081050</v>
      </c>
      <c r="N22" s="14" t="s">
        <v>0</v>
      </c>
      <c r="O22" s="14">
        <f>SUM(O17:O18)</f>
        <v>2153</v>
      </c>
      <c r="P22" s="15">
        <f>SUM(P17:P18)</f>
        <v>3081050</v>
      </c>
      <c r="Q22" s="6"/>
      <c r="R22" s="18" t="s">
        <v>0</v>
      </c>
      <c r="S22" s="18">
        <f>SUM(S17:S21)</f>
        <v>0</v>
      </c>
      <c r="T22" s="30">
        <f>SUM(T17:T21)</f>
        <v>0</v>
      </c>
    </row>
    <row r="23" spans="1:20" s="1" customFormat="1" x14ac:dyDescent="0.25">
      <c r="A23" s="98" t="s">
        <v>0</v>
      </c>
      <c r="B23" s="98"/>
      <c r="C23" s="98"/>
      <c r="D23" s="17">
        <f>SUM(D2:D16)</f>
        <v>0</v>
      </c>
      <c r="E23" s="28"/>
      <c r="F23" s="21">
        <f>F8+F15+F22</f>
        <v>0</v>
      </c>
      <c r="G23" s="21">
        <f>G8+G15+G22</f>
        <v>0</v>
      </c>
      <c r="H23" s="28"/>
      <c r="I23" s="21">
        <f>I8+I15+I22</f>
        <v>0</v>
      </c>
      <c r="J23" s="21">
        <f>J8+J15+J22</f>
        <v>0</v>
      </c>
      <c r="K23" s="17"/>
      <c r="L23" s="19">
        <f>L8+L15+L22</f>
        <v>39261</v>
      </c>
      <c r="M23" s="19">
        <f>M8+M15+M22</f>
        <v>56833650</v>
      </c>
      <c r="N23" s="17"/>
      <c r="O23" s="19">
        <f>O8+O15+O22</f>
        <v>39840</v>
      </c>
      <c r="P23" s="19">
        <f>P8+P15+P22</f>
        <v>56978400</v>
      </c>
      <c r="Q23" s="19"/>
      <c r="R23" s="28"/>
      <c r="S23" s="21">
        <f>S8+S15+S22</f>
        <v>0</v>
      </c>
      <c r="T23" s="21">
        <f>T8+T15+T22</f>
        <v>0</v>
      </c>
    </row>
    <row r="24" spans="1:20" x14ac:dyDescent="0.25">
      <c r="A24" s="22"/>
      <c r="B24" s="23"/>
      <c r="C24" s="24"/>
      <c r="D24" s="26"/>
      <c r="E24" s="13"/>
      <c r="F24" s="13"/>
      <c r="G24" s="12"/>
      <c r="H24" s="12"/>
      <c r="I24" s="12"/>
      <c r="J24" s="12"/>
      <c r="K24" s="6"/>
      <c r="L24" s="6"/>
      <c r="M24" s="6"/>
      <c r="N24" s="6"/>
      <c r="O24" s="6"/>
      <c r="P24" s="6"/>
      <c r="Q24" s="6"/>
    </row>
    <row r="25" spans="1:20" x14ac:dyDescent="0.25">
      <c r="A25" s="20" t="s">
        <v>14</v>
      </c>
      <c r="B25" s="20" t="s">
        <v>1</v>
      </c>
      <c r="C25" s="20" t="s">
        <v>16</v>
      </c>
      <c r="D25" s="20" t="s">
        <v>2</v>
      </c>
      <c r="E25" s="81" t="s">
        <v>3</v>
      </c>
      <c r="F25" s="81"/>
      <c r="G25" s="81"/>
      <c r="H25" s="81" t="s">
        <v>4</v>
      </c>
      <c r="I25" s="81"/>
      <c r="J25" s="81"/>
      <c r="K25" s="82" t="s">
        <v>5</v>
      </c>
      <c r="L25" s="82"/>
      <c r="M25" s="82"/>
      <c r="N25" s="82" t="s">
        <v>6</v>
      </c>
      <c r="O25" s="82"/>
      <c r="P25" s="82"/>
      <c r="Q25" s="7" t="s">
        <v>7</v>
      </c>
      <c r="R25" s="81" t="s">
        <v>5</v>
      </c>
      <c r="S25" s="81"/>
      <c r="T25" s="81"/>
    </row>
    <row r="26" spans="1:20" x14ac:dyDescent="0.25">
      <c r="A26" s="79">
        <v>10</v>
      </c>
      <c r="B26" s="79" t="s">
        <v>17</v>
      </c>
      <c r="C26" s="79">
        <v>2</v>
      </c>
      <c r="D26" s="79">
        <v>19</v>
      </c>
      <c r="E26" s="29" t="s">
        <v>32</v>
      </c>
      <c r="F26" s="29" t="s">
        <v>26</v>
      </c>
      <c r="G26" s="29" t="s">
        <v>31</v>
      </c>
      <c r="H26" s="29" t="s">
        <v>32</v>
      </c>
      <c r="I26" s="29" t="s">
        <v>26</v>
      </c>
      <c r="J26" s="29" t="s">
        <v>31</v>
      </c>
      <c r="K26" s="11"/>
      <c r="L26" s="11"/>
      <c r="M26" s="11"/>
      <c r="N26" s="11"/>
      <c r="O26" s="11"/>
      <c r="P26" s="11"/>
      <c r="Q26" s="7"/>
      <c r="R26" s="29" t="s">
        <v>32</v>
      </c>
      <c r="S26" s="29" t="s">
        <v>26</v>
      </c>
      <c r="T26" s="29" t="s">
        <v>31</v>
      </c>
    </row>
    <row r="27" spans="1:20" x14ac:dyDescent="0.25">
      <c r="A27" s="79"/>
      <c r="B27" s="79"/>
      <c r="C27" s="79"/>
      <c r="D27" s="79"/>
      <c r="E27" s="18">
        <v>1225</v>
      </c>
      <c r="F27" s="27">
        <v>19</v>
      </c>
      <c r="G27" s="31">
        <f>E27*F27</f>
        <v>23275</v>
      </c>
      <c r="H27" s="4">
        <v>120</v>
      </c>
      <c r="I27" s="5">
        <v>1</v>
      </c>
      <c r="J27" s="5">
        <f>I27*H27</f>
        <v>120</v>
      </c>
      <c r="K27" s="6"/>
      <c r="L27" s="6"/>
      <c r="M27" s="6"/>
      <c r="N27" s="6"/>
      <c r="O27" s="6"/>
      <c r="P27" s="6"/>
      <c r="Q27" s="6"/>
      <c r="R27" s="5">
        <v>50</v>
      </c>
      <c r="S27" s="4">
        <v>0</v>
      </c>
      <c r="T27" s="5">
        <f>S27*R27</f>
        <v>0</v>
      </c>
    </row>
    <row r="28" spans="1:20" x14ac:dyDescent="0.25">
      <c r="A28" s="79"/>
      <c r="B28" s="79"/>
      <c r="C28" s="79"/>
      <c r="D28" s="79"/>
      <c r="E28" s="18"/>
      <c r="F28" s="27"/>
      <c r="G28" s="31"/>
      <c r="H28" s="18">
        <v>240</v>
      </c>
      <c r="I28" s="9">
        <v>5</v>
      </c>
      <c r="J28" s="5">
        <f t="shared" ref="J28:J31" si="1">I28*H28</f>
        <v>1200</v>
      </c>
      <c r="K28" s="6"/>
      <c r="L28" s="6"/>
      <c r="M28" s="6"/>
      <c r="N28" s="6"/>
      <c r="O28" s="6"/>
      <c r="P28" s="6"/>
      <c r="Q28" s="6"/>
      <c r="R28" s="18"/>
      <c r="T28" s="5"/>
    </row>
    <row r="29" spans="1:20" x14ac:dyDescent="0.25">
      <c r="A29" s="79"/>
      <c r="B29" s="79"/>
      <c r="C29" s="79"/>
      <c r="D29" s="79"/>
      <c r="E29" s="18"/>
      <c r="F29" s="27"/>
      <c r="G29" s="31"/>
      <c r="H29" s="18">
        <v>360</v>
      </c>
      <c r="I29" s="9">
        <v>7</v>
      </c>
      <c r="J29" s="5">
        <f t="shared" si="1"/>
        <v>2520</v>
      </c>
      <c r="K29" s="6"/>
      <c r="L29" s="6"/>
      <c r="M29" s="6"/>
      <c r="N29" s="6"/>
      <c r="O29" s="6"/>
      <c r="P29" s="6"/>
      <c r="Q29" s="6"/>
      <c r="R29" s="18"/>
      <c r="S29" s="9"/>
      <c r="T29" s="5"/>
    </row>
    <row r="30" spans="1:20" x14ac:dyDescent="0.25">
      <c r="A30" s="79"/>
      <c r="B30" s="79"/>
      <c r="C30" s="79"/>
      <c r="D30" s="79"/>
      <c r="E30" s="18"/>
      <c r="F30" s="27"/>
      <c r="G30" s="31"/>
      <c r="H30" s="18">
        <v>480</v>
      </c>
      <c r="I30" s="9">
        <v>2</v>
      </c>
      <c r="J30" s="5">
        <f t="shared" si="1"/>
        <v>960</v>
      </c>
      <c r="K30" s="6"/>
      <c r="L30" s="6"/>
      <c r="M30" s="6"/>
      <c r="N30" s="6"/>
      <c r="O30" s="6"/>
      <c r="P30" s="6"/>
      <c r="Q30" s="6"/>
      <c r="R30" s="18"/>
      <c r="S30" s="9"/>
      <c r="T30" s="5"/>
    </row>
    <row r="31" spans="1:20" x14ac:dyDescent="0.25">
      <c r="A31" s="79"/>
      <c r="B31" s="79"/>
      <c r="C31" s="79"/>
      <c r="D31" s="79"/>
      <c r="E31" s="18"/>
      <c r="F31" s="27"/>
      <c r="G31" s="31"/>
      <c r="H31" s="18">
        <v>600</v>
      </c>
      <c r="I31" s="5">
        <v>0</v>
      </c>
      <c r="J31" s="5">
        <f t="shared" si="1"/>
        <v>0</v>
      </c>
      <c r="K31" s="6"/>
      <c r="L31" s="6"/>
      <c r="M31" s="6"/>
      <c r="N31" s="6"/>
      <c r="O31" s="6"/>
      <c r="P31" s="6"/>
      <c r="Q31" s="6"/>
      <c r="R31" s="18"/>
      <c r="S31" s="5"/>
      <c r="T31" s="5"/>
    </row>
    <row r="32" spans="1:20" x14ac:dyDescent="0.25">
      <c r="A32" s="79"/>
      <c r="B32" s="79"/>
      <c r="C32" s="79"/>
      <c r="D32" s="79"/>
      <c r="E32" s="18" t="s">
        <v>0</v>
      </c>
      <c r="F32" s="18">
        <f>SUM(F27:F27)</f>
        <v>19</v>
      </c>
      <c r="G32" s="30">
        <f>SUM(G27:G27)</f>
        <v>23275</v>
      </c>
      <c r="H32" s="18" t="s">
        <v>0</v>
      </c>
      <c r="I32" s="18">
        <f>SUM(I27:I31)</f>
        <v>15</v>
      </c>
      <c r="J32" s="30">
        <f>SUM(J27:J31)</f>
        <v>4800</v>
      </c>
      <c r="K32" s="6"/>
      <c r="L32" s="6"/>
      <c r="M32" s="6"/>
      <c r="N32" s="6"/>
      <c r="O32" s="6"/>
      <c r="P32" s="6"/>
      <c r="Q32" s="6"/>
      <c r="R32" s="18" t="s">
        <v>0</v>
      </c>
      <c r="S32" s="18">
        <f>SUM(S27:S31)</f>
        <v>0</v>
      </c>
      <c r="T32" s="30">
        <f>SUM(T27:T31)</f>
        <v>0</v>
      </c>
    </row>
    <row r="33" spans="1:20" x14ac:dyDescent="0.25">
      <c r="A33" s="79">
        <v>10</v>
      </c>
      <c r="B33" s="79" t="s">
        <v>18</v>
      </c>
      <c r="C33" s="79">
        <v>2</v>
      </c>
      <c r="D33" s="80">
        <v>2</v>
      </c>
      <c r="E33" s="29" t="s">
        <v>32</v>
      </c>
      <c r="F33" s="29" t="s">
        <v>26</v>
      </c>
      <c r="G33" s="29" t="s">
        <v>31</v>
      </c>
      <c r="H33" s="29" t="s">
        <v>32</v>
      </c>
      <c r="I33" s="29" t="s">
        <v>26</v>
      </c>
      <c r="J33" s="29" t="s">
        <v>31</v>
      </c>
      <c r="K33" s="6"/>
      <c r="L33" s="6"/>
      <c r="M33" s="6"/>
      <c r="N33" s="6"/>
      <c r="O33" s="6"/>
      <c r="P33" s="6"/>
      <c r="Q33" s="6"/>
      <c r="R33" s="29" t="s">
        <v>32</v>
      </c>
      <c r="S33" s="29" t="s">
        <v>26</v>
      </c>
      <c r="T33" s="29" t="s">
        <v>31</v>
      </c>
    </row>
    <row r="34" spans="1:20" x14ac:dyDescent="0.25">
      <c r="A34" s="79"/>
      <c r="B34" s="79"/>
      <c r="C34" s="79"/>
      <c r="D34" s="80"/>
      <c r="E34" s="18">
        <v>1225</v>
      </c>
      <c r="F34" s="12">
        <v>2</v>
      </c>
      <c r="G34" s="31">
        <f>E34*F34</f>
        <v>2450</v>
      </c>
      <c r="H34" s="4">
        <v>120</v>
      </c>
      <c r="I34" s="5">
        <v>0</v>
      </c>
      <c r="J34" s="5">
        <v>0</v>
      </c>
      <c r="K34" s="6"/>
      <c r="L34" s="6"/>
      <c r="M34" s="6"/>
      <c r="N34" s="6"/>
      <c r="O34" s="6"/>
      <c r="P34" s="6"/>
      <c r="Q34" s="6"/>
      <c r="R34" s="5">
        <v>50</v>
      </c>
      <c r="S34" s="4">
        <v>0</v>
      </c>
      <c r="T34" s="5">
        <f>S34*R34</f>
        <v>0</v>
      </c>
    </row>
    <row r="35" spans="1:20" x14ac:dyDescent="0.25">
      <c r="A35" s="79"/>
      <c r="B35" s="79"/>
      <c r="C35" s="79"/>
      <c r="D35" s="80"/>
      <c r="E35" s="18"/>
      <c r="F35" s="12"/>
      <c r="G35" s="31"/>
      <c r="H35" s="18">
        <v>240</v>
      </c>
      <c r="I35" s="5">
        <v>1</v>
      </c>
      <c r="J35" s="5">
        <f>H35*I35</f>
        <v>240</v>
      </c>
      <c r="K35" s="6"/>
      <c r="L35" s="6"/>
      <c r="M35" s="6"/>
      <c r="N35" s="6"/>
      <c r="O35" s="6"/>
      <c r="P35" s="6"/>
      <c r="Q35" s="6"/>
      <c r="R35" s="18"/>
      <c r="T35" s="5"/>
    </row>
    <row r="36" spans="1:20" x14ac:dyDescent="0.25">
      <c r="A36" s="79"/>
      <c r="B36" s="79"/>
      <c r="C36" s="79"/>
      <c r="D36" s="80"/>
      <c r="E36" s="18"/>
      <c r="F36" s="12"/>
      <c r="G36" s="31"/>
      <c r="H36" s="18">
        <v>360</v>
      </c>
      <c r="I36" s="5">
        <v>1</v>
      </c>
      <c r="J36" s="5">
        <f t="shared" ref="J36:J38" si="2">H36*I36</f>
        <v>360</v>
      </c>
      <c r="K36" s="6"/>
      <c r="L36" s="6"/>
      <c r="M36" s="6"/>
      <c r="N36" s="6"/>
      <c r="O36" s="6"/>
      <c r="P36" s="6"/>
      <c r="Q36" s="6"/>
      <c r="R36" s="18"/>
      <c r="S36" s="9"/>
      <c r="T36" s="5"/>
    </row>
    <row r="37" spans="1:20" x14ac:dyDescent="0.25">
      <c r="A37" s="79"/>
      <c r="B37" s="79"/>
      <c r="C37" s="79"/>
      <c r="D37" s="80"/>
      <c r="E37" s="18"/>
      <c r="F37" s="12"/>
      <c r="G37" s="31"/>
      <c r="H37" s="18">
        <v>480</v>
      </c>
      <c r="I37" s="5">
        <v>0</v>
      </c>
      <c r="J37" s="5">
        <f t="shared" si="2"/>
        <v>0</v>
      </c>
      <c r="K37" s="6"/>
      <c r="L37" s="6"/>
      <c r="M37" s="6"/>
      <c r="N37" s="6"/>
      <c r="O37" s="6"/>
      <c r="P37" s="6"/>
      <c r="Q37" s="6"/>
      <c r="R37" s="18"/>
      <c r="S37" s="9"/>
      <c r="T37" s="5"/>
    </row>
    <row r="38" spans="1:20" x14ac:dyDescent="0.25">
      <c r="A38" s="79"/>
      <c r="B38" s="79"/>
      <c r="C38" s="79"/>
      <c r="D38" s="80"/>
      <c r="E38" s="18"/>
      <c r="F38" s="12"/>
      <c r="G38" s="31"/>
      <c r="H38" s="18">
        <v>600</v>
      </c>
      <c r="I38" s="5">
        <v>0</v>
      </c>
      <c r="J38" s="5">
        <f t="shared" si="2"/>
        <v>0</v>
      </c>
      <c r="K38" s="6"/>
      <c r="L38" s="6"/>
      <c r="M38" s="6"/>
      <c r="N38" s="6"/>
      <c r="O38" s="6"/>
      <c r="P38" s="6"/>
      <c r="Q38" s="6"/>
      <c r="R38" s="18"/>
      <c r="S38" s="5"/>
      <c r="T38" s="5"/>
    </row>
    <row r="39" spans="1:20" x14ac:dyDescent="0.25">
      <c r="A39" s="79"/>
      <c r="B39" s="79"/>
      <c r="C39" s="79"/>
      <c r="D39" s="80"/>
      <c r="E39" s="18" t="s">
        <v>0</v>
      </c>
      <c r="F39" s="18">
        <f>SUM(F34:F34)</f>
        <v>2</v>
      </c>
      <c r="G39" s="30">
        <f>SUM(G34:G34)</f>
        <v>2450</v>
      </c>
      <c r="H39" s="18" t="s">
        <v>0</v>
      </c>
      <c r="I39" s="18">
        <f>SUM(I34:I38)</f>
        <v>2</v>
      </c>
      <c r="J39" s="30">
        <f>SUM(J34:J38)</f>
        <v>600</v>
      </c>
      <c r="K39" s="6"/>
      <c r="L39" s="6"/>
      <c r="M39" s="6"/>
      <c r="N39" s="6"/>
      <c r="O39" s="6"/>
      <c r="P39" s="6"/>
      <c r="Q39" s="6"/>
      <c r="R39" s="18" t="s">
        <v>0</v>
      </c>
      <c r="S39" s="18">
        <f>SUM(S34:S38)</f>
        <v>0</v>
      </c>
      <c r="T39" s="30">
        <f>SUM(T34:T38)</f>
        <v>0</v>
      </c>
    </row>
    <row r="40" spans="1:20" x14ac:dyDescent="0.25">
      <c r="A40" s="79">
        <v>10</v>
      </c>
      <c r="B40" s="79" t="s">
        <v>19</v>
      </c>
      <c r="C40" s="79">
        <v>2</v>
      </c>
      <c r="D40" s="80">
        <v>1</v>
      </c>
      <c r="E40" s="29" t="s">
        <v>32</v>
      </c>
      <c r="F40" s="29" t="s">
        <v>26</v>
      </c>
      <c r="G40" s="29" t="s">
        <v>31</v>
      </c>
      <c r="H40" s="29" t="s">
        <v>32</v>
      </c>
      <c r="I40" s="29" t="s">
        <v>26</v>
      </c>
      <c r="J40" s="29" t="s">
        <v>31</v>
      </c>
      <c r="K40" s="6"/>
      <c r="L40" s="6"/>
      <c r="M40" s="6"/>
      <c r="N40" s="6"/>
      <c r="O40" s="6"/>
      <c r="P40" s="6"/>
      <c r="Q40" s="6"/>
      <c r="R40" s="29" t="s">
        <v>32</v>
      </c>
      <c r="S40" s="29" t="s">
        <v>26</v>
      </c>
      <c r="T40" s="29" t="s">
        <v>31</v>
      </c>
    </row>
    <row r="41" spans="1:20" x14ac:dyDescent="0.25">
      <c r="A41" s="79"/>
      <c r="B41" s="79"/>
      <c r="C41" s="79"/>
      <c r="D41" s="80"/>
      <c r="E41" s="18">
        <v>1225</v>
      </c>
      <c r="F41" s="27">
        <v>1</v>
      </c>
      <c r="G41" s="31">
        <f>E41*F41</f>
        <v>1225</v>
      </c>
      <c r="H41" s="4">
        <v>120</v>
      </c>
      <c r="I41" s="5">
        <v>0</v>
      </c>
      <c r="J41" s="5">
        <f>H41*I41</f>
        <v>0</v>
      </c>
      <c r="K41" s="6"/>
      <c r="L41" s="6"/>
      <c r="M41" s="6"/>
      <c r="N41" s="6"/>
      <c r="O41" s="6"/>
      <c r="P41" s="6"/>
      <c r="Q41" s="6"/>
      <c r="R41" s="5">
        <v>50</v>
      </c>
      <c r="S41" s="4">
        <v>0</v>
      </c>
      <c r="T41" s="5">
        <f>S41*R41</f>
        <v>0</v>
      </c>
    </row>
    <row r="42" spans="1:20" x14ac:dyDescent="0.25">
      <c r="A42" s="79"/>
      <c r="B42" s="79"/>
      <c r="C42" s="79"/>
      <c r="D42" s="80"/>
      <c r="E42" s="18"/>
      <c r="F42" s="27"/>
      <c r="G42" s="31"/>
      <c r="H42" s="18">
        <v>240</v>
      </c>
      <c r="I42" s="5">
        <v>1</v>
      </c>
      <c r="J42" s="5">
        <f t="shared" ref="J42:J45" si="3">H42*I42</f>
        <v>240</v>
      </c>
      <c r="K42" s="6"/>
      <c r="L42" s="6"/>
      <c r="M42" s="6"/>
      <c r="N42" s="6"/>
      <c r="O42" s="6"/>
      <c r="P42" s="6"/>
      <c r="Q42" s="6"/>
      <c r="R42" s="18"/>
      <c r="T42" s="5"/>
    </row>
    <row r="43" spans="1:20" x14ac:dyDescent="0.25">
      <c r="A43" s="79"/>
      <c r="B43" s="79"/>
      <c r="C43" s="79"/>
      <c r="D43" s="80"/>
      <c r="E43" s="18"/>
      <c r="F43" s="27"/>
      <c r="G43" s="31"/>
      <c r="H43" s="18">
        <v>360</v>
      </c>
      <c r="I43" s="5">
        <v>0</v>
      </c>
      <c r="J43" s="5">
        <f t="shared" si="3"/>
        <v>0</v>
      </c>
      <c r="K43" s="6"/>
      <c r="L43" s="6"/>
      <c r="M43" s="6"/>
      <c r="N43" s="6"/>
      <c r="O43" s="6"/>
      <c r="P43" s="6"/>
      <c r="Q43" s="6"/>
      <c r="R43" s="18"/>
      <c r="S43" s="9"/>
      <c r="T43" s="5"/>
    </row>
    <row r="44" spans="1:20" x14ac:dyDescent="0.25">
      <c r="A44" s="79"/>
      <c r="B44" s="79"/>
      <c r="C44" s="79"/>
      <c r="D44" s="80"/>
      <c r="E44" s="18"/>
      <c r="F44" s="27"/>
      <c r="G44" s="31"/>
      <c r="H44" s="18">
        <v>480</v>
      </c>
      <c r="I44" s="5">
        <v>0</v>
      </c>
      <c r="J44" s="5">
        <f t="shared" si="3"/>
        <v>0</v>
      </c>
      <c r="K44" s="6"/>
      <c r="L44" s="6"/>
      <c r="M44" s="6"/>
      <c r="N44" s="6"/>
      <c r="O44" s="6"/>
      <c r="P44" s="6"/>
      <c r="Q44" s="6"/>
      <c r="R44" s="18"/>
      <c r="S44" s="9"/>
      <c r="T44" s="5"/>
    </row>
    <row r="45" spans="1:20" x14ac:dyDescent="0.25">
      <c r="A45" s="79"/>
      <c r="B45" s="79"/>
      <c r="C45" s="79"/>
      <c r="D45" s="80"/>
      <c r="E45" s="18"/>
      <c r="F45" s="27"/>
      <c r="G45" s="31"/>
      <c r="H45" s="18">
        <v>600</v>
      </c>
      <c r="I45" s="5">
        <v>0</v>
      </c>
      <c r="J45" s="5">
        <f t="shared" si="3"/>
        <v>0</v>
      </c>
      <c r="K45" s="6"/>
      <c r="L45" s="6"/>
      <c r="M45" s="6"/>
      <c r="N45" s="6"/>
      <c r="O45" s="6"/>
      <c r="P45" s="6"/>
      <c r="Q45" s="6"/>
      <c r="R45" s="18"/>
      <c r="S45" s="5"/>
      <c r="T45" s="5"/>
    </row>
    <row r="46" spans="1:20" x14ac:dyDescent="0.25">
      <c r="A46" s="79"/>
      <c r="B46" s="79"/>
      <c r="C46" s="79"/>
      <c r="D46" s="80"/>
      <c r="E46" s="18" t="s">
        <v>0</v>
      </c>
      <c r="F46" s="18">
        <f>SUM(F41:F41)</f>
        <v>1</v>
      </c>
      <c r="G46" s="30">
        <f>SUM(G41:G41)</f>
        <v>1225</v>
      </c>
      <c r="H46" s="18" t="s">
        <v>0</v>
      </c>
      <c r="I46" s="18">
        <f>SUM(I41:I45)</f>
        <v>1</v>
      </c>
      <c r="J46" s="30">
        <f>SUM(J41:J45)</f>
        <v>240</v>
      </c>
      <c r="K46" s="6"/>
      <c r="L46" s="6"/>
      <c r="M46" s="6"/>
      <c r="N46" s="6"/>
      <c r="O46" s="6"/>
      <c r="P46" s="6"/>
      <c r="Q46" s="6"/>
      <c r="R46" s="18" t="s">
        <v>0</v>
      </c>
      <c r="S46" s="18">
        <f>SUM(S41:S45)</f>
        <v>0</v>
      </c>
      <c r="T46" s="30">
        <f>SUM(T41:T45)</f>
        <v>0</v>
      </c>
    </row>
    <row r="47" spans="1:20" x14ac:dyDescent="0.25">
      <c r="A47" s="76" t="s">
        <v>0</v>
      </c>
      <c r="B47" s="77"/>
      <c r="C47" s="78"/>
      <c r="D47" s="17">
        <f>SUM(D26:D40)</f>
        <v>22</v>
      </c>
      <c r="E47" s="28"/>
      <c r="F47" s="28">
        <f>F32+F39+F46</f>
        <v>22</v>
      </c>
      <c r="G47" s="28">
        <f>G32+G39+G46</f>
        <v>26950</v>
      </c>
      <c r="H47" s="34"/>
      <c r="I47" s="21">
        <f>I32+I39+I46</f>
        <v>18</v>
      </c>
      <c r="J47" s="21">
        <f>J32+J39+J46</f>
        <v>5640</v>
      </c>
      <c r="K47" s="8"/>
      <c r="L47" s="8"/>
      <c r="M47" s="8"/>
      <c r="N47" s="8"/>
      <c r="O47" s="8"/>
      <c r="P47" s="8"/>
      <c r="Q47" s="8"/>
      <c r="R47" s="28"/>
      <c r="S47" s="21">
        <f>S32+S39+S46</f>
        <v>0</v>
      </c>
      <c r="T47" s="21">
        <f>T32+T39+T46</f>
        <v>0</v>
      </c>
    </row>
    <row r="48" spans="1:20" x14ac:dyDescent="0.25">
      <c r="A48" s="22"/>
      <c r="B48" s="23"/>
      <c r="C48" s="24"/>
      <c r="D48" s="26"/>
      <c r="E48" s="22"/>
      <c r="F48" s="23"/>
      <c r="G48" s="32"/>
      <c r="H48" s="12"/>
      <c r="I48" s="12"/>
      <c r="J48" s="12"/>
      <c r="K48" s="6"/>
      <c r="L48" s="6"/>
      <c r="M48" s="6"/>
      <c r="N48" s="6"/>
      <c r="O48" s="6"/>
      <c r="P48" s="6"/>
      <c r="Q48" s="6"/>
    </row>
    <row r="49" spans="1:20" x14ac:dyDescent="0.25">
      <c r="A49" s="20" t="s">
        <v>14</v>
      </c>
      <c r="B49" s="20" t="s">
        <v>1</v>
      </c>
      <c r="C49" s="20" t="s">
        <v>16</v>
      </c>
      <c r="D49" s="20" t="s">
        <v>2</v>
      </c>
      <c r="E49" s="89" t="s">
        <v>3</v>
      </c>
      <c r="F49" s="90"/>
      <c r="G49" s="91"/>
      <c r="H49" s="29" t="s">
        <v>4</v>
      </c>
      <c r="I49" s="29"/>
      <c r="J49" s="29"/>
      <c r="K49" s="7" t="s">
        <v>5</v>
      </c>
      <c r="L49" s="7"/>
      <c r="M49" s="7"/>
      <c r="N49" s="7" t="s">
        <v>6</v>
      </c>
      <c r="O49" s="7"/>
      <c r="P49" s="7"/>
      <c r="Q49" s="7" t="s">
        <v>7</v>
      </c>
      <c r="R49" s="81" t="s">
        <v>5</v>
      </c>
      <c r="S49" s="81"/>
      <c r="T49" s="81"/>
    </row>
    <row r="50" spans="1:20" x14ac:dyDescent="0.25">
      <c r="A50" s="79">
        <v>12</v>
      </c>
      <c r="B50" s="79" t="s">
        <v>17</v>
      </c>
      <c r="C50" s="79">
        <v>1</v>
      </c>
      <c r="D50" s="86">
        <v>0</v>
      </c>
      <c r="E50" s="29" t="s">
        <v>32</v>
      </c>
      <c r="F50" s="29" t="s">
        <v>26</v>
      </c>
      <c r="G50" s="29" t="s">
        <v>31</v>
      </c>
      <c r="H50" s="29" t="s">
        <v>32</v>
      </c>
      <c r="I50" s="29" t="s">
        <v>26</v>
      </c>
      <c r="J50" s="29" t="s">
        <v>31</v>
      </c>
      <c r="K50" s="7"/>
      <c r="L50" s="7"/>
      <c r="M50" s="7"/>
      <c r="N50" s="7"/>
      <c r="O50" s="7"/>
      <c r="P50" s="7"/>
      <c r="Q50" s="7"/>
      <c r="R50" s="29" t="s">
        <v>32</v>
      </c>
      <c r="S50" s="29" t="s">
        <v>26</v>
      </c>
      <c r="T50" s="29" t="s">
        <v>31</v>
      </c>
    </row>
    <row r="51" spans="1:20" x14ac:dyDescent="0.25">
      <c r="A51" s="79"/>
      <c r="B51" s="79"/>
      <c r="C51" s="79"/>
      <c r="D51" s="87"/>
      <c r="E51" s="18">
        <v>1475</v>
      </c>
      <c r="F51" s="27">
        <v>0</v>
      </c>
      <c r="G51" s="31">
        <f>E51*F51</f>
        <v>0</v>
      </c>
      <c r="H51" s="4">
        <v>120</v>
      </c>
      <c r="I51" s="27">
        <v>0</v>
      </c>
      <c r="J51" s="31">
        <f>H51*I51</f>
        <v>0</v>
      </c>
      <c r="K51" s="6"/>
      <c r="L51" s="6"/>
      <c r="M51" s="6"/>
      <c r="N51" s="6"/>
      <c r="O51" s="6"/>
      <c r="P51" s="6"/>
      <c r="Q51" s="6"/>
      <c r="R51" s="5">
        <v>50</v>
      </c>
      <c r="S51">
        <v>0</v>
      </c>
      <c r="T51" s="5">
        <f>S51*R51</f>
        <v>0</v>
      </c>
    </row>
    <row r="52" spans="1:20" x14ac:dyDescent="0.25">
      <c r="A52" s="79"/>
      <c r="B52" s="79"/>
      <c r="C52" s="79"/>
      <c r="D52" s="87"/>
      <c r="E52" s="18">
        <v>250</v>
      </c>
      <c r="F52" s="12">
        <v>0</v>
      </c>
      <c r="G52" s="31">
        <f>E52*F52</f>
        <v>0</v>
      </c>
      <c r="H52" s="18">
        <v>240</v>
      </c>
      <c r="I52" s="27">
        <v>0</v>
      </c>
      <c r="J52" s="31">
        <f>I52*H52</f>
        <v>0</v>
      </c>
      <c r="K52" s="6"/>
      <c r="L52" s="6"/>
      <c r="M52" s="6"/>
      <c r="N52" s="6"/>
      <c r="O52" s="6"/>
      <c r="P52" s="6"/>
      <c r="Q52" s="6"/>
      <c r="R52" s="18"/>
      <c r="T52" s="5"/>
    </row>
    <row r="53" spans="1:20" x14ac:dyDescent="0.25">
      <c r="A53" s="79"/>
      <c r="B53" s="79"/>
      <c r="C53" s="79"/>
      <c r="D53" s="87"/>
      <c r="E53" s="18"/>
      <c r="F53" s="12"/>
      <c r="G53" s="31"/>
      <c r="H53" s="18">
        <v>360</v>
      </c>
      <c r="I53" s="27">
        <v>0</v>
      </c>
      <c r="J53" s="31">
        <f>I53*H53</f>
        <v>0</v>
      </c>
      <c r="K53" s="6"/>
      <c r="L53" s="6"/>
      <c r="M53" s="6"/>
      <c r="N53" s="6"/>
      <c r="O53" s="6"/>
      <c r="P53" s="6"/>
      <c r="Q53" s="6"/>
      <c r="R53" s="18"/>
      <c r="S53" s="9"/>
      <c r="T53" s="5"/>
    </row>
    <row r="54" spans="1:20" x14ac:dyDescent="0.25">
      <c r="A54" s="79"/>
      <c r="B54" s="79"/>
      <c r="C54" s="79"/>
      <c r="D54" s="87"/>
      <c r="E54" s="18"/>
      <c r="F54" s="12"/>
      <c r="G54" s="31"/>
      <c r="H54" s="18">
        <v>480</v>
      </c>
      <c r="I54" s="27">
        <v>0</v>
      </c>
      <c r="J54" s="31">
        <f>I54*H54</f>
        <v>0</v>
      </c>
      <c r="K54" s="6"/>
      <c r="L54" s="6"/>
      <c r="M54" s="6"/>
      <c r="N54" s="6"/>
      <c r="O54" s="6"/>
      <c r="P54" s="6"/>
      <c r="Q54" s="6"/>
      <c r="R54" s="18"/>
      <c r="S54" s="9"/>
      <c r="T54" s="5"/>
    </row>
    <row r="55" spans="1:20" x14ac:dyDescent="0.25">
      <c r="A55" s="79"/>
      <c r="B55" s="79"/>
      <c r="C55" s="79"/>
      <c r="D55" s="87"/>
      <c r="E55" s="18"/>
      <c r="F55" s="12"/>
      <c r="G55" s="31"/>
      <c r="H55" s="18">
        <v>600</v>
      </c>
      <c r="I55" s="12">
        <v>0</v>
      </c>
      <c r="J55" s="31">
        <f>H55*I55</f>
        <v>0</v>
      </c>
      <c r="K55" s="6"/>
      <c r="L55" s="6"/>
      <c r="M55" s="6"/>
      <c r="N55" s="6"/>
      <c r="O55" s="6"/>
      <c r="P55" s="6"/>
      <c r="Q55" s="6"/>
      <c r="R55" s="18"/>
      <c r="S55" s="5"/>
      <c r="T55" s="5"/>
    </row>
    <row r="56" spans="1:20" x14ac:dyDescent="0.25">
      <c r="A56" s="79"/>
      <c r="B56" s="79"/>
      <c r="C56" s="79"/>
      <c r="D56" s="88"/>
      <c r="E56" s="18" t="s">
        <v>0</v>
      </c>
      <c r="F56" s="18">
        <f>SUM(F51:F52)</f>
        <v>0</v>
      </c>
      <c r="G56" s="30">
        <f>SUM(G51:G52)</f>
        <v>0</v>
      </c>
      <c r="H56" s="18" t="s">
        <v>0</v>
      </c>
      <c r="I56" s="18">
        <f>SUM(I51:I55)</f>
        <v>0</v>
      </c>
      <c r="J56" s="30">
        <f>SUM(J51:J55)</f>
        <v>0</v>
      </c>
      <c r="K56" s="6"/>
      <c r="L56" s="6"/>
      <c r="M56" s="6"/>
      <c r="N56" s="6"/>
      <c r="O56" s="6"/>
      <c r="P56" s="6"/>
      <c r="Q56" s="6"/>
      <c r="R56" s="18" t="s">
        <v>0</v>
      </c>
      <c r="S56" s="18">
        <f>SUM(S51:S55)</f>
        <v>0</v>
      </c>
      <c r="T56" s="30">
        <f>SUM(T51:T55)</f>
        <v>0</v>
      </c>
    </row>
    <row r="57" spans="1:20" x14ac:dyDescent="0.25">
      <c r="A57" s="79">
        <v>12</v>
      </c>
      <c r="B57" s="79" t="s">
        <v>18</v>
      </c>
      <c r="C57" s="79">
        <v>1</v>
      </c>
      <c r="D57" s="83">
        <v>0</v>
      </c>
      <c r="E57" s="29" t="s">
        <v>32</v>
      </c>
      <c r="F57" s="29" t="s">
        <v>26</v>
      </c>
      <c r="G57" s="29" t="s">
        <v>31</v>
      </c>
      <c r="H57" s="29" t="s">
        <v>32</v>
      </c>
      <c r="I57" s="29" t="s">
        <v>26</v>
      </c>
      <c r="J57" s="29" t="s">
        <v>31</v>
      </c>
      <c r="K57" s="6"/>
      <c r="L57" s="6"/>
      <c r="M57" s="6"/>
      <c r="N57" s="6"/>
      <c r="O57" s="6"/>
      <c r="P57" s="6"/>
      <c r="Q57" s="6"/>
      <c r="R57" s="29" t="s">
        <v>32</v>
      </c>
      <c r="S57" s="29" t="s">
        <v>26</v>
      </c>
      <c r="T57" s="29" t="s">
        <v>31</v>
      </c>
    </row>
    <row r="58" spans="1:20" x14ac:dyDescent="0.25">
      <c r="A58" s="79"/>
      <c r="B58" s="79"/>
      <c r="C58" s="79"/>
      <c r="D58" s="84"/>
      <c r="E58" s="18">
        <v>1475</v>
      </c>
      <c r="F58" s="12">
        <v>0</v>
      </c>
      <c r="G58" s="31">
        <f>E58*F58</f>
        <v>0</v>
      </c>
      <c r="H58" s="4">
        <v>120</v>
      </c>
      <c r="I58" s="27">
        <v>0</v>
      </c>
      <c r="J58" s="31">
        <f>H58*I58</f>
        <v>0</v>
      </c>
      <c r="K58" s="6"/>
      <c r="L58" s="6"/>
      <c r="M58" s="6"/>
      <c r="N58" s="6"/>
      <c r="O58" s="6"/>
      <c r="P58" s="6"/>
      <c r="Q58" s="6"/>
      <c r="R58" s="5">
        <v>50</v>
      </c>
      <c r="S58" s="4">
        <v>0</v>
      </c>
      <c r="T58" s="5">
        <f>S58*R58</f>
        <v>0</v>
      </c>
    </row>
    <row r="59" spans="1:20" x14ac:dyDescent="0.25">
      <c r="A59" s="79"/>
      <c r="B59" s="79"/>
      <c r="C59" s="79"/>
      <c r="D59" s="84"/>
      <c r="E59" s="18"/>
      <c r="F59" s="12"/>
      <c r="G59" s="31"/>
      <c r="H59" s="18">
        <v>240</v>
      </c>
      <c r="I59" s="27">
        <v>0</v>
      </c>
      <c r="J59" s="31">
        <f>H59*I59</f>
        <v>0</v>
      </c>
      <c r="K59" s="6"/>
      <c r="L59" s="6"/>
      <c r="M59" s="6"/>
      <c r="N59" s="6"/>
      <c r="O59" s="6"/>
      <c r="P59" s="6"/>
      <c r="Q59" s="6"/>
      <c r="R59" s="18"/>
      <c r="T59" s="5"/>
    </row>
    <row r="60" spans="1:20" x14ac:dyDescent="0.25">
      <c r="A60" s="79"/>
      <c r="B60" s="79"/>
      <c r="C60" s="79"/>
      <c r="D60" s="84"/>
      <c r="E60" s="18"/>
      <c r="F60" s="12"/>
      <c r="G60" s="31"/>
      <c r="H60" s="18">
        <v>360</v>
      </c>
      <c r="I60" s="27">
        <v>0</v>
      </c>
      <c r="J60" s="31">
        <f>H60*I60</f>
        <v>0</v>
      </c>
      <c r="K60" s="6"/>
      <c r="L60" s="6"/>
      <c r="M60" s="6"/>
      <c r="N60" s="6"/>
      <c r="O60" s="6"/>
      <c r="P60" s="6"/>
      <c r="Q60" s="6"/>
      <c r="R60" s="18"/>
      <c r="S60" s="9"/>
      <c r="T60" s="5"/>
    </row>
    <row r="61" spans="1:20" x14ac:dyDescent="0.25">
      <c r="A61" s="79"/>
      <c r="B61" s="79"/>
      <c r="C61" s="79"/>
      <c r="D61" s="84"/>
      <c r="E61" s="18"/>
      <c r="F61" s="12"/>
      <c r="G61" s="31"/>
      <c r="H61" s="18">
        <v>480</v>
      </c>
      <c r="I61" s="27">
        <v>0</v>
      </c>
      <c r="J61" s="31">
        <f>H61*I61</f>
        <v>0</v>
      </c>
      <c r="K61" s="6"/>
      <c r="L61" s="6"/>
      <c r="M61" s="6"/>
      <c r="N61" s="6"/>
      <c r="O61" s="6"/>
      <c r="P61" s="6"/>
      <c r="Q61" s="6"/>
      <c r="R61" s="18"/>
      <c r="S61" s="9"/>
      <c r="T61" s="5"/>
    </row>
    <row r="62" spans="1:20" x14ac:dyDescent="0.25">
      <c r="A62" s="79"/>
      <c r="B62" s="79"/>
      <c r="C62" s="79"/>
      <c r="D62" s="84"/>
      <c r="E62" s="18">
        <v>250</v>
      </c>
      <c r="F62" s="12">
        <v>0</v>
      </c>
      <c r="G62" s="31">
        <f>E62*F62</f>
        <v>0</v>
      </c>
      <c r="H62" s="18">
        <v>600</v>
      </c>
      <c r="I62" s="12">
        <v>0</v>
      </c>
      <c r="J62" s="31">
        <f>H62*I62</f>
        <v>0</v>
      </c>
      <c r="K62" s="6"/>
      <c r="L62" s="6"/>
      <c r="M62" s="6"/>
      <c r="N62" s="6"/>
      <c r="O62" s="6"/>
      <c r="P62" s="6"/>
      <c r="Q62" s="6"/>
      <c r="R62" s="18"/>
      <c r="S62" s="5"/>
      <c r="T62" s="5"/>
    </row>
    <row r="63" spans="1:20" x14ac:dyDescent="0.25">
      <c r="A63" s="79"/>
      <c r="B63" s="79"/>
      <c r="C63" s="79"/>
      <c r="D63" s="85"/>
      <c r="E63" s="18" t="s">
        <v>0</v>
      </c>
      <c r="F63" s="18">
        <f>SUM(F58:F62)</f>
        <v>0</v>
      </c>
      <c r="G63" s="30">
        <f>SUM(G58:G62)</f>
        <v>0</v>
      </c>
      <c r="H63" s="18" t="s">
        <v>0</v>
      </c>
      <c r="I63" s="18">
        <f>SUM(I58:I62)</f>
        <v>0</v>
      </c>
      <c r="J63" s="30">
        <f>SUM(J58:J62)</f>
        <v>0</v>
      </c>
      <c r="K63" s="6"/>
      <c r="L63" s="6"/>
      <c r="M63" s="6"/>
      <c r="N63" s="6"/>
      <c r="O63" s="6"/>
      <c r="P63" s="6"/>
      <c r="Q63" s="6"/>
      <c r="R63" s="18" t="s">
        <v>0</v>
      </c>
      <c r="S63" s="18">
        <f>SUM(S58:S62)</f>
        <v>0</v>
      </c>
      <c r="T63" s="30">
        <f>SUM(T58:T62)</f>
        <v>0</v>
      </c>
    </row>
    <row r="64" spans="1:20" x14ac:dyDescent="0.25">
      <c r="A64" s="79">
        <v>12</v>
      </c>
      <c r="B64" s="79" t="s">
        <v>19</v>
      </c>
      <c r="C64" s="79">
        <v>1</v>
      </c>
      <c r="D64" s="83">
        <v>0</v>
      </c>
      <c r="E64" s="29" t="s">
        <v>32</v>
      </c>
      <c r="F64" s="29" t="s">
        <v>26</v>
      </c>
      <c r="G64" s="29" t="s">
        <v>31</v>
      </c>
      <c r="H64" s="29" t="s">
        <v>32</v>
      </c>
      <c r="I64" s="29" t="s">
        <v>26</v>
      </c>
      <c r="J64" s="29" t="s">
        <v>31</v>
      </c>
      <c r="K64" s="6"/>
      <c r="L64" s="6"/>
      <c r="M64" s="6"/>
      <c r="N64" s="6"/>
      <c r="O64" s="6"/>
      <c r="P64" s="6"/>
      <c r="Q64" s="6"/>
      <c r="R64" s="29" t="s">
        <v>32</v>
      </c>
      <c r="S64" s="29" t="s">
        <v>26</v>
      </c>
      <c r="T64" s="29" t="s">
        <v>31</v>
      </c>
    </row>
    <row r="65" spans="1:20" x14ac:dyDescent="0.25">
      <c r="A65" s="79"/>
      <c r="B65" s="79"/>
      <c r="C65" s="79"/>
      <c r="D65" s="84"/>
      <c r="E65" s="18">
        <v>1475</v>
      </c>
      <c r="F65" s="27">
        <v>0</v>
      </c>
      <c r="G65" s="31">
        <f>E65*F65</f>
        <v>0</v>
      </c>
      <c r="H65" s="4">
        <v>120</v>
      </c>
      <c r="I65" s="27">
        <v>0</v>
      </c>
      <c r="J65" s="31">
        <f>H65*I65</f>
        <v>0</v>
      </c>
      <c r="K65" s="6"/>
      <c r="L65" s="6"/>
      <c r="M65" s="6"/>
      <c r="N65" s="6"/>
      <c r="O65" s="6"/>
      <c r="P65" s="6"/>
      <c r="Q65" s="6"/>
      <c r="R65" s="5">
        <v>50</v>
      </c>
      <c r="S65" s="4">
        <v>0</v>
      </c>
      <c r="T65" s="5">
        <f>S65*R65</f>
        <v>0</v>
      </c>
    </row>
    <row r="66" spans="1:20" x14ac:dyDescent="0.25">
      <c r="A66" s="79"/>
      <c r="B66" s="79"/>
      <c r="C66" s="79"/>
      <c r="D66" s="84"/>
      <c r="E66" s="18"/>
      <c r="F66" s="27"/>
      <c r="G66" s="31"/>
      <c r="H66" s="18">
        <v>240</v>
      </c>
      <c r="I66" s="27">
        <v>0</v>
      </c>
      <c r="J66" s="31">
        <f>H66*I66</f>
        <v>0</v>
      </c>
      <c r="K66" s="6"/>
      <c r="L66" s="6"/>
      <c r="M66" s="6"/>
      <c r="N66" s="6"/>
      <c r="O66" s="6"/>
      <c r="P66" s="6"/>
      <c r="Q66" s="6"/>
      <c r="R66" s="18"/>
      <c r="T66" s="5"/>
    </row>
    <row r="67" spans="1:20" x14ac:dyDescent="0.25">
      <c r="A67" s="79"/>
      <c r="B67" s="79"/>
      <c r="C67" s="79"/>
      <c r="D67" s="84"/>
      <c r="E67" s="18"/>
      <c r="F67" s="27"/>
      <c r="G67" s="31"/>
      <c r="H67" s="18">
        <v>360</v>
      </c>
      <c r="I67" s="27">
        <v>0</v>
      </c>
      <c r="J67" s="31">
        <f>H67*I67</f>
        <v>0</v>
      </c>
      <c r="K67" s="6"/>
      <c r="L67" s="6"/>
      <c r="M67" s="6"/>
      <c r="N67" s="6"/>
      <c r="O67" s="6"/>
      <c r="P67" s="6"/>
      <c r="Q67" s="6"/>
      <c r="R67" s="18"/>
      <c r="S67" s="9"/>
      <c r="T67" s="5"/>
    </row>
    <row r="68" spans="1:20" x14ac:dyDescent="0.25">
      <c r="A68" s="79"/>
      <c r="B68" s="79"/>
      <c r="C68" s="79"/>
      <c r="D68" s="84"/>
      <c r="E68" s="18"/>
      <c r="F68" s="27"/>
      <c r="G68" s="31"/>
      <c r="H68" s="18">
        <v>480</v>
      </c>
      <c r="I68" s="27">
        <v>0</v>
      </c>
      <c r="J68" s="31">
        <f>H68*I68</f>
        <v>0</v>
      </c>
      <c r="K68" s="6"/>
      <c r="L68" s="6"/>
      <c r="M68" s="6"/>
      <c r="N68" s="6"/>
      <c r="O68" s="6"/>
      <c r="P68" s="6"/>
      <c r="Q68" s="6"/>
      <c r="R68" s="18"/>
      <c r="S68" s="9"/>
      <c r="T68" s="5"/>
    </row>
    <row r="69" spans="1:20" x14ac:dyDescent="0.25">
      <c r="A69" s="79"/>
      <c r="B69" s="79"/>
      <c r="C69" s="79"/>
      <c r="D69" s="84"/>
      <c r="E69" s="18">
        <v>250</v>
      </c>
      <c r="F69" s="27">
        <v>0</v>
      </c>
      <c r="G69" s="31">
        <f>E69*F69</f>
        <v>0</v>
      </c>
      <c r="H69" s="18">
        <v>600</v>
      </c>
      <c r="I69" s="12">
        <v>0</v>
      </c>
      <c r="J69" s="31">
        <f>H69*I69</f>
        <v>0</v>
      </c>
      <c r="K69" s="6"/>
      <c r="L69" s="6"/>
      <c r="M69" s="6"/>
      <c r="N69" s="6"/>
      <c r="O69" s="6"/>
      <c r="P69" s="6"/>
      <c r="Q69" s="6"/>
      <c r="R69" s="18"/>
      <c r="S69" s="5"/>
      <c r="T69" s="5"/>
    </row>
    <row r="70" spans="1:20" x14ac:dyDescent="0.25">
      <c r="A70" s="79"/>
      <c r="B70" s="79"/>
      <c r="C70" s="79"/>
      <c r="D70" s="85"/>
      <c r="E70" s="18" t="s">
        <v>0</v>
      </c>
      <c r="F70" s="18">
        <f>SUM(F65:F69)</f>
        <v>0</v>
      </c>
      <c r="G70" s="30">
        <f>SUM(G65:G69)</f>
        <v>0</v>
      </c>
      <c r="H70" s="18" t="s">
        <v>0</v>
      </c>
      <c r="I70" s="18">
        <f>SUM(I65:I69)</f>
        <v>0</v>
      </c>
      <c r="J70" s="30">
        <f>SUM(J65:J69)</f>
        <v>0</v>
      </c>
      <c r="K70" s="6"/>
      <c r="L70" s="6"/>
      <c r="M70" s="6"/>
      <c r="N70" s="6"/>
      <c r="O70" s="6"/>
      <c r="P70" s="6"/>
      <c r="Q70" s="6"/>
      <c r="R70" s="18" t="s">
        <v>0</v>
      </c>
      <c r="S70" s="18">
        <f>SUM(S65:S69)</f>
        <v>0</v>
      </c>
      <c r="T70" s="30">
        <f>SUM(T65:T69)</f>
        <v>0</v>
      </c>
    </row>
    <row r="71" spans="1:20" x14ac:dyDescent="0.25">
      <c r="A71" s="76" t="s">
        <v>0</v>
      </c>
      <c r="B71" s="77"/>
      <c r="C71" s="78"/>
      <c r="D71" s="17">
        <f>SUM(D50:D64)</f>
        <v>0</v>
      </c>
      <c r="E71" s="28"/>
      <c r="F71" s="21">
        <f>F56+F63+F70</f>
        <v>0</v>
      </c>
      <c r="G71" s="21">
        <f>G56+G63+G70</f>
        <v>0</v>
      </c>
      <c r="H71" s="34"/>
      <c r="I71" s="21">
        <f>I56+I63+I70</f>
        <v>0</v>
      </c>
      <c r="J71" s="21">
        <f>J56+J63+J70</f>
        <v>0</v>
      </c>
      <c r="K71" s="8"/>
      <c r="L71" s="8"/>
      <c r="M71" s="8"/>
      <c r="N71" s="8"/>
      <c r="O71" s="8"/>
      <c r="P71" s="8"/>
      <c r="Q71" s="8"/>
      <c r="R71" s="28"/>
      <c r="S71" s="21">
        <f>S56+S63+S70</f>
        <v>0</v>
      </c>
      <c r="T71" s="21">
        <f>T56+T63+T70</f>
        <v>0</v>
      </c>
    </row>
    <row r="73" spans="1:20" x14ac:dyDescent="0.25">
      <c r="A73" s="20" t="s">
        <v>14</v>
      </c>
      <c r="B73" s="20" t="s">
        <v>1</v>
      </c>
      <c r="C73" s="20" t="s">
        <v>16</v>
      </c>
      <c r="D73" s="20" t="s">
        <v>2</v>
      </c>
      <c r="E73" s="81" t="s">
        <v>3</v>
      </c>
      <c r="F73" s="81"/>
      <c r="G73" s="81"/>
      <c r="H73" s="81" t="s">
        <v>4</v>
      </c>
      <c r="I73" s="81"/>
      <c r="J73" s="81"/>
      <c r="K73" s="82" t="s">
        <v>5</v>
      </c>
      <c r="L73" s="82"/>
      <c r="M73" s="82"/>
      <c r="N73" s="82" t="s">
        <v>6</v>
      </c>
      <c r="O73" s="82"/>
      <c r="P73" s="82"/>
      <c r="Q73" s="7" t="s">
        <v>7</v>
      </c>
      <c r="R73" s="81" t="s">
        <v>5</v>
      </c>
      <c r="S73" s="81"/>
      <c r="T73" s="81"/>
    </row>
    <row r="74" spans="1:20" x14ac:dyDescent="0.25">
      <c r="A74" s="79">
        <v>12</v>
      </c>
      <c r="B74" s="79" t="s">
        <v>17</v>
      </c>
      <c r="C74" s="79">
        <v>2</v>
      </c>
      <c r="D74" s="79">
        <v>8</v>
      </c>
      <c r="E74" s="29" t="s">
        <v>32</v>
      </c>
      <c r="F74" s="29" t="s">
        <v>26</v>
      </c>
      <c r="G74" s="29" t="s">
        <v>31</v>
      </c>
      <c r="H74" s="29" t="s">
        <v>32</v>
      </c>
      <c r="I74" s="29" t="s">
        <v>26</v>
      </c>
      <c r="J74" s="29" t="s">
        <v>31</v>
      </c>
      <c r="K74" s="11"/>
      <c r="L74" s="11"/>
      <c r="M74" s="11"/>
      <c r="N74" s="11"/>
      <c r="O74" s="11"/>
      <c r="P74" s="11"/>
      <c r="Q74" s="7"/>
      <c r="R74" s="29" t="s">
        <v>32</v>
      </c>
      <c r="S74" s="29" t="s">
        <v>26</v>
      </c>
      <c r="T74" s="29" t="s">
        <v>31</v>
      </c>
    </row>
    <row r="75" spans="1:20" x14ac:dyDescent="0.25">
      <c r="A75" s="79"/>
      <c r="B75" s="79"/>
      <c r="C75" s="79"/>
      <c r="D75" s="79"/>
      <c r="E75" s="18">
        <v>1475</v>
      </c>
      <c r="F75" s="27">
        <v>8</v>
      </c>
      <c r="G75" s="31">
        <f>E75*F75</f>
        <v>11800</v>
      </c>
      <c r="H75" s="4">
        <v>120</v>
      </c>
      <c r="I75" s="27">
        <v>3</v>
      </c>
      <c r="J75" s="31">
        <f>H75*I75</f>
        <v>360</v>
      </c>
      <c r="K75" s="6"/>
      <c r="L75" s="6"/>
      <c r="M75" s="6"/>
      <c r="N75" s="6"/>
      <c r="O75" s="6"/>
      <c r="P75" s="6"/>
      <c r="Q75" s="6"/>
      <c r="R75" s="5">
        <v>50</v>
      </c>
      <c r="S75" s="4">
        <v>0</v>
      </c>
      <c r="T75" s="5">
        <f>S75*R75</f>
        <v>0</v>
      </c>
    </row>
    <row r="76" spans="1:20" x14ac:dyDescent="0.25">
      <c r="A76" s="79"/>
      <c r="B76" s="79"/>
      <c r="C76" s="79"/>
      <c r="D76" s="79"/>
      <c r="E76" s="18"/>
      <c r="F76" s="27"/>
      <c r="G76" s="31"/>
      <c r="H76" s="18">
        <v>240</v>
      </c>
      <c r="I76" s="27">
        <v>2</v>
      </c>
      <c r="J76" s="31">
        <f>H76*I76</f>
        <v>480</v>
      </c>
      <c r="K76" s="6"/>
      <c r="L76" s="6"/>
      <c r="M76" s="6"/>
      <c r="N76" s="6"/>
      <c r="O76" s="6"/>
      <c r="P76" s="6"/>
      <c r="Q76" s="6"/>
      <c r="R76" s="18"/>
      <c r="T76" s="5"/>
    </row>
    <row r="77" spans="1:20" x14ac:dyDescent="0.25">
      <c r="A77" s="79"/>
      <c r="B77" s="79"/>
      <c r="C77" s="79"/>
      <c r="D77" s="79"/>
      <c r="E77" s="18"/>
      <c r="F77" s="27"/>
      <c r="G77" s="31"/>
      <c r="H77" s="18">
        <v>360</v>
      </c>
      <c r="I77" s="27">
        <v>1</v>
      </c>
      <c r="J77" s="31">
        <f>H77*I77</f>
        <v>360</v>
      </c>
      <c r="K77" s="6"/>
      <c r="L77" s="6"/>
      <c r="M77" s="6"/>
      <c r="N77" s="6"/>
      <c r="O77" s="6"/>
      <c r="P77" s="6"/>
      <c r="Q77" s="6"/>
      <c r="R77" s="18"/>
      <c r="S77" s="9"/>
      <c r="T77" s="5"/>
    </row>
    <row r="78" spans="1:20" x14ac:dyDescent="0.25">
      <c r="A78" s="79"/>
      <c r="B78" s="79"/>
      <c r="C78" s="79"/>
      <c r="D78" s="79"/>
      <c r="E78" s="18"/>
      <c r="F78" s="27"/>
      <c r="G78" s="31"/>
      <c r="H78" s="18">
        <v>480</v>
      </c>
      <c r="I78" s="27">
        <v>1</v>
      </c>
      <c r="J78" s="31">
        <f>H78*I78</f>
        <v>480</v>
      </c>
      <c r="K78" s="6"/>
      <c r="L78" s="6"/>
      <c r="M78" s="6"/>
      <c r="N78" s="6"/>
      <c r="O78" s="6"/>
      <c r="P78" s="6"/>
      <c r="Q78" s="6"/>
      <c r="R78" s="18"/>
      <c r="S78" s="9"/>
      <c r="T78" s="5"/>
    </row>
    <row r="79" spans="1:20" x14ac:dyDescent="0.25">
      <c r="A79" s="79"/>
      <c r="B79" s="79"/>
      <c r="C79" s="79"/>
      <c r="D79" s="79"/>
      <c r="E79" s="18"/>
      <c r="F79" s="27"/>
      <c r="G79" s="31"/>
      <c r="H79" s="18">
        <v>600</v>
      </c>
      <c r="I79" s="12">
        <v>0</v>
      </c>
      <c r="J79" s="31">
        <f>H79*I79</f>
        <v>0</v>
      </c>
      <c r="K79" s="6"/>
      <c r="L79" s="6"/>
      <c r="M79" s="6"/>
      <c r="N79" s="6"/>
      <c r="O79" s="6"/>
      <c r="P79" s="6"/>
      <c r="Q79" s="6"/>
      <c r="R79" s="18"/>
      <c r="S79" s="5"/>
      <c r="T79" s="5"/>
    </row>
    <row r="80" spans="1:20" x14ac:dyDescent="0.25">
      <c r="A80" s="79"/>
      <c r="B80" s="79"/>
      <c r="C80" s="79"/>
      <c r="D80" s="79"/>
      <c r="E80" s="18" t="s">
        <v>0</v>
      </c>
      <c r="F80" s="18">
        <f>SUM(F75:F75)</f>
        <v>8</v>
      </c>
      <c r="G80" s="30">
        <f>SUM(G75:G75)</f>
        <v>11800</v>
      </c>
      <c r="H80" s="18" t="s">
        <v>0</v>
      </c>
      <c r="I80" s="18">
        <f>SUM(I75:I79)</f>
        <v>7</v>
      </c>
      <c r="J80" s="30">
        <f>SUM(J75:J79)</f>
        <v>1680</v>
      </c>
      <c r="K80" s="6"/>
      <c r="L80" s="6"/>
      <c r="M80" s="6"/>
      <c r="N80" s="6"/>
      <c r="O80" s="6"/>
      <c r="P80" s="6"/>
      <c r="Q80" s="6"/>
      <c r="R80" s="18" t="s">
        <v>0</v>
      </c>
      <c r="S80" s="18">
        <f>SUM(S75:S79)</f>
        <v>0</v>
      </c>
      <c r="T80" s="30">
        <f>SUM(T75:T79)</f>
        <v>0</v>
      </c>
    </row>
    <row r="81" spans="1:20" x14ac:dyDescent="0.25">
      <c r="A81" s="79">
        <v>12</v>
      </c>
      <c r="B81" s="79" t="s">
        <v>18</v>
      </c>
      <c r="C81" s="79">
        <v>2</v>
      </c>
      <c r="D81" s="80">
        <v>1</v>
      </c>
      <c r="E81" s="29" t="s">
        <v>32</v>
      </c>
      <c r="F81" s="29" t="s">
        <v>26</v>
      </c>
      <c r="G81" s="29" t="s">
        <v>31</v>
      </c>
      <c r="H81" s="29" t="s">
        <v>32</v>
      </c>
      <c r="I81" s="29" t="s">
        <v>26</v>
      </c>
      <c r="J81" s="29" t="s">
        <v>31</v>
      </c>
      <c r="K81" s="6"/>
      <c r="L81" s="6"/>
      <c r="M81" s="6"/>
      <c r="N81" s="6"/>
      <c r="O81" s="6"/>
      <c r="P81" s="6"/>
      <c r="Q81" s="6"/>
      <c r="R81" s="29" t="s">
        <v>32</v>
      </c>
      <c r="S81" s="29" t="s">
        <v>26</v>
      </c>
      <c r="T81" s="29" t="s">
        <v>31</v>
      </c>
    </row>
    <row r="82" spans="1:20" x14ac:dyDescent="0.25">
      <c r="A82" s="79"/>
      <c r="B82" s="79"/>
      <c r="C82" s="79"/>
      <c r="D82" s="80"/>
      <c r="E82" s="18">
        <v>1475</v>
      </c>
      <c r="F82" s="12">
        <v>1</v>
      </c>
      <c r="G82" s="31">
        <f>E82*F82</f>
        <v>1475</v>
      </c>
      <c r="H82" s="4">
        <v>120</v>
      </c>
      <c r="I82" s="27">
        <v>1</v>
      </c>
      <c r="J82" s="31">
        <f>H82*I82</f>
        <v>120</v>
      </c>
      <c r="K82" s="6"/>
      <c r="L82" s="6"/>
      <c r="M82" s="6"/>
      <c r="N82" s="6"/>
      <c r="O82" s="6"/>
      <c r="P82" s="6"/>
      <c r="Q82" s="6"/>
      <c r="R82" s="5">
        <v>50</v>
      </c>
      <c r="S82" s="4">
        <v>0</v>
      </c>
      <c r="T82" s="5">
        <f>S82*R82</f>
        <v>0</v>
      </c>
    </row>
    <row r="83" spans="1:20" x14ac:dyDescent="0.25">
      <c r="A83" s="79"/>
      <c r="B83" s="79"/>
      <c r="C83" s="79"/>
      <c r="D83" s="80"/>
      <c r="E83" s="18"/>
      <c r="F83" s="12"/>
      <c r="G83" s="31"/>
      <c r="H83" s="18">
        <v>240</v>
      </c>
      <c r="I83" s="27">
        <v>0</v>
      </c>
      <c r="J83" s="31">
        <f>H83*I83</f>
        <v>0</v>
      </c>
      <c r="K83" s="6"/>
      <c r="L83" s="6"/>
      <c r="M83" s="6"/>
      <c r="N83" s="6"/>
      <c r="O83" s="6"/>
      <c r="P83" s="6"/>
      <c r="Q83" s="6"/>
      <c r="R83" s="18"/>
      <c r="T83" s="5"/>
    </row>
    <row r="84" spans="1:20" x14ac:dyDescent="0.25">
      <c r="A84" s="79"/>
      <c r="B84" s="79"/>
      <c r="C84" s="79"/>
      <c r="D84" s="80"/>
      <c r="E84" s="18"/>
      <c r="F84" s="12"/>
      <c r="G84" s="31"/>
      <c r="H84" s="18">
        <v>360</v>
      </c>
      <c r="I84" s="27">
        <v>0</v>
      </c>
      <c r="J84" s="31">
        <f>H84*I84</f>
        <v>0</v>
      </c>
      <c r="K84" s="6"/>
      <c r="L84" s="6"/>
      <c r="M84" s="6"/>
      <c r="N84" s="6"/>
      <c r="O84" s="6"/>
      <c r="P84" s="6"/>
      <c r="Q84" s="6"/>
      <c r="R84" s="18"/>
      <c r="S84" s="9"/>
      <c r="T84" s="5"/>
    </row>
    <row r="85" spans="1:20" x14ac:dyDescent="0.25">
      <c r="A85" s="79"/>
      <c r="B85" s="79"/>
      <c r="C85" s="79"/>
      <c r="D85" s="80"/>
      <c r="E85" s="18"/>
      <c r="F85" s="12"/>
      <c r="G85" s="31"/>
      <c r="H85" s="18">
        <v>480</v>
      </c>
      <c r="I85" s="27">
        <v>0</v>
      </c>
      <c r="J85" s="31">
        <f>H85*I85</f>
        <v>0</v>
      </c>
      <c r="K85" s="6"/>
      <c r="L85" s="6"/>
      <c r="M85" s="6"/>
      <c r="N85" s="6"/>
      <c r="O85" s="6"/>
      <c r="P85" s="6"/>
      <c r="Q85" s="6"/>
      <c r="R85" s="18"/>
      <c r="S85" s="9"/>
      <c r="T85" s="5"/>
    </row>
    <row r="86" spans="1:20" x14ac:dyDescent="0.25">
      <c r="A86" s="79"/>
      <c r="B86" s="79"/>
      <c r="C86" s="79"/>
      <c r="D86" s="80"/>
      <c r="E86" s="18"/>
      <c r="F86" s="12"/>
      <c r="G86" s="31"/>
      <c r="H86" s="18">
        <v>600</v>
      </c>
      <c r="I86" s="12">
        <v>0</v>
      </c>
      <c r="J86" s="31">
        <f>H86*I86</f>
        <v>0</v>
      </c>
      <c r="K86" s="6"/>
      <c r="L86" s="6"/>
      <c r="M86" s="6"/>
      <c r="N86" s="6"/>
      <c r="O86" s="6"/>
      <c r="P86" s="6"/>
      <c r="Q86" s="6"/>
      <c r="R86" s="18"/>
      <c r="S86" s="5"/>
      <c r="T86" s="5"/>
    </row>
    <row r="87" spans="1:20" x14ac:dyDescent="0.25">
      <c r="A87" s="79"/>
      <c r="B87" s="79"/>
      <c r="C87" s="79"/>
      <c r="D87" s="80"/>
      <c r="E87" s="18" t="s">
        <v>0</v>
      </c>
      <c r="F87" s="18">
        <f>SUM(F82:F82)</f>
        <v>1</v>
      </c>
      <c r="G87" s="30">
        <f>SUM(G82:G82)</f>
        <v>1475</v>
      </c>
      <c r="H87" s="18" t="s">
        <v>0</v>
      </c>
      <c r="I87" s="18">
        <f>SUM(I82:I86)</f>
        <v>1</v>
      </c>
      <c r="J87" s="30">
        <f>SUM(J82:J86)</f>
        <v>120</v>
      </c>
      <c r="K87" s="6"/>
      <c r="L87" s="6"/>
      <c r="M87" s="6"/>
      <c r="N87" s="6"/>
      <c r="O87" s="6"/>
      <c r="P87" s="6"/>
      <c r="Q87" s="6"/>
      <c r="R87" s="18" t="s">
        <v>0</v>
      </c>
      <c r="S87" s="18">
        <f>SUM(S82:S86)</f>
        <v>0</v>
      </c>
      <c r="T87" s="30">
        <f>SUM(T82:T86)</f>
        <v>0</v>
      </c>
    </row>
    <row r="88" spans="1:20" x14ac:dyDescent="0.25">
      <c r="A88" s="79">
        <v>12</v>
      </c>
      <c r="B88" s="79" t="s">
        <v>19</v>
      </c>
      <c r="C88" s="79">
        <v>2</v>
      </c>
      <c r="D88" s="80">
        <v>0</v>
      </c>
      <c r="E88" s="29" t="s">
        <v>32</v>
      </c>
      <c r="F88" s="29" t="s">
        <v>26</v>
      </c>
      <c r="G88" s="29" t="s">
        <v>31</v>
      </c>
      <c r="H88" s="29" t="s">
        <v>32</v>
      </c>
      <c r="I88" s="29" t="s">
        <v>26</v>
      </c>
      <c r="J88" s="29" t="s">
        <v>31</v>
      </c>
      <c r="K88" s="6"/>
      <c r="L88" s="6"/>
      <c r="M88" s="6"/>
      <c r="N88" s="6"/>
      <c r="O88" s="6"/>
      <c r="P88" s="6"/>
      <c r="Q88" s="6"/>
      <c r="R88" s="29" t="s">
        <v>32</v>
      </c>
      <c r="S88" s="29" t="s">
        <v>26</v>
      </c>
      <c r="T88" s="29" t="s">
        <v>31</v>
      </c>
    </row>
    <row r="89" spans="1:20" x14ac:dyDescent="0.25">
      <c r="A89" s="79"/>
      <c r="B89" s="79"/>
      <c r="C89" s="79"/>
      <c r="D89" s="80"/>
      <c r="E89" s="18">
        <v>1475</v>
      </c>
      <c r="F89" s="27">
        <v>0</v>
      </c>
      <c r="G89" s="31">
        <f>E89*F89</f>
        <v>0</v>
      </c>
      <c r="H89" s="4">
        <v>120</v>
      </c>
      <c r="I89" s="12">
        <v>0</v>
      </c>
      <c r="J89" s="31">
        <f>H89*I89</f>
        <v>0</v>
      </c>
      <c r="K89" s="6"/>
      <c r="L89" s="6"/>
      <c r="M89" s="6"/>
      <c r="N89" s="6"/>
      <c r="O89" s="6"/>
      <c r="P89" s="6"/>
      <c r="Q89" s="6"/>
      <c r="R89" s="5">
        <v>50</v>
      </c>
      <c r="S89" s="4">
        <v>0</v>
      </c>
      <c r="T89" s="5">
        <f>S89*R89</f>
        <v>0</v>
      </c>
    </row>
    <row r="90" spans="1:20" x14ac:dyDescent="0.25">
      <c r="A90" s="79"/>
      <c r="B90" s="79"/>
      <c r="C90" s="79"/>
      <c r="D90" s="80"/>
      <c r="E90" s="18"/>
      <c r="F90" s="27"/>
      <c r="G90" s="31"/>
      <c r="H90" s="18">
        <v>240</v>
      </c>
      <c r="I90" s="12">
        <v>0</v>
      </c>
      <c r="J90" s="31">
        <f>H90*I90</f>
        <v>0</v>
      </c>
      <c r="K90" s="6"/>
      <c r="L90" s="6"/>
      <c r="M90" s="6"/>
      <c r="N90" s="6"/>
      <c r="O90" s="6"/>
      <c r="P90" s="6"/>
      <c r="Q90" s="6"/>
      <c r="R90" s="18"/>
      <c r="T90" s="5"/>
    </row>
    <row r="91" spans="1:20" x14ac:dyDescent="0.25">
      <c r="A91" s="79"/>
      <c r="B91" s="79"/>
      <c r="C91" s="79"/>
      <c r="D91" s="80"/>
      <c r="E91" s="18"/>
      <c r="F91" s="27"/>
      <c r="G91" s="31"/>
      <c r="H91" s="18">
        <v>360</v>
      </c>
      <c r="I91" s="12">
        <v>0</v>
      </c>
      <c r="J91" s="31">
        <f>H91*I91</f>
        <v>0</v>
      </c>
      <c r="K91" s="6"/>
      <c r="L91" s="6"/>
      <c r="M91" s="6"/>
      <c r="N91" s="6"/>
      <c r="O91" s="6"/>
      <c r="P91" s="6"/>
      <c r="Q91" s="6"/>
      <c r="R91" s="18"/>
      <c r="S91" s="9"/>
      <c r="T91" s="5"/>
    </row>
    <row r="92" spans="1:20" x14ac:dyDescent="0.25">
      <c r="A92" s="79"/>
      <c r="B92" s="79"/>
      <c r="C92" s="79"/>
      <c r="D92" s="80"/>
      <c r="E92" s="18"/>
      <c r="F92" s="27"/>
      <c r="G92" s="31"/>
      <c r="H92" s="18">
        <v>480</v>
      </c>
      <c r="I92" s="12">
        <v>0</v>
      </c>
      <c r="J92" s="31">
        <f>H92*I92</f>
        <v>0</v>
      </c>
      <c r="K92" s="6"/>
      <c r="L92" s="6"/>
      <c r="M92" s="6"/>
      <c r="N92" s="6"/>
      <c r="O92" s="6"/>
      <c r="P92" s="6"/>
      <c r="Q92" s="6"/>
      <c r="R92" s="18"/>
      <c r="S92" s="9"/>
      <c r="T92" s="5"/>
    </row>
    <row r="93" spans="1:20" x14ac:dyDescent="0.25">
      <c r="A93" s="79"/>
      <c r="B93" s="79"/>
      <c r="C93" s="79"/>
      <c r="D93" s="80"/>
      <c r="E93" s="18"/>
      <c r="F93" s="27"/>
      <c r="G93" s="31"/>
      <c r="H93" s="18">
        <v>600</v>
      </c>
      <c r="I93" s="12">
        <v>0</v>
      </c>
      <c r="J93" s="31">
        <f>H93*I93</f>
        <v>0</v>
      </c>
      <c r="K93" s="6"/>
      <c r="L93" s="6"/>
      <c r="M93" s="6"/>
      <c r="N93" s="6"/>
      <c r="O93" s="6"/>
      <c r="P93" s="6"/>
      <c r="Q93" s="6"/>
      <c r="R93" s="18"/>
      <c r="S93" s="5"/>
      <c r="T93" s="5"/>
    </row>
    <row r="94" spans="1:20" x14ac:dyDescent="0.25">
      <c r="A94" s="79"/>
      <c r="B94" s="79"/>
      <c r="C94" s="79"/>
      <c r="D94" s="80"/>
      <c r="E94" s="18" t="s">
        <v>0</v>
      </c>
      <c r="F94" s="18">
        <f>SUM(F89:F89)</f>
        <v>0</v>
      </c>
      <c r="G94" s="30">
        <f>SUM(G89:G89)</f>
        <v>0</v>
      </c>
      <c r="H94" s="18" t="s">
        <v>0</v>
      </c>
      <c r="I94" s="18">
        <f>SUM(I89:I93)</f>
        <v>0</v>
      </c>
      <c r="J94" s="30">
        <f>SUM(J89:J93)</f>
        <v>0</v>
      </c>
      <c r="K94" s="6"/>
      <c r="L94" s="6"/>
      <c r="M94" s="6"/>
      <c r="N94" s="6"/>
      <c r="O94" s="6"/>
      <c r="P94" s="6"/>
      <c r="Q94" s="6"/>
      <c r="R94" s="18" t="s">
        <v>0</v>
      </c>
      <c r="S94" s="18">
        <f>SUM(S89:S93)</f>
        <v>0</v>
      </c>
      <c r="T94" s="30">
        <f>SUM(T89:T93)</f>
        <v>0</v>
      </c>
    </row>
    <row r="95" spans="1:20" x14ac:dyDescent="0.25">
      <c r="A95" s="76" t="s">
        <v>0</v>
      </c>
      <c r="B95" s="77"/>
      <c r="C95" s="78"/>
      <c r="D95" s="17">
        <f>SUM(D74:D88)</f>
        <v>9</v>
      </c>
      <c r="E95" s="28"/>
      <c r="F95" s="28">
        <f t="shared" ref="F95" si="4">F80+F87+F94</f>
        <v>9</v>
      </c>
      <c r="G95" s="28">
        <f>G80+G87+G94</f>
        <v>13275</v>
      </c>
      <c r="H95" s="34"/>
      <c r="I95" s="21">
        <f>I80+I87+I94</f>
        <v>8</v>
      </c>
      <c r="J95" s="21">
        <f>J80+J87+J94</f>
        <v>1800</v>
      </c>
      <c r="K95" s="8"/>
      <c r="L95" s="8"/>
      <c r="M95" s="8"/>
      <c r="N95" s="8"/>
      <c r="O95" s="8"/>
      <c r="P95" s="8"/>
      <c r="Q95" s="8"/>
      <c r="R95" s="28"/>
      <c r="S95" s="21">
        <f>S80+S87+S94</f>
        <v>0</v>
      </c>
      <c r="T95" s="21">
        <f>T80+T87+T94</f>
        <v>0</v>
      </c>
    </row>
  </sheetData>
  <mergeCells count="78">
    <mergeCell ref="K1:M1"/>
    <mergeCell ref="N1:P1"/>
    <mergeCell ref="R1:T1"/>
    <mergeCell ref="A2:A8"/>
    <mergeCell ref="B2:B8"/>
    <mergeCell ref="C2:C8"/>
    <mergeCell ref="D2:D8"/>
    <mergeCell ref="E3:E5"/>
    <mergeCell ref="E6:E7"/>
    <mergeCell ref="F6:F7"/>
    <mergeCell ref="G6:G7"/>
    <mergeCell ref="E1:G1"/>
    <mergeCell ref="H1:J1"/>
    <mergeCell ref="F3:F5"/>
    <mergeCell ref="G3:G5"/>
    <mergeCell ref="K3:K7"/>
    <mergeCell ref="L3:L7"/>
    <mergeCell ref="M3:M7"/>
    <mergeCell ref="R25:T25"/>
    <mergeCell ref="A9:A15"/>
    <mergeCell ref="B9:B15"/>
    <mergeCell ref="C9:C15"/>
    <mergeCell ref="D9:D15"/>
    <mergeCell ref="A16:A22"/>
    <mergeCell ref="B16:B22"/>
    <mergeCell ref="C16:C22"/>
    <mergeCell ref="D16:D22"/>
    <mergeCell ref="A23:C23"/>
    <mergeCell ref="E25:G25"/>
    <mergeCell ref="H25:J25"/>
    <mergeCell ref="K25:M25"/>
    <mergeCell ref="N25:P25"/>
    <mergeCell ref="A26:A32"/>
    <mergeCell ref="B26:B32"/>
    <mergeCell ref="C26:C32"/>
    <mergeCell ref="D26:D32"/>
    <mergeCell ref="A33:A39"/>
    <mergeCell ref="B33:B39"/>
    <mergeCell ref="C33:C39"/>
    <mergeCell ref="D33:D39"/>
    <mergeCell ref="A57:A63"/>
    <mergeCell ref="B57:B63"/>
    <mergeCell ref="C57:C63"/>
    <mergeCell ref="D57:D63"/>
    <mergeCell ref="A40:A46"/>
    <mergeCell ref="B40:B46"/>
    <mergeCell ref="C40:C46"/>
    <mergeCell ref="D40:D46"/>
    <mergeCell ref="A47:C47"/>
    <mergeCell ref="R49:T49"/>
    <mergeCell ref="A50:A56"/>
    <mergeCell ref="B50:B56"/>
    <mergeCell ref="C50:C56"/>
    <mergeCell ref="D50:D56"/>
    <mergeCell ref="E49:G49"/>
    <mergeCell ref="A64:A70"/>
    <mergeCell ref="B64:B70"/>
    <mergeCell ref="C64:C70"/>
    <mergeCell ref="D64:D70"/>
    <mergeCell ref="A71:C71"/>
    <mergeCell ref="H73:J73"/>
    <mergeCell ref="K73:M73"/>
    <mergeCell ref="N73:P73"/>
    <mergeCell ref="R73:T73"/>
    <mergeCell ref="A74:A80"/>
    <mergeCell ref="B74:B80"/>
    <mergeCell ref="C74:C80"/>
    <mergeCell ref="D74:D80"/>
    <mergeCell ref="E73:G73"/>
    <mergeCell ref="A95:C95"/>
    <mergeCell ref="A81:A87"/>
    <mergeCell ref="B81:B87"/>
    <mergeCell ref="C81:C87"/>
    <mergeCell ref="D81:D87"/>
    <mergeCell ref="A88:A94"/>
    <mergeCell ref="B88:B94"/>
    <mergeCell ref="C88:C94"/>
    <mergeCell ref="D88:D9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5"/>
  <sheetViews>
    <sheetView zoomScale="85" zoomScaleNormal="85" workbookViewId="0">
      <selection activeCell="U15" sqref="U15"/>
    </sheetView>
  </sheetViews>
  <sheetFormatPr defaultRowHeight="15" x14ac:dyDescent="0.25"/>
  <cols>
    <col min="1" max="1" width="7.140625" style="25" customWidth="1"/>
    <col min="2" max="2" width="14.5703125" style="25" bestFit="1" customWidth="1"/>
    <col min="3" max="3" width="7.28515625" style="25" bestFit="1" customWidth="1"/>
    <col min="4" max="4" width="14" style="25" bestFit="1" customWidth="1"/>
    <col min="5" max="5" width="16.140625" style="33" bestFit="1" customWidth="1"/>
    <col min="6" max="6" width="6.28515625" style="33" bestFit="1" customWidth="1"/>
    <col min="7" max="7" width="9.28515625" style="33" bestFit="1" customWidth="1"/>
    <col min="8" max="8" width="16.140625" style="33" bestFit="1" customWidth="1"/>
    <col min="9" max="9" width="6.28515625" style="33" bestFit="1" customWidth="1"/>
    <col min="10" max="10" width="15" style="33" customWidth="1"/>
    <col min="11" max="11" width="16.140625" hidden="1" customWidth="1"/>
    <col min="12" max="12" width="6.28515625" hidden="1" customWidth="1"/>
    <col min="13" max="13" width="9.28515625" hidden="1" customWidth="1"/>
    <col min="14" max="14" width="16.140625" hidden="1" customWidth="1"/>
    <col min="15" max="15" width="6.28515625" hidden="1" customWidth="1"/>
    <col min="16" max="16" width="9.28515625" hidden="1" customWidth="1"/>
    <col min="17" max="17" width="23" hidden="1" customWidth="1"/>
    <col min="18" max="18" width="16" bestFit="1" customWidth="1"/>
  </cols>
  <sheetData>
    <row r="1" spans="1:20" x14ac:dyDescent="0.25">
      <c r="A1" s="20" t="s">
        <v>14</v>
      </c>
      <c r="B1" s="20" t="s">
        <v>1</v>
      </c>
      <c r="C1" s="20" t="s">
        <v>16</v>
      </c>
      <c r="D1" s="20" t="s">
        <v>2</v>
      </c>
      <c r="E1" s="81" t="s">
        <v>3</v>
      </c>
      <c r="F1" s="81"/>
      <c r="G1" s="81"/>
      <c r="H1" s="89" t="s">
        <v>4</v>
      </c>
      <c r="I1" s="90"/>
      <c r="J1" s="91"/>
      <c r="K1" s="99" t="s">
        <v>5</v>
      </c>
      <c r="L1" s="100"/>
      <c r="M1" s="101"/>
      <c r="N1" s="99" t="s">
        <v>6</v>
      </c>
      <c r="O1" s="100"/>
      <c r="P1" s="101"/>
      <c r="Q1" s="7" t="s">
        <v>7</v>
      </c>
      <c r="R1" s="81" t="s">
        <v>5</v>
      </c>
      <c r="S1" s="81"/>
      <c r="T1" s="81"/>
    </row>
    <row r="2" spans="1:20" x14ac:dyDescent="0.25">
      <c r="A2" s="86">
        <v>10</v>
      </c>
      <c r="B2" s="86" t="s">
        <v>17</v>
      </c>
      <c r="C2" s="102">
        <v>1</v>
      </c>
      <c r="D2" s="86">
        <v>33790</v>
      </c>
      <c r="E2" s="29" t="s">
        <v>32</v>
      </c>
      <c r="F2" s="29" t="s">
        <v>26</v>
      </c>
      <c r="G2" s="29" t="s">
        <v>31</v>
      </c>
      <c r="H2" s="29" t="s">
        <v>32</v>
      </c>
      <c r="I2" s="29" t="s">
        <v>26</v>
      </c>
      <c r="J2" s="29" t="s">
        <v>31</v>
      </c>
      <c r="K2" s="7" t="s">
        <v>32</v>
      </c>
      <c r="L2" s="11" t="s">
        <v>26</v>
      </c>
      <c r="M2" s="11" t="s">
        <v>31</v>
      </c>
      <c r="N2" s="7" t="s">
        <v>32</v>
      </c>
      <c r="O2" s="11" t="s">
        <v>26</v>
      </c>
      <c r="P2" s="11" t="s">
        <v>31</v>
      </c>
      <c r="Q2" s="7"/>
      <c r="R2" s="29" t="s">
        <v>32</v>
      </c>
      <c r="S2" s="29" t="s">
        <v>26</v>
      </c>
      <c r="T2" s="29" t="s">
        <v>31</v>
      </c>
    </row>
    <row r="3" spans="1:20" x14ac:dyDescent="0.25">
      <c r="A3" s="87"/>
      <c r="B3" s="87"/>
      <c r="C3" s="103"/>
      <c r="D3" s="87"/>
      <c r="E3" s="86">
        <v>1225</v>
      </c>
      <c r="F3" s="92">
        <v>33213</v>
      </c>
      <c r="G3" s="109">
        <f>E3*F3</f>
        <v>40685925</v>
      </c>
      <c r="H3" s="4">
        <v>120</v>
      </c>
      <c r="I3" s="5">
        <v>2303</v>
      </c>
      <c r="J3" s="5">
        <f>I3*H3</f>
        <v>276360</v>
      </c>
      <c r="K3" s="112">
        <v>1450</v>
      </c>
      <c r="L3" s="92">
        <v>33213</v>
      </c>
      <c r="M3" s="95">
        <f>K3*L3</f>
        <v>48158850</v>
      </c>
      <c r="N3" s="16">
        <v>1450</v>
      </c>
      <c r="O3" s="9">
        <v>33213</v>
      </c>
      <c r="P3" s="10">
        <f>N3*O3</f>
        <v>48158850</v>
      </c>
      <c r="Q3" s="7"/>
      <c r="R3" s="5">
        <v>50</v>
      </c>
      <c r="S3" s="4">
        <v>33792</v>
      </c>
      <c r="T3" s="5">
        <f>S3*R3</f>
        <v>1689600</v>
      </c>
    </row>
    <row r="4" spans="1:20" x14ac:dyDescent="0.25">
      <c r="A4" s="87"/>
      <c r="B4" s="87"/>
      <c r="C4" s="103"/>
      <c r="D4" s="87"/>
      <c r="E4" s="87"/>
      <c r="F4" s="93"/>
      <c r="G4" s="110"/>
      <c r="H4" s="18">
        <v>240</v>
      </c>
      <c r="I4" s="9">
        <v>18242</v>
      </c>
      <c r="J4" s="5">
        <f t="shared" ref="J4:J7" si="0">I4*H4</f>
        <v>4378080</v>
      </c>
      <c r="K4" s="113"/>
      <c r="L4" s="93"/>
      <c r="M4" s="96"/>
      <c r="N4" s="16"/>
      <c r="O4" s="9"/>
      <c r="P4" s="10"/>
      <c r="Q4" s="7"/>
      <c r="R4" s="18"/>
      <c r="T4" s="5"/>
    </row>
    <row r="5" spans="1:20" x14ac:dyDescent="0.25">
      <c r="A5" s="87"/>
      <c r="B5" s="87"/>
      <c r="C5" s="103"/>
      <c r="D5" s="87"/>
      <c r="E5" s="88"/>
      <c r="F5" s="94"/>
      <c r="G5" s="111"/>
      <c r="H5" s="18">
        <v>360</v>
      </c>
      <c r="I5" s="9">
        <v>10626</v>
      </c>
      <c r="J5" s="5">
        <f t="shared" si="0"/>
        <v>3825360</v>
      </c>
      <c r="K5" s="113"/>
      <c r="L5" s="93"/>
      <c r="M5" s="96"/>
      <c r="N5" s="16"/>
      <c r="O5" s="9"/>
      <c r="P5" s="10"/>
      <c r="Q5" s="7"/>
      <c r="R5" s="18"/>
      <c r="S5" s="9"/>
      <c r="T5" s="5"/>
    </row>
    <row r="6" spans="1:20" x14ac:dyDescent="0.25">
      <c r="A6" s="87"/>
      <c r="B6" s="87"/>
      <c r="C6" s="103"/>
      <c r="D6" s="87"/>
      <c r="E6" s="86">
        <v>250</v>
      </c>
      <c r="F6" s="105">
        <v>579</v>
      </c>
      <c r="G6" s="107">
        <f>E6*F6</f>
        <v>144750</v>
      </c>
      <c r="H6" s="18">
        <v>480</v>
      </c>
      <c r="I6" s="9">
        <v>1439</v>
      </c>
      <c r="J6" s="5">
        <f t="shared" si="0"/>
        <v>690720</v>
      </c>
      <c r="K6" s="113"/>
      <c r="L6" s="93"/>
      <c r="M6" s="96"/>
      <c r="N6" s="16"/>
      <c r="O6" s="9"/>
      <c r="P6" s="10"/>
      <c r="Q6" s="7"/>
      <c r="R6" s="18"/>
      <c r="S6" s="9"/>
      <c r="T6" s="5"/>
    </row>
    <row r="7" spans="1:20" x14ac:dyDescent="0.25">
      <c r="A7" s="87"/>
      <c r="B7" s="87"/>
      <c r="C7" s="103"/>
      <c r="D7" s="87"/>
      <c r="E7" s="88"/>
      <c r="F7" s="106"/>
      <c r="G7" s="108"/>
      <c r="H7" s="18">
        <v>600</v>
      </c>
      <c r="I7" s="5">
        <v>79</v>
      </c>
      <c r="J7" s="5">
        <f t="shared" si="0"/>
        <v>47400</v>
      </c>
      <c r="K7" s="114"/>
      <c r="L7" s="94"/>
      <c r="M7" s="97"/>
      <c r="N7" s="16">
        <v>250</v>
      </c>
      <c r="O7" s="6">
        <v>579</v>
      </c>
      <c r="P7" s="10">
        <f>N7*O7</f>
        <v>144750</v>
      </c>
      <c r="Q7" s="7"/>
      <c r="R7" s="18"/>
      <c r="S7" s="5"/>
      <c r="T7" s="5"/>
    </row>
    <row r="8" spans="1:20" x14ac:dyDescent="0.25">
      <c r="A8" s="88"/>
      <c r="B8" s="88"/>
      <c r="C8" s="104"/>
      <c r="D8" s="88"/>
      <c r="E8" s="18" t="s">
        <v>0</v>
      </c>
      <c r="F8" s="18">
        <f>SUM(F3:F6)</f>
        <v>33792</v>
      </c>
      <c r="G8" s="30">
        <f>SUM(G3:G6)</f>
        <v>40830675</v>
      </c>
      <c r="H8" s="18" t="s">
        <v>0</v>
      </c>
      <c r="I8" s="18">
        <f>SUM(I3:I7)</f>
        <v>32689</v>
      </c>
      <c r="J8" s="30">
        <f>SUM(J3:J7)</f>
        <v>9217920</v>
      </c>
      <c r="K8" s="14" t="s">
        <v>0</v>
      </c>
      <c r="L8" s="14">
        <f>SUM(L3:L7)</f>
        <v>33213</v>
      </c>
      <c r="M8" s="15">
        <f>SUM(M3:M7)</f>
        <v>48158850</v>
      </c>
      <c r="N8" s="14" t="s">
        <v>0</v>
      </c>
      <c r="O8" s="14">
        <f>SUM(O3:O7)</f>
        <v>33792</v>
      </c>
      <c r="P8" s="15">
        <f>SUM(P3:P7)</f>
        <v>48303600</v>
      </c>
      <c r="Q8" s="6"/>
      <c r="R8" s="18" t="s">
        <v>0</v>
      </c>
      <c r="S8" s="18">
        <f>SUM(S3:S7)</f>
        <v>33792</v>
      </c>
      <c r="T8" s="30">
        <f>SUM(T3:T7)</f>
        <v>1689600</v>
      </c>
    </row>
    <row r="9" spans="1:20" x14ac:dyDescent="0.25">
      <c r="A9" s="86">
        <v>10</v>
      </c>
      <c r="B9" s="86" t="s">
        <v>18</v>
      </c>
      <c r="C9" s="86">
        <v>1</v>
      </c>
      <c r="D9" s="83">
        <v>3895</v>
      </c>
      <c r="E9" s="29" t="s">
        <v>32</v>
      </c>
      <c r="F9" s="29" t="s">
        <v>26</v>
      </c>
      <c r="G9" s="29" t="s">
        <v>31</v>
      </c>
      <c r="H9" s="29" t="s">
        <v>32</v>
      </c>
      <c r="I9" s="29" t="s">
        <v>26</v>
      </c>
      <c r="J9" s="29" t="s">
        <v>31</v>
      </c>
      <c r="K9" s="7" t="s">
        <v>32</v>
      </c>
      <c r="L9" s="11" t="s">
        <v>26</v>
      </c>
      <c r="M9" s="11" t="s">
        <v>31</v>
      </c>
      <c r="N9" s="7" t="s">
        <v>32</v>
      </c>
      <c r="O9" s="11" t="s">
        <v>26</v>
      </c>
      <c r="P9" s="11" t="s">
        <v>31</v>
      </c>
      <c r="Q9" s="6"/>
      <c r="R9" s="29" t="s">
        <v>32</v>
      </c>
      <c r="S9" s="29" t="s">
        <v>26</v>
      </c>
      <c r="T9" s="29" t="s">
        <v>31</v>
      </c>
    </row>
    <row r="10" spans="1:20" x14ac:dyDescent="0.25">
      <c r="A10" s="87"/>
      <c r="B10" s="87"/>
      <c r="C10" s="87"/>
      <c r="D10" s="84"/>
      <c r="E10" s="18">
        <v>1225</v>
      </c>
      <c r="F10" s="12">
        <v>3850</v>
      </c>
      <c r="G10" s="31">
        <f>E10*F10</f>
        <v>4716250</v>
      </c>
      <c r="H10" s="4">
        <v>120</v>
      </c>
      <c r="I10" s="5">
        <v>328</v>
      </c>
      <c r="J10" s="5">
        <v>39360</v>
      </c>
      <c r="K10" s="16">
        <v>1450</v>
      </c>
      <c r="L10" s="6">
        <v>3850</v>
      </c>
      <c r="M10" s="10">
        <f>K10*L10</f>
        <v>5582500</v>
      </c>
      <c r="N10" s="16">
        <v>1450</v>
      </c>
      <c r="O10" s="6">
        <v>3850</v>
      </c>
      <c r="P10" s="10">
        <f>N10*O10</f>
        <v>5582500</v>
      </c>
      <c r="Q10" s="6"/>
      <c r="R10" s="5">
        <v>50</v>
      </c>
      <c r="S10" s="4">
        <v>3895</v>
      </c>
      <c r="T10" s="5">
        <f>S10*R10</f>
        <v>194750</v>
      </c>
    </row>
    <row r="11" spans="1:20" x14ac:dyDescent="0.25">
      <c r="A11" s="87"/>
      <c r="B11" s="87"/>
      <c r="C11" s="87"/>
      <c r="D11" s="84"/>
      <c r="E11" s="18"/>
      <c r="F11" s="12"/>
      <c r="G11" s="31"/>
      <c r="H11" s="18">
        <v>240</v>
      </c>
      <c r="I11" s="5">
        <v>2218</v>
      </c>
      <c r="J11" s="5">
        <v>532320</v>
      </c>
      <c r="K11" s="16"/>
      <c r="L11" s="6"/>
      <c r="M11" s="10"/>
      <c r="N11" s="16"/>
      <c r="O11" s="6"/>
      <c r="P11" s="10"/>
      <c r="Q11" s="6"/>
      <c r="R11" s="18"/>
      <c r="T11" s="5"/>
    </row>
    <row r="12" spans="1:20" x14ac:dyDescent="0.25">
      <c r="A12" s="87"/>
      <c r="B12" s="87"/>
      <c r="C12" s="87"/>
      <c r="D12" s="84"/>
      <c r="E12" s="18"/>
      <c r="F12" s="12"/>
      <c r="G12" s="31"/>
      <c r="H12" s="18">
        <v>360</v>
      </c>
      <c r="I12" s="5">
        <v>1068</v>
      </c>
      <c r="J12" s="5">
        <v>384480</v>
      </c>
      <c r="K12" s="16"/>
      <c r="L12" s="6"/>
      <c r="M12" s="10"/>
      <c r="N12" s="16"/>
      <c r="O12" s="6"/>
      <c r="P12" s="10"/>
      <c r="Q12" s="6"/>
      <c r="R12" s="18"/>
      <c r="S12" s="9"/>
      <c r="T12" s="5"/>
    </row>
    <row r="13" spans="1:20" x14ac:dyDescent="0.25">
      <c r="A13" s="87"/>
      <c r="B13" s="87"/>
      <c r="C13" s="87"/>
      <c r="D13" s="84"/>
      <c r="E13" s="18"/>
      <c r="F13" s="12"/>
      <c r="G13" s="31"/>
      <c r="H13" s="18">
        <v>480</v>
      </c>
      <c r="I13" s="5">
        <v>192</v>
      </c>
      <c r="J13" s="5">
        <v>92160</v>
      </c>
      <c r="K13" s="16"/>
      <c r="L13" s="6"/>
      <c r="M13" s="10"/>
      <c r="N13" s="16"/>
      <c r="O13" s="6"/>
      <c r="P13" s="10"/>
      <c r="Q13" s="6"/>
      <c r="R13" s="18"/>
      <c r="S13" s="9"/>
      <c r="T13" s="5"/>
    </row>
    <row r="14" spans="1:20" x14ac:dyDescent="0.25">
      <c r="A14" s="87"/>
      <c r="B14" s="87"/>
      <c r="C14" s="87"/>
      <c r="D14" s="84"/>
      <c r="E14" s="18">
        <v>250</v>
      </c>
      <c r="F14" s="12">
        <v>45</v>
      </c>
      <c r="G14" s="31">
        <f>E14*F14</f>
        <v>11250</v>
      </c>
      <c r="H14" s="18">
        <v>600</v>
      </c>
      <c r="I14" s="5">
        <v>5</v>
      </c>
      <c r="J14" s="5">
        <v>3000</v>
      </c>
      <c r="K14" s="16">
        <v>250</v>
      </c>
      <c r="L14" s="6">
        <v>45</v>
      </c>
      <c r="M14" s="10">
        <f>K14*L14</f>
        <v>11250</v>
      </c>
      <c r="N14" s="16">
        <v>250</v>
      </c>
      <c r="O14" s="6">
        <v>45</v>
      </c>
      <c r="P14" s="10">
        <f>N14*O14</f>
        <v>11250</v>
      </c>
      <c r="Q14" s="6"/>
      <c r="R14" s="18"/>
      <c r="S14" s="5"/>
      <c r="T14" s="5"/>
    </row>
    <row r="15" spans="1:20" x14ac:dyDescent="0.25">
      <c r="A15" s="87"/>
      <c r="B15" s="87"/>
      <c r="C15" s="87"/>
      <c r="D15" s="84"/>
      <c r="E15" s="18" t="s">
        <v>0</v>
      </c>
      <c r="F15" s="18">
        <f>SUM(F10:F14)</f>
        <v>3895</v>
      </c>
      <c r="G15" s="30">
        <f>SUM(G10:G14)</f>
        <v>4727500</v>
      </c>
      <c r="H15" s="18" t="s">
        <v>0</v>
      </c>
      <c r="I15" s="18">
        <f>SUM(I10:I14)</f>
        <v>3811</v>
      </c>
      <c r="J15" s="30">
        <f>SUM(J10:J14)</f>
        <v>1051320</v>
      </c>
      <c r="K15" s="14" t="s">
        <v>0</v>
      </c>
      <c r="L15" s="14">
        <f>SUM(L10:L14)</f>
        <v>3895</v>
      </c>
      <c r="M15" s="15">
        <f>SUM(M10:M14)</f>
        <v>5593750</v>
      </c>
      <c r="N15" s="14" t="s">
        <v>0</v>
      </c>
      <c r="O15" s="14">
        <f>SUM(O10:O14)</f>
        <v>3895</v>
      </c>
      <c r="P15" s="15">
        <f>SUM(P10:P14)</f>
        <v>5593750</v>
      </c>
      <c r="Q15" s="6"/>
      <c r="R15" s="18" t="s">
        <v>0</v>
      </c>
      <c r="S15" s="18">
        <f>SUM(S10:S14)</f>
        <v>3895</v>
      </c>
      <c r="T15" s="30">
        <f>SUM(T10:T14)</f>
        <v>194750</v>
      </c>
    </row>
    <row r="16" spans="1:20" x14ac:dyDescent="0.25">
      <c r="A16" s="86">
        <v>10</v>
      </c>
      <c r="B16" s="86" t="s">
        <v>19</v>
      </c>
      <c r="C16" s="86">
        <v>1</v>
      </c>
      <c r="D16" s="83">
        <v>2153</v>
      </c>
      <c r="E16" s="29" t="s">
        <v>32</v>
      </c>
      <c r="F16" s="29" t="s">
        <v>26</v>
      </c>
      <c r="G16" s="29" t="s">
        <v>31</v>
      </c>
      <c r="H16" s="29" t="s">
        <v>32</v>
      </c>
      <c r="I16" s="29" t="s">
        <v>26</v>
      </c>
      <c r="J16" s="29" t="s">
        <v>31</v>
      </c>
      <c r="K16" s="7" t="s">
        <v>32</v>
      </c>
      <c r="L16" s="11" t="s">
        <v>26</v>
      </c>
      <c r="M16" s="11" t="s">
        <v>31</v>
      </c>
      <c r="N16" s="7" t="s">
        <v>32</v>
      </c>
      <c r="O16" s="11" t="s">
        <v>26</v>
      </c>
      <c r="P16" s="11" t="s">
        <v>31</v>
      </c>
      <c r="Q16" s="6"/>
      <c r="R16" s="29" t="s">
        <v>32</v>
      </c>
      <c r="S16" s="29" t="s">
        <v>26</v>
      </c>
      <c r="T16" s="29" t="s">
        <v>31</v>
      </c>
    </row>
    <row r="17" spans="1:20" x14ac:dyDescent="0.25">
      <c r="A17" s="87"/>
      <c r="B17" s="87"/>
      <c r="C17" s="87"/>
      <c r="D17" s="84"/>
      <c r="E17" s="18">
        <v>1225</v>
      </c>
      <c r="F17" s="27">
        <v>2119</v>
      </c>
      <c r="G17" s="31">
        <f>E17*F17</f>
        <v>2595775</v>
      </c>
      <c r="H17" s="4">
        <v>120</v>
      </c>
      <c r="I17" s="5">
        <v>345</v>
      </c>
      <c r="J17" s="5">
        <v>41400</v>
      </c>
      <c r="K17" s="16">
        <v>1450</v>
      </c>
      <c r="L17" s="9">
        <v>2119</v>
      </c>
      <c r="M17" s="10">
        <f>K17*L17</f>
        <v>3072550</v>
      </c>
      <c r="N17" s="16">
        <v>1450</v>
      </c>
      <c r="O17" s="9">
        <v>2119</v>
      </c>
      <c r="P17" s="10">
        <f>N17*O17</f>
        <v>3072550</v>
      </c>
      <c r="Q17" s="6"/>
      <c r="R17" s="5">
        <v>50</v>
      </c>
      <c r="S17" s="4">
        <v>2153</v>
      </c>
      <c r="T17" s="5">
        <f>S17*R17</f>
        <v>107650</v>
      </c>
    </row>
    <row r="18" spans="1:20" x14ac:dyDescent="0.25">
      <c r="A18" s="87"/>
      <c r="B18" s="87"/>
      <c r="C18" s="87"/>
      <c r="D18" s="84"/>
      <c r="E18" s="18">
        <v>250</v>
      </c>
      <c r="F18" s="27">
        <v>34</v>
      </c>
      <c r="G18" s="31">
        <f>E18*F18</f>
        <v>8500</v>
      </c>
      <c r="H18" s="18">
        <v>240</v>
      </c>
      <c r="I18" s="5">
        <v>1118</v>
      </c>
      <c r="J18" s="5">
        <v>268320</v>
      </c>
      <c r="K18" s="16">
        <v>250</v>
      </c>
      <c r="L18" s="9">
        <v>34</v>
      </c>
      <c r="M18" s="10">
        <f>K18*L18</f>
        <v>8500</v>
      </c>
      <c r="N18" s="16">
        <v>250</v>
      </c>
      <c r="O18" s="9">
        <v>34</v>
      </c>
      <c r="P18" s="10">
        <f>N18*O18</f>
        <v>8500</v>
      </c>
      <c r="Q18" s="6"/>
      <c r="R18" s="18"/>
      <c r="T18" s="5"/>
    </row>
    <row r="19" spans="1:20" x14ac:dyDescent="0.25">
      <c r="A19" s="87"/>
      <c r="B19" s="87"/>
      <c r="C19" s="87"/>
      <c r="D19" s="84"/>
      <c r="E19" s="18"/>
      <c r="F19" s="27"/>
      <c r="G19" s="31"/>
      <c r="H19" s="18">
        <v>360</v>
      </c>
      <c r="I19" s="5">
        <v>462</v>
      </c>
      <c r="J19" s="5">
        <v>166320</v>
      </c>
      <c r="K19" s="16"/>
      <c r="L19" s="9"/>
      <c r="M19" s="10"/>
      <c r="N19" s="16"/>
      <c r="O19" s="9"/>
      <c r="P19" s="10"/>
      <c r="Q19" s="6"/>
      <c r="R19" s="18"/>
      <c r="S19" s="9"/>
      <c r="T19" s="5"/>
    </row>
    <row r="20" spans="1:20" x14ac:dyDescent="0.25">
      <c r="A20" s="87"/>
      <c r="B20" s="87"/>
      <c r="C20" s="87"/>
      <c r="D20" s="84"/>
      <c r="E20" s="18"/>
      <c r="F20" s="27"/>
      <c r="G20" s="31"/>
      <c r="H20" s="18">
        <v>480</v>
      </c>
      <c r="I20" s="5">
        <v>108</v>
      </c>
      <c r="J20" s="5">
        <v>51840</v>
      </c>
      <c r="K20" s="16"/>
      <c r="L20" s="9"/>
      <c r="M20" s="10"/>
      <c r="N20" s="16"/>
      <c r="O20" s="9"/>
      <c r="P20" s="10"/>
      <c r="Q20" s="6"/>
      <c r="R20" s="18"/>
      <c r="S20" s="9"/>
      <c r="T20" s="5"/>
    </row>
    <row r="21" spans="1:20" x14ac:dyDescent="0.25">
      <c r="A21" s="87"/>
      <c r="B21" s="87"/>
      <c r="C21" s="87"/>
      <c r="D21" s="84"/>
      <c r="E21" s="18"/>
      <c r="F21" s="27"/>
      <c r="G21" s="31"/>
      <c r="H21" s="18">
        <v>600</v>
      </c>
      <c r="I21" s="5">
        <v>6</v>
      </c>
      <c r="J21" s="5">
        <v>3600</v>
      </c>
      <c r="K21" s="16"/>
      <c r="L21" s="9"/>
      <c r="M21" s="10"/>
      <c r="N21" s="16"/>
      <c r="O21" s="9"/>
      <c r="P21" s="10"/>
      <c r="Q21" s="6"/>
      <c r="R21" s="18"/>
      <c r="S21" s="5"/>
      <c r="T21" s="5"/>
    </row>
    <row r="22" spans="1:20" x14ac:dyDescent="0.25">
      <c r="A22" s="88"/>
      <c r="B22" s="88"/>
      <c r="C22" s="88"/>
      <c r="D22" s="85"/>
      <c r="E22" s="18" t="s">
        <v>0</v>
      </c>
      <c r="F22" s="18">
        <f>SUM(F17:F18)</f>
        <v>2153</v>
      </c>
      <c r="G22" s="30">
        <f>SUM(G17:G18)</f>
        <v>2604275</v>
      </c>
      <c r="H22" s="18" t="s">
        <v>0</v>
      </c>
      <c r="I22" s="18">
        <f>SUM(I17:I18)</f>
        <v>1463</v>
      </c>
      <c r="J22" s="30">
        <f>SUM(J17:J21)</f>
        <v>531480</v>
      </c>
      <c r="K22" s="14" t="s">
        <v>0</v>
      </c>
      <c r="L22" s="14">
        <f>SUM(L17:L18)</f>
        <v>2153</v>
      </c>
      <c r="M22" s="15">
        <f>SUM(M17:M18)</f>
        <v>3081050</v>
      </c>
      <c r="N22" s="14" t="s">
        <v>0</v>
      </c>
      <c r="O22" s="14">
        <f>SUM(O17:O18)</f>
        <v>2153</v>
      </c>
      <c r="P22" s="15">
        <f>SUM(P17:P18)</f>
        <v>3081050</v>
      </c>
      <c r="Q22" s="6"/>
      <c r="R22" s="18" t="s">
        <v>0</v>
      </c>
      <c r="S22" s="18">
        <f>SUM(S17:S21)</f>
        <v>2153</v>
      </c>
      <c r="T22" s="30">
        <f>SUM(T17:T21)</f>
        <v>107650</v>
      </c>
    </row>
    <row r="23" spans="1:20" s="1" customFormat="1" x14ac:dyDescent="0.25">
      <c r="A23" s="98" t="s">
        <v>0</v>
      </c>
      <c r="B23" s="98"/>
      <c r="C23" s="98"/>
      <c r="D23" s="17">
        <f>SUM(D2:D16)</f>
        <v>39838</v>
      </c>
      <c r="E23" s="28"/>
      <c r="F23" s="21">
        <f>F8+F15+F22</f>
        <v>39840</v>
      </c>
      <c r="G23" s="21">
        <f>G8+G15+G22</f>
        <v>48162450</v>
      </c>
      <c r="H23" s="28"/>
      <c r="I23" s="21">
        <f>I8+I15+I22</f>
        <v>37963</v>
      </c>
      <c r="J23" s="21">
        <f>J8+J15+J22</f>
        <v>10800720</v>
      </c>
      <c r="K23" s="17"/>
      <c r="L23" s="19">
        <f>L8+L15+L22</f>
        <v>39261</v>
      </c>
      <c r="M23" s="19">
        <f>M8+M15+M22</f>
        <v>56833650</v>
      </c>
      <c r="N23" s="17"/>
      <c r="O23" s="19">
        <f>O8+O15+O22</f>
        <v>39840</v>
      </c>
      <c r="P23" s="19">
        <f>P8+P15+P22</f>
        <v>56978400</v>
      </c>
      <c r="Q23" s="19"/>
      <c r="R23" s="28"/>
      <c r="S23" s="21">
        <f>S8+S15+S22</f>
        <v>39840</v>
      </c>
      <c r="T23" s="21">
        <f>T8+T15+T22</f>
        <v>1992000</v>
      </c>
    </row>
    <row r="24" spans="1:20" x14ac:dyDescent="0.25">
      <c r="A24" s="22"/>
      <c r="B24" s="23"/>
      <c r="C24" s="24"/>
      <c r="D24" s="26"/>
      <c r="E24" s="13"/>
      <c r="F24" s="13"/>
      <c r="G24" s="12"/>
      <c r="H24" s="12"/>
      <c r="I24" s="12"/>
      <c r="J24" s="12"/>
      <c r="K24" s="6"/>
      <c r="L24" s="6"/>
      <c r="M24" s="6"/>
      <c r="N24" s="6"/>
      <c r="O24" s="6"/>
      <c r="P24" s="6"/>
      <c r="Q24" s="6"/>
    </row>
    <row r="25" spans="1:20" x14ac:dyDescent="0.25">
      <c r="A25" s="20" t="s">
        <v>14</v>
      </c>
      <c r="B25" s="20" t="s">
        <v>1</v>
      </c>
      <c r="C25" s="20" t="s">
        <v>16</v>
      </c>
      <c r="D25" s="20" t="s">
        <v>2</v>
      </c>
      <c r="E25" s="81" t="s">
        <v>3</v>
      </c>
      <c r="F25" s="81"/>
      <c r="G25" s="81"/>
      <c r="H25" s="81" t="s">
        <v>4</v>
      </c>
      <c r="I25" s="81"/>
      <c r="J25" s="81"/>
      <c r="K25" s="82" t="s">
        <v>5</v>
      </c>
      <c r="L25" s="82"/>
      <c r="M25" s="82"/>
      <c r="N25" s="82" t="s">
        <v>6</v>
      </c>
      <c r="O25" s="82"/>
      <c r="P25" s="82"/>
      <c r="Q25" s="7" t="s">
        <v>7</v>
      </c>
      <c r="R25" s="81" t="s">
        <v>5</v>
      </c>
      <c r="S25" s="81"/>
      <c r="T25" s="81"/>
    </row>
    <row r="26" spans="1:20" x14ac:dyDescent="0.25">
      <c r="A26" s="79">
        <v>10</v>
      </c>
      <c r="B26" s="79" t="s">
        <v>17</v>
      </c>
      <c r="C26" s="79">
        <v>2</v>
      </c>
      <c r="D26" s="79">
        <v>1940</v>
      </c>
      <c r="E26" s="29" t="s">
        <v>32</v>
      </c>
      <c r="F26" s="29" t="s">
        <v>26</v>
      </c>
      <c r="G26" s="29" t="s">
        <v>31</v>
      </c>
      <c r="H26" s="29" t="s">
        <v>32</v>
      </c>
      <c r="I26" s="29" t="s">
        <v>26</v>
      </c>
      <c r="J26" s="29" t="s">
        <v>31</v>
      </c>
      <c r="K26" s="11"/>
      <c r="L26" s="11"/>
      <c r="M26" s="11"/>
      <c r="N26" s="11"/>
      <c r="O26" s="11"/>
      <c r="P26" s="11"/>
      <c r="Q26" s="7"/>
      <c r="R26" s="29" t="s">
        <v>32</v>
      </c>
      <c r="S26" s="29" t="s">
        <v>26</v>
      </c>
      <c r="T26" s="29" t="s">
        <v>31</v>
      </c>
    </row>
    <row r="27" spans="1:20" x14ac:dyDescent="0.25">
      <c r="A27" s="79"/>
      <c r="B27" s="79"/>
      <c r="C27" s="79"/>
      <c r="D27" s="79"/>
      <c r="E27" s="18">
        <v>1225</v>
      </c>
      <c r="F27" s="27">
        <v>1940</v>
      </c>
      <c r="G27" s="31">
        <f>E27*F27</f>
        <v>2376500</v>
      </c>
      <c r="H27" s="4">
        <v>120</v>
      </c>
      <c r="I27" s="5">
        <v>199</v>
      </c>
      <c r="J27" s="5">
        <f>I27*H27</f>
        <v>23880</v>
      </c>
      <c r="K27" s="6"/>
      <c r="L27" s="6"/>
      <c r="M27" s="6"/>
      <c r="N27" s="6"/>
      <c r="O27" s="6"/>
      <c r="P27" s="6"/>
      <c r="Q27" s="6"/>
      <c r="R27" s="5">
        <v>50</v>
      </c>
      <c r="S27" s="4">
        <v>1940</v>
      </c>
      <c r="T27" s="5">
        <f>S27*R27</f>
        <v>97000</v>
      </c>
    </row>
    <row r="28" spans="1:20" x14ac:dyDescent="0.25">
      <c r="A28" s="79"/>
      <c r="B28" s="79"/>
      <c r="C28" s="79"/>
      <c r="D28" s="79"/>
      <c r="E28" s="18"/>
      <c r="F28" s="27"/>
      <c r="G28" s="31"/>
      <c r="H28" s="18">
        <v>240</v>
      </c>
      <c r="I28" s="9">
        <v>910</v>
      </c>
      <c r="J28" s="5">
        <f t="shared" ref="J28:J31" si="1">I28*H28</f>
        <v>218400</v>
      </c>
      <c r="K28" s="6"/>
      <c r="L28" s="6"/>
      <c r="M28" s="6"/>
      <c r="N28" s="6"/>
      <c r="O28" s="6"/>
      <c r="P28" s="6"/>
      <c r="Q28" s="6"/>
      <c r="R28" s="18"/>
      <c r="T28" s="5"/>
    </row>
    <row r="29" spans="1:20" x14ac:dyDescent="0.25">
      <c r="A29" s="79"/>
      <c r="B29" s="79"/>
      <c r="C29" s="79"/>
      <c r="D29" s="79"/>
      <c r="E29" s="18"/>
      <c r="F29" s="27"/>
      <c r="G29" s="31"/>
      <c r="H29" s="18">
        <v>360</v>
      </c>
      <c r="I29" s="9">
        <v>715</v>
      </c>
      <c r="J29" s="5">
        <f t="shared" si="1"/>
        <v>257400</v>
      </c>
      <c r="K29" s="6"/>
      <c r="L29" s="6"/>
      <c r="M29" s="6"/>
      <c r="N29" s="6"/>
      <c r="O29" s="6"/>
      <c r="P29" s="6"/>
      <c r="Q29" s="6"/>
      <c r="R29" s="18"/>
      <c r="S29" s="9"/>
      <c r="T29" s="5"/>
    </row>
    <row r="30" spans="1:20" x14ac:dyDescent="0.25">
      <c r="A30" s="79"/>
      <c r="B30" s="79"/>
      <c r="C30" s="79"/>
      <c r="D30" s="79"/>
      <c r="E30" s="18"/>
      <c r="F30" s="27"/>
      <c r="G30" s="31"/>
      <c r="H30" s="18">
        <v>480</v>
      </c>
      <c r="I30" s="9">
        <v>60</v>
      </c>
      <c r="J30" s="5">
        <f t="shared" si="1"/>
        <v>28800</v>
      </c>
      <c r="K30" s="6"/>
      <c r="L30" s="6"/>
      <c r="M30" s="6"/>
      <c r="N30" s="6"/>
      <c r="O30" s="6"/>
      <c r="P30" s="6"/>
      <c r="Q30" s="6"/>
      <c r="R30" s="18"/>
      <c r="S30" s="9"/>
      <c r="T30" s="5"/>
    </row>
    <row r="31" spans="1:20" x14ac:dyDescent="0.25">
      <c r="A31" s="79"/>
      <c r="B31" s="79"/>
      <c r="C31" s="79"/>
      <c r="D31" s="79"/>
      <c r="E31" s="18"/>
      <c r="F31" s="27"/>
      <c r="G31" s="31"/>
      <c r="H31" s="18">
        <v>600</v>
      </c>
      <c r="I31" s="5">
        <v>7</v>
      </c>
      <c r="J31" s="5">
        <f t="shared" si="1"/>
        <v>4200</v>
      </c>
      <c r="K31" s="6"/>
      <c r="L31" s="6"/>
      <c r="M31" s="6"/>
      <c r="N31" s="6"/>
      <c r="O31" s="6"/>
      <c r="P31" s="6"/>
      <c r="Q31" s="6"/>
      <c r="R31" s="18"/>
      <c r="S31" s="5"/>
      <c r="T31" s="5"/>
    </row>
    <row r="32" spans="1:20" x14ac:dyDescent="0.25">
      <c r="A32" s="79"/>
      <c r="B32" s="79"/>
      <c r="C32" s="79"/>
      <c r="D32" s="79"/>
      <c r="E32" s="18" t="s">
        <v>0</v>
      </c>
      <c r="F32" s="18">
        <f>SUM(F27:F27)</f>
        <v>1940</v>
      </c>
      <c r="G32" s="30">
        <f>SUM(G27:G27)</f>
        <v>2376500</v>
      </c>
      <c r="H32" s="18" t="s">
        <v>0</v>
      </c>
      <c r="I32" s="18">
        <f>SUM(I27:I31)</f>
        <v>1891</v>
      </c>
      <c r="J32" s="30">
        <f>SUM(J27:J31)</f>
        <v>532680</v>
      </c>
      <c r="K32" s="6"/>
      <c r="L32" s="6"/>
      <c r="M32" s="6"/>
      <c r="N32" s="6"/>
      <c r="O32" s="6"/>
      <c r="P32" s="6"/>
      <c r="Q32" s="6"/>
      <c r="R32" s="18" t="s">
        <v>0</v>
      </c>
      <c r="S32" s="18">
        <f>SUM(S27:S31)</f>
        <v>1940</v>
      </c>
      <c r="T32" s="30">
        <f>SUM(T27:T31)</f>
        <v>97000</v>
      </c>
    </row>
    <row r="33" spans="1:20" x14ac:dyDescent="0.25">
      <c r="A33" s="79">
        <v>10</v>
      </c>
      <c r="B33" s="79" t="s">
        <v>18</v>
      </c>
      <c r="C33" s="79">
        <v>2</v>
      </c>
      <c r="D33" s="80">
        <v>308</v>
      </c>
      <c r="E33" s="29" t="s">
        <v>32</v>
      </c>
      <c r="F33" s="29" t="s">
        <v>26</v>
      </c>
      <c r="G33" s="29" t="s">
        <v>31</v>
      </c>
      <c r="H33" s="29" t="s">
        <v>32</v>
      </c>
      <c r="I33" s="29" t="s">
        <v>26</v>
      </c>
      <c r="J33" s="29" t="s">
        <v>31</v>
      </c>
      <c r="K33" s="6"/>
      <c r="L33" s="6"/>
      <c r="M33" s="6"/>
      <c r="N33" s="6"/>
      <c r="O33" s="6"/>
      <c r="P33" s="6"/>
      <c r="Q33" s="6"/>
      <c r="R33" s="29" t="s">
        <v>32</v>
      </c>
      <c r="S33" s="29" t="s">
        <v>26</v>
      </c>
      <c r="T33" s="29" t="s">
        <v>31</v>
      </c>
    </row>
    <row r="34" spans="1:20" x14ac:dyDescent="0.25">
      <c r="A34" s="79"/>
      <c r="B34" s="79"/>
      <c r="C34" s="79"/>
      <c r="D34" s="80"/>
      <c r="E34" s="18">
        <v>1225</v>
      </c>
      <c r="F34" s="12">
        <v>308</v>
      </c>
      <c r="G34" s="31">
        <f>E34*F34</f>
        <v>377300</v>
      </c>
      <c r="H34" s="4">
        <v>120</v>
      </c>
      <c r="I34" s="5">
        <v>30</v>
      </c>
      <c r="J34" s="5">
        <v>3600</v>
      </c>
      <c r="K34" s="6"/>
      <c r="L34" s="6"/>
      <c r="M34" s="6"/>
      <c r="N34" s="6"/>
      <c r="O34" s="6"/>
      <c r="P34" s="6"/>
      <c r="Q34" s="6"/>
      <c r="R34" s="5">
        <v>50</v>
      </c>
      <c r="S34" s="4">
        <v>308</v>
      </c>
      <c r="T34" s="5">
        <f>S34*R34</f>
        <v>15400</v>
      </c>
    </row>
    <row r="35" spans="1:20" x14ac:dyDescent="0.25">
      <c r="A35" s="79"/>
      <c r="B35" s="79"/>
      <c r="C35" s="79"/>
      <c r="D35" s="80"/>
      <c r="E35" s="18"/>
      <c r="F35" s="12"/>
      <c r="G35" s="31"/>
      <c r="H35" s="18">
        <v>240</v>
      </c>
      <c r="I35" s="5">
        <v>155</v>
      </c>
      <c r="J35" s="5">
        <v>37200</v>
      </c>
      <c r="K35" s="6"/>
      <c r="L35" s="6"/>
      <c r="M35" s="6"/>
      <c r="N35" s="6"/>
      <c r="O35" s="6"/>
      <c r="P35" s="6"/>
      <c r="Q35" s="6"/>
      <c r="R35" s="18"/>
      <c r="T35" s="5"/>
    </row>
    <row r="36" spans="1:20" x14ac:dyDescent="0.25">
      <c r="A36" s="79"/>
      <c r="B36" s="79"/>
      <c r="C36" s="79"/>
      <c r="D36" s="80"/>
      <c r="E36" s="18"/>
      <c r="F36" s="12"/>
      <c r="G36" s="31"/>
      <c r="H36" s="18">
        <v>360</v>
      </c>
      <c r="I36" s="5">
        <v>109</v>
      </c>
      <c r="J36" s="5">
        <v>39240</v>
      </c>
      <c r="K36" s="6"/>
      <c r="L36" s="6"/>
      <c r="M36" s="6"/>
      <c r="N36" s="6"/>
      <c r="O36" s="6"/>
      <c r="P36" s="6"/>
      <c r="Q36" s="6"/>
      <c r="R36" s="18"/>
      <c r="S36" s="9"/>
      <c r="T36" s="5"/>
    </row>
    <row r="37" spans="1:20" x14ac:dyDescent="0.25">
      <c r="A37" s="79"/>
      <c r="B37" s="79"/>
      <c r="C37" s="79"/>
      <c r="D37" s="80"/>
      <c r="E37" s="18"/>
      <c r="F37" s="12"/>
      <c r="G37" s="31"/>
      <c r="H37" s="18">
        <v>480</v>
      </c>
      <c r="I37" s="5">
        <v>6</v>
      </c>
      <c r="J37" s="5">
        <v>2880</v>
      </c>
      <c r="K37" s="6"/>
      <c r="L37" s="6"/>
      <c r="M37" s="6"/>
      <c r="N37" s="6"/>
      <c r="O37" s="6"/>
      <c r="P37" s="6"/>
      <c r="Q37" s="6"/>
      <c r="R37" s="18"/>
      <c r="S37" s="9"/>
      <c r="T37" s="5"/>
    </row>
    <row r="38" spans="1:20" x14ac:dyDescent="0.25">
      <c r="A38" s="79"/>
      <c r="B38" s="79"/>
      <c r="C38" s="79"/>
      <c r="D38" s="80"/>
      <c r="E38" s="18"/>
      <c r="F38" s="12"/>
      <c r="G38" s="31"/>
      <c r="H38" s="18">
        <v>600</v>
      </c>
      <c r="I38" s="5">
        <v>3</v>
      </c>
      <c r="J38" s="5">
        <v>1800</v>
      </c>
      <c r="K38" s="6"/>
      <c r="L38" s="6"/>
      <c r="M38" s="6"/>
      <c r="N38" s="6"/>
      <c r="O38" s="6"/>
      <c r="P38" s="6"/>
      <c r="Q38" s="6"/>
      <c r="R38" s="18"/>
      <c r="S38" s="5"/>
      <c r="T38" s="5"/>
    </row>
    <row r="39" spans="1:20" x14ac:dyDescent="0.25">
      <c r="A39" s="79"/>
      <c r="B39" s="79"/>
      <c r="C39" s="79"/>
      <c r="D39" s="80"/>
      <c r="E39" s="18" t="s">
        <v>0</v>
      </c>
      <c r="F39" s="18">
        <f>SUM(F34:F34)</f>
        <v>308</v>
      </c>
      <c r="G39" s="30">
        <f>SUM(G34:G34)</f>
        <v>377300</v>
      </c>
      <c r="H39" s="18" t="s">
        <v>0</v>
      </c>
      <c r="I39" s="18">
        <f>SUM(I34:I38)</f>
        <v>303</v>
      </c>
      <c r="J39" s="30">
        <f>SUM(J34:J38)</f>
        <v>84720</v>
      </c>
      <c r="K39" s="6"/>
      <c r="L39" s="6"/>
      <c r="M39" s="6"/>
      <c r="N39" s="6"/>
      <c r="O39" s="6"/>
      <c r="P39" s="6"/>
      <c r="Q39" s="6"/>
      <c r="R39" s="18" t="s">
        <v>0</v>
      </c>
      <c r="S39" s="18">
        <f>SUM(S34:S38)</f>
        <v>308</v>
      </c>
      <c r="T39" s="30">
        <f>SUM(T34:T38)</f>
        <v>15400</v>
      </c>
    </row>
    <row r="40" spans="1:20" x14ac:dyDescent="0.25">
      <c r="A40" s="79">
        <v>10</v>
      </c>
      <c r="B40" s="79" t="s">
        <v>19</v>
      </c>
      <c r="C40" s="79">
        <v>2</v>
      </c>
      <c r="D40" s="80">
        <v>283</v>
      </c>
      <c r="E40" s="29" t="s">
        <v>32</v>
      </c>
      <c r="F40" s="29" t="s">
        <v>26</v>
      </c>
      <c r="G40" s="29" t="s">
        <v>31</v>
      </c>
      <c r="H40" s="29" t="s">
        <v>32</v>
      </c>
      <c r="I40" s="29" t="s">
        <v>26</v>
      </c>
      <c r="J40" s="29" t="s">
        <v>31</v>
      </c>
      <c r="K40" s="6"/>
      <c r="L40" s="6"/>
      <c r="M40" s="6"/>
      <c r="N40" s="6"/>
      <c r="O40" s="6"/>
      <c r="P40" s="6"/>
      <c r="Q40" s="6"/>
      <c r="R40" s="29" t="s">
        <v>32</v>
      </c>
      <c r="S40" s="29" t="s">
        <v>26</v>
      </c>
      <c r="T40" s="29" t="s">
        <v>31</v>
      </c>
    </row>
    <row r="41" spans="1:20" x14ac:dyDescent="0.25">
      <c r="A41" s="79"/>
      <c r="B41" s="79"/>
      <c r="C41" s="79"/>
      <c r="D41" s="80"/>
      <c r="E41" s="18">
        <v>1225</v>
      </c>
      <c r="F41" s="27">
        <v>283</v>
      </c>
      <c r="G41" s="31">
        <f>E41*F41</f>
        <v>346675</v>
      </c>
      <c r="H41" s="4">
        <v>120</v>
      </c>
      <c r="I41" s="5">
        <v>52</v>
      </c>
      <c r="J41" s="5">
        <v>6240</v>
      </c>
      <c r="K41" s="6"/>
      <c r="L41" s="6"/>
      <c r="M41" s="6"/>
      <c r="N41" s="6"/>
      <c r="O41" s="6"/>
      <c r="P41" s="6"/>
      <c r="Q41" s="6"/>
      <c r="R41" s="5">
        <v>50</v>
      </c>
      <c r="S41" s="4">
        <v>283</v>
      </c>
      <c r="T41" s="5">
        <f>S41*R41</f>
        <v>14150</v>
      </c>
    </row>
    <row r="42" spans="1:20" x14ac:dyDescent="0.25">
      <c r="A42" s="79"/>
      <c r="B42" s="79"/>
      <c r="C42" s="79"/>
      <c r="D42" s="80"/>
      <c r="E42" s="18"/>
      <c r="F42" s="27"/>
      <c r="G42" s="31"/>
      <c r="H42" s="18">
        <v>240</v>
      </c>
      <c r="I42" s="5">
        <v>116</v>
      </c>
      <c r="J42" s="5">
        <v>27840</v>
      </c>
      <c r="K42" s="6"/>
      <c r="L42" s="6"/>
      <c r="M42" s="6"/>
      <c r="N42" s="6"/>
      <c r="O42" s="6"/>
      <c r="P42" s="6"/>
      <c r="Q42" s="6"/>
      <c r="R42" s="18"/>
      <c r="T42" s="5"/>
    </row>
    <row r="43" spans="1:20" x14ac:dyDescent="0.25">
      <c r="A43" s="79"/>
      <c r="B43" s="79"/>
      <c r="C43" s="79"/>
      <c r="D43" s="80"/>
      <c r="E43" s="18"/>
      <c r="F43" s="27"/>
      <c r="G43" s="31"/>
      <c r="H43" s="18">
        <v>360</v>
      </c>
      <c r="I43" s="5">
        <v>91</v>
      </c>
      <c r="J43" s="5">
        <v>32760</v>
      </c>
      <c r="K43" s="6"/>
      <c r="L43" s="6"/>
      <c r="M43" s="6"/>
      <c r="N43" s="6"/>
      <c r="O43" s="6"/>
      <c r="P43" s="6"/>
      <c r="Q43" s="6"/>
      <c r="R43" s="18"/>
      <c r="S43" s="9"/>
      <c r="T43" s="5"/>
    </row>
    <row r="44" spans="1:20" x14ac:dyDescent="0.25">
      <c r="A44" s="79"/>
      <c r="B44" s="79"/>
      <c r="C44" s="79"/>
      <c r="D44" s="80"/>
      <c r="E44" s="18"/>
      <c r="F44" s="27"/>
      <c r="G44" s="31"/>
      <c r="H44" s="18">
        <v>480</v>
      </c>
      <c r="I44" s="5">
        <v>10</v>
      </c>
      <c r="J44" s="5">
        <v>4800</v>
      </c>
      <c r="K44" s="6"/>
      <c r="L44" s="6"/>
      <c r="M44" s="6"/>
      <c r="N44" s="6"/>
      <c r="O44" s="6"/>
      <c r="P44" s="6"/>
      <c r="Q44" s="6"/>
      <c r="R44" s="18"/>
      <c r="S44" s="9"/>
      <c r="T44" s="5"/>
    </row>
    <row r="45" spans="1:20" x14ac:dyDescent="0.25">
      <c r="A45" s="79"/>
      <c r="B45" s="79"/>
      <c r="C45" s="79"/>
      <c r="D45" s="80"/>
      <c r="E45" s="18"/>
      <c r="F45" s="27"/>
      <c r="G45" s="31"/>
      <c r="H45" s="18">
        <v>600</v>
      </c>
      <c r="I45" s="5">
        <v>2</v>
      </c>
      <c r="J45" s="5">
        <v>1200</v>
      </c>
      <c r="K45" s="6"/>
      <c r="L45" s="6"/>
      <c r="M45" s="6"/>
      <c r="N45" s="6"/>
      <c r="O45" s="6"/>
      <c r="P45" s="6"/>
      <c r="Q45" s="6"/>
      <c r="R45" s="18"/>
      <c r="S45" s="5"/>
      <c r="T45" s="5"/>
    </row>
    <row r="46" spans="1:20" x14ac:dyDescent="0.25">
      <c r="A46" s="79"/>
      <c r="B46" s="79"/>
      <c r="C46" s="79"/>
      <c r="D46" s="80"/>
      <c r="E46" s="18" t="s">
        <v>0</v>
      </c>
      <c r="F46" s="18">
        <f>SUM(F41:F41)</f>
        <v>283</v>
      </c>
      <c r="G46" s="30">
        <f>SUM(G41:G41)</f>
        <v>346675</v>
      </c>
      <c r="H46" s="18" t="s">
        <v>0</v>
      </c>
      <c r="I46" s="18">
        <f>SUM(I41:I45)</f>
        <v>271</v>
      </c>
      <c r="J46" s="30">
        <f>SUM(J41:J45)</f>
        <v>72840</v>
      </c>
      <c r="K46" s="6"/>
      <c r="L46" s="6"/>
      <c r="M46" s="6"/>
      <c r="N46" s="6"/>
      <c r="O46" s="6"/>
      <c r="P46" s="6"/>
      <c r="Q46" s="6"/>
      <c r="R46" s="18" t="s">
        <v>0</v>
      </c>
      <c r="S46" s="18">
        <f>SUM(S41:S45)</f>
        <v>283</v>
      </c>
      <c r="T46" s="30">
        <f>SUM(T41:T45)</f>
        <v>14150</v>
      </c>
    </row>
    <row r="47" spans="1:20" x14ac:dyDescent="0.25">
      <c r="A47" s="76" t="s">
        <v>0</v>
      </c>
      <c r="B47" s="77"/>
      <c r="C47" s="78"/>
      <c r="D47" s="17">
        <f>SUM(D26:D40)</f>
        <v>2531</v>
      </c>
      <c r="E47" s="28"/>
      <c r="F47" s="28">
        <f>F32+F39+F46</f>
        <v>2531</v>
      </c>
      <c r="G47" s="28">
        <f>G32+G39+G46</f>
        <v>3100475</v>
      </c>
      <c r="H47" s="34"/>
      <c r="I47" s="21">
        <f>I32+I39+I46</f>
        <v>2465</v>
      </c>
      <c r="J47" s="21">
        <f>J32+J39+J46</f>
        <v>690240</v>
      </c>
      <c r="K47" s="8"/>
      <c r="L47" s="8"/>
      <c r="M47" s="8"/>
      <c r="N47" s="8"/>
      <c r="O47" s="8"/>
      <c r="P47" s="8"/>
      <c r="Q47" s="8"/>
      <c r="R47" s="28"/>
      <c r="S47" s="21">
        <f>S32+S39+S46</f>
        <v>2531</v>
      </c>
      <c r="T47" s="21">
        <f>T32+T39+T46</f>
        <v>126550</v>
      </c>
    </row>
    <row r="48" spans="1:20" x14ac:dyDescent="0.25">
      <c r="A48" s="22"/>
      <c r="B48" s="23"/>
      <c r="C48" s="24"/>
      <c r="D48" s="26"/>
      <c r="E48" s="22"/>
      <c r="F48" s="23"/>
      <c r="G48" s="32"/>
      <c r="H48" s="12"/>
      <c r="I48" s="12"/>
      <c r="J48" s="12"/>
      <c r="K48" s="6"/>
      <c r="L48" s="6"/>
      <c r="M48" s="6"/>
      <c r="N48" s="6"/>
      <c r="O48" s="6"/>
      <c r="P48" s="6"/>
      <c r="Q48" s="6"/>
    </row>
    <row r="49" spans="1:20" x14ac:dyDescent="0.25">
      <c r="A49" s="20" t="s">
        <v>14</v>
      </c>
      <c r="B49" s="20" t="s">
        <v>1</v>
      </c>
      <c r="C49" s="20" t="s">
        <v>16</v>
      </c>
      <c r="D49" s="20" t="s">
        <v>2</v>
      </c>
      <c r="E49" s="89" t="s">
        <v>3</v>
      </c>
      <c r="F49" s="90"/>
      <c r="G49" s="91"/>
      <c r="H49" s="29" t="s">
        <v>4</v>
      </c>
      <c r="I49" s="29"/>
      <c r="J49" s="29"/>
      <c r="K49" s="7" t="s">
        <v>5</v>
      </c>
      <c r="L49" s="7"/>
      <c r="M49" s="7"/>
      <c r="N49" s="7" t="s">
        <v>6</v>
      </c>
      <c r="O49" s="7"/>
      <c r="P49" s="7"/>
      <c r="Q49" s="7" t="s">
        <v>7</v>
      </c>
      <c r="R49" s="81" t="s">
        <v>5</v>
      </c>
      <c r="S49" s="81"/>
      <c r="T49" s="81"/>
    </row>
    <row r="50" spans="1:20" x14ac:dyDescent="0.25">
      <c r="A50" s="79">
        <v>12</v>
      </c>
      <c r="B50" s="79" t="s">
        <v>17</v>
      </c>
      <c r="C50" s="79">
        <v>1</v>
      </c>
      <c r="D50" s="86">
        <v>28547</v>
      </c>
      <c r="E50" s="29" t="s">
        <v>32</v>
      </c>
      <c r="F50" s="29" t="s">
        <v>26</v>
      </c>
      <c r="G50" s="29" t="s">
        <v>31</v>
      </c>
      <c r="H50" s="29" t="s">
        <v>32</v>
      </c>
      <c r="I50" s="29" t="s">
        <v>26</v>
      </c>
      <c r="J50" s="29" t="s">
        <v>31</v>
      </c>
      <c r="K50" s="7"/>
      <c r="L50" s="7"/>
      <c r="M50" s="7"/>
      <c r="N50" s="7"/>
      <c r="O50" s="7"/>
      <c r="P50" s="7"/>
      <c r="Q50" s="7"/>
      <c r="R50" s="29" t="s">
        <v>32</v>
      </c>
      <c r="S50" s="29" t="s">
        <v>26</v>
      </c>
      <c r="T50" s="29" t="s">
        <v>31</v>
      </c>
    </row>
    <row r="51" spans="1:20" x14ac:dyDescent="0.25">
      <c r="A51" s="79"/>
      <c r="B51" s="79"/>
      <c r="C51" s="79"/>
      <c r="D51" s="87"/>
      <c r="E51" s="18">
        <v>1475</v>
      </c>
      <c r="F51" s="27">
        <v>27665</v>
      </c>
      <c r="G51" s="31">
        <f>E51*F51</f>
        <v>40805875</v>
      </c>
      <c r="H51" s="4">
        <v>120</v>
      </c>
      <c r="I51" s="27">
        <v>4027</v>
      </c>
      <c r="J51" s="31">
        <f>H51*I51</f>
        <v>483240</v>
      </c>
      <c r="K51" s="6"/>
      <c r="L51" s="6"/>
      <c r="M51" s="6"/>
      <c r="N51" s="6"/>
      <c r="O51" s="6"/>
      <c r="P51" s="6"/>
      <c r="Q51" s="6"/>
      <c r="R51" s="5">
        <v>50</v>
      </c>
      <c r="S51">
        <v>28547</v>
      </c>
      <c r="T51" s="5">
        <f>S51*R51</f>
        <v>1427350</v>
      </c>
    </row>
    <row r="52" spans="1:20" x14ac:dyDescent="0.25">
      <c r="A52" s="79"/>
      <c r="B52" s="79"/>
      <c r="C52" s="79"/>
      <c r="D52" s="87"/>
      <c r="E52" s="18">
        <v>250</v>
      </c>
      <c r="F52" s="12">
        <v>882</v>
      </c>
      <c r="G52" s="31">
        <f>E52*F52</f>
        <v>220500</v>
      </c>
      <c r="H52" s="18">
        <v>240</v>
      </c>
      <c r="I52" s="27">
        <v>9328</v>
      </c>
      <c r="J52" s="31">
        <f>I52*H52</f>
        <v>2238720</v>
      </c>
      <c r="K52" s="6"/>
      <c r="L52" s="6"/>
      <c r="M52" s="6"/>
      <c r="N52" s="6"/>
      <c r="O52" s="6"/>
      <c r="P52" s="6"/>
      <c r="Q52" s="6"/>
      <c r="R52" s="18"/>
      <c r="T52" s="5"/>
    </row>
    <row r="53" spans="1:20" x14ac:dyDescent="0.25">
      <c r="A53" s="79"/>
      <c r="B53" s="79"/>
      <c r="C53" s="79"/>
      <c r="D53" s="87"/>
      <c r="E53" s="18"/>
      <c r="F53" s="12"/>
      <c r="G53" s="31"/>
      <c r="H53" s="18">
        <v>360</v>
      </c>
      <c r="I53" s="27">
        <v>11112</v>
      </c>
      <c r="J53" s="31">
        <f>I53*H53</f>
        <v>4000320</v>
      </c>
      <c r="K53" s="6"/>
      <c r="L53" s="6"/>
      <c r="M53" s="6"/>
      <c r="N53" s="6"/>
      <c r="O53" s="6"/>
      <c r="P53" s="6"/>
      <c r="Q53" s="6"/>
      <c r="R53" s="18"/>
      <c r="S53" s="9"/>
      <c r="T53" s="5"/>
    </row>
    <row r="54" spans="1:20" x14ac:dyDescent="0.25">
      <c r="A54" s="79"/>
      <c r="B54" s="79"/>
      <c r="C54" s="79"/>
      <c r="D54" s="87"/>
      <c r="E54" s="18"/>
      <c r="F54" s="12"/>
      <c r="G54" s="31"/>
      <c r="H54" s="18">
        <v>480</v>
      </c>
      <c r="I54" s="27">
        <v>1993</v>
      </c>
      <c r="J54" s="31">
        <f>I54*H54</f>
        <v>956640</v>
      </c>
      <c r="K54" s="6"/>
      <c r="L54" s="6"/>
      <c r="M54" s="6"/>
      <c r="N54" s="6"/>
      <c r="O54" s="6"/>
      <c r="P54" s="6"/>
      <c r="Q54" s="6"/>
      <c r="R54" s="18"/>
      <c r="S54" s="9"/>
      <c r="T54" s="5"/>
    </row>
    <row r="55" spans="1:20" x14ac:dyDescent="0.25">
      <c r="A55" s="79"/>
      <c r="B55" s="79"/>
      <c r="C55" s="79"/>
      <c r="D55" s="87"/>
      <c r="E55" s="18"/>
      <c r="F55" s="12"/>
      <c r="G55" s="31"/>
      <c r="H55" s="18">
        <v>600</v>
      </c>
      <c r="I55" s="12">
        <v>51</v>
      </c>
      <c r="J55" s="31">
        <f>H55*I55</f>
        <v>30600</v>
      </c>
      <c r="K55" s="6"/>
      <c r="L55" s="6"/>
      <c r="M55" s="6"/>
      <c r="N55" s="6"/>
      <c r="O55" s="6"/>
      <c r="P55" s="6"/>
      <c r="Q55" s="6"/>
      <c r="R55" s="18"/>
      <c r="S55" s="5"/>
      <c r="T55" s="5"/>
    </row>
    <row r="56" spans="1:20" x14ac:dyDescent="0.25">
      <c r="A56" s="79"/>
      <c r="B56" s="79"/>
      <c r="C56" s="79"/>
      <c r="D56" s="88"/>
      <c r="E56" s="18" t="s">
        <v>0</v>
      </c>
      <c r="F56" s="18">
        <f>SUM(F51:F52)</f>
        <v>28547</v>
      </c>
      <c r="G56" s="30">
        <f>SUM(G51:G52)</f>
        <v>41026375</v>
      </c>
      <c r="H56" s="18" t="s">
        <v>0</v>
      </c>
      <c r="I56" s="18">
        <f>SUM(I51:I55)</f>
        <v>26511</v>
      </c>
      <c r="J56" s="30">
        <f>SUM(J51:J55)</f>
        <v>7709520</v>
      </c>
      <c r="K56" s="6"/>
      <c r="L56" s="6"/>
      <c r="M56" s="6"/>
      <c r="N56" s="6"/>
      <c r="O56" s="6"/>
      <c r="P56" s="6"/>
      <c r="Q56" s="6"/>
      <c r="R56" s="18" t="s">
        <v>0</v>
      </c>
      <c r="S56" s="18">
        <f>SUM(S51:S55)</f>
        <v>28547</v>
      </c>
      <c r="T56" s="30">
        <f>SUM(T51:T55)</f>
        <v>1427350</v>
      </c>
    </row>
    <row r="57" spans="1:20" x14ac:dyDescent="0.25">
      <c r="A57" s="79">
        <v>12</v>
      </c>
      <c r="B57" s="79" t="s">
        <v>18</v>
      </c>
      <c r="C57" s="79">
        <v>1</v>
      </c>
      <c r="D57" s="83">
        <v>3974</v>
      </c>
      <c r="E57" s="29" t="s">
        <v>32</v>
      </c>
      <c r="F57" s="29" t="s">
        <v>26</v>
      </c>
      <c r="G57" s="29" t="s">
        <v>31</v>
      </c>
      <c r="H57" s="29" t="s">
        <v>32</v>
      </c>
      <c r="I57" s="29" t="s">
        <v>26</v>
      </c>
      <c r="J57" s="29" t="s">
        <v>31</v>
      </c>
      <c r="K57" s="6"/>
      <c r="L57" s="6"/>
      <c r="M57" s="6"/>
      <c r="N57" s="6"/>
      <c r="O57" s="6"/>
      <c r="P57" s="6"/>
      <c r="Q57" s="6"/>
      <c r="R57" s="29" t="s">
        <v>32</v>
      </c>
      <c r="S57" s="29" t="s">
        <v>26</v>
      </c>
      <c r="T57" s="29" t="s">
        <v>31</v>
      </c>
    </row>
    <row r="58" spans="1:20" x14ac:dyDescent="0.25">
      <c r="A58" s="79"/>
      <c r="B58" s="79"/>
      <c r="C58" s="79"/>
      <c r="D58" s="84"/>
      <c r="E58" s="18">
        <v>1475</v>
      </c>
      <c r="F58" s="12">
        <v>3852</v>
      </c>
      <c r="G58" s="31">
        <f>E58*F58</f>
        <v>5681700</v>
      </c>
      <c r="H58" s="4">
        <v>120</v>
      </c>
      <c r="I58" s="27">
        <v>540</v>
      </c>
      <c r="J58" s="31">
        <f>H58*I58</f>
        <v>64800</v>
      </c>
      <c r="K58" s="6"/>
      <c r="L58" s="6"/>
      <c r="M58" s="6"/>
      <c r="N58" s="6"/>
      <c r="O58" s="6"/>
      <c r="P58" s="6"/>
      <c r="Q58" s="6"/>
      <c r="R58" s="5">
        <v>50</v>
      </c>
      <c r="S58" s="4">
        <v>3974</v>
      </c>
      <c r="T58" s="5">
        <f>S58*R58</f>
        <v>198700</v>
      </c>
    </row>
    <row r="59" spans="1:20" x14ac:dyDescent="0.25">
      <c r="A59" s="79"/>
      <c r="B59" s="79"/>
      <c r="C59" s="79"/>
      <c r="D59" s="84"/>
      <c r="E59" s="18"/>
      <c r="F59" s="12"/>
      <c r="G59" s="31"/>
      <c r="H59" s="18">
        <v>240</v>
      </c>
      <c r="I59" s="27">
        <v>1364</v>
      </c>
      <c r="J59" s="31">
        <f>H59*I59</f>
        <v>327360</v>
      </c>
      <c r="K59" s="6"/>
      <c r="L59" s="6"/>
      <c r="M59" s="6"/>
      <c r="N59" s="6"/>
      <c r="O59" s="6"/>
      <c r="P59" s="6"/>
      <c r="Q59" s="6"/>
      <c r="R59" s="18"/>
      <c r="T59" s="5"/>
    </row>
    <row r="60" spans="1:20" x14ac:dyDescent="0.25">
      <c r="A60" s="79"/>
      <c r="B60" s="79"/>
      <c r="C60" s="79"/>
      <c r="D60" s="84"/>
      <c r="E60" s="18"/>
      <c r="F60" s="12"/>
      <c r="G60" s="31"/>
      <c r="H60" s="18">
        <v>360</v>
      </c>
      <c r="I60" s="27">
        <v>1547</v>
      </c>
      <c r="J60" s="31">
        <f>H60*I60</f>
        <v>556920</v>
      </c>
      <c r="K60" s="6"/>
      <c r="L60" s="6"/>
      <c r="M60" s="6"/>
      <c r="N60" s="6"/>
      <c r="O60" s="6"/>
      <c r="P60" s="6"/>
      <c r="Q60" s="6"/>
      <c r="R60" s="18"/>
      <c r="S60" s="9"/>
      <c r="T60" s="5"/>
    </row>
    <row r="61" spans="1:20" x14ac:dyDescent="0.25">
      <c r="A61" s="79"/>
      <c r="B61" s="79"/>
      <c r="C61" s="79"/>
      <c r="D61" s="84"/>
      <c r="E61" s="18"/>
      <c r="F61" s="12"/>
      <c r="G61" s="31"/>
      <c r="H61" s="18">
        <v>480</v>
      </c>
      <c r="I61" s="27">
        <v>288</v>
      </c>
      <c r="J61" s="31">
        <f>H61*I61</f>
        <v>138240</v>
      </c>
      <c r="K61" s="6"/>
      <c r="L61" s="6"/>
      <c r="M61" s="6"/>
      <c r="N61" s="6"/>
      <c r="O61" s="6"/>
      <c r="P61" s="6"/>
      <c r="Q61" s="6"/>
      <c r="R61" s="18"/>
      <c r="S61" s="9"/>
      <c r="T61" s="5"/>
    </row>
    <row r="62" spans="1:20" x14ac:dyDescent="0.25">
      <c r="A62" s="79"/>
      <c r="B62" s="79"/>
      <c r="C62" s="79"/>
      <c r="D62" s="84"/>
      <c r="E62" s="18">
        <v>250</v>
      </c>
      <c r="F62" s="12">
        <v>122</v>
      </c>
      <c r="G62" s="31">
        <f>E62*F62</f>
        <v>30500</v>
      </c>
      <c r="H62" s="18">
        <v>600</v>
      </c>
      <c r="I62" s="12">
        <v>5</v>
      </c>
      <c r="J62" s="31">
        <f>H62*I62</f>
        <v>3000</v>
      </c>
      <c r="K62" s="6"/>
      <c r="L62" s="6"/>
      <c r="M62" s="6"/>
      <c r="N62" s="6"/>
      <c r="O62" s="6"/>
      <c r="P62" s="6"/>
      <c r="Q62" s="6"/>
      <c r="R62" s="18"/>
      <c r="S62" s="5"/>
      <c r="T62" s="5"/>
    </row>
    <row r="63" spans="1:20" x14ac:dyDescent="0.25">
      <c r="A63" s="79"/>
      <c r="B63" s="79"/>
      <c r="C63" s="79"/>
      <c r="D63" s="85"/>
      <c r="E63" s="18" t="s">
        <v>0</v>
      </c>
      <c r="F63" s="18">
        <f>SUM(F58:F62)</f>
        <v>3974</v>
      </c>
      <c r="G63" s="30">
        <f>SUM(G58:G62)</f>
        <v>5712200</v>
      </c>
      <c r="H63" s="18" t="s">
        <v>0</v>
      </c>
      <c r="I63" s="18">
        <f>SUM(I58:I62)</f>
        <v>3744</v>
      </c>
      <c r="J63" s="30">
        <f>SUM(J58:J62)</f>
        <v>1090320</v>
      </c>
      <c r="K63" s="6"/>
      <c r="L63" s="6"/>
      <c r="M63" s="6"/>
      <c r="N63" s="6"/>
      <c r="O63" s="6"/>
      <c r="P63" s="6"/>
      <c r="Q63" s="6"/>
      <c r="R63" s="18" t="s">
        <v>0</v>
      </c>
      <c r="S63" s="18">
        <f>SUM(S58:S62)</f>
        <v>3974</v>
      </c>
      <c r="T63" s="30">
        <f>SUM(T58:T62)</f>
        <v>198700</v>
      </c>
    </row>
    <row r="64" spans="1:20" x14ac:dyDescent="0.25">
      <c r="A64" s="79">
        <v>12</v>
      </c>
      <c r="B64" s="79" t="s">
        <v>19</v>
      </c>
      <c r="C64" s="79">
        <v>1</v>
      </c>
      <c r="D64" s="83">
        <v>2177</v>
      </c>
      <c r="E64" s="29" t="s">
        <v>32</v>
      </c>
      <c r="F64" s="29" t="s">
        <v>26</v>
      </c>
      <c r="G64" s="29" t="s">
        <v>31</v>
      </c>
      <c r="H64" s="29" t="s">
        <v>32</v>
      </c>
      <c r="I64" s="29" t="s">
        <v>26</v>
      </c>
      <c r="J64" s="29" t="s">
        <v>31</v>
      </c>
      <c r="K64" s="6"/>
      <c r="L64" s="6"/>
      <c r="M64" s="6"/>
      <c r="N64" s="6"/>
      <c r="O64" s="6"/>
      <c r="P64" s="6"/>
      <c r="Q64" s="6"/>
      <c r="R64" s="29" t="s">
        <v>32</v>
      </c>
      <c r="S64" s="29" t="s">
        <v>26</v>
      </c>
      <c r="T64" s="29" t="s">
        <v>31</v>
      </c>
    </row>
    <row r="65" spans="1:20" x14ac:dyDescent="0.25">
      <c r="A65" s="79"/>
      <c r="B65" s="79"/>
      <c r="C65" s="79"/>
      <c r="D65" s="84"/>
      <c r="E65" s="18">
        <v>1475</v>
      </c>
      <c r="F65" s="27">
        <v>2113</v>
      </c>
      <c r="G65" s="31">
        <f>E65*F65</f>
        <v>3116675</v>
      </c>
      <c r="H65" s="4">
        <v>120</v>
      </c>
      <c r="I65" s="27">
        <v>413</v>
      </c>
      <c r="J65" s="31">
        <f>H65*I65</f>
        <v>49560</v>
      </c>
      <c r="K65" s="6"/>
      <c r="L65" s="6"/>
      <c r="M65" s="6"/>
      <c r="N65" s="6"/>
      <c r="O65" s="6"/>
      <c r="P65" s="6"/>
      <c r="Q65" s="6"/>
      <c r="R65" s="5">
        <v>50</v>
      </c>
      <c r="S65" s="4">
        <v>2177</v>
      </c>
      <c r="T65" s="5">
        <f>S65*R65</f>
        <v>108850</v>
      </c>
    </row>
    <row r="66" spans="1:20" x14ac:dyDescent="0.25">
      <c r="A66" s="79"/>
      <c r="B66" s="79"/>
      <c r="C66" s="79"/>
      <c r="D66" s="84"/>
      <c r="E66" s="18"/>
      <c r="F66" s="27"/>
      <c r="G66" s="31"/>
      <c r="H66" s="18">
        <v>240</v>
      </c>
      <c r="I66" s="27">
        <v>795</v>
      </c>
      <c r="J66" s="31">
        <f>H66*I66</f>
        <v>190800</v>
      </c>
      <c r="K66" s="6"/>
      <c r="L66" s="6"/>
      <c r="M66" s="6"/>
      <c r="N66" s="6"/>
      <c r="O66" s="6"/>
      <c r="P66" s="6"/>
      <c r="Q66" s="6"/>
      <c r="R66" s="18"/>
      <c r="T66" s="5"/>
    </row>
    <row r="67" spans="1:20" x14ac:dyDescent="0.25">
      <c r="A67" s="79"/>
      <c r="B67" s="79"/>
      <c r="C67" s="79"/>
      <c r="D67" s="84"/>
      <c r="E67" s="18"/>
      <c r="F67" s="27"/>
      <c r="G67" s="31"/>
      <c r="H67" s="18">
        <v>360</v>
      </c>
      <c r="I67" s="27">
        <v>672</v>
      </c>
      <c r="J67" s="31">
        <f>H67*I67</f>
        <v>241920</v>
      </c>
      <c r="K67" s="6"/>
      <c r="L67" s="6"/>
      <c r="M67" s="6"/>
      <c r="N67" s="6"/>
      <c r="O67" s="6"/>
      <c r="P67" s="6"/>
      <c r="Q67" s="6"/>
      <c r="R67" s="18"/>
      <c r="S67" s="9"/>
      <c r="T67" s="5"/>
    </row>
    <row r="68" spans="1:20" x14ac:dyDescent="0.25">
      <c r="A68" s="79"/>
      <c r="B68" s="79"/>
      <c r="C68" s="79"/>
      <c r="D68" s="84"/>
      <c r="E68" s="18"/>
      <c r="F68" s="27"/>
      <c r="G68" s="31"/>
      <c r="H68" s="18">
        <v>480</v>
      </c>
      <c r="I68" s="27">
        <v>129</v>
      </c>
      <c r="J68" s="31">
        <f>H68*I68</f>
        <v>61920</v>
      </c>
      <c r="K68" s="6"/>
      <c r="L68" s="6"/>
      <c r="M68" s="6"/>
      <c r="N68" s="6"/>
      <c r="O68" s="6"/>
      <c r="P68" s="6"/>
      <c r="Q68" s="6"/>
      <c r="R68" s="18"/>
      <c r="S68" s="9"/>
      <c r="T68" s="5"/>
    </row>
    <row r="69" spans="1:20" x14ac:dyDescent="0.25">
      <c r="A69" s="79"/>
      <c r="B69" s="79"/>
      <c r="C69" s="79"/>
      <c r="D69" s="84"/>
      <c r="E69" s="18">
        <v>250</v>
      </c>
      <c r="F69" s="27">
        <v>64</v>
      </c>
      <c r="G69" s="31">
        <f>E69*F69</f>
        <v>16000</v>
      </c>
      <c r="H69" s="18">
        <v>600</v>
      </c>
      <c r="I69" s="12">
        <v>0</v>
      </c>
      <c r="J69" s="31">
        <f>H69*I69</f>
        <v>0</v>
      </c>
      <c r="K69" s="6"/>
      <c r="L69" s="6"/>
      <c r="M69" s="6"/>
      <c r="N69" s="6"/>
      <c r="O69" s="6"/>
      <c r="P69" s="6"/>
      <c r="Q69" s="6"/>
      <c r="R69" s="18"/>
      <c r="S69" s="5"/>
      <c r="T69" s="5"/>
    </row>
    <row r="70" spans="1:20" x14ac:dyDescent="0.25">
      <c r="A70" s="79"/>
      <c r="B70" s="79"/>
      <c r="C70" s="79"/>
      <c r="D70" s="85"/>
      <c r="E70" s="18" t="s">
        <v>0</v>
      </c>
      <c r="F70" s="18">
        <f>SUM(F65:F69)</f>
        <v>2177</v>
      </c>
      <c r="G70" s="30">
        <f>SUM(G65:G69)</f>
        <v>3132675</v>
      </c>
      <c r="H70" s="18" t="s">
        <v>0</v>
      </c>
      <c r="I70" s="18">
        <f>SUM(I65:I69)</f>
        <v>2009</v>
      </c>
      <c r="J70" s="30">
        <f>SUM(J65:J69)</f>
        <v>544200</v>
      </c>
      <c r="K70" s="6"/>
      <c r="L70" s="6"/>
      <c r="M70" s="6"/>
      <c r="N70" s="6"/>
      <c r="O70" s="6"/>
      <c r="P70" s="6"/>
      <c r="Q70" s="6"/>
      <c r="R70" s="18" t="s">
        <v>0</v>
      </c>
      <c r="S70" s="18">
        <f>SUM(S65:S69)</f>
        <v>2177</v>
      </c>
      <c r="T70" s="30">
        <f>SUM(T65:T69)</f>
        <v>108850</v>
      </c>
    </row>
    <row r="71" spans="1:20" x14ac:dyDescent="0.25">
      <c r="A71" s="76" t="s">
        <v>0</v>
      </c>
      <c r="B71" s="77"/>
      <c r="C71" s="78"/>
      <c r="D71" s="17">
        <f>SUM(D50:D64)</f>
        <v>34698</v>
      </c>
      <c r="E71" s="28"/>
      <c r="F71" s="21">
        <f>F56+F63+F70</f>
        <v>34698</v>
      </c>
      <c r="G71" s="21">
        <f>G56+G63+G70</f>
        <v>49871250</v>
      </c>
      <c r="H71" s="34"/>
      <c r="I71" s="21">
        <f>I56+I63+I70</f>
        <v>32264</v>
      </c>
      <c r="J71" s="21">
        <f>J56+J63+J70</f>
        <v>9344040</v>
      </c>
      <c r="K71" s="8"/>
      <c r="L71" s="8"/>
      <c r="M71" s="8"/>
      <c r="N71" s="8"/>
      <c r="O71" s="8"/>
      <c r="P71" s="8"/>
      <c r="Q71" s="8"/>
      <c r="R71" s="28"/>
      <c r="S71" s="21">
        <f>S56+S63+S70</f>
        <v>34698</v>
      </c>
      <c r="T71" s="21">
        <f>T56+T63+T70</f>
        <v>1734900</v>
      </c>
    </row>
    <row r="73" spans="1:20" x14ac:dyDescent="0.25">
      <c r="A73" s="20" t="s">
        <v>14</v>
      </c>
      <c r="B73" s="20" t="s">
        <v>1</v>
      </c>
      <c r="C73" s="20" t="s">
        <v>16</v>
      </c>
      <c r="D73" s="20" t="s">
        <v>2</v>
      </c>
      <c r="E73" s="81" t="s">
        <v>3</v>
      </c>
      <c r="F73" s="81"/>
      <c r="G73" s="81"/>
      <c r="H73" s="81" t="s">
        <v>4</v>
      </c>
      <c r="I73" s="81"/>
      <c r="J73" s="81"/>
      <c r="K73" s="82" t="s">
        <v>5</v>
      </c>
      <c r="L73" s="82"/>
      <c r="M73" s="82"/>
      <c r="N73" s="82" t="s">
        <v>6</v>
      </c>
      <c r="O73" s="82"/>
      <c r="P73" s="82"/>
      <c r="Q73" s="7" t="s">
        <v>7</v>
      </c>
      <c r="R73" s="81" t="s">
        <v>5</v>
      </c>
      <c r="S73" s="81"/>
      <c r="T73" s="81"/>
    </row>
    <row r="74" spans="1:20" x14ac:dyDescent="0.25">
      <c r="A74" s="79">
        <v>12</v>
      </c>
      <c r="B74" s="79" t="s">
        <v>17</v>
      </c>
      <c r="C74" s="79">
        <v>2</v>
      </c>
      <c r="D74" s="79">
        <v>770</v>
      </c>
      <c r="E74" s="29" t="s">
        <v>32</v>
      </c>
      <c r="F74" s="29" t="s">
        <v>26</v>
      </c>
      <c r="G74" s="29" t="s">
        <v>31</v>
      </c>
      <c r="H74" s="29" t="s">
        <v>32</v>
      </c>
      <c r="I74" s="29" t="s">
        <v>26</v>
      </c>
      <c r="J74" s="29" t="s">
        <v>31</v>
      </c>
      <c r="K74" s="11"/>
      <c r="L74" s="11"/>
      <c r="M74" s="11"/>
      <c r="N74" s="11"/>
      <c r="O74" s="11"/>
      <c r="P74" s="11"/>
      <c r="Q74" s="7"/>
      <c r="R74" s="29" t="s">
        <v>32</v>
      </c>
      <c r="S74" s="29" t="s">
        <v>26</v>
      </c>
      <c r="T74" s="29" t="s">
        <v>31</v>
      </c>
    </row>
    <row r="75" spans="1:20" x14ac:dyDescent="0.25">
      <c r="A75" s="79"/>
      <c r="B75" s="79"/>
      <c r="C75" s="79"/>
      <c r="D75" s="79"/>
      <c r="E75" s="18">
        <v>1475</v>
      </c>
      <c r="F75" s="27">
        <v>770</v>
      </c>
      <c r="G75" s="31">
        <f>E75*F75</f>
        <v>1135750</v>
      </c>
      <c r="H75" s="4">
        <v>120</v>
      </c>
      <c r="I75" s="27">
        <v>178</v>
      </c>
      <c r="J75" s="31">
        <f>H75*I75</f>
        <v>21360</v>
      </c>
      <c r="K75" s="6"/>
      <c r="L75" s="6"/>
      <c r="M75" s="6"/>
      <c r="N75" s="6"/>
      <c r="O75" s="6"/>
      <c r="P75" s="6"/>
      <c r="Q75" s="6"/>
      <c r="R75" s="5">
        <v>50</v>
      </c>
      <c r="S75" s="4">
        <v>770</v>
      </c>
      <c r="T75" s="5">
        <f>S75*R75</f>
        <v>38500</v>
      </c>
    </row>
    <row r="76" spans="1:20" x14ac:dyDescent="0.25">
      <c r="A76" s="79"/>
      <c r="B76" s="79"/>
      <c r="C76" s="79"/>
      <c r="D76" s="79"/>
      <c r="E76" s="18"/>
      <c r="F76" s="27"/>
      <c r="G76" s="31"/>
      <c r="H76" s="18">
        <v>240</v>
      </c>
      <c r="I76" s="27">
        <v>286</v>
      </c>
      <c r="J76" s="31">
        <f>H76*I76</f>
        <v>68640</v>
      </c>
      <c r="K76" s="6"/>
      <c r="L76" s="6"/>
      <c r="M76" s="6"/>
      <c r="N76" s="6"/>
      <c r="O76" s="6"/>
      <c r="P76" s="6"/>
      <c r="Q76" s="6"/>
      <c r="R76" s="18"/>
      <c r="T76" s="5"/>
    </row>
    <row r="77" spans="1:20" x14ac:dyDescent="0.25">
      <c r="A77" s="79"/>
      <c r="B77" s="79"/>
      <c r="C77" s="79"/>
      <c r="D77" s="79"/>
      <c r="E77" s="18"/>
      <c r="F77" s="27"/>
      <c r="G77" s="31"/>
      <c r="H77" s="18">
        <v>360</v>
      </c>
      <c r="I77" s="27">
        <v>222</v>
      </c>
      <c r="J77" s="31">
        <f>H77*I77</f>
        <v>79920</v>
      </c>
      <c r="K77" s="6"/>
      <c r="L77" s="6"/>
      <c r="M77" s="6"/>
      <c r="N77" s="6"/>
      <c r="O77" s="6"/>
      <c r="P77" s="6"/>
      <c r="Q77" s="6"/>
      <c r="R77" s="18"/>
      <c r="S77" s="9"/>
      <c r="T77" s="5"/>
    </row>
    <row r="78" spans="1:20" x14ac:dyDescent="0.25">
      <c r="A78" s="79"/>
      <c r="B78" s="79"/>
      <c r="C78" s="79"/>
      <c r="D78" s="79"/>
      <c r="E78" s="18"/>
      <c r="F78" s="27"/>
      <c r="G78" s="31"/>
      <c r="H78" s="18">
        <v>480</v>
      </c>
      <c r="I78" s="27">
        <v>19</v>
      </c>
      <c r="J78" s="31">
        <f>H78*I78</f>
        <v>9120</v>
      </c>
      <c r="K78" s="6"/>
      <c r="L78" s="6"/>
      <c r="M78" s="6"/>
      <c r="N78" s="6"/>
      <c r="O78" s="6"/>
      <c r="P78" s="6"/>
      <c r="Q78" s="6"/>
      <c r="R78" s="18"/>
      <c r="S78" s="9"/>
      <c r="T78" s="5"/>
    </row>
    <row r="79" spans="1:20" x14ac:dyDescent="0.25">
      <c r="A79" s="79"/>
      <c r="B79" s="79"/>
      <c r="C79" s="79"/>
      <c r="D79" s="79"/>
      <c r="E79" s="18"/>
      <c r="F79" s="27"/>
      <c r="G79" s="31"/>
      <c r="H79" s="18">
        <v>600</v>
      </c>
      <c r="I79" s="12">
        <v>4</v>
      </c>
      <c r="J79" s="31">
        <f>H79*I79</f>
        <v>2400</v>
      </c>
      <c r="K79" s="6"/>
      <c r="L79" s="6"/>
      <c r="M79" s="6"/>
      <c r="N79" s="6"/>
      <c r="O79" s="6"/>
      <c r="P79" s="6"/>
      <c r="Q79" s="6"/>
      <c r="R79" s="18"/>
      <c r="S79" s="5"/>
      <c r="T79" s="5"/>
    </row>
    <row r="80" spans="1:20" x14ac:dyDescent="0.25">
      <c r="A80" s="79"/>
      <c r="B80" s="79"/>
      <c r="C80" s="79"/>
      <c r="D80" s="79"/>
      <c r="E80" s="18" t="s">
        <v>0</v>
      </c>
      <c r="F80" s="18">
        <f>SUM(F75:F75)</f>
        <v>770</v>
      </c>
      <c r="G80" s="30">
        <f>SUM(G75:G75)</f>
        <v>1135750</v>
      </c>
      <c r="H80" s="18" t="s">
        <v>0</v>
      </c>
      <c r="I80" s="18">
        <f>SUM(I75:I79)</f>
        <v>709</v>
      </c>
      <c r="J80" s="30">
        <f>SUM(J75:J79)</f>
        <v>181440</v>
      </c>
      <c r="K80" s="6"/>
      <c r="L80" s="6"/>
      <c r="M80" s="6"/>
      <c r="N80" s="6"/>
      <c r="O80" s="6"/>
      <c r="P80" s="6"/>
      <c r="Q80" s="6"/>
      <c r="R80" s="18" t="s">
        <v>0</v>
      </c>
      <c r="S80" s="18">
        <f>SUM(S75:S79)</f>
        <v>770</v>
      </c>
      <c r="T80" s="30">
        <f>SUM(T75:T79)</f>
        <v>38500</v>
      </c>
    </row>
    <row r="81" spans="1:20" x14ac:dyDescent="0.25">
      <c r="A81" s="79">
        <v>12</v>
      </c>
      <c r="B81" s="79" t="s">
        <v>18</v>
      </c>
      <c r="C81" s="79">
        <v>2</v>
      </c>
      <c r="D81" s="80">
        <v>136</v>
      </c>
      <c r="E81" s="29" t="s">
        <v>32</v>
      </c>
      <c r="F81" s="29" t="s">
        <v>26</v>
      </c>
      <c r="G81" s="29" t="s">
        <v>31</v>
      </c>
      <c r="H81" s="29" t="s">
        <v>32</v>
      </c>
      <c r="I81" s="29" t="s">
        <v>26</v>
      </c>
      <c r="J81" s="29" t="s">
        <v>31</v>
      </c>
      <c r="K81" s="6"/>
      <c r="L81" s="6"/>
      <c r="M81" s="6"/>
      <c r="N81" s="6"/>
      <c r="O81" s="6"/>
      <c r="P81" s="6"/>
      <c r="Q81" s="6"/>
      <c r="R81" s="29" t="s">
        <v>32</v>
      </c>
      <c r="S81" s="29" t="s">
        <v>26</v>
      </c>
      <c r="T81" s="29" t="s">
        <v>31</v>
      </c>
    </row>
    <row r="82" spans="1:20" x14ac:dyDescent="0.25">
      <c r="A82" s="79"/>
      <c r="B82" s="79"/>
      <c r="C82" s="79"/>
      <c r="D82" s="80"/>
      <c r="E82" s="18">
        <v>1475</v>
      </c>
      <c r="F82" s="12">
        <v>136</v>
      </c>
      <c r="G82" s="31">
        <f>E82*F82</f>
        <v>200600</v>
      </c>
      <c r="H82" s="4">
        <v>120</v>
      </c>
      <c r="I82" s="27">
        <v>25</v>
      </c>
      <c r="J82" s="31">
        <f>H82*I82</f>
        <v>3000</v>
      </c>
      <c r="K82" s="6"/>
      <c r="L82" s="6"/>
      <c r="M82" s="6"/>
      <c r="N82" s="6"/>
      <c r="O82" s="6"/>
      <c r="P82" s="6"/>
      <c r="Q82" s="6"/>
      <c r="R82" s="5">
        <v>50</v>
      </c>
      <c r="S82" s="4">
        <v>136</v>
      </c>
      <c r="T82" s="5">
        <f>S82*R82</f>
        <v>6800</v>
      </c>
    </row>
    <row r="83" spans="1:20" x14ac:dyDescent="0.25">
      <c r="A83" s="79"/>
      <c r="B83" s="79"/>
      <c r="C83" s="79"/>
      <c r="D83" s="80"/>
      <c r="E83" s="18"/>
      <c r="F83" s="12"/>
      <c r="G83" s="31"/>
      <c r="H83" s="18">
        <v>240</v>
      </c>
      <c r="I83" s="27">
        <v>55</v>
      </c>
      <c r="J83" s="31">
        <f>H83*I83</f>
        <v>13200</v>
      </c>
      <c r="K83" s="6"/>
      <c r="L83" s="6"/>
      <c r="M83" s="6"/>
      <c r="N83" s="6"/>
      <c r="O83" s="6"/>
      <c r="P83" s="6"/>
      <c r="Q83" s="6"/>
      <c r="R83" s="18"/>
      <c r="T83" s="5"/>
    </row>
    <row r="84" spans="1:20" x14ac:dyDescent="0.25">
      <c r="A84" s="79"/>
      <c r="B84" s="79"/>
      <c r="C84" s="79"/>
      <c r="D84" s="80"/>
      <c r="E84" s="18"/>
      <c r="F84" s="12"/>
      <c r="G84" s="31"/>
      <c r="H84" s="18">
        <v>360</v>
      </c>
      <c r="I84" s="27">
        <v>39</v>
      </c>
      <c r="J84" s="31">
        <f>H84*I84</f>
        <v>14040</v>
      </c>
      <c r="K84" s="6"/>
      <c r="L84" s="6"/>
      <c r="M84" s="6"/>
      <c r="N84" s="6"/>
      <c r="O84" s="6"/>
      <c r="P84" s="6"/>
      <c r="Q84" s="6"/>
      <c r="R84" s="18"/>
      <c r="S84" s="9"/>
      <c r="T84" s="5"/>
    </row>
    <row r="85" spans="1:20" x14ac:dyDescent="0.25">
      <c r="A85" s="79"/>
      <c r="B85" s="79"/>
      <c r="C85" s="79"/>
      <c r="D85" s="80"/>
      <c r="E85" s="18"/>
      <c r="F85" s="12"/>
      <c r="G85" s="31"/>
      <c r="H85" s="18">
        <v>480</v>
      </c>
      <c r="I85" s="27">
        <v>5</v>
      </c>
      <c r="J85" s="31">
        <f>H85*I85</f>
        <v>2400</v>
      </c>
      <c r="K85" s="6"/>
      <c r="L85" s="6"/>
      <c r="M85" s="6"/>
      <c r="N85" s="6"/>
      <c r="O85" s="6"/>
      <c r="P85" s="6"/>
      <c r="Q85" s="6"/>
      <c r="R85" s="18"/>
      <c r="S85" s="9"/>
      <c r="T85" s="5"/>
    </row>
    <row r="86" spans="1:20" x14ac:dyDescent="0.25">
      <c r="A86" s="79"/>
      <c r="B86" s="79"/>
      <c r="C86" s="79"/>
      <c r="D86" s="80"/>
      <c r="E86" s="18"/>
      <c r="F86" s="12"/>
      <c r="G86" s="31"/>
      <c r="H86" s="18">
        <v>600</v>
      </c>
      <c r="I86" s="12">
        <v>1</v>
      </c>
      <c r="J86" s="31">
        <f>H86*I86</f>
        <v>600</v>
      </c>
      <c r="K86" s="6"/>
      <c r="L86" s="6"/>
      <c r="M86" s="6"/>
      <c r="N86" s="6"/>
      <c r="O86" s="6"/>
      <c r="P86" s="6"/>
      <c r="Q86" s="6"/>
      <c r="R86" s="18"/>
      <c r="S86" s="5"/>
      <c r="T86" s="5"/>
    </row>
    <row r="87" spans="1:20" x14ac:dyDescent="0.25">
      <c r="A87" s="79"/>
      <c r="B87" s="79"/>
      <c r="C87" s="79"/>
      <c r="D87" s="80"/>
      <c r="E87" s="18" t="s">
        <v>0</v>
      </c>
      <c r="F87" s="18">
        <f>SUM(F82:F82)</f>
        <v>136</v>
      </c>
      <c r="G87" s="30">
        <f>SUM(G82:G82)</f>
        <v>200600</v>
      </c>
      <c r="H87" s="18" t="s">
        <v>0</v>
      </c>
      <c r="I87" s="18">
        <f>SUM(I82:I86)</f>
        <v>125</v>
      </c>
      <c r="J87" s="30">
        <f>SUM(J82:J86)</f>
        <v>33240</v>
      </c>
      <c r="K87" s="6"/>
      <c r="L87" s="6"/>
      <c r="M87" s="6"/>
      <c r="N87" s="6"/>
      <c r="O87" s="6"/>
      <c r="P87" s="6"/>
      <c r="Q87" s="6"/>
      <c r="R87" s="18" t="s">
        <v>0</v>
      </c>
      <c r="S87" s="18">
        <f>SUM(S82:S86)</f>
        <v>136</v>
      </c>
      <c r="T87" s="30">
        <f>SUM(T82:T86)</f>
        <v>6800</v>
      </c>
    </row>
    <row r="88" spans="1:20" x14ac:dyDescent="0.25">
      <c r="A88" s="79">
        <v>12</v>
      </c>
      <c r="B88" s="79" t="s">
        <v>19</v>
      </c>
      <c r="C88" s="79">
        <v>2</v>
      </c>
      <c r="D88" s="80">
        <v>128</v>
      </c>
      <c r="E88" s="29" t="s">
        <v>32</v>
      </c>
      <c r="F88" s="29" t="s">
        <v>26</v>
      </c>
      <c r="G88" s="29" t="s">
        <v>31</v>
      </c>
      <c r="H88" s="29" t="s">
        <v>32</v>
      </c>
      <c r="I88" s="29" t="s">
        <v>26</v>
      </c>
      <c r="J88" s="29" t="s">
        <v>31</v>
      </c>
      <c r="K88" s="6"/>
      <c r="L88" s="6"/>
      <c r="M88" s="6"/>
      <c r="N88" s="6"/>
      <c r="O88" s="6"/>
      <c r="P88" s="6"/>
      <c r="Q88" s="6"/>
      <c r="R88" s="29" t="s">
        <v>32</v>
      </c>
      <c r="S88" s="29" t="s">
        <v>26</v>
      </c>
      <c r="T88" s="29" t="s">
        <v>31</v>
      </c>
    </row>
    <row r="89" spans="1:20" x14ac:dyDescent="0.25">
      <c r="A89" s="79"/>
      <c r="B89" s="79"/>
      <c r="C89" s="79"/>
      <c r="D89" s="80"/>
      <c r="E89" s="18">
        <v>1475</v>
      </c>
      <c r="F89" s="27">
        <v>128</v>
      </c>
      <c r="G89" s="31">
        <f>E89*F89</f>
        <v>188800</v>
      </c>
      <c r="H89" s="4">
        <v>120</v>
      </c>
      <c r="I89" s="12">
        <v>26</v>
      </c>
      <c r="J89" s="31">
        <f>H89*I89</f>
        <v>3120</v>
      </c>
      <c r="K89" s="6"/>
      <c r="L89" s="6"/>
      <c r="M89" s="6"/>
      <c r="N89" s="6"/>
      <c r="O89" s="6"/>
      <c r="P89" s="6"/>
      <c r="Q89" s="6"/>
      <c r="R89" s="5">
        <v>50</v>
      </c>
      <c r="S89" s="4">
        <v>128</v>
      </c>
      <c r="T89" s="5">
        <f>S89*R89</f>
        <v>6400</v>
      </c>
    </row>
    <row r="90" spans="1:20" x14ac:dyDescent="0.25">
      <c r="A90" s="79"/>
      <c r="B90" s="79"/>
      <c r="C90" s="79"/>
      <c r="D90" s="80"/>
      <c r="E90" s="18"/>
      <c r="F90" s="27"/>
      <c r="G90" s="31"/>
      <c r="H90" s="18">
        <v>240</v>
      </c>
      <c r="I90" s="12">
        <v>56</v>
      </c>
      <c r="J90" s="31">
        <f>H90*I90</f>
        <v>13440</v>
      </c>
      <c r="K90" s="6"/>
      <c r="L90" s="6"/>
      <c r="M90" s="6"/>
      <c r="N90" s="6"/>
      <c r="O90" s="6"/>
      <c r="P90" s="6"/>
      <c r="Q90" s="6"/>
      <c r="R90" s="18"/>
      <c r="T90" s="5"/>
    </row>
    <row r="91" spans="1:20" x14ac:dyDescent="0.25">
      <c r="A91" s="79"/>
      <c r="B91" s="79"/>
      <c r="C91" s="79"/>
      <c r="D91" s="80"/>
      <c r="E91" s="18"/>
      <c r="F91" s="27"/>
      <c r="G91" s="31"/>
      <c r="H91" s="18">
        <v>360</v>
      </c>
      <c r="I91" s="12">
        <v>32</v>
      </c>
      <c r="J91" s="31">
        <f>H91*I91</f>
        <v>11520</v>
      </c>
      <c r="K91" s="6"/>
      <c r="L91" s="6"/>
      <c r="M91" s="6"/>
      <c r="N91" s="6"/>
      <c r="O91" s="6"/>
      <c r="P91" s="6"/>
      <c r="Q91" s="6"/>
      <c r="R91" s="18"/>
      <c r="S91" s="9"/>
      <c r="T91" s="5"/>
    </row>
    <row r="92" spans="1:20" x14ac:dyDescent="0.25">
      <c r="A92" s="79"/>
      <c r="B92" s="79"/>
      <c r="C92" s="79"/>
      <c r="D92" s="80"/>
      <c r="E92" s="18"/>
      <c r="F92" s="27"/>
      <c r="G92" s="31"/>
      <c r="H92" s="18">
        <v>480</v>
      </c>
      <c r="I92" s="12">
        <v>5</v>
      </c>
      <c r="J92" s="31">
        <f>H92*I92</f>
        <v>2400</v>
      </c>
      <c r="K92" s="6"/>
      <c r="L92" s="6"/>
      <c r="M92" s="6"/>
      <c r="N92" s="6"/>
      <c r="O92" s="6"/>
      <c r="P92" s="6"/>
      <c r="Q92" s="6"/>
      <c r="R92" s="18"/>
      <c r="S92" s="9"/>
      <c r="T92" s="5"/>
    </row>
    <row r="93" spans="1:20" x14ac:dyDescent="0.25">
      <c r="A93" s="79"/>
      <c r="B93" s="79"/>
      <c r="C93" s="79"/>
      <c r="D93" s="80"/>
      <c r="E93" s="18"/>
      <c r="F93" s="27"/>
      <c r="G93" s="31"/>
      <c r="H93" s="18">
        <v>600</v>
      </c>
      <c r="I93" s="12">
        <v>1</v>
      </c>
      <c r="J93" s="31">
        <f>H93*I93</f>
        <v>600</v>
      </c>
      <c r="K93" s="6"/>
      <c r="L93" s="6"/>
      <c r="M93" s="6"/>
      <c r="N93" s="6"/>
      <c r="O93" s="6"/>
      <c r="P93" s="6"/>
      <c r="Q93" s="6"/>
      <c r="R93" s="18"/>
      <c r="S93" s="5"/>
      <c r="T93" s="5"/>
    </row>
    <row r="94" spans="1:20" x14ac:dyDescent="0.25">
      <c r="A94" s="79"/>
      <c r="B94" s="79"/>
      <c r="C94" s="79"/>
      <c r="D94" s="80"/>
      <c r="E94" s="18" t="s">
        <v>0</v>
      </c>
      <c r="F94" s="18">
        <f>SUM(F89:F89)</f>
        <v>128</v>
      </c>
      <c r="G94" s="30">
        <f>SUM(G89:G89)</f>
        <v>188800</v>
      </c>
      <c r="H94" s="18" t="s">
        <v>0</v>
      </c>
      <c r="I94" s="18">
        <f>SUM(I89:I93)</f>
        <v>120</v>
      </c>
      <c r="J94" s="30">
        <f>SUM(J89:J93)</f>
        <v>31080</v>
      </c>
      <c r="K94" s="6"/>
      <c r="L94" s="6"/>
      <c r="M94" s="6"/>
      <c r="N94" s="6"/>
      <c r="O94" s="6"/>
      <c r="P94" s="6"/>
      <c r="Q94" s="6"/>
      <c r="R94" s="18" t="s">
        <v>0</v>
      </c>
      <c r="S94" s="18">
        <f>SUM(S89:S93)</f>
        <v>128</v>
      </c>
      <c r="T94" s="30">
        <f>SUM(T89:T93)</f>
        <v>6400</v>
      </c>
    </row>
    <row r="95" spans="1:20" x14ac:dyDescent="0.25">
      <c r="A95" s="76" t="s">
        <v>0</v>
      </c>
      <c r="B95" s="77"/>
      <c r="C95" s="78"/>
      <c r="D95" s="17">
        <f>SUM(D74:D88)</f>
        <v>1034</v>
      </c>
      <c r="E95" s="28"/>
      <c r="F95" s="28">
        <f t="shared" ref="F95" si="2">F80+F87+F94</f>
        <v>1034</v>
      </c>
      <c r="G95" s="28">
        <f>G80+G87+G94</f>
        <v>1525150</v>
      </c>
      <c r="H95" s="34"/>
      <c r="I95" s="21">
        <f>I80+I87+I94</f>
        <v>954</v>
      </c>
      <c r="J95" s="21">
        <f>J80+J87+J94</f>
        <v>245760</v>
      </c>
      <c r="K95" s="8"/>
      <c r="L95" s="8"/>
      <c r="M95" s="8"/>
      <c r="N95" s="8"/>
      <c r="O95" s="8"/>
      <c r="P95" s="8"/>
      <c r="Q95" s="8"/>
      <c r="R95" s="28"/>
      <c r="S95" s="21">
        <f>S80+S87+S94</f>
        <v>1034</v>
      </c>
      <c r="T95" s="21">
        <f>T80+T87+T94</f>
        <v>51700</v>
      </c>
    </row>
  </sheetData>
  <mergeCells count="78">
    <mergeCell ref="A95:C95"/>
    <mergeCell ref="R1:T1"/>
    <mergeCell ref="R25:T25"/>
    <mergeCell ref="R49:T49"/>
    <mergeCell ref="R73:T73"/>
    <mergeCell ref="A81:A87"/>
    <mergeCell ref="B81:B87"/>
    <mergeCell ref="C81:C87"/>
    <mergeCell ref="D81:D87"/>
    <mergeCell ref="A88:A94"/>
    <mergeCell ref="B88:B94"/>
    <mergeCell ref="C88:C94"/>
    <mergeCell ref="D88:D94"/>
    <mergeCell ref="A71:C71"/>
    <mergeCell ref="E73:G73"/>
    <mergeCell ref="H73:J73"/>
    <mergeCell ref="K73:M73"/>
    <mergeCell ref="N73:P73"/>
    <mergeCell ref="A74:A80"/>
    <mergeCell ref="B74:B80"/>
    <mergeCell ref="C74:C80"/>
    <mergeCell ref="D74:D80"/>
    <mergeCell ref="A57:A63"/>
    <mergeCell ref="B57:B63"/>
    <mergeCell ref="C57:C63"/>
    <mergeCell ref="D57:D63"/>
    <mergeCell ref="A64:A70"/>
    <mergeCell ref="B64:B70"/>
    <mergeCell ref="C64:C70"/>
    <mergeCell ref="D64:D70"/>
    <mergeCell ref="E49:G49"/>
    <mergeCell ref="A50:A56"/>
    <mergeCell ref="B50:B56"/>
    <mergeCell ref="C50:C56"/>
    <mergeCell ref="D50:D56"/>
    <mergeCell ref="A40:A46"/>
    <mergeCell ref="B40:B46"/>
    <mergeCell ref="C40:C46"/>
    <mergeCell ref="D40:D46"/>
    <mergeCell ref="A47:C47"/>
    <mergeCell ref="H25:J25"/>
    <mergeCell ref="K25:M25"/>
    <mergeCell ref="N25:P25"/>
    <mergeCell ref="A33:A39"/>
    <mergeCell ref="B33:B39"/>
    <mergeCell ref="C33:C39"/>
    <mergeCell ref="D33:D39"/>
    <mergeCell ref="G6:G7"/>
    <mergeCell ref="A26:A32"/>
    <mergeCell ref="B26:B32"/>
    <mergeCell ref="C26:C32"/>
    <mergeCell ref="D26:D32"/>
    <mergeCell ref="A9:A15"/>
    <mergeCell ref="B9:B15"/>
    <mergeCell ref="C9:C15"/>
    <mergeCell ref="D9:D15"/>
    <mergeCell ref="A16:A22"/>
    <mergeCell ref="B16:B22"/>
    <mergeCell ref="C16:C22"/>
    <mergeCell ref="D16:D22"/>
    <mergeCell ref="A23:C23"/>
    <mergeCell ref="E25:G25"/>
    <mergeCell ref="E1:G1"/>
    <mergeCell ref="H1:J1"/>
    <mergeCell ref="K1:M1"/>
    <mergeCell ref="N1:P1"/>
    <mergeCell ref="A2:A8"/>
    <mergeCell ref="B2:B8"/>
    <mergeCell ref="C2:C8"/>
    <mergeCell ref="D2:D8"/>
    <mergeCell ref="E3:E5"/>
    <mergeCell ref="F3:F5"/>
    <mergeCell ref="G3:G5"/>
    <mergeCell ref="K3:K7"/>
    <mergeCell ref="L3:L7"/>
    <mergeCell ref="M3:M7"/>
    <mergeCell ref="E6:E7"/>
    <mergeCell ref="F6:F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5"/>
  <sheetViews>
    <sheetView topLeftCell="A76" zoomScale="85" zoomScaleNormal="85" workbookViewId="0">
      <selection activeCell="S25" sqref="S25"/>
    </sheetView>
  </sheetViews>
  <sheetFormatPr defaultRowHeight="15" x14ac:dyDescent="0.25"/>
  <cols>
    <col min="1" max="1" width="7.140625" style="25" customWidth="1"/>
    <col min="2" max="2" width="14.5703125" style="25" bestFit="1" customWidth="1"/>
    <col min="3" max="3" width="7.28515625" style="25" bestFit="1" customWidth="1"/>
    <col min="4" max="4" width="14" style="25" bestFit="1" customWidth="1"/>
    <col min="5" max="5" width="16.140625" style="33" bestFit="1" customWidth="1"/>
    <col min="6" max="6" width="6.28515625" style="33" bestFit="1" customWidth="1"/>
    <col min="7" max="7" width="9.28515625" style="33" bestFit="1" customWidth="1"/>
    <col min="8" max="8" width="16.140625" style="33" bestFit="1" customWidth="1"/>
    <col min="9" max="9" width="6.28515625" style="33" bestFit="1" customWidth="1"/>
    <col min="10" max="10" width="9.28515625" style="33" bestFit="1" customWidth="1"/>
    <col min="11" max="11" width="16.140625" hidden="1" customWidth="1"/>
    <col min="12" max="12" width="6.28515625" hidden="1" customWidth="1"/>
    <col min="13" max="13" width="9.28515625" hidden="1" customWidth="1"/>
    <col min="14" max="14" width="16.140625" hidden="1" customWidth="1"/>
    <col min="15" max="15" width="6.28515625" hidden="1" customWidth="1"/>
    <col min="16" max="16" width="9.28515625" hidden="1" customWidth="1"/>
    <col min="17" max="17" width="23" hidden="1" customWidth="1"/>
  </cols>
  <sheetData>
    <row r="1" spans="1:17" x14ac:dyDescent="0.25">
      <c r="A1" s="20" t="s">
        <v>14</v>
      </c>
      <c r="B1" s="20" t="s">
        <v>1</v>
      </c>
      <c r="C1" s="20" t="s">
        <v>16</v>
      </c>
      <c r="D1" s="20" t="s">
        <v>2</v>
      </c>
      <c r="E1" s="81" t="s">
        <v>3</v>
      </c>
      <c r="F1" s="81"/>
      <c r="G1" s="81"/>
      <c r="H1" s="89" t="s">
        <v>4</v>
      </c>
      <c r="I1" s="90"/>
      <c r="J1" s="91"/>
      <c r="K1" s="99" t="s">
        <v>5</v>
      </c>
      <c r="L1" s="100"/>
      <c r="M1" s="101"/>
      <c r="N1" s="99" t="s">
        <v>6</v>
      </c>
      <c r="O1" s="100"/>
      <c r="P1" s="101"/>
      <c r="Q1" s="7" t="s">
        <v>7</v>
      </c>
    </row>
    <row r="2" spans="1:17" x14ac:dyDescent="0.25">
      <c r="A2" s="86">
        <v>10</v>
      </c>
      <c r="B2" s="86" t="s">
        <v>17</v>
      </c>
      <c r="C2" s="102">
        <v>1</v>
      </c>
      <c r="D2" s="86">
        <v>33790</v>
      </c>
      <c r="E2" s="29" t="s">
        <v>32</v>
      </c>
      <c r="F2" s="29" t="s">
        <v>26</v>
      </c>
      <c r="G2" s="29" t="s">
        <v>31</v>
      </c>
      <c r="H2" s="29" t="s">
        <v>32</v>
      </c>
      <c r="I2" s="29" t="s">
        <v>26</v>
      </c>
      <c r="J2" s="29" t="s">
        <v>31</v>
      </c>
      <c r="K2" s="7" t="s">
        <v>32</v>
      </c>
      <c r="L2" s="11" t="s">
        <v>26</v>
      </c>
      <c r="M2" s="11" t="s">
        <v>31</v>
      </c>
      <c r="N2" s="7" t="s">
        <v>32</v>
      </c>
      <c r="O2" s="11" t="s">
        <v>26</v>
      </c>
      <c r="P2" s="11" t="s">
        <v>31</v>
      </c>
      <c r="Q2" s="7"/>
    </row>
    <row r="3" spans="1:17" x14ac:dyDescent="0.25">
      <c r="A3" s="87"/>
      <c r="B3" s="87"/>
      <c r="C3" s="103"/>
      <c r="D3" s="87"/>
      <c r="E3" s="86">
        <v>1450</v>
      </c>
      <c r="F3" s="92">
        <v>33213</v>
      </c>
      <c r="G3" s="107">
        <f>E3*F3</f>
        <v>48158850</v>
      </c>
      <c r="H3" s="4">
        <v>120</v>
      </c>
      <c r="I3" s="5">
        <v>2303</v>
      </c>
      <c r="J3" s="5">
        <f>I3*H3</f>
        <v>276360</v>
      </c>
      <c r="K3" s="112">
        <v>1450</v>
      </c>
      <c r="L3" s="92">
        <v>33213</v>
      </c>
      <c r="M3" s="95">
        <f>K3*L3</f>
        <v>48158850</v>
      </c>
      <c r="N3" s="16">
        <v>1450</v>
      </c>
      <c r="O3" s="9">
        <v>33213</v>
      </c>
      <c r="P3" s="10">
        <f>N3*O3</f>
        <v>48158850</v>
      </c>
      <c r="Q3" s="7"/>
    </row>
    <row r="4" spans="1:17" x14ac:dyDescent="0.25">
      <c r="A4" s="87"/>
      <c r="B4" s="87"/>
      <c r="C4" s="103"/>
      <c r="D4" s="87"/>
      <c r="E4" s="87"/>
      <c r="F4" s="93"/>
      <c r="G4" s="115"/>
      <c r="H4" s="18">
        <v>240</v>
      </c>
      <c r="I4" s="9">
        <v>18242</v>
      </c>
      <c r="J4" s="5">
        <f t="shared" ref="J4:J7" si="0">I4*H4</f>
        <v>4378080</v>
      </c>
      <c r="K4" s="113"/>
      <c r="L4" s="93"/>
      <c r="M4" s="96"/>
      <c r="N4" s="16"/>
      <c r="O4" s="9"/>
      <c r="P4" s="10"/>
      <c r="Q4" s="7"/>
    </row>
    <row r="5" spans="1:17" x14ac:dyDescent="0.25">
      <c r="A5" s="87"/>
      <c r="B5" s="87"/>
      <c r="C5" s="103"/>
      <c r="D5" s="87"/>
      <c r="E5" s="88"/>
      <c r="F5" s="94"/>
      <c r="G5" s="108"/>
      <c r="H5" s="18">
        <v>360</v>
      </c>
      <c r="I5" s="9">
        <v>10626</v>
      </c>
      <c r="J5" s="5">
        <f t="shared" si="0"/>
        <v>3825360</v>
      </c>
      <c r="K5" s="113"/>
      <c r="L5" s="93"/>
      <c r="M5" s="96"/>
      <c r="N5" s="16"/>
      <c r="O5" s="9"/>
      <c r="P5" s="10"/>
      <c r="Q5" s="7"/>
    </row>
    <row r="6" spans="1:17" x14ac:dyDescent="0.25">
      <c r="A6" s="87"/>
      <c r="B6" s="87"/>
      <c r="C6" s="103"/>
      <c r="D6" s="87"/>
      <c r="E6" s="86">
        <v>250</v>
      </c>
      <c r="F6" s="105">
        <v>579</v>
      </c>
      <c r="G6" s="107">
        <f>E6*F6</f>
        <v>144750</v>
      </c>
      <c r="H6" s="18">
        <v>480</v>
      </c>
      <c r="I6" s="9">
        <v>1439</v>
      </c>
      <c r="J6" s="5">
        <f t="shared" si="0"/>
        <v>690720</v>
      </c>
      <c r="K6" s="113"/>
      <c r="L6" s="93"/>
      <c r="M6" s="96"/>
      <c r="N6" s="16"/>
      <c r="O6" s="9"/>
      <c r="P6" s="10"/>
      <c r="Q6" s="7"/>
    </row>
    <row r="7" spans="1:17" x14ac:dyDescent="0.25">
      <c r="A7" s="87"/>
      <c r="B7" s="87"/>
      <c r="C7" s="103"/>
      <c r="D7" s="87"/>
      <c r="E7" s="88"/>
      <c r="F7" s="106"/>
      <c r="G7" s="108"/>
      <c r="H7" s="18">
        <v>600</v>
      </c>
      <c r="I7" s="5">
        <v>79</v>
      </c>
      <c r="J7" s="5">
        <f t="shared" si="0"/>
        <v>47400</v>
      </c>
      <c r="K7" s="114"/>
      <c r="L7" s="94"/>
      <c r="M7" s="97"/>
      <c r="N7" s="16">
        <v>250</v>
      </c>
      <c r="O7" s="6">
        <v>579</v>
      </c>
      <c r="P7" s="10">
        <f>N7*O7</f>
        <v>144750</v>
      </c>
      <c r="Q7" s="7"/>
    </row>
    <row r="8" spans="1:17" x14ac:dyDescent="0.25">
      <c r="A8" s="88"/>
      <c r="B8" s="88"/>
      <c r="C8" s="104"/>
      <c r="D8" s="88"/>
      <c r="E8" s="18" t="s">
        <v>0</v>
      </c>
      <c r="F8" s="18">
        <f>SUM(F3:F6)</f>
        <v>33792</v>
      </c>
      <c r="G8" s="30">
        <f>SUM(G3:G6)</f>
        <v>48303600</v>
      </c>
      <c r="H8" s="18" t="s">
        <v>0</v>
      </c>
      <c r="I8" s="18">
        <f>SUM(I3:I7)</f>
        <v>32689</v>
      </c>
      <c r="J8" s="30">
        <f>SUM(J3:J7)</f>
        <v>9217920</v>
      </c>
      <c r="K8" s="14" t="s">
        <v>0</v>
      </c>
      <c r="L8" s="14">
        <f>SUM(L3:L7)</f>
        <v>33213</v>
      </c>
      <c r="M8" s="15">
        <f>SUM(M3:M7)</f>
        <v>48158850</v>
      </c>
      <c r="N8" s="14" t="s">
        <v>0</v>
      </c>
      <c r="O8" s="14">
        <f>SUM(O3:O7)</f>
        <v>33792</v>
      </c>
      <c r="P8" s="15">
        <f>SUM(P3:P7)</f>
        <v>48303600</v>
      </c>
      <c r="Q8" s="6"/>
    </row>
    <row r="9" spans="1:17" x14ac:dyDescent="0.25">
      <c r="A9" s="86">
        <v>10</v>
      </c>
      <c r="B9" s="86" t="s">
        <v>18</v>
      </c>
      <c r="C9" s="86">
        <v>1</v>
      </c>
      <c r="D9" s="83">
        <v>3895</v>
      </c>
      <c r="E9" s="29" t="s">
        <v>32</v>
      </c>
      <c r="F9" s="29" t="s">
        <v>26</v>
      </c>
      <c r="G9" s="29" t="s">
        <v>31</v>
      </c>
      <c r="H9" s="29" t="s">
        <v>32</v>
      </c>
      <c r="I9" s="29" t="s">
        <v>26</v>
      </c>
      <c r="J9" s="29" t="s">
        <v>31</v>
      </c>
      <c r="K9" s="7" t="s">
        <v>32</v>
      </c>
      <c r="L9" s="11" t="s">
        <v>26</v>
      </c>
      <c r="M9" s="11" t="s">
        <v>31</v>
      </c>
      <c r="N9" s="7" t="s">
        <v>32</v>
      </c>
      <c r="O9" s="11" t="s">
        <v>26</v>
      </c>
      <c r="P9" s="11" t="s">
        <v>31</v>
      </c>
      <c r="Q9" s="6"/>
    </row>
    <row r="10" spans="1:17" x14ac:dyDescent="0.25">
      <c r="A10" s="87"/>
      <c r="B10" s="87"/>
      <c r="C10" s="87"/>
      <c r="D10" s="84"/>
      <c r="E10" s="18">
        <v>1450</v>
      </c>
      <c r="F10" s="12">
        <v>3850</v>
      </c>
      <c r="G10" s="31">
        <f>E10*F10</f>
        <v>5582500</v>
      </c>
      <c r="H10" s="4">
        <v>120</v>
      </c>
      <c r="I10" s="5">
        <v>328</v>
      </c>
      <c r="J10" s="5">
        <v>39360</v>
      </c>
      <c r="K10" s="16">
        <v>1450</v>
      </c>
      <c r="L10" s="6">
        <v>3850</v>
      </c>
      <c r="M10" s="10">
        <f>K10*L10</f>
        <v>5582500</v>
      </c>
      <c r="N10" s="16">
        <v>1450</v>
      </c>
      <c r="O10" s="6">
        <v>3850</v>
      </c>
      <c r="P10" s="10">
        <f>N10*O10</f>
        <v>5582500</v>
      </c>
      <c r="Q10" s="6"/>
    </row>
    <row r="11" spans="1:17" x14ac:dyDescent="0.25">
      <c r="A11" s="87"/>
      <c r="B11" s="87"/>
      <c r="C11" s="87"/>
      <c r="D11" s="84"/>
      <c r="E11" s="18"/>
      <c r="F11" s="12"/>
      <c r="G11" s="31"/>
      <c r="H11" s="18">
        <v>240</v>
      </c>
      <c r="I11" s="5">
        <v>2218</v>
      </c>
      <c r="J11" s="5">
        <v>532320</v>
      </c>
      <c r="K11" s="16"/>
      <c r="L11" s="6"/>
      <c r="M11" s="10"/>
      <c r="N11" s="16"/>
      <c r="O11" s="6"/>
      <c r="P11" s="10"/>
      <c r="Q11" s="6"/>
    </row>
    <row r="12" spans="1:17" x14ac:dyDescent="0.25">
      <c r="A12" s="87"/>
      <c r="B12" s="87"/>
      <c r="C12" s="87"/>
      <c r="D12" s="84"/>
      <c r="E12" s="18"/>
      <c r="F12" s="12"/>
      <c r="G12" s="31"/>
      <c r="H12" s="18">
        <v>360</v>
      </c>
      <c r="I12" s="5">
        <v>1068</v>
      </c>
      <c r="J12" s="5">
        <v>384480</v>
      </c>
      <c r="K12" s="16"/>
      <c r="L12" s="6"/>
      <c r="M12" s="10"/>
      <c r="N12" s="16"/>
      <c r="O12" s="6"/>
      <c r="P12" s="10"/>
      <c r="Q12" s="6"/>
    </row>
    <row r="13" spans="1:17" x14ac:dyDescent="0.25">
      <c r="A13" s="87"/>
      <c r="B13" s="87"/>
      <c r="C13" s="87"/>
      <c r="D13" s="84"/>
      <c r="E13" s="18"/>
      <c r="F13" s="12"/>
      <c r="G13" s="31"/>
      <c r="H13" s="18">
        <v>480</v>
      </c>
      <c r="I13" s="5">
        <v>192</v>
      </c>
      <c r="J13" s="5">
        <v>92160</v>
      </c>
      <c r="K13" s="16"/>
      <c r="L13" s="6"/>
      <c r="M13" s="10"/>
      <c r="N13" s="16"/>
      <c r="O13" s="6"/>
      <c r="P13" s="10"/>
      <c r="Q13" s="6"/>
    </row>
    <row r="14" spans="1:17" x14ac:dyDescent="0.25">
      <c r="A14" s="87"/>
      <c r="B14" s="87"/>
      <c r="C14" s="87"/>
      <c r="D14" s="84"/>
      <c r="E14" s="18">
        <v>250</v>
      </c>
      <c r="F14" s="12">
        <v>45</v>
      </c>
      <c r="G14" s="31">
        <f>E14*F14</f>
        <v>11250</v>
      </c>
      <c r="H14" s="18">
        <v>600</v>
      </c>
      <c r="I14" s="5">
        <v>5</v>
      </c>
      <c r="J14" s="5">
        <v>3000</v>
      </c>
      <c r="K14" s="16">
        <v>250</v>
      </c>
      <c r="L14" s="6">
        <v>45</v>
      </c>
      <c r="M14" s="10">
        <f>K14*L14</f>
        <v>11250</v>
      </c>
      <c r="N14" s="16">
        <v>250</v>
      </c>
      <c r="O14" s="6">
        <v>45</v>
      </c>
      <c r="P14" s="10">
        <f>N14*O14</f>
        <v>11250</v>
      </c>
      <c r="Q14" s="6"/>
    </row>
    <row r="15" spans="1:17" x14ac:dyDescent="0.25">
      <c r="A15" s="87"/>
      <c r="B15" s="87"/>
      <c r="C15" s="87"/>
      <c r="D15" s="84"/>
      <c r="E15" s="18" t="s">
        <v>0</v>
      </c>
      <c r="F15" s="18">
        <f>SUM(F10:F14)</f>
        <v>3895</v>
      </c>
      <c r="G15" s="30">
        <f>SUM(G10:G14)</f>
        <v>5593750</v>
      </c>
      <c r="H15" s="18" t="s">
        <v>0</v>
      </c>
      <c r="I15" s="18">
        <f>SUM(I10:I14)</f>
        <v>3811</v>
      </c>
      <c r="J15" s="30">
        <f>SUM(J10:J14)</f>
        <v>1051320</v>
      </c>
      <c r="K15" s="14" t="s">
        <v>0</v>
      </c>
      <c r="L15" s="14">
        <f>SUM(L10:L14)</f>
        <v>3895</v>
      </c>
      <c r="M15" s="15">
        <f>SUM(M10:M14)</f>
        <v>5593750</v>
      </c>
      <c r="N15" s="14" t="s">
        <v>0</v>
      </c>
      <c r="O15" s="14">
        <f>SUM(O10:O14)</f>
        <v>3895</v>
      </c>
      <c r="P15" s="15">
        <f>SUM(P10:P14)</f>
        <v>5593750</v>
      </c>
      <c r="Q15" s="6"/>
    </row>
    <row r="16" spans="1:17" x14ac:dyDescent="0.25">
      <c r="A16" s="86">
        <v>10</v>
      </c>
      <c r="B16" s="86" t="s">
        <v>19</v>
      </c>
      <c r="C16" s="86">
        <v>1</v>
      </c>
      <c r="D16" s="83">
        <v>2153</v>
      </c>
      <c r="E16" s="29" t="s">
        <v>32</v>
      </c>
      <c r="F16" s="29" t="s">
        <v>26</v>
      </c>
      <c r="G16" s="29" t="s">
        <v>31</v>
      </c>
      <c r="H16" s="29" t="s">
        <v>32</v>
      </c>
      <c r="I16" s="29" t="s">
        <v>26</v>
      </c>
      <c r="J16" s="29" t="s">
        <v>31</v>
      </c>
      <c r="K16" s="7" t="s">
        <v>32</v>
      </c>
      <c r="L16" s="11" t="s">
        <v>26</v>
      </c>
      <c r="M16" s="11" t="s">
        <v>31</v>
      </c>
      <c r="N16" s="7" t="s">
        <v>32</v>
      </c>
      <c r="O16" s="11" t="s">
        <v>26</v>
      </c>
      <c r="P16" s="11" t="s">
        <v>31</v>
      </c>
      <c r="Q16" s="6"/>
    </row>
    <row r="17" spans="1:17" x14ac:dyDescent="0.25">
      <c r="A17" s="87"/>
      <c r="B17" s="87"/>
      <c r="C17" s="87"/>
      <c r="D17" s="84"/>
      <c r="E17" s="18">
        <v>1450</v>
      </c>
      <c r="F17" s="27">
        <v>2119</v>
      </c>
      <c r="G17" s="31">
        <f>E17*F17</f>
        <v>3072550</v>
      </c>
      <c r="H17" s="4">
        <v>120</v>
      </c>
      <c r="I17" s="5">
        <v>345</v>
      </c>
      <c r="J17" s="5">
        <v>41400</v>
      </c>
      <c r="K17" s="16">
        <v>1450</v>
      </c>
      <c r="L17" s="9">
        <v>2119</v>
      </c>
      <c r="M17" s="10">
        <f>K17*L17</f>
        <v>3072550</v>
      </c>
      <c r="N17" s="16">
        <v>1450</v>
      </c>
      <c r="O17" s="9">
        <v>2119</v>
      </c>
      <c r="P17" s="10">
        <f>N17*O17</f>
        <v>3072550</v>
      </c>
      <c r="Q17" s="6"/>
    </row>
    <row r="18" spans="1:17" x14ac:dyDescent="0.25">
      <c r="A18" s="87"/>
      <c r="B18" s="87"/>
      <c r="C18" s="87"/>
      <c r="D18" s="84"/>
      <c r="E18" s="18">
        <v>250</v>
      </c>
      <c r="F18" s="27">
        <v>34</v>
      </c>
      <c r="G18" s="31">
        <f>E18*F18</f>
        <v>8500</v>
      </c>
      <c r="H18" s="18">
        <v>240</v>
      </c>
      <c r="I18" s="5">
        <v>1118</v>
      </c>
      <c r="J18" s="5">
        <v>268320</v>
      </c>
      <c r="K18" s="16">
        <v>250</v>
      </c>
      <c r="L18" s="9">
        <v>34</v>
      </c>
      <c r="M18" s="10">
        <f>K18*L18</f>
        <v>8500</v>
      </c>
      <c r="N18" s="16">
        <v>250</v>
      </c>
      <c r="O18" s="9">
        <v>34</v>
      </c>
      <c r="P18" s="10">
        <f>N18*O18</f>
        <v>8500</v>
      </c>
      <c r="Q18" s="6"/>
    </row>
    <row r="19" spans="1:17" x14ac:dyDescent="0.25">
      <c r="A19" s="87"/>
      <c r="B19" s="87"/>
      <c r="C19" s="87"/>
      <c r="D19" s="84"/>
      <c r="E19" s="18"/>
      <c r="F19" s="27"/>
      <c r="G19" s="31"/>
      <c r="H19" s="18">
        <v>360</v>
      </c>
      <c r="I19" s="5">
        <v>462</v>
      </c>
      <c r="J19" s="5">
        <v>166320</v>
      </c>
      <c r="K19" s="16"/>
      <c r="L19" s="9"/>
      <c r="M19" s="10"/>
      <c r="N19" s="16"/>
      <c r="O19" s="9"/>
      <c r="P19" s="10"/>
      <c r="Q19" s="6"/>
    </row>
    <row r="20" spans="1:17" x14ac:dyDescent="0.25">
      <c r="A20" s="87"/>
      <c r="B20" s="87"/>
      <c r="C20" s="87"/>
      <c r="D20" s="84"/>
      <c r="E20" s="18"/>
      <c r="F20" s="27"/>
      <c r="G20" s="31"/>
      <c r="H20" s="18">
        <v>480</v>
      </c>
      <c r="I20" s="5">
        <v>108</v>
      </c>
      <c r="J20" s="5">
        <v>51840</v>
      </c>
      <c r="K20" s="16"/>
      <c r="L20" s="9"/>
      <c r="M20" s="10"/>
      <c r="N20" s="16"/>
      <c r="O20" s="9"/>
      <c r="P20" s="10"/>
      <c r="Q20" s="6"/>
    </row>
    <row r="21" spans="1:17" x14ac:dyDescent="0.25">
      <c r="A21" s="87"/>
      <c r="B21" s="87"/>
      <c r="C21" s="87"/>
      <c r="D21" s="84"/>
      <c r="E21" s="18"/>
      <c r="F21" s="27"/>
      <c r="G21" s="31"/>
      <c r="H21" s="18">
        <v>600</v>
      </c>
      <c r="I21" s="5">
        <v>6</v>
      </c>
      <c r="J21" s="5">
        <v>3600</v>
      </c>
      <c r="K21" s="16"/>
      <c r="L21" s="9"/>
      <c r="M21" s="10"/>
      <c r="N21" s="16"/>
      <c r="O21" s="9"/>
      <c r="P21" s="10"/>
      <c r="Q21" s="6"/>
    </row>
    <row r="22" spans="1:17" x14ac:dyDescent="0.25">
      <c r="A22" s="88"/>
      <c r="B22" s="88"/>
      <c r="C22" s="88"/>
      <c r="D22" s="85"/>
      <c r="E22" s="18" t="s">
        <v>0</v>
      </c>
      <c r="F22" s="18">
        <f>SUM(F17:F18)</f>
        <v>2153</v>
      </c>
      <c r="G22" s="30">
        <f>SUM(G17:G18)</f>
        <v>3081050</v>
      </c>
      <c r="H22" s="18" t="s">
        <v>0</v>
      </c>
      <c r="I22" s="18">
        <f>SUM(I17:I18)</f>
        <v>1463</v>
      </c>
      <c r="J22" s="30">
        <f>SUM(J17:J18)</f>
        <v>309720</v>
      </c>
      <c r="K22" s="14" t="s">
        <v>0</v>
      </c>
      <c r="L22" s="14">
        <f>SUM(L17:L18)</f>
        <v>2153</v>
      </c>
      <c r="M22" s="15">
        <f>SUM(M17:M18)</f>
        <v>3081050</v>
      </c>
      <c r="N22" s="14" t="s">
        <v>0</v>
      </c>
      <c r="O22" s="14">
        <f>SUM(O17:O18)</f>
        <v>2153</v>
      </c>
      <c r="P22" s="15">
        <f>SUM(P17:P18)</f>
        <v>3081050</v>
      </c>
      <c r="Q22" s="6"/>
    </row>
    <row r="23" spans="1:17" s="1" customFormat="1" x14ac:dyDescent="0.25">
      <c r="A23" s="98" t="s">
        <v>0</v>
      </c>
      <c r="B23" s="98"/>
      <c r="C23" s="98"/>
      <c r="D23" s="17">
        <f>SUM(D2:D16)</f>
        <v>39838</v>
      </c>
      <c r="E23" s="28"/>
      <c r="F23" s="21">
        <f>F8+F15+F22</f>
        <v>39840</v>
      </c>
      <c r="G23" s="21">
        <f>G8+G15+G22</f>
        <v>56978400</v>
      </c>
      <c r="H23" s="28"/>
      <c r="I23" s="21">
        <f>I8+I15+I22</f>
        <v>37963</v>
      </c>
      <c r="J23" s="21">
        <f>J8+J15+J22</f>
        <v>10578960</v>
      </c>
      <c r="K23" s="17"/>
      <c r="L23" s="19">
        <f>L8+L15+L22</f>
        <v>39261</v>
      </c>
      <c r="M23" s="19">
        <f>M8+M15+M22</f>
        <v>56833650</v>
      </c>
      <c r="N23" s="17"/>
      <c r="O23" s="19">
        <f>O8+O15+O22</f>
        <v>39840</v>
      </c>
      <c r="P23" s="19">
        <f>P8+P15+P22</f>
        <v>56978400</v>
      </c>
      <c r="Q23" s="19"/>
    </row>
    <row r="24" spans="1:17" x14ac:dyDescent="0.25">
      <c r="A24" s="22"/>
      <c r="B24" s="23"/>
      <c r="C24" s="24"/>
      <c r="D24" s="26"/>
      <c r="E24" s="13"/>
      <c r="F24" s="13"/>
      <c r="G24" s="12"/>
      <c r="H24" s="12"/>
      <c r="I24" s="12"/>
      <c r="J24" s="12"/>
      <c r="K24" s="6"/>
      <c r="L24" s="6"/>
      <c r="M24" s="6"/>
      <c r="N24" s="6"/>
      <c r="O24" s="6"/>
      <c r="P24" s="6"/>
      <c r="Q24" s="6"/>
    </row>
    <row r="25" spans="1:17" x14ac:dyDescent="0.25">
      <c r="A25" s="20" t="s">
        <v>14</v>
      </c>
      <c r="B25" s="20" t="s">
        <v>1</v>
      </c>
      <c r="C25" s="20" t="s">
        <v>16</v>
      </c>
      <c r="D25" s="20" t="s">
        <v>2</v>
      </c>
      <c r="E25" s="81" t="s">
        <v>3</v>
      </c>
      <c r="F25" s="81"/>
      <c r="G25" s="81"/>
      <c r="H25" s="81" t="s">
        <v>4</v>
      </c>
      <c r="I25" s="81"/>
      <c r="J25" s="81"/>
      <c r="K25" s="82" t="s">
        <v>5</v>
      </c>
      <c r="L25" s="82"/>
      <c r="M25" s="82"/>
      <c r="N25" s="82" t="s">
        <v>6</v>
      </c>
      <c r="O25" s="82"/>
      <c r="P25" s="82"/>
      <c r="Q25" s="7" t="s">
        <v>7</v>
      </c>
    </row>
    <row r="26" spans="1:17" x14ac:dyDescent="0.25">
      <c r="A26" s="79">
        <v>10</v>
      </c>
      <c r="B26" s="79" t="s">
        <v>17</v>
      </c>
      <c r="C26" s="79">
        <v>2</v>
      </c>
      <c r="D26" s="79">
        <v>1940</v>
      </c>
      <c r="E26" s="29" t="s">
        <v>32</v>
      </c>
      <c r="F26" s="29" t="s">
        <v>26</v>
      </c>
      <c r="G26" s="29" t="s">
        <v>31</v>
      </c>
      <c r="H26" s="29" t="s">
        <v>32</v>
      </c>
      <c r="I26" s="29" t="s">
        <v>26</v>
      </c>
      <c r="J26" s="29" t="s">
        <v>31</v>
      </c>
      <c r="K26" s="11"/>
      <c r="L26" s="11"/>
      <c r="M26" s="11"/>
      <c r="N26" s="11"/>
      <c r="O26" s="11"/>
      <c r="P26" s="11"/>
      <c r="Q26" s="7"/>
    </row>
    <row r="27" spans="1:17" x14ac:dyDescent="0.25">
      <c r="A27" s="79"/>
      <c r="B27" s="79"/>
      <c r="C27" s="79"/>
      <c r="D27" s="79"/>
      <c r="E27" s="18">
        <v>1450</v>
      </c>
      <c r="F27" s="27">
        <v>1940</v>
      </c>
      <c r="G27" s="31">
        <f>E27*F27</f>
        <v>2813000</v>
      </c>
      <c r="H27" s="4">
        <v>120</v>
      </c>
      <c r="I27" s="5">
        <v>199</v>
      </c>
      <c r="J27" s="5">
        <f>I27*H27</f>
        <v>23880</v>
      </c>
      <c r="K27" s="6"/>
      <c r="L27" s="6"/>
      <c r="M27" s="6"/>
      <c r="N27" s="6"/>
      <c r="O27" s="6"/>
      <c r="P27" s="6"/>
      <c r="Q27" s="6"/>
    </row>
    <row r="28" spans="1:17" x14ac:dyDescent="0.25">
      <c r="A28" s="79"/>
      <c r="B28" s="79"/>
      <c r="C28" s="79"/>
      <c r="D28" s="79"/>
      <c r="E28" s="18"/>
      <c r="F28" s="27"/>
      <c r="G28" s="31"/>
      <c r="H28" s="18">
        <v>240</v>
      </c>
      <c r="I28" s="9">
        <v>910</v>
      </c>
      <c r="J28" s="5">
        <f t="shared" ref="J28:J31" si="1">I28*H28</f>
        <v>218400</v>
      </c>
      <c r="K28" s="6"/>
      <c r="L28" s="6"/>
      <c r="M28" s="6"/>
      <c r="N28" s="6"/>
      <c r="O28" s="6"/>
      <c r="P28" s="6"/>
      <c r="Q28" s="6"/>
    </row>
    <row r="29" spans="1:17" x14ac:dyDescent="0.25">
      <c r="A29" s="79"/>
      <c r="B29" s="79"/>
      <c r="C29" s="79"/>
      <c r="D29" s="79"/>
      <c r="E29" s="18"/>
      <c r="F29" s="27"/>
      <c r="G29" s="31"/>
      <c r="H29" s="18">
        <v>360</v>
      </c>
      <c r="I29" s="9">
        <v>715</v>
      </c>
      <c r="J29" s="5">
        <f t="shared" si="1"/>
        <v>257400</v>
      </c>
      <c r="K29" s="6"/>
      <c r="L29" s="6"/>
      <c r="M29" s="6"/>
      <c r="N29" s="6"/>
      <c r="O29" s="6"/>
      <c r="P29" s="6"/>
      <c r="Q29" s="6"/>
    </row>
    <row r="30" spans="1:17" x14ac:dyDescent="0.25">
      <c r="A30" s="79"/>
      <c r="B30" s="79"/>
      <c r="C30" s="79"/>
      <c r="D30" s="79"/>
      <c r="E30" s="18"/>
      <c r="F30" s="27"/>
      <c r="G30" s="31"/>
      <c r="H30" s="18">
        <v>480</v>
      </c>
      <c r="I30" s="9">
        <v>60</v>
      </c>
      <c r="J30" s="5">
        <f t="shared" si="1"/>
        <v>28800</v>
      </c>
      <c r="K30" s="6"/>
      <c r="L30" s="6"/>
      <c r="M30" s="6"/>
      <c r="N30" s="6"/>
      <c r="O30" s="6"/>
      <c r="P30" s="6"/>
      <c r="Q30" s="6"/>
    </row>
    <row r="31" spans="1:17" x14ac:dyDescent="0.25">
      <c r="A31" s="79"/>
      <c r="B31" s="79"/>
      <c r="C31" s="79"/>
      <c r="D31" s="79"/>
      <c r="E31" s="18"/>
      <c r="F31" s="27"/>
      <c r="G31" s="31"/>
      <c r="H31" s="18">
        <v>600</v>
      </c>
      <c r="I31" s="5">
        <v>7</v>
      </c>
      <c r="J31" s="5">
        <f t="shared" si="1"/>
        <v>4200</v>
      </c>
      <c r="K31" s="6"/>
      <c r="L31" s="6"/>
      <c r="M31" s="6"/>
      <c r="N31" s="6"/>
      <c r="O31" s="6"/>
      <c r="P31" s="6"/>
      <c r="Q31" s="6"/>
    </row>
    <row r="32" spans="1:17" x14ac:dyDescent="0.25">
      <c r="A32" s="79"/>
      <c r="B32" s="79"/>
      <c r="C32" s="79"/>
      <c r="D32" s="79"/>
      <c r="E32" s="18" t="s">
        <v>0</v>
      </c>
      <c r="F32" s="18">
        <f>SUM(F27:F27)</f>
        <v>1940</v>
      </c>
      <c r="G32" s="30">
        <f>SUM(G27:G27)</f>
        <v>2813000</v>
      </c>
      <c r="H32" s="18" t="s">
        <v>0</v>
      </c>
      <c r="I32" s="18">
        <f>SUM(I27:I31)</f>
        <v>1891</v>
      </c>
      <c r="J32" s="30">
        <f>SUM(J27:J31)</f>
        <v>532680</v>
      </c>
      <c r="K32" s="6"/>
      <c r="L32" s="6"/>
      <c r="M32" s="6"/>
      <c r="N32" s="6"/>
      <c r="O32" s="6"/>
      <c r="P32" s="6"/>
      <c r="Q32" s="6"/>
    </row>
    <row r="33" spans="1:17" x14ac:dyDescent="0.25">
      <c r="A33" s="79">
        <v>10</v>
      </c>
      <c r="B33" s="79" t="s">
        <v>18</v>
      </c>
      <c r="C33" s="79">
        <v>2</v>
      </c>
      <c r="D33" s="80">
        <v>308</v>
      </c>
      <c r="E33" s="29" t="s">
        <v>32</v>
      </c>
      <c r="F33" s="29" t="s">
        <v>26</v>
      </c>
      <c r="G33" s="29" t="s">
        <v>31</v>
      </c>
      <c r="H33" s="29" t="s">
        <v>32</v>
      </c>
      <c r="I33" s="29" t="s">
        <v>26</v>
      </c>
      <c r="J33" s="29" t="s">
        <v>31</v>
      </c>
      <c r="K33" s="6"/>
      <c r="L33" s="6"/>
      <c r="M33" s="6"/>
      <c r="N33" s="6"/>
      <c r="O33" s="6"/>
      <c r="P33" s="6"/>
      <c r="Q33" s="6"/>
    </row>
    <row r="34" spans="1:17" x14ac:dyDescent="0.25">
      <c r="A34" s="79"/>
      <c r="B34" s="79"/>
      <c r="C34" s="79"/>
      <c r="D34" s="80"/>
      <c r="E34" s="18">
        <v>1450</v>
      </c>
      <c r="F34" s="12">
        <v>308</v>
      </c>
      <c r="G34" s="31">
        <f>E34*F34</f>
        <v>446600</v>
      </c>
      <c r="H34" s="4">
        <v>120</v>
      </c>
      <c r="I34" s="5">
        <v>30</v>
      </c>
      <c r="J34" s="5">
        <v>3600</v>
      </c>
      <c r="K34" s="6"/>
      <c r="L34" s="6"/>
      <c r="M34" s="6"/>
      <c r="N34" s="6"/>
      <c r="O34" s="6"/>
      <c r="P34" s="6"/>
      <c r="Q34" s="6"/>
    </row>
    <row r="35" spans="1:17" x14ac:dyDescent="0.25">
      <c r="A35" s="79"/>
      <c r="B35" s="79"/>
      <c r="C35" s="79"/>
      <c r="D35" s="80"/>
      <c r="E35" s="18"/>
      <c r="F35" s="12"/>
      <c r="G35" s="31"/>
      <c r="H35" s="18">
        <v>240</v>
      </c>
      <c r="I35" s="5">
        <v>155</v>
      </c>
      <c r="J35" s="5">
        <v>37200</v>
      </c>
      <c r="K35" s="6"/>
      <c r="L35" s="6"/>
      <c r="M35" s="6"/>
      <c r="N35" s="6"/>
      <c r="O35" s="6"/>
      <c r="P35" s="6"/>
      <c r="Q35" s="6"/>
    </row>
    <row r="36" spans="1:17" x14ac:dyDescent="0.25">
      <c r="A36" s="79"/>
      <c r="B36" s="79"/>
      <c r="C36" s="79"/>
      <c r="D36" s="80"/>
      <c r="E36" s="18"/>
      <c r="F36" s="12"/>
      <c r="G36" s="31"/>
      <c r="H36" s="18">
        <v>360</v>
      </c>
      <c r="I36" s="5">
        <v>109</v>
      </c>
      <c r="J36" s="5">
        <v>39240</v>
      </c>
      <c r="K36" s="6"/>
      <c r="L36" s="6"/>
      <c r="M36" s="6"/>
      <c r="N36" s="6"/>
      <c r="O36" s="6"/>
      <c r="P36" s="6"/>
      <c r="Q36" s="6"/>
    </row>
    <row r="37" spans="1:17" x14ac:dyDescent="0.25">
      <c r="A37" s="79"/>
      <c r="B37" s="79"/>
      <c r="C37" s="79"/>
      <c r="D37" s="80"/>
      <c r="E37" s="18"/>
      <c r="F37" s="12"/>
      <c r="G37" s="31"/>
      <c r="H37" s="18">
        <v>480</v>
      </c>
      <c r="I37" s="5">
        <v>6</v>
      </c>
      <c r="J37" s="5">
        <v>2880</v>
      </c>
      <c r="K37" s="6"/>
      <c r="L37" s="6"/>
      <c r="M37" s="6"/>
      <c r="N37" s="6"/>
      <c r="O37" s="6"/>
      <c r="P37" s="6"/>
      <c r="Q37" s="6"/>
    </row>
    <row r="38" spans="1:17" x14ac:dyDescent="0.25">
      <c r="A38" s="79"/>
      <c r="B38" s="79"/>
      <c r="C38" s="79"/>
      <c r="D38" s="80"/>
      <c r="E38" s="18"/>
      <c r="F38" s="12"/>
      <c r="G38" s="31"/>
      <c r="H38" s="18">
        <v>600</v>
      </c>
      <c r="I38" s="5">
        <v>3</v>
      </c>
      <c r="J38" s="5">
        <v>1800</v>
      </c>
      <c r="K38" s="6"/>
      <c r="L38" s="6"/>
      <c r="M38" s="6"/>
      <c r="N38" s="6"/>
      <c r="O38" s="6"/>
      <c r="P38" s="6"/>
      <c r="Q38" s="6"/>
    </row>
    <row r="39" spans="1:17" x14ac:dyDescent="0.25">
      <c r="A39" s="79"/>
      <c r="B39" s="79"/>
      <c r="C39" s="79"/>
      <c r="D39" s="80"/>
      <c r="E39" s="18" t="s">
        <v>0</v>
      </c>
      <c r="F39" s="18">
        <f>SUM(F34:F34)</f>
        <v>308</v>
      </c>
      <c r="G39" s="30">
        <f>SUM(G34:G34)</f>
        <v>446600</v>
      </c>
      <c r="H39" s="18" t="s">
        <v>0</v>
      </c>
      <c r="I39" s="18">
        <f>SUM(I34:I38)</f>
        <v>303</v>
      </c>
      <c r="J39" s="30">
        <f>SUM(J34:J38)</f>
        <v>84720</v>
      </c>
      <c r="K39" s="6"/>
      <c r="L39" s="6"/>
      <c r="M39" s="6"/>
      <c r="N39" s="6"/>
      <c r="O39" s="6"/>
      <c r="P39" s="6"/>
      <c r="Q39" s="6"/>
    </row>
    <row r="40" spans="1:17" x14ac:dyDescent="0.25">
      <c r="A40" s="79">
        <v>10</v>
      </c>
      <c r="B40" s="79" t="s">
        <v>19</v>
      </c>
      <c r="C40" s="79">
        <v>2</v>
      </c>
      <c r="D40" s="80">
        <v>283</v>
      </c>
      <c r="E40" s="29" t="s">
        <v>32</v>
      </c>
      <c r="F40" s="29" t="s">
        <v>26</v>
      </c>
      <c r="G40" s="29" t="s">
        <v>31</v>
      </c>
      <c r="H40" s="29" t="s">
        <v>32</v>
      </c>
      <c r="I40" s="29" t="s">
        <v>26</v>
      </c>
      <c r="J40" s="29" t="s">
        <v>31</v>
      </c>
      <c r="K40" s="6"/>
      <c r="L40" s="6"/>
      <c r="M40" s="6"/>
      <c r="N40" s="6"/>
      <c r="O40" s="6"/>
      <c r="P40" s="6"/>
      <c r="Q40" s="6"/>
    </row>
    <row r="41" spans="1:17" x14ac:dyDescent="0.25">
      <c r="A41" s="79"/>
      <c r="B41" s="79"/>
      <c r="C41" s="79"/>
      <c r="D41" s="80"/>
      <c r="E41" s="18">
        <v>1450</v>
      </c>
      <c r="F41" s="27">
        <v>283</v>
      </c>
      <c r="G41" s="31">
        <f>E41*F41</f>
        <v>410350</v>
      </c>
      <c r="H41" s="4">
        <v>120</v>
      </c>
      <c r="I41" s="5">
        <v>52</v>
      </c>
      <c r="J41" s="5">
        <v>6240</v>
      </c>
      <c r="K41" s="6"/>
      <c r="L41" s="6"/>
      <c r="M41" s="6"/>
      <c r="N41" s="6"/>
      <c r="O41" s="6"/>
      <c r="P41" s="6"/>
      <c r="Q41" s="6"/>
    </row>
    <row r="42" spans="1:17" x14ac:dyDescent="0.25">
      <c r="A42" s="79"/>
      <c r="B42" s="79"/>
      <c r="C42" s="79"/>
      <c r="D42" s="80"/>
      <c r="E42" s="18"/>
      <c r="F42" s="27"/>
      <c r="G42" s="31"/>
      <c r="H42" s="18">
        <v>240</v>
      </c>
      <c r="I42" s="5">
        <v>116</v>
      </c>
      <c r="J42" s="5">
        <v>27840</v>
      </c>
      <c r="K42" s="6"/>
      <c r="L42" s="6"/>
      <c r="M42" s="6"/>
      <c r="N42" s="6"/>
      <c r="O42" s="6"/>
      <c r="P42" s="6"/>
      <c r="Q42" s="6"/>
    </row>
    <row r="43" spans="1:17" x14ac:dyDescent="0.25">
      <c r="A43" s="79"/>
      <c r="B43" s="79"/>
      <c r="C43" s="79"/>
      <c r="D43" s="80"/>
      <c r="E43" s="18"/>
      <c r="F43" s="27"/>
      <c r="G43" s="31"/>
      <c r="H43" s="18">
        <v>360</v>
      </c>
      <c r="I43" s="5">
        <v>91</v>
      </c>
      <c r="J43" s="5">
        <v>32760</v>
      </c>
      <c r="K43" s="6"/>
      <c r="L43" s="6"/>
      <c r="M43" s="6"/>
      <c r="N43" s="6"/>
      <c r="O43" s="6"/>
      <c r="P43" s="6"/>
      <c r="Q43" s="6"/>
    </row>
    <row r="44" spans="1:17" x14ac:dyDescent="0.25">
      <c r="A44" s="79"/>
      <c r="B44" s="79"/>
      <c r="C44" s="79"/>
      <c r="D44" s="80"/>
      <c r="E44" s="18"/>
      <c r="F44" s="27"/>
      <c r="G44" s="31"/>
      <c r="H44" s="18">
        <v>480</v>
      </c>
      <c r="I44" s="5">
        <v>10</v>
      </c>
      <c r="J44" s="5">
        <v>4800</v>
      </c>
      <c r="K44" s="6"/>
      <c r="L44" s="6"/>
      <c r="M44" s="6"/>
      <c r="N44" s="6"/>
      <c r="O44" s="6"/>
      <c r="P44" s="6"/>
      <c r="Q44" s="6"/>
    </row>
    <row r="45" spans="1:17" x14ac:dyDescent="0.25">
      <c r="A45" s="79"/>
      <c r="B45" s="79"/>
      <c r="C45" s="79"/>
      <c r="D45" s="80"/>
      <c r="E45" s="18"/>
      <c r="F45" s="27"/>
      <c r="G45" s="31"/>
      <c r="H45" s="18">
        <v>600</v>
      </c>
      <c r="I45" s="5">
        <v>2</v>
      </c>
      <c r="J45" s="5">
        <v>1200</v>
      </c>
      <c r="K45" s="6"/>
      <c r="L45" s="6"/>
      <c r="M45" s="6"/>
      <c r="N45" s="6"/>
      <c r="O45" s="6"/>
      <c r="P45" s="6"/>
      <c r="Q45" s="6"/>
    </row>
    <row r="46" spans="1:17" x14ac:dyDescent="0.25">
      <c r="A46" s="79"/>
      <c r="B46" s="79"/>
      <c r="C46" s="79"/>
      <c r="D46" s="80"/>
      <c r="E46" s="18" t="s">
        <v>0</v>
      </c>
      <c r="F46" s="18">
        <f>SUM(F41:F41)</f>
        <v>283</v>
      </c>
      <c r="G46" s="30">
        <f>SUM(G41:G41)</f>
        <v>410350</v>
      </c>
      <c r="H46" s="18" t="s">
        <v>0</v>
      </c>
      <c r="I46" s="18">
        <f>SUM(I41:I45)</f>
        <v>271</v>
      </c>
      <c r="J46" s="30">
        <f>SUM(J41:J45)</f>
        <v>72840</v>
      </c>
      <c r="K46" s="6"/>
      <c r="L46" s="6"/>
      <c r="M46" s="6"/>
      <c r="N46" s="6"/>
      <c r="O46" s="6"/>
      <c r="P46" s="6"/>
      <c r="Q46" s="6"/>
    </row>
    <row r="47" spans="1:17" x14ac:dyDescent="0.25">
      <c r="A47" s="76" t="s">
        <v>0</v>
      </c>
      <c r="B47" s="77"/>
      <c r="C47" s="78"/>
      <c r="D47" s="17">
        <f>SUM(D26:D40)</f>
        <v>2531</v>
      </c>
      <c r="E47" s="28"/>
      <c r="F47" s="28">
        <f>F32+F39+F46</f>
        <v>2531</v>
      </c>
      <c r="G47" s="28">
        <f>G32+G39+G46</f>
        <v>3669950</v>
      </c>
      <c r="H47" s="34"/>
      <c r="I47" s="21">
        <f>I32+I39+I46</f>
        <v>2465</v>
      </c>
      <c r="J47" s="21">
        <f>J32+J39+J46</f>
        <v>690240</v>
      </c>
      <c r="K47" s="8"/>
      <c r="L47" s="8"/>
      <c r="M47" s="8"/>
      <c r="N47" s="8"/>
      <c r="O47" s="8"/>
      <c r="P47" s="8"/>
      <c r="Q47" s="8"/>
    </row>
    <row r="48" spans="1:17" x14ac:dyDescent="0.25">
      <c r="A48" s="22"/>
      <c r="B48" s="23"/>
      <c r="C48" s="24"/>
      <c r="D48" s="26"/>
      <c r="E48" s="22"/>
      <c r="F48" s="23"/>
      <c r="G48" s="32"/>
      <c r="H48" s="12"/>
      <c r="I48" s="12"/>
      <c r="J48" s="12"/>
      <c r="K48" s="6"/>
      <c r="L48" s="6"/>
      <c r="M48" s="6"/>
      <c r="N48" s="6"/>
      <c r="O48" s="6"/>
      <c r="P48" s="6"/>
      <c r="Q48" s="6"/>
    </row>
    <row r="49" spans="1:17" x14ac:dyDescent="0.25">
      <c r="A49" s="20" t="s">
        <v>14</v>
      </c>
      <c r="B49" s="20" t="s">
        <v>1</v>
      </c>
      <c r="C49" s="20" t="s">
        <v>16</v>
      </c>
      <c r="D49" s="20" t="s">
        <v>2</v>
      </c>
      <c r="E49" s="89" t="s">
        <v>3</v>
      </c>
      <c r="F49" s="90"/>
      <c r="G49" s="91"/>
      <c r="H49" s="29" t="s">
        <v>4</v>
      </c>
      <c r="I49" s="29"/>
      <c r="J49" s="29"/>
      <c r="K49" s="7" t="s">
        <v>5</v>
      </c>
      <c r="L49" s="7"/>
      <c r="M49" s="7"/>
      <c r="N49" s="7" t="s">
        <v>6</v>
      </c>
      <c r="O49" s="7"/>
      <c r="P49" s="7"/>
      <c r="Q49" s="7" t="s">
        <v>7</v>
      </c>
    </row>
    <row r="50" spans="1:17" x14ac:dyDescent="0.25">
      <c r="A50" s="79">
        <v>12</v>
      </c>
      <c r="B50" s="79" t="s">
        <v>17</v>
      </c>
      <c r="C50" s="79">
        <v>1</v>
      </c>
      <c r="D50" s="86">
        <v>28547</v>
      </c>
      <c r="E50" s="29" t="s">
        <v>32</v>
      </c>
      <c r="F50" s="29" t="s">
        <v>26</v>
      </c>
      <c r="G50" s="29" t="s">
        <v>31</v>
      </c>
      <c r="H50" s="29" t="s">
        <v>32</v>
      </c>
      <c r="I50" s="29" t="s">
        <v>26</v>
      </c>
      <c r="J50" s="29" t="s">
        <v>31</v>
      </c>
      <c r="K50" s="7"/>
      <c r="L50" s="7"/>
      <c r="M50" s="7"/>
      <c r="N50" s="7"/>
      <c r="O50" s="7"/>
      <c r="P50" s="7"/>
      <c r="Q50" s="7"/>
    </row>
    <row r="51" spans="1:17" x14ac:dyDescent="0.25">
      <c r="A51" s="79"/>
      <c r="B51" s="79"/>
      <c r="C51" s="79"/>
      <c r="D51" s="87"/>
      <c r="E51" s="18">
        <v>1700</v>
      </c>
      <c r="F51" s="27">
        <v>27665</v>
      </c>
      <c r="G51" s="31">
        <f>E51*F51</f>
        <v>47030500</v>
      </c>
      <c r="H51" s="4">
        <v>120</v>
      </c>
      <c r="I51" s="27"/>
      <c r="J51" s="31"/>
      <c r="K51" s="6"/>
      <c r="L51" s="6"/>
      <c r="M51" s="6"/>
      <c r="N51" s="6"/>
      <c r="O51" s="6"/>
      <c r="P51" s="6"/>
      <c r="Q51" s="6"/>
    </row>
    <row r="52" spans="1:17" x14ac:dyDescent="0.25">
      <c r="A52" s="79"/>
      <c r="B52" s="79"/>
      <c r="C52" s="79"/>
      <c r="D52" s="87"/>
      <c r="E52" s="18">
        <v>250</v>
      </c>
      <c r="F52" s="12">
        <v>882</v>
      </c>
      <c r="G52" s="31">
        <f>E52*F52</f>
        <v>220500</v>
      </c>
      <c r="H52" s="18">
        <v>240</v>
      </c>
      <c r="I52" s="27"/>
      <c r="J52" s="31"/>
      <c r="K52" s="6"/>
      <c r="L52" s="6"/>
      <c r="M52" s="6"/>
      <c r="N52" s="6"/>
      <c r="O52" s="6"/>
      <c r="P52" s="6"/>
      <c r="Q52" s="6"/>
    </row>
    <row r="53" spans="1:17" x14ac:dyDescent="0.25">
      <c r="A53" s="79"/>
      <c r="B53" s="79"/>
      <c r="C53" s="79"/>
      <c r="D53" s="87"/>
      <c r="E53" s="18"/>
      <c r="F53" s="12"/>
      <c r="G53" s="31"/>
      <c r="H53" s="18">
        <v>360</v>
      </c>
      <c r="I53" s="27"/>
      <c r="J53" s="31"/>
      <c r="K53" s="6"/>
      <c r="L53" s="6"/>
      <c r="M53" s="6"/>
      <c r="N53" s="6"/>
      <c r="O53" s="6"/>
      <c r="P53" s="6"/>
      <c r="Q53" s="6"/>
    </row>
    <row r="54" spans="1:17" x14ac:dyDescent="0.25">
      <c r="A54" s="79"/>
      <c r="B54" s="79"/>
      <c r="C54" s="79"/>
      <c r="D54" s="87"/>
      <c r="E54" s="18"/>
      <c r="F54" s="12"/>
      <c r="G54" s="31"/>
      <c r="H54" s="18">
        <v>480</v>
      </c>
      <c r="I54" s="27"/>
      <c r="J54" s="31"/>
      <c r="K54" s="6"/>
      <c r="L54" s="6"/>
      <c r="M54" s="6"/>
      <c r="N54" s="6"/>
      <c r="O54" s="6"/>
      <c r="P54" s="6"/>
      <c r="Q54" s="6"/>
    </row>
    <row r="55" spans="1:17" x14ac:dyDescent="0.25">
      <c r="A55" s="79"/>
      <c r="B55" s="79"/>
      <c r="C55" s="79"/>
      <c r="D55" s="87"/>
      <c r="E55" s="18"/>
      <c r="F55" s="12"/>
      <c r="G55" s="31"/>
      <c r="H55" s="18">
        <v>600</v>
      </c>
      <c r="I55" s="12"/>
      <c r="J55" s="31"/>
      <c r="K55" s="6"/>
      <c r="L55" s="6"/>
      <c r="M55" s="6"/>
      <c r="N55" s="6"/>
      <c r="O55" s="6"/>
      <c r="P55" s="6"/>
      <c r="Q55" s="6"/>
    </row>
    <row r="56" spans="1:17" x14ac:dyDescent="0.25">
      <c r="A56" s="79"/>
      <c r="B56" s="79"/>
      <c r="C56" s="79"/>
      <c r="D56" s="88"/>
      <c r="E56" s="18" t="s">
        <v>0</v>
      </c>
      <c r="F56" s="18">
        <f>SUM(F51:F52)</f>
        <v>28547</v>
      </c>
      <c r="G56" s="30">
        <f>SUM(G51:G52)</f>
        <v>47251000</v>
      </c>
      <c r="H56" s="18" t="s">
        <v>0</v>
      </c>
      <c r="I56" s="18">
        <f>SUM(I51:I55)</f>
        <v>0</v>
      </c>
      <c r="J56" s="30">
        <f>SUM(J51:J55)</f>
        <v>0</v>
      </c>
      <c r="K56" s="6"/>
      <c r="L56" s="6"/>
      <c r="M56" s="6"/>
      <c r="N56" s="6"/>
      <c r="O56" s="6"/>
      <c r="P56" s="6"/>
      <c r="Q56" s="6"/>
    </row>
    <row r="57" spans="1:17" x14ac:dyDescent="0.25">
      <c r="A57" s="79">
        <v>12</v>
      </c>
      <c r="B57" s="79" t="s">
        <v>18</v>
      </c>
      <c r="C57" s="79">
        <v>1</v>
      </c>
      <c r="D57" s="83">
        <v>3974</v>
      </c>
      <c r="E57" s="29" t="s">
        <v>32</v>
      </c>
      <c r="F57" s="29" t="s">
        <v>26</v>
      </c>
      <c r="G57" s="29" t="s">
        <v>31</v>
      </c>
      <c r="H57" s="29" t="s">
        <v>32</v>
      </c>
      <c r="I57" s="29" t="s">
        <v>26</v>
      </c>
      <c r="J57" s="29" t="s">
        <v>31</v>
      </c>
      <c r="K57" s="6"/>
      <c r="L57" s="6"/>
      <c r="M57" s="6"/>
      <c r="N57" s="6"/>
      <c r="O57" s="6"/>
      <c r="P57" s="6"/>
      <c r="Q57" s="6"/>
    </row>
    <row r="58" spans="1:17" x14ac:dyDescent="0.25">
      <c r="A58" s="79"/>
      <c r="B58" s="79"/>
      <c r="C58" s="79"/>
      <c r="D58" s="84"/>
      <c r="E58" s="18">
        <v>1700</v>
      </c>
      <c r="F58" s="12">
        <v>3852</v>
      </c>
      <c r="G58" s="31">
        <f>E58*F58</f>
        <v>6548400</v>
      </c>
      <c r="H58" s="4">
        <v>120</v>
      </c>
      <c r="I58" s="27"/>
      <c r="J58" s="31"/>
      <c r="K58" s="6"/>
      <c r="L58" s="6"/>
      <c r="M58" s="6"/>
      <c r="N58" s="6"/>
      <c r="O58" s="6"/>
      <c r="P58" s="6"/>
      <c r="Q58" s="6"/>
    </row>
    <row r="59" spans="1:17" x14ac:dyDescent="0.25">
      <c r="A59" s="79"/>
      <c r="B59" s="79"/>
      <c r="C59" s="79"/>
      <c r="D59" s="84"/>
      <c r="E59" s="18"/>
      <c r="F59" s="12"/>
      <c r="G59" s="31"/>
      <c r="H59" s="18">
        <v>240</v>
      </c>
      <c r="I59" s="27"/>
      <c r="J59" s="31"/>
      <c r="K59" s="6"/>
      <c r="L59" s="6"/>
      <c r="M59" s="6"/>
      <c r="N59" s="6"/>
      <c r="O59" s="6"/>
      <c r="P59" s="6"/>
      <c r="Q59" s="6"/>
    </row>
    <row r="60" spans="1:17" x14ac:dyDescent="0.25">
      <c r="A60" s="79"/>
      <c r="B60" s="79"/>
      <c r="C60" s="79"/>
      <c r="D60" s="84"/>
      <c r="E60" s="18"/>
      <c r="F60" s="12"/>
      <c r="G60" s="31"/>
      <c r="H60" s="18">
        <v>360</v>
      </c>
      <c r="I60" s="27"/>
      <c r="J60" s="31"/>
      <c r="K60" s="6"/>
      <c r="L60" s="6"/>
      <c r="M60" s="6"/>
      <c r="N60" s="6"/>
      <c r="O60" s="6"/>
      <c r="P60" s="6"/>
      <c r="Q60" s="6"/>
    </row>
    <row r="61" spans="1:17" x14ac:dyDescent="0.25">
      <c r="A61" s="79"/>
      <c r="B61" s="79"/>
      <c r="C61" s="79"/>
      <c r="D61" s="84"/>
      <c r="E61" s="18"/>
      <c r="F61" s="12"/>
      <c r="G61" s="31"/>
      <c r="H61" s="18">
        <v>480</v>
      </c>
      <c r="I61" s="27"/>
      <c r="J61" s="31"/>
      <c r="K61" s="6"/>
      <c r="L61" s="6"/>
      <c r="M61" s="6"/>
      <c r="N61" s="6"/>
      <c r="O61" s="6"/>
      <c r="P61" s="6"/>
      <c r="Q61" s="6"/>
    </row>
    <row r="62" spans="1:17" x14ac:dyDescent="0.25">
      <c r="A62" s="79"/>
      <c r="B62" s="79"/>
      <c r="C62" s="79"/>
      <c r="D62" s="84"/>
      <c r="E62" s="18">
        <v>250</v>
      </c>
      <c r="F62" s="12">
        <v>122</v>
      </c>
      <c r="G62" s="31">
        <f>E62*F62</f>
        <v>30500</v>
      </c>
      <c r="H62" s="18">
        <v>600</v>
      </c>
      <c r="I62" s="12"/>
      <c r="J62" s="31"/>
      <c r="K62" s="6"/>
      <c r="L62" s="6"/>
      <c r="M62" s="6"/>
      <c r="N62" s="6"/>
      <c r="O62" s="6"/>
      <c r="P62" s="6"/>
      <c r="Q62" s="6"/>
    </row>
    <row r="63" spans="1:17" x14ac:dyDescent="0.25">
      <c r="A63" s="79"/>
      <c r="B63" s="79"/>
      <c r="C63" s="79"/>
      <c r="D63" s="85"/>
      <c r="E63" s="18" t="s">
        <v>0</v>
      </c>
      <c r="F63" s="18">
        <f>SUM(F58:F62)</f>
        <v>3974</v>
      </c>
      <c r="G63" s="30">
        <f>SUM(G58:G62)</f>
        <v>6578900</v>
      </c>
      <c r="H63" s="18" t="s">
        <v>0</v>
      </c>
      <c r="I63" s="18">
        <f>SUM(I58:I62)</f>
        <v>0</v>
      </c>
      <c r="J63" s="30">
        <f>SUM(J58:J62)</f>
        <v>0</v>
      </c>
      <c r="K63" s="6"/>
      <c r="L63" s="6"/>
      <c r="M63" s="6"/>
      <c r="N63" s="6"/>
      <c r="O63" s="6"/>
      <c r="P63" s="6"/>
      <c r="Q63" s="6"/>
    </row>
    <row r="64" spans="1:17" x14ac:dyDescent="0.25">
      <c r="A64" s="79">
        <v>12</v>
      </c>
      <c r="B64" s="79" t="s">
        <v>19</v>
      </c>
      <c r="C64" s="79">
        <v>1</v>
      </c>
      <c r="D64" s="83">
        <v>2177</v>
      </c>
      <c r="E64" s="29" t="s">
        <v>32</v>
      </c>
      <c r="F64" s="29" t="s">
        <v>26</v>
      </c>
      <c r="G64" s="29" t="s">
        <v>31</v>
      </c>
      <c r="H64" s="29" t="s">
        <v>32</v>
      </c>
      <c r="I64" s="29" t="s">
        <v>26</v>
      </c>
      <c r="J64" s="29" t="s">
        <v>31</v>
      </c>
      <c r="K64" s="6"/>
      <c r="L64" s="6"/>
      <c r="M64" s="6"/>
      <c r="N64" s="6"/>
      <c r="O64" s="6"/>
      <c r="P64" s="6"/>
      <c r="Q64" s="6"/>
    </row>
    <row r="65" spans="1:17" x14ac:dyDescent="0.25">
      <c r="A65" s="79"/>
      <c r="B65" s="79"/>
      <c r="C65" s="79"/>
      <c r="D65" s="84"/>
      <c r="E65" s="18">
        <v>1700</v>
      </c>
      <c r="F65" s="27">
        <v>2113</v>
      </c>
      <c r="G65" s="31">
        <f>E65*F65</f>
        <v>3592100</v>
      </c>
      <c r="H65" s="4">
        <v>120</v>
      </c>
      <c r="I65" s="27"/>
      <c r="J65" s="31"/>
      <c r="K65" s="6"/>
      <c r="L65" s="6"/>
      <c r="M65" s="6"/>
      <c r="N65" s="6"/>
      <c r="O65" s="6"/>
      <c r="P65" s="6"/>
      <c r="Q65" s="6"/>
    </row>
    <row r="66" spans="1:17" x14ac:dyDescent="0.25">
      <c r="A66" s="79"/>
      <c r="B66" s="79"/>
      <c r="C66" s="79"/>
      <c r="D66" s="84"/>
      <c r="E66" s="18"/>
      <c r="F66" s="27"/>
      <c r="G66" s="31"/>
      <c r="H66" s="18">
        <v>240</v>
      </c>
      <c r="I66" s="27"/>
      <c r="J66" s="31"/>
      <c r="K66" s="6"/>
      <c r="L66" s="6"/>
      <c r="M66" s="6"/>
      <c r="N66" s="6"/>
      <c r="O66" s="6"/>
      <c r="P66" s="6"/>
      <c r="Q66" s="6"/>
    </row>
    <row r="67" spans="1:17" x14ac:dyDescent="0.25">
      <c r="A67" s="79"/>
      <c r="B67" s="79"/>
      <c r="C67" s="79"/>
      <c r="D67" s="84"/>
      <c r="E67" s="18"/>
      <c r="F67" s="27"/>
      <c r="G67" s="31"/>
      <c r="H67" s="18">
        <v>360</v>
      </c>
      <c r="I67" s="27"/>
      <c r="J67" s="31"/>
      <c r="K67" s="6"/>
      <c r="L67" s="6"/>
      <c r="M67" s="6"/>
      <c r="N67" s="6"/>
      <c r="O67" s="6"/>
      <c r="P67" s="6"/>
      <c r="Q67" s="6"/>
    </row>
    <row r="68" spans="1:17" x14ac:dyDescent="0.25">
      <c r="A68" s="79"/>
      <c r="B68" s="79"/>
      <c r="C68" s="79"/>
      <c r="D68" s="84"/>
      <c r="E68" s="18"/>
      <c r="F68" s="27"/>
      <c r="G68" s="31"/>
      <c r="H68" s="18">
        <v>480</v>
      </c>
      <c r="I68" s="27"/>
      <c r="J68" s="31"/>
      <c r="K68" s="6"/>
      <c r="L68" s="6"/>
      <c r="M68" s="6"/>
      <c r="N68" s="6"/>
      <c r="O68" s="6"/>
      <c r="P68" s="6"/>
      <c r="Q68" s="6"/>
    </row>
    <row r="69" spans="1:17" x14ac:dyDescent="0.25">
      <c r="A69" s="79"/>
      <c r="B69" s="79"/>
      <c r="C69" s="79"/>
      <c r="D69" s="84"/>
      <c r="E69" s="18">
        <v>250</v>
      </c>
      <c r="F69" s="27">
        <v>64</v>
      </c>
      <c r="G69" s="31">
        <f>E69*F69</f>
        <v>16000</v>
      </c>
      <c r="H69" s="18">
        <v>600</v>
      </c>
      <c r="I69" s="12"/>
      <c r="J69" s="31"/>
      <c r="K69" s="6"/>
      <c r="L69" s="6"/>
      <c r="M69" s="6"/>
      <c r="N69" s="6"/>
      <c r="O69" s="6"/>
      <c r="P69" s="6"/>
      <c r="Q69" s="6"/>
    </row>
    <row r="70" spans="1:17" x14ac:dyDescent="0.25">
      <c r="A70" s="79"/>
      <c r="B70" s="79"/>
      <c r="C70" s="79"/>
      <c r="D70" s="85"/>
      <c r="E70" s="18" t="s">
        <v>0</v>
      </c>
      <c r="F70" s="18">
        <f>SUM(F65:F69)</f>
        <v>2177</v>
      </c>
      <c r="G70" s="30">
        <f>SUM(G65:G69)</f>
        <v>3608100</v>
      </c>
      <c r="H70" s="18" t="s">
        <v>0</v>
      </c>
      <c r="I70" s="18">
        <f>SUM(I65:I69)</f>
        <v>0</v>
      </c>
      <c r="J70" s="30">
        <f>SUM(J65:J69)</f>
        <v>0</v>
      </c>
      <c r="K70" s="6"/>
      <c r="L70" s="6"/>
      <c r="M70" s="6"/>
      <c r="N70" s="6"/>
      <c r="O70" s="6"/>
      <c r="P70" s="6"/>
      <c r="Q70" s="6"/>
    </row>
    <row r="71" spans="1:17" x14ac:dyDescent="0.25">
      <c r="A71" s="76" t="s">
        <v>0</v>
      </c>
      <c r="B71" s="77"/>
      <c r="C71" s="78"/>
      <c r="D71" s="17">
        <f>SUM(D50:D64)</f>
        <v>34698</v>
      </c>
      <c r="E71" s="28"/>
      <c r="F71" s="21">
        <f>F56+F63+F70</f>
        <v>34698</v>
      </c>
      <c r="G71" s="21">
        <f>G56+G63+G70</f>
        <v>57438000</v>
      </c>
      <c r="H71" s="34"/>
      <c r="I71" s="21">
        <f>I56+I63+I70</f>
        <v>0</v>
      </c>
      <c r="J71" s="21">
        <f>J56+J63+J70</f>
        <v>0</v>
      </c>
      <c r="K71" s="8"/>
      <c r="L71" s="8"/>
      <c r="M71" s="8"/>
      <c r="N71" s="8"/>
      <c r="O71" s="8"/>
      <c r="P71" s="8"/>
      <c r="Q71" s="8"/>
    </row>
    <row r="73" spans="1:17" x14ac:dyDescent="0.25">
      <c r="A73" s="20" t="s">
        <v>14</v>
      </c>
      <c r="B73" s="20" t="s">
        <v>1</v>
      </c>
      <c r="C73" s="20" t="s">
        <v>16</v>
      </c>
      <c r="D73" s="20" t="s">
        <v>2</v>
      </c>
      <c r="E73" s="81" t="s">
        <v>3</v>
      </c>
      <c r="F73" s="81"/>
      <c r="G73" s="81"/>
      <c r="H73" s="81" t="s">
        <v>4</v>
      </c>
      <c r="I73" s="81"/>
      <c r="J73" s="81"/>
      <c r="K73" s="82" t="s">
        <v>5</v>
      </c>
      <c r="L73" s="82"/>
      <c r="M73" s="82"/>
      <c r="N73" s="82" t="s">
        <v>6</v>
      </c>
      <c r="O73" s="82"/>
      <c r="P73" s="82"/>
      <c r="Q73" s="7" t="s">
        <v>7</v>
      </c>
    </row>
    <row r="74" spans="1:17" x14ac:dyDescent="0.25">
      <c r="A74" s="79">
        <v>12</v>
      </c>
      <c r="B74" s="79" t="s">
        <v>17</v>
      </c>
      <c r="C74" s="79">
        <v>2</v>
      </c>
      <c r="D74" s="79">
        <v>770</v>
      </c>
      <c r="E74" s="29" t="s">
        <v>32</v>
      </c>
      <c r="F74" s="29" t="s">
        <v>26</v>
      </c>
      <c r="G74" s="29" t="s">
        <v>31</v>
      </c>
      <c r="H74" s="29" t="s">
        <v>32</v>
      </c>
      <c r="I74" s="29" t="s">
        <v>26</v>
      </c>
      <c r="J74" s="29" t="s">
        <v>31</v>
      </c>
      <c r="K74" s="11"/>
      <c r="L74" s="11"/>
      <c r="M74" s="11"/>
      <c r="N74" s="11"/>
      <c r="O74" s="11"/>
      <c r="P74" s="11"/>
      <c r="Q74" s="7"/>
    </row>
    <row r="75" spans="1:17" x14ac:dyDescent="0.25">
      <c r="A75" s="79"/>
      <c r="B75" s="79"/>
      <c r="C75" s="79"/>
      <c r="D75" s="79"/>
      <c r="E75" s="18">
        <v>1700</v>
      </c>
      <c r="F75" s="27">
        <v>770</v>
      </c>
      <c r="G75" s="31">
        <f>E75*F75</f>
        <v>1309000</v>
      </c>
      <c r="H75" s="4">
        <v>120</v>
      </c>
      <c r="I75" s="27"/>
      <c r="J75" s="31"/>
      <c r="K75" s="6"/>
      <c r="L75" s="6"/>
      <c r="M75" s="6"/>
      <c r="N75" s="6"/>
      <c r="O75" s="6"/>
      <c r="P75" s="6"/>
      <c r="Q75" s="6"/>
    </row>
    <row r="76" spans="1:17" x14ac:dyDescent="0.25">
      <c r="A76" s="79"/>
      <c r="B76" s="79"/>
      <c r="C76" s="79"/>
      <c r="D76" s="79"/>
      <c r="E76" s="18"/>
      <c r="F76" s="27"/>
      <c r="G76" s="31"/>
      <c r="H76" s="18">
        <v>240</v>
      </c>
      <c r="I76" s="27"/>
      <c r="J76" s="31"/>
      <c r="K76" s="6"/>
      <c r="L76" s="6"/>
      <c r="M76" s="6"/>
      <c r="N76" s="6"/>
      <c r="O76" s="6"/>
      <c r="P76" s="6"/>
      <c r="Q76" s="6"/>
    </row>
    <row r="77" spans="1:17" x14ac:dyDescent="0.25">
      <c r="A77" s="79"/>
      <c r="B77" s="79"/>
      <c r="C77" s="79"/>
      <c r="D77" s="79"/>
      <c r="E77" s="18"/>
      <c r="F77" s="27"/>
      <c r="G77" s="31"/>
      <c r="H77" s="18">
        <v>360</v>
      </c>
      <c r="I77" s="27"/>
      <c r="J77" s="31"/>
      <c r="K77" s="6"/>
      <c r="L77" s="6"/>
      <c r="M77" s="6"/>
      <c r="N77" s="6"/>
      <c r="O77" s="6"/>
      <c r="P77" s="6"/>
      <c r="Q77" s="6"/>
    </row>
    <row r="78" spans="1:17" x14ac:dyDescent="0.25">
      <c r="A78" s="79"/>
      <c r="B78" s="79"/>
      <c r="C78" s="79"/>
      <c r="D78" s="79"/>
      <c r="E78" s="18"/>
      <c r="F78" s="27"/>
      <c r="G78" s="31"/>
      <c r="H78" s="18">
        <v>480</v>
      </c>
      <c r="I78" s="27"/>
      <c r="J78" s="31"/>
      <c r="K78" s="6"/>
      <c r="L78" s="6"/>
      <c r="M78" s="6"/>
      <c r="N78" s="6"/>
      <c r="O78" s="6"/>
      <c r="P78" s="6"/>
      <c r="Q78" s="6"/>
    </row>
    <row r="79" spans="1:17" x14ac:dyDescent="0.25">
      <c r="A79" s="79"/>
      <c r="B79" s="79"/>
      <c r="C79" s="79"/>
      <c r="D79" s="79"/>
      <c r="E79" s="18"/>
      <c r="F79" s="27"/>
      <c r="G79" s="31"/>
      <c r="H79" s="18">
        <v>600</v>
      </c>
      <c r="I79" s="12"/>
      <c r="J79" s="31"/>
      <c r="K79" s="6"/>
      <c r="L79" s="6"/>
      <c r="M79" s="6"/>
      <c r="N79" s="6"/>
      <c r="O79" s="6"/>
      <c r="P79" s="6"/>
      <c r="Q79" s="6"/>
    </row>
    <row r="80" spans="1:17" x14ac:dyDescent="0.25">
      <c r="A80" s="79"/>
      <c r="B80" s="79"/>
      <c r="C80" s="79"/>
      <c r="D80" s="79"/>
      <c r="E80" s="18" t="s">
        <v>0</v>
      </c>
      <c r="F80" s="18">
        <f>SUM(F75:F75)</f>
        <v>770</v>
      </c>
      <c r="G80" s="30">
        <f>SUM(G75:G75)</f>
        <v>1309000</v>
      </c>
      <c r="H80" s="18" t="s">
        <v>0</v>
      </c>
      <c r="I80" s="18">
        <f>SUM(I75:I79)</f>
        <v>0</v>
      </c>
      <c r="J80" s="30">
        <f>SUM(J75:J79)</f>
        <v>0</v>
      </c>
      <c r="K80" s="6"/>
      <c r="L80" s="6"/>
      <c r="M80" s="6"/>
      <c r="N80" s="6"/>
      <c r="O80" s="6"/>
      <c r="P80" s="6"/>
      <c r="Q80" s="6"/>
    </row>
    <row r="81" spans="1:17" x14ac:dyDescent="0.25">
      <c r="A81" s="79">
        <v>12</v>
      </c>
      <c r="B81" s="79" t="s">
        <v>18</v>
      </c>
      <c r="C81" s="79">
        <v>2</v>
      </c>
      <c r="D81" s="80">
        <v>136</v>
      </c>
      <c r="E81" s="29" t="s">
        <v>32</v>
      </c>
      <c r="F81" s="29" t="s">
        <v>26</v>
      </c>
      <c r="G81" s="29" t="s">
        <v>31</v>
      </c>
      <c r="H81" s="29" t="s">
        <v>32</v>
      </c>
      <c r="I81" s="29" t="s">
        <v>26</v>
      </c>
      <c r="J81" s="29" t="s">
        <v>31</v>
      </c>
      <c r="K81" s="6"/>
      <c r="L81" s="6"/>
      <c r="M81" s="6"/>
      <c r="N81" s="6"/>
      <c r="O81" s="6"/>
      <c r="P81" s="6"/>
      <c r="Q81" s="6"/>
    </row>
    <row r="82" spans="1:17" x14ac:dyDescent="0.25">
      <c r="A82" s="79"/>
      <c r="B82" s="79"/>
      <c r="C82" s="79"/>
      <c r="D82" s="80"/>
      <c r="E82" s="18">
        <v>1700</v>
      </c>
      <c r="F82" s="12">
        <v>136</v>
      </c>
      <c r="G82" s="31">
        <f>E82*F82</f>
        <v>231200</v>
      </c>
      <c r="H82" s="4">
        <v>120</v>
      </c>
      <c r="I82" s="27"/>
      <c r="J82" s="31"/>
      <c r="K82" s="6"/>
      <c r="L82" s="6"/>
      <c r="M82" s="6"/>
      <c r="N82" s="6"/>
      <c r="O82" s="6"/>
      <c r="P82" s="6"/>
      <c r="Q82" s="6"/>
    </row>
    <row r="83" spans="1:17" x14ac:dyDescent="0.25">
      <c r="A83" s="79"/>
      <c r="B83" s="79"/>
      <c r="C83" s="79"/>
      <c r="D83" s="80"/>
      <c r="E83" s="18"/>
      <c r="F83" s="12"/>
      <c r="G83" s="31"/>
      <c r="H83" s="18">
        <v>240</v>
      </c>
      <c r="I83" s="27"/>
      <c r="J83" s="31"/>
      <c r="K83" s="6"/>
      <c r="L83" s="6"/>
      <c r="M83" s="6"/>
      <c r="N83" s="6"/>
      <c r="O83" s="6"/>
      <c r="P83" s="6"/>
      <c r="Q83" s="6"/>
    </row>
    <row r="84" spans="1:17" x14ac:dyDescent="0.25">
      <c r="A84" s="79"/>
      <c r="B84" s="79"/>
      <c r="C84" s="79"/>
      <c r="D84" s="80"/>
      <c r="E84" s="18"/>
      <c r="F84" s="12"/>
      <c r="G84" s="31"/>
      <c r="H84" s="18">
        <v>360</v>
      </c>
      <c r="I84" s="27"/>
      <c r="J84" s="31"/>
      <c r="K84" s="6"/>
      <c r="L84" s="6"/>
      <c r="M84" s="6"/>
      <c r="N84" s="6"/>
      <c r="O84" s="6"/>
      <c r="P84" s="6"/>
      <c r="Q84" s="6"/>
    </row>
    <row r="85" spans="1:17" x14ac:dyDescent="0.25">
      <c r="A85" s="79"/>
      <c r="B85" s="79"/>
      <c r="C85" s="79"/>
      <c r="D85" s="80"/>
      <c r="E85" s="18"/>
      <c r="F85" s="12"/>
      <c r="G85" s="31"/>
      <c r="H85" s="18">
        <v>480</v>
      </c>
      <c r="I85" s="27"/>
      <c r="J85" s="31"/>
      <c r="K85" s="6"/>
      <c r="L85" s="6"/>
      <c r="M85" s="6"/>
      <c r="N85" s="6"/>
      <c r="O85" s="6"/>
      <c r="P85" s="6"/>
      <c r="Q85" s="6"/>
    </row>
    <row r="86" spans="1:17" x14ac:dyDescent="0.25">
      <c r="A86" s="79"/>
      <c r="B86" s="79"/>
      <c r="C86" s="79"/>
      <c r="D86" s="80"/>
      <c r="E86" s="18"/>
      <c r="F86" s="12"/>
      <c r="G86" s="31"/>
      <c r="H86" s="18">
        <v>600</v>
      </c>
      <c r="I86" s="12"/>
      <c r="J86" s="31"/>
      <c r="K86" s="6"/>
      <c r="L86" s="6"/>
      <c r="M86" s="6"/>
      <c r="N86" s="6"/>
      <c r="O86" s="6"/>
      <c r="P86" s="6"/>
      <c r="Q86" s="6"/>
    </row>
    <row r="87" spans="1:17" x14ac:dyDescent="0.25">
      <c r="A87" s="79"/>
      <c r="B87" s="79"/>
      <c r="C87" s="79"/>
      <c r="D87" s="80"/>
      <c r="E87" s="18" t="s">
        <v>0</v>
      </c>
      <c r="F87" s="18">
        <f>SUM(F82:F82)</f>
        <v>136</v>
      </c>
      <c r="G87" s="30">
        <f>SUM(G82:G82)</f>
        <v>231200</v>
      </c>
      <c r="H87" s="18" t="s">
        <v>0</v>
      </c>
      <c r="I87" s="18">
        <f>SUM(I82:I86)</f>
        <v>0</v>
      </c>
      <c r="J87" s="30">
        <f>SUM(J82:J86)</f>
        <v>0</v>
      </c>
      <c r="K87" s="6"/>
      <c r="L87" s="6"/>
      <c r="M87" s="6"/>
      <c r="N87" s="6"/>
      <c r="O87" s="6"/>
      <c r="P87" s="6"/>
      <c r="Q87" s="6"/>
    </row>
    <row r="88" spans="1:17" x14ac:dyDescent="0.25">
      <c r="A88" s="79">
        <v>12</v>
      </c>
      <c r="B88" s="79" t="s">
        <v>19</v>
      </c>
      <c r="C88" s="79">
        <v>2</v>
      </c>
      <c r="D88" s="80">
        <v>128</v>
      </c>
      <c r="E88" s="29" t="s">
        <v>32</v>
      </c>
      <c r="F88" s="29" t="s">
        <v>26</v>
      </c>
      <c r="G88" s="29" t="s">
        <v>31</v>
      </c>
      <c r="H88" s="29" t="s">
        <v>32</v>
      </c>
      <c r="I88" s="29" t="s">
        <v>26</v>
      </c>
      <c r="J88" s="29" t="s">
        <v>31</v>
      </c>
      <c r="K88" s="6"/>
      <c r="L88" s="6"/>
      <c r="M88" s="6"/>
      <c r="N88" s="6"/>
      <c r="O88" s="6"/>
      <c r="P88" s="6"/>
      <c r="Q88" s="6"/>
    </row>
    <row r="89" spans="1:17" x14ac:dyDescent="0.25">
      <c r="A89" s="79"/>
      <c r="B89" s="79"/>
      <c r="C89" s="79"/>
      <c r="D89" s="80"/>
      <c r="E89" s="18">
        <v>1700</v>
      </c>
      <c r="F89" s="27">
        <v>128</v>
      </c>
      <c r="G89" s="31">
        <f>E89*F89</f>
        <v>217600</v>
      </c>
      <c r="H89" s="12"/>
      <c r="I89" s="12"/>
      <c r="J89" s="12"/>
      <c r="K89" s="6"/>
      <c r="L89" s="6"/>
      <c r="M89" s="6"/>
      <c r="N89" s="6"/>
      <c r="O89" s="6"/>
      <c r="P89" s="6"/>
      <c r="Q89" s="6"/>
    </row>
    <row r="90" spans="1:17" x14ac:dyDescent="0.25">
      <c r="A90" s="79"/>
      <c r="B90" s="79"/>
      <c r="C90" s="79"/>
      <c r="D90" s="80"/>
      <c r="E90" s="18"/>
      <c r="F90" s="27"/>
      <c r="G90" s="31"/>
      <c r="H90" s="12"/>
      <c r="I90" s="12"/>
      <c r="J90" s="12"/>
      <c r="K90" s="6"/>
      <c r="L90" s="6"/>
      <c r="M90" s="6"/>
      <c r="N90" s="6"/>
      <c r="O90" s="6"/>
      <c r="P90" s="6"/>
      <c r="Q90" s="6"/>
    </row>
    <row r="91" spans="1:17" x14ac:dyDescent="0.25">
      <c r="A91" s="79"/>
      <c r="B91" s="79"/>
      <c r="C91" s="79"/>
      <c r="D91" s="80"/>
      <c r="E91" s="18"/>
      <c r="F91" s="27"/>
      <c r="G91" s="31"/>
      <c r="H91" s="12"/>
      <c r="I91" s="12"/>
      <c r="J91" s="12"/>
      <c r="K91" s="6"/>
      <c r="L91" s="6"/>
      <c r="M91" s="6"/>
      <c r="N91" s="6"/>
      <c r="O91" s="6"/>
      <c r="P91" s="6"/>
      <c r="Q91" s="6"/>
    </row>
    <row r="92" spans="1:17" x14ac:dyDescent="0.25">
      <c r="A92" s="79"/>
      <c r="B92" s="79"/>
      <c r="C92" s="79"/>
      <c r="D92" s="80"/>
      <c r="E92" s="18"/>
      <c r="F92" s="27"/>
      <c r="G92" s="31"/>
      <c r="H92" s="12"/>
      <c r="I92" s="12"/>
      <c r="J92" s="12"/>
      <c r="K92" s="6"/>
      <c r="L92" s="6"/>
      <c r="M92" s="6"/>
      <c r="N92" s="6"/>
      <c r="O92" s="6"/>
      <c r="P92" s="6"/>
      <c r="Q92" s="6"/>
    </row>
    <row r="93" spans="1:17" x14ac:dyDescent="0.25">
      <c r="A93" s="79"/>
      <c r="B93" s="79"/>
      <c r="C93" s="79"/>
      <c r="D93" s="80"/>
      <c r="E93" s="18"/>
      <c r="F93" s="27"/>
      <c r="G93" s="31"/>
      <c r="H93" s="12"/>
      <c r="I93" s="12"/>
      <c r="J93" s="12"/>
      <c r="K93" s="6"/>
      <c r="L93" s="6"/>
      <c r="M93" s="6"/>
      <c r="N93" s="6"/>
      <c r="O93" s="6"/>
      <c r="P93" s="6"/>
      <c r="Q93" s="6"/>
    </row>
    <row r="94" spans="1:17" x14ac:dyDescent="0.25">
      <c r="A94" s="79"/>
      <c r="B94" s="79"/>
      <c r="C94" s="79"/>
      <c r="D94" s="80"/>
      <c r="E94" s="18" t="s">
        <v>0</v>
      </c>
      <c r="F94" s="18">
        <f>SUM(F89:F89)</f>
        <v>128</v>
      </c>
      <c r="G94" s="30">
        <f>SUM(G89:G89)</f>
        <v>217600</v>
      </c>
      <c r="H94" s="18" t="s">
        <v>0</v>
      </c>
      <c r="I94" s="18">
        <f>SUM(I89:I93)</f>
        <v>0</v>
      </c>
      <c r="J94" s="30">
        <f>SUM(J89:J93)</f>
        <v>0</v>
      </c>
      <c r="K94" s="6"/>
      <c r="L94" s="6"/>
      <c r="M94" s="6"/>
      <c r="N94" s="6"/>
      <c r="O94" s="6"/>
      <c r="P94" s="6"/>
      <c r="Q94" s="6"/>
    </row>
    <row r="95" spans="1:17" x14ac:dyDescent="0.25">
      <c r="A95" s="76" t="s">
        <v>0</v>
      </c>
      <c r="B95" s="77"/>
      <c r="C95" s="78"/>
      <c r="D95" s="17">
        <f>SUM(D74:D88)</f>
        <v>1034</v>
      </c>
      <c r="E95" s="28"/>
      <c r="F95" s="28">
        <f t="shared" ref="F95" si="2">F80+F87+F94</f>
        <v>1034</v>
      </c>
      <c r="G95" s="28">
        <f>G80+G87+G94</f>
        <v>1757800</v>
      </c>
      <c r="H95" s="34"/>
      <c r="I95" s="21">
        <f>I80+I87+I94</f>
        <v>0</v>
      </c>
      <c r="J95" s="21">
        <f>J80+J87+J94</f>
        <v>0</v>
      </c>
      <c r="K95" s="8"/>
      <c r="L95" s="8"/>
      <c r="M95" s="8"/>
      <c r="N95" s="8"/>
      <c r="O95" s="8"/>
      <c r="P95" s="8"/>
      <c r="Q95" s="8"/>
    </row>
  </sheetData>
  <mergeCells count="74">
    <mergeCell ref="A23:C23"/>
    <mergeCell ref="A47:C47"/>
    <mergeCell ref="A71:C71"/>
    <mergeCell ref="A95:C95"/>
    <mergeCell ref="A26:A32"/>
    <mergeCell ref="A64:A70"/>
    <mergeCell ref="A57:A63"/>
    <mergeCell ref="B57:B63"/>
    <mergeCell ref="C57:C63"/>
    <mergeCell ref="B26:B32"/>
    <mergeCell ref="C26:C32"/>
    <mergeCell ref="B33:B39"/>
    <mergeCell ref="C33:C39"/>
    <mergeCell ref="B64:B70"/>
    <mergeCell ref="C64:C70"/>
    <mergeCell ref="A50:A56"/>
    <mergeCell ref="N1:P1"/>
    <mergeCell ref="E25:G25"/>
    <mergeCell ref="H25:J25"/>
    <mergeCell ref="K25:M25"/>
    <mergeCell ref="N25:P25"/>
    <mergeCell ref="E3:E5"/>
    <mergeCell ref="F3:F5"/>
    <mergeCell ref="F6:F7"/>
    <mergeCell ref="E6:E7"/>
    <mergeCell ref="H1:J1"/>
    <mergeCell ref="E1:G1"/>
    <mergeCell ref="G3:G5"/>
    <mergeCell ref="B50:B56"/>
    <mergeCell ref="C50:C56"/>
    <mergeCell ref="D50:D56"/>
    <mergeCell ref="K1:M1"/>
    <mergeCell ref="A16:A22"/>
    <mergeCell ref="B16:B22"/>
    <mergeCell ref="C16:C22"/>
    <mergeCell ref="D16:D22"/>
    <mergeCell ref="B2:B8"/>
    <mergeCell ref="C2:C8"/>
    <mergeCell ref="D2:D8"/>
    <mergeCell ref="A2:A8"/>
    <mergeCell ref="A9:A15"/>
    <mergeCell ref="B9:B15"/>
    <mergeCell ref="C9:C15"/>
    <mergeCell ref="A40:A46"/>
    <mergeCell ref="N73:P73"/>
    <mergeCell ref="A88:A94"/>
    <mergeCell ref="B88:B94"/>
    <mergeCell ref="C88:C94"/>
    <mergeCell ref="D88:D94"/>
    <mergeCell ref="A81:A87"/>
    <mergeCell ref="B81:B87"/>
    <mergeCell ref="C81:C87"/>
    <mergeCell ref="A74:A80"/>
    <mergeCell ref="B74:B80"/>
    <mergeCell ref="C74:C80"/>
    <mergeCell ref="D74:D80"/>
    <mergeCell ref="D81:D87"/>
    <mergeCell ref="H73:J73"/>
    <mergeCell ref="K73:M73"/>
    <mergeCell ref="E73:G73"/>
    <mergeCell ref="B40:B46"/>
    <mergeCell ref="C40:C46"/>
    <mergeCell ref="D40:D46"/>
    <mergeCell ref="D26:D32"/>
    <mergeCell ref="A33:A39"/>
    <mergeCell ref="D64:D70"/>
    <mergeCell ref="G6:G7"/>
    <mergeCell ref="K3:K7"/>
    <mergeCell ref="L3:L7"/>
    <mergeCell ref="M3:M7"/>
    <mergeCell ref="D33:D39"/>
    <mergeCell ref="E49:G49"/>
    <mergeCell ref="D57:D63"/>
    <mergeCell ref="D9:D1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1"/>
  <sheetViews>
    <sheetView topLeftCell="A217" workbookViewId="0">
      <selection activeCell="H2" sqref="H2"/>
    </sheetView>
  </sheetViews>
  <sheetFormatPr defaultRowHeight="15" x14ac:dyDescent="0.25"/>
  <cols>
    <col min="1" max="1" width="17.7109375" bestFit="1" customWidth="1"/>
    <col min="2" max="2" width="11.85546875" bestFit="1" customWidth="1"/>
    <col min="3" max="3" width="15.7109375" bestFit="1" customWidth="1"/>
    <col min="4" max="4" width="21.5703125" bestFit="1" customWidth="1"/>
    <col min="5" max="5" width="26.140625" bestFit="1" customWidth="1"/>
    <col min="6" max="6" width="10.7109375" bestFit="1" customWidth="1"/>
    <col min="7" max="7" width="14.5703125" bestFit="1" customWidth="1"/>
    <col min="8" max="9" width="3.7109375" customWidth="1"/>
    <col min="10" max="10" width="12" bestFit="1" customWidth="1"/>
    <col min="11" max="11" width="7.140625" bestFit="1" customWidth="1"/>
    <col min="12" max="12" width="8.85546875" bestFit="1" customWidth="1"/>
    <col min="13" max="13" width="15.140625" bestFit="1" customWidth="1"/>
    <col min="14" max="14" width="8.7109375" bestFit="1" customWidth="1"/>
    <col min="15" max="15" width="7.28515625" customWidth="1"/>
    <col min="16" max="16" width="10" bestFit="1" customWidth="1"/>
    <col min="19" max="19" width="15.140625" bestFit="1" customWidth="1"/>
    <col min="20" max="20" width="6.28515625" bestFit="1" customWidth="1"/>
    <col min="21" max="21" width="10" bestFit="1" customWidth="1"/>
    <col min="22" max="22" width="8.7109375" bestFit="1" customWidth="1"/>
  </cols>
  <sheetData>
    <row r="1" spans="1:7" x14ac:dyDescent="0.25">
      <c r="A1" s="4" t="s">
        <v>9</v>
      </c>
      <c r="B1" s="4" t="s">
        <v>12</v>
      </c>
      <c r="C1" s="4" t="s">
        <v>8</v>
      </c>
      <c r="D1" s="4" t="s">
        <v>20</v>
      </c>
      <c r="E1" s="4" t="s">
        <v>21</v>
      </c>
      <c r="F1" s="4" t="s">
        <v>10</v>
      </c>
      <c r="G1" s="4" t="s">
        <v>22</v>
      </c>
    </row>
    <row r="2" spans="1:7" x14ac:dyDescent="0.25">
      <c r="A2" s="5">
        <v>1</v>
      </c>
      <c r="B2" s="5">
        <v>10</v>
      </c>
      <c r="C2" s="5">
        <v>1</v>
      </c>
      <c r="D2" s="5" t="s">
        <v>20</v>
      </c>
      <c r="E2" s="5">
        <v>1450</v>
      </c>
      <c r="F2" s="5">
        <v>29260</v>
      </c>
      <c r="G2" s="5">
        <v>42427000</v>
      </c>
    </row>
    <row r="3" spans="1:7" x14ac:dyDescent="0.25">
      <c r="A3" s="5">
        <v>1</v>
      </c>
      <c r="B3" s="5">
        <v>10</v>
      </c>
      <c r="C3" s="5">
        <v>1</v>
      </c>
      <c r="D3" s="5" t="s">
        <v>20</v>
      </c>
      <c r="E3" s="5">
        <v>250</v>
      </c>
      <c r="F3" s="5">
        <v>489</v>
      </c>
      <c r="G3" s="5">
        <v>122250</v>
      </c>
    </row>
    <row r="4" spans="1:7" x14ac:dyDescent="0.25">
      <c r="A4" s="5">
        <v>2</v>
      </c>
      <c r="B4" s="5">
        <v>10</v>
      </c>
      <c r="C4" s="5">
        <v>1</v>
      </c>
      <c r="D4" s="5" t="s">
        <v>20</v>
      </c>
      <c r="E4" s="5">
        <v>1450</v>
      </c>
      <c r="F4" s="5">
        <v>1610</v>
      </c>
      <c r="G4" s="5">
        <v>2334500</v>
      </c>
    </row>
    <row r="5" spans="1:7" x14ac:dyDescent="0.25">
      <c r="A5" s="5">
        <v>1</v>
      </c>
      <c r="B5" s="5">
        <v>12</v>
      </c>
      <c r="C5" s="5">
        <v>1</v>
      </c>
      <c r="D5" s="5" t="s">
        <v>20</v>
      </c>
      <c r="E5" s="5">
        <v>1700</v>
      </c>
      <c r="F5" s="5">
        <v>24007</v>
      </c>
      <c r="G5" s="5">
        <v>40811900</v>
      </c>
    </row>
    <row r="6" spans="1:7" x14ac:dyDescent="0.25">
      <c r="A6" s="5">
        <v>1</v>
      </c>
      <c r="B6" s="5">
        <v>12</v>
      </c>
      <c r="C6" s="5">
        <v>1</v>
      </c>
      <c r="D6" s="5" t="s">
        <v>20</v>
      </c>
      <c r="E6" s="5">
        <v>250</v>
      </c>
      <c r="F6" s="5">
        <v>742</v>
      </c>
      <c r="G6" s="5">
        <v>185500</v>
      </c>
    </row>
    <row r="7" spans="1:7" x14ac:dyDescent="0.25">
      <c r="A7" s="5">
        <v>2</v>
      </c>
      <c r="B7" s="5">
        <v>12</v>
      </c>
      <c r="C7" s="5">
        <v>1</v>
      </c>
      <c r="D7" s="5" t="s">
        <v>20</v>
      </c>
      <c r="E7" s="5">
        <v>1700</v>
      </c>
      <c r="F7" s="5">
        <v>630</v>
      </c>
      <c r="G7" s="5">
        <v>1071000</v>
      </c>
    </row>
    <row r="8" spans="1:7" x14ac:dyDescent="0.25">
      <c r="A8" s="5">
        <v>1</v>
      </c>
      <c r="B8" s="5">
        <v>10</v>
      </c>
      <c r="C8" s="5">
        <v>2</v>
      </c>
      <c r="D8" s="5" t="s">
        <v>20</v>
      </c>
      <c r="E8" s="5">
        <v>1450</v>
      </c>
      <c r="F8" s="5">
        <v>3850</v>
      </c>
      <c r="G8" s="5">
        <v>5582500</v>
      </c>
    </row>
    <row r="9" spans="1:7" x14ac:dyDescent="0.25">
      <c r="A9" s="5">
        <v>1</v>
      </c>
      <c r="B9" s="5">
        <v>10</v>
      </c>
      <c r="C9" s="5">
        <v>2</v>
      </c>
      <c r="D9" s="5" t="s">
        <v>20</v>
      </c>
      <c r="E9" s="5">
        <v>250</v>
      </c>
      <c r="F9" s="5">
        <v>45</v>
      </c>
      <c r="G9" s="5">
        <v>11250</v>
      </c>
    </row>
    <row r="10" spans="1:7" x14ac:dyDescent="0.25">
      <c r="A10" s="5">
        <v>2</v>
      </c>
      <c r="B10" s="5">
        <v>10</v>
      </c>
      <c r="C10" s="5">
        <v>2</v>
      </c>
      <c r="D10" s="5" t="s">
        <v>20</v>
      </c>
      <c r="E10" s="5">
        <v>1450</v>
      </c>
      <c r="F10" s="5">
        <v>308</v>
      </c>
      <c r="G10" s="5">
        <v>446600</v>
      </c>
    </row>
    <row r="11" spans="1:7" x14ac:dyDescent="0.25">
      <c r="A11" s="5">
        <v>1</v>
      </c>
      <c r="B11" s="5">
        <v>12</v>
      </c>
      <c r="C11" s="5">
        <v>2</v>
      </c>
      <c r="D11" s="5" t="s">
        <v>20</v>
      </c>
      <c r="E11" s="5">
        <v>1700</v>
      </c>
      <c r="F11" s="5">
        <v>3852</v>
      </c>
      <c r="G11" s="5">
        <v>6548400</v>
      </c>
    </row>
    <row r="12" spans="1:7" x14ac:dyDescent="0.25">
      <c r="A12" s="5">
        <v>1</v>
      </c>
      <c r="B12" s="5">
        <v>12</v>
      </c>
      <c r="C12" s="5">
        <v>2</v>
      </c>
      <c r="D12" s="5" t="s">
        <v>20</v>
      </c>
      <c r="E12" s="5">
        <v>250</v>
      </c>
      <c r="F12" s="5">
        <v>122</v>
      </c>
      <c r="G12" s="5">
        <v>30500</v>
      </c>
    </row>
    <row r="13" spans="1:7" x14ac:dyDescent="0.25">
      <c r="A13" s="5">
        <v>2</v>
      </c>
      <c r="B13" s="5">
        <v>12</v>
      </c>
      <c r="C13" s="5">
        <v>2</v>
      </c>
      <c r="D13" s="5" t="s">
        <v>20</v>
      </c>
      <c r="E13" s="5">
        <v>1700</v>
      </c>
      <c r="F13" s="5">
        <v>136</v>
      </c>
      <c r="G13" s="5">
        <v>231200</v>
      </c>
    </row>
    <row r="14" spans="1:7" x14ac:dyDescent="0.25">
      <c r="A14" s="5">
        <v>1</v>
      </c>
      <c r="B14" s="5">
        <v>10</v>
      </c>
      <c r="C14" s="5">
        <v>3</v>
      </c>
      <c r="D14" s="5" t="s">
        <v>20</v>
      </c>
      <c r="E14" s="5">
        <v>1450</v>
      </c>
      <c r="F14" s="5">
        <v>2119</v>
      </c>
      <c r="G14" s="5">
        <v>3072550</v>
      </c>
    </row>
    <row r="15" spans="1:7" x14ac:dyDescent="0.25">
      <c r="A15" s="5">
        <v>1</v>
      </c>
      <c r="B15" s="5">
        <v>10</v>
      </c>
      <c r="C15" s="5">
        <v>3</v>
      </c>
      <c r="D15" s="5" t="s">
        <v>20</v>
      </c>
      <c r="E15" s="5">
        <v>250</v>
      </c>
      <c r="F15" s="5">
        <v>34</v>
      </c>
      <c r="G15" s="5">
        <v>8500</v>
      </c>
    </row>
    <row r="16" spans="1:7" x14ac:dyDescent="0.25">
      <c r="A16" s="5">
        <v>2</v>
      </c>
      <c r="B16" s="5">
        <v>10</v>
      </c>
      <c r="C16" s="5">
        <v>3</v>
      </c>
      <c r="D16" s="5" t="s">
        <v>20</v>
      </c>
      <c r="E16" s="5">
        <v>1450</v>
      </c>
      <c r="F16" s="5">
        <v>283</v>
      </c>
      <c r="G16" s="5">
        <v>410350</v>
      </c>
    </row>
    <row r="17" spans="1:7" x14ac:dyDescent="0.25">
      <c r="A17" s="5">
        <v>1</v>
      </c>
      <c r="B17" s="5">
        <v>12</v>
      </c>
      <c r="C17" s="5">
        <v>3</v>
      </c>
      <c r="D17" s="5" t="s">
        <v>20</v>
      </c>
      <c r="E17" s="5">
        <v>1700</v>
      </c>
      <c r="F17" s="5">
        <v>2113</v>
      </c>
      <c r="G17" s="5">
        <v>3592100</v>
      </c>
    </row>
    <row r="18" spans="1:7" x14ac:dyDescent="0.25">
      <c r="A18" s="5">
        <v>1</v>
      </c>
      <c r="B18" s="5">
        <v>12</v>
      </c>
      <c r="C18" s="5">
        <v>3</v>
      </c>
      <c r="D18" s="5" t="s">
        <v>20</v>
      </c>
      <c r="E18" s="5">
        <v>250</v>
      </c>
      <c r="F18" s="5">
        <v>64</v>
      </c>
      <c r="G18" s="5">
        <v>16000</v>
      </c>
    </row>
    <row r="19" spans="1:7" x14ac:dyDescent="0.25">
      <c r="A19" s="5">
        <v>2</v>
      </c>
      <c r="B19" s="5">
        <v>12</v>
      </c>
      <c r="C19" s="5">
        <v>3</v>
      </c>
      <c r="D19" s="5" t="s">
        <v>20</v>
      </c>
      <c r="E19" s="5">
        <v>1700</v>
      </c>
      <c r="F19" s="5">
        <v>128</v>
      </c>
      <c r="G19" s="5">
        <v>217600</v>
      </c>
    </row>
    <row r="20" spans="1:7" x14ac:dyDescent="0.25">
      <c r="A20" s="5">
        <v>1</v>
      </c>
      <c r="B20" s="5">
        <v>10</v>
      </c>
      <c r="C20" s="5">
        <v>4</v>
      </c>
      <c r="D20" s="5" t="s">
        <v>20</v>
      </c>
      <c r="E20" s="5">
        <v>1450</v>
      </c>
      <c r="F20" s="5">
        <v>282</v>
      </c>
      <c r="G20" s="5">
        <v>408900</v>
      </c>
    </row>
    <row r="21" spans="1:7" x14ac:dyDescent="0.25">
      <c r="A21" s="5">
        <v>1</v>
      </c>
      <c r="B21" s="5">
        <v>10</v>
      </c>
      <c r="C21" s="5">
        <v>4</v>
      </c>
      <c r="D21" s="5" t="s">
        <v>20</v>
      </c>
      <c r="E21" s="5">
        <v>250</v>
      </c>
      <c r="F21" s="5">
        <v>2</v>
      </c>
      <c r="G21" s="5">
        <v>500</v>
      </c>
    </row>
    <row r="22" spans="1:7" x14ac:dyDescent="0.25">
      <c r="A22" s="5">
        <v>2</v>
      </c>
      <c r="B22" s="5">
        <v>10</v>
      </c>
      <c r="C22" s="5">
        <v>4</v>
      </c>
      <c r="D22" s="5" t="s">
        <v>20</v>
      </c>
      <c r="E22" s="5">
        <v>1450</v>
      </c>
      <c r="F22" s="5">
        <v>9</v>
      </c>
      <c r="G22" s="5">
        <v>13050</v>
      </c>
    </row>
    <row r="23" spans="1:7" x14ac:dyDescent="0.25">
      <c r="A23" s="5">
        <v>1</v>
      </c>
      <c r="B23" s="5">
        <v>12</v>
      </c>
      <c r="C23" s="5">
        <v>4</v>
      </c>
      <c r="D23" s="5" t="s">
        <v>20</v>
      </c>
      <c r="E23" s="5">
        <v>1700</v>
      </c>
      <c r="F23" s="5">
        <v>177</v>
      </c>
      <c r="G23" s="5">
        <v>300900</v>
      </c>
    </row>
    <row r="24" spans="1:7" x14ac:dyDescent="0.25">
      <c r="A24" s="5">
        <v>1</v>
      </c>
      <c r="B24" s="5">
        <v>12</v>
      </c>
      <c r="C24" s="5">
        <v>4</v>
      </c>
      <c r="D24" s="5" t="s">
        <v>20</v>
      </c>
      <c r="E24" s="5">
        <v>250</v>
      </c>
      <c r="F24" s="5">
        <v>13</v>
      </c>
      <c r="G24" s="5">
        <v>3250</v>
      </c>
    </row>
    <row r="25" spans="1:7" x14ac:dyDescent="0.25">
      <c r="A25" s="5">
        <v>2</v>
      </c>
      <c r="B25" s="5">
        <v>12</v>
      </c>
      <c r="C25" s="5">
        <v>4</v>
      </c>
      <c r="D25" s="5" t="s">
        <v>20</v>
      </c>
      <c r="E25" s="5">
        <v>1700</v>
      </c>
      <c r="F25" s="5">
        <v>5</v>
      </c>
      <c r="G25" s="5">
        <v>8500</v>
      </c>
    </row>
    <row r="26" spans="1:7" x14ac:dyDescent="0.25">
      <c r="A26" s="5">
        <v>1</v>
      </c>
      <c r="B26" s="5">
        <v>10</v>
      </c>
      <c r="C26" s="5">
        <v>5</v>
      </c>
      <c r="D26" s="5" t="s">
        <v>20</v>
      </c>
      <c r="E26" s="5">
        <v>1450</v>
      </c>
      <c r="F26" s="5">
        <v>3671</v>
      </c>
      <c r="G26" s="5">
        <v>5322950</v>
      </c>
    </row>
    <row r="27" spans="1:7" x14ac:dyDescent="0.25">
      <c r="A27" s="5">
        <v>1</v>
      </c>
      <c r="B27" s="5">
        <v>10</v>
      </c>
      <c r="C27" s="5">
        <v>5</v>
      </c>
      <c r="D27" s="5" t="s">
        <v>20</v>
      </c>
      <c r="E27" s="5">
        <v>250</v>
      </c>
      <c r="F27" s="5">
        <v>88</v>
      </c>
      <c r="G27" s="5">
        <v>22000</v>
      </c>
    </row>
    <row r="28" spans="1:7" x14ac:dyDescent="0.25">
      <c r="A28" s="5">
        <v>2</v>
      </c>
      <c r="B28" s="5">
        <v>10</v>
      </c>
      <c r="C28" s="5">
        <v>5</v>
      </c>
      <c r="D28" s="5" t="s">
        <v>20</v>
      </c>
      <c r="E28" s="5">
        <v>1450</v>
      </c>
      <c r="F28" s="5">
        <v>321</v>
      </c>
      <c r="G28" s="5">
        <v>465450</v>
      </c>
    </row>
    <row r="29" spans="1:7" x14ac:dyDescent="0.25">
      <c r="A29" s="5">
        <v>1</v>
      </c>
      <c r="B29" s="5">
        <v>12</v>
      </c>
      <c r="C29" s="5">
        <v>5</v>
      </c>
      <c r="D29" s="5" t="s">
        <v>20</v>
      </c>
      <c r="E29" s="5">
        <v>1700</v>
      </c>
      <c r="F29" s="5">
        <v>3481</v>
      </c>
      <c r="G29" s="5">
        <v>5917700</v>
      </c>
    </row>
    <row r="30" spans="1:7" x14ac:dyDescent="0.25">
      <c r="A30" s="5">
        <v>1</v>
      </c>
      <c r="B30" s="5">
        <v>12</v>
      </c>
      <c r="C30" s="5">
        <v>5</v>
      </c>
      <c r="D30" s="5" t="s">
        <v>20</v>
      </c>
      <c r="E30" s="5">
        <v>250</v>
      </c>
      <c r="F30" s="5">
        <v>127</v>
      </c>
      <c r="G30" s="5">
        <v>31750</v>
      </c>
    </row>
    <row r="31" spans="1:7" x14ac:dyDescent="0.25">
      <c r="A31" s="5">
        <v>2</v>
      </c>
      <c r="B31" s="5">
        <v>12</v>
      </c>
      <c r="C31" s="5">
        <v>5</v>
      </c>
      <c r="D31" s="5" t="s">
        <v>20</v>
      </c>
      <c r="E31" s="5">
        <v>1700</v>
      </c>
      <c r="F31" s="5">
        <v>135</v>
      </c>
      <c r="G31" s="5">
        <v>229500</v>
      </c>
    </row>
    <row r="32" spans="1:7" x14ac:dyDescent="0.25">
      <c r="A32" s="5">
        <v>1</v>
      </c>
      <c r="B32" s="5">
        <v>12</v>
      </c>
      <c r="C32" s="5">
        <v>6</v>
      </c>
      <c r="D32" s="5" t="s">
        <v>20</v>
      </c>
      <c r="E32" s="5">
        <v>1700</v>
      </c>
      <c r="F32" s="5">
        <v>1</v>
      </c>
      <c r="G32" s="5">
        <v>1700</v>
      </c>
    </row>
    <row r="33" spans="1:7" x14ac:dyDescent="0.25">
      <c r="A33" s="5">
        <v>1</v>
      </c>
      <c r="B33" s="5">
        <v>10</v>
      </c>
      <c r="C33" s="5">
        <v>7</v>
      </c>
      <c r="D33" s="5" t="s">
        <v>20</v>
      </c>
      <c r="E33" s="5">
        <v>1450</v>
      </c>
      <c r="F33" s="5">
        <v>1</v>
      </c>
      <c r="G33" s="5">
        <v>1450</v>
      </c>
    </row>
    <row r="34" spans="1:7" x14ac:dyDescent="0.25">
      <c r="A34" s="5">
        <v>1</v>
      </c>
      <c r="B34" s="5">
        <v>10</v>
      </c>
      <c r="C34" s="5">
        <v>1</v>
      </c>
      <c r="D34" s="5" t="s">
        <v>23</v>
      </c>
      <c r="E34" s="5">
        <v>0</v>
      </c>
      <c r="F34" s="5">
        <v>948</v>
      </c>
      <c r="G34" s="5">
        <v>0</v>
      </c>
    </row>
    <row r="35" spans="1:7" x14ac:dyDescent="0.25">
      <c r="A35" s="5">
        <v>1</v>
      </c>
      <c r="B35" s="5">
        <v>10</v>
      </c>
      <c r="C35" s="5">
        <v>1</v>
      </c>
      <c r="D35" s="5" t="s">
        <v>23</v>
      </c>
      <c r="E35" s="5">
        <v>120</v>
      </c>
      <c r="F35" s="5">
        <v>1912</v>
      </c>
      <c r="G35" s="5">
        <v>229440</v>
      </c>
    </row>
    <row r="36" spans="1:7" x14ac:dyDescent="0.25">
      <c r="A36" s="5">
        <v>1</v>
      </c>
      <c r="B36" s="5">
        <v>10</v>
      </c>
      <c r="C36" s="5">
        <v>1</v>
      </c>
      <c r="D36" s="5" t="s">
        <v>23</v>
      </c>
      <c r="E36" s="5">
        <v>240</v>
      </c>
      <c r="F36" s="5">
        <v>16034</v>
      </c>
      <c r="G36" s="5">
        <v>3848160</v>
      </c>
    </row>
    <row r="37" spans="1:7" x14ac:dyDescent="0.25">
      <c r="A37" s="5">
        <v>1</v>
      </c>
      <c r="B37" s="5">
        <v>10</v>
      </c>
      <c r="C37" s="5">
        <v>1</v>
      </c>
      <c r="D37" s="5" t="s">
        <v>23</v>
      </c>
      <c r="E37" s="5">
        <v>360</v>
      </c>
      <c r="F37" s="5">
        <v>9613</v>
      </c>
      <c r="G37" s="5">
        <v>3460680</v>
      </c>
    </row>
    <row r="38" spans="1:7" x14ac:dyDescent="0.25">
      <c r="A38" s="5">
        <v>1</v>
      </c>
      <c r="B38" s="5">
        <v>10</v>
      </c>
      <c r="C38" s="5">
        <v>1</v>
      </c>
      <c r="D38" s="5" t="s">
        <v>23</v>
      </c>
      <c r="E38" s="5">
        <v>480</v>
      </c>
      <c r="F38" s="5">
        <v>1187</v>
      </c>
      <c r="G38" s="5">
        <v>569760</v>
      </c>
    </row>
    <row r="39" spans="1:7" x14ac:dyDescent="0.25">
      <c r="A39" s="5">
        <v>1</v>
      </c>
      <c r="B39" s="5">
        <v>10</v>
      </c>
      <c r="C39" s="5">
        <v>1</v>
      </c>
      <c r="D39" s="5" t="s">
        <v>23</v>
      </c>
      <c r="E39" s="5">
        <v>600</v>
      </c>
      <c r="F39" s="5">
        <v>55</v>
      </c>
      <c r="G39" s="5">
        <v>33000</v>
      </c>
    </row>
    <row r="40" spans="1:7" x14ac:dyDescent="0.25">
      <c r="A40" s="5">
        <v>2</v>
      </c>
      <c r="B40" s="5">
        <v>10</v>
      </c>
      <c r="C40" s="5">
        <v>1</v>
      </c>
      <c r="D40" s="5" t="s">
        <v>23</v>
      </c>
      <c r="E40" s="5">
        <v>0</v>
      </c>
      <c r="F40" s="5">
        <v>39</v>
      </c>
      <c r="G40" s="5">
        <v>0</v>
      </c>
    </row>
    <row r="41" spans="1:7" x14ac:dyDescent="0.25">
      <c r="A41" s="5">
        <v>2</v>
      </c>
      <c r="B41" s="5">
        <v>10</v>
      </c>
      <c r="C41" s="5">
        <v>1</v>
      </c>
      <c r="D41" s="5" t="s">
        <v>23</v>
      </c>
      <c r="E41" s="5">
        <v>120</v>
      </c>
      <c r="F41" s="5">
        <v>165</v>
      </c>
      <c r="G41" s="5">
        <v>19800</v>
      </c>
    </row>
    <row r="42" spans="1:7" x14ac:dyDescent="0.25">
      <c r="A42" s="5">
        <v>2</v>
      </c>
      <c r="B42" s="5">
        <v>10</v>
      </c>
      <c r="C42" s="5">
        <v>1</v>
      </c>
      <c r="D42" s="5" t="s">
        <v>23</v>
      </c>
      <c r="E42" s="5">
        <v>240</v>
      </c>
      <c r="F42" s="5">
        <v>742</v>
      </c>
      <c r="G42" s="5">
        <v>178080</v>
      </c>
    </row>
    <row r="43" spans="1:7" x14ac:dyDescent="0.25">
      <c r="A43" s="5">
        <v>2</v>
      </c>
      <c r="B43" s="5">
        <v>10</v>
      </c>
      <c r="C43" s="5">
        <v>1</v>
      </c>
      <c r="D43" s="5" t="s">
        <v>23</v>
      </c>
      <c r="E43" s="5">
        <v>360</v>
      </c>
      <c r="F43" s="5">
        <v>612</v>
      </c>
      <c r="G43" s="5">
        <v>220320</v>
      </c>
    </row>
    <row r="44" spans="1:7" x14ac:dyDescent="0.25">
      <c r="A44" s="5">
        <v>2</v>
      </c>
      <c r="B44" s="5">
        <v>10</v>
      </c>
      <c r="C44" s="5">
        <v>1</v>
      </c>
      <c r="D44" s="5" t="s">
        <v>23</v>
      </c>
      <c r="E44" s="5">
        <v>480</v>
      </c>
      <c r="F44" s="5">
        <v>48</v>
      </c>
      <c r="G44" s="5">
        <v>23040</v>
      </c>
    </row>
    <row r="45" spans="1:7" x14ac:dyDescent="0.25">
      <c r="A45" s="5">
        <v>2</v>
      </c>
      <c r="B45" s="5">
        <v>10</v>
      </c>
      <c r="C45" s="5">
        <v>1</v>
      </c>
      <c r="D45" s="5" t="s">
        <v>23</v>
      </c>
      <c r="E45" s="5">
        <v>600</v>
      </c>
      <c r="F45" s="5">
        <v>4</v>
      </c>
      <c r="G45" s="5">
        <v>2400</v>
      </c>
    </row>
    <row r="46" spans="1:7" x14ac:dyDescent="0.25">
      <c r="A46" s="5">
        <v>1</v>
      </c>
      <c r="B46" s="5">
        <v>12</v>
      </c>
      <c r="C46" s="5">
        <v>1</v>
      </c>
      <c r="D46" s="5" t="s">
        <v>23</v>
      </c>
      <c r="E46" s="5"/>
      <c r="F46" s="5">
        <v>42</v>
      </c>
      <c r="G46" s="5"/>
    </row>
    <row r="47" spans="1:7" x14ac:dyDescent="0.25">
      <c r="A47" s="5">
        <v>1</v>
      </c>
      <c r="B47" s="5">
        <v>12</v>
      </c>
      <c r="C47" s="5">
        <v>1</v>
      </c>
      <c r="D47" s="5" t="s">
        <v>23</v>
      </c>
      <c r="E47" s="5">
        <v>0</v>
      </c>
      <c r="F47" s="5">
        <v>1699</v>
      </c>
      <c r="G47" s="5">
        <v>0</v>
      </c>
    </row>
    <row r="48" spans="1:7" x14ac:dyDescent="0.25">
      <c r="A48" s="5">
        <v>1</v>
      </c>
      <c r="B48" s="5">
        <v>12</v>
      </c>
      <c r="C48" s="5">
        <v>1</v>
      </c>
      <c r="D48" s="5" t="s">
        <v>23</v>
      </c>
      <c r="E48" s="5">
        <v>120</v>
      </c>
      <c r="F48" s="5">
        <v>3440</v>
      </c>
      <c r="G48" s="5">
        <v>412800</v>
      </c>
    </row>
    <row r="49" spans="1:7" x14ac:dyDescent="0.25">
      <c r="A49" s="5">
        <v>1</v>
      </c>
      <c r="B49" s="5">
        <v>12</v>
      </c>
      <c r="C49" s="5">
        <v>1</v>
      </c>
      <c r="D49" s="5" t="s">
        <v>23</v>
      </c>
      <c r="E49" s="5">
        <v>240</v>
      </c>
      <c r="F49" s="5">
        <v>8063</v>
      </c>
      <c r="G49" s="5">
        <v>1935120</v>
      </c>
    </row>
    <row r="50" spans="1:7" x14ac:dyDescent="0.25">
      <c r="A50" s="5">
        <v>1</v>
      </c>
      <c r="B50" s="5">
        <v>12</v>
      </c>
      <c r="C50" s="5">
        <v>1</v>
      </c>
      <c r="D50" s="5" t="s">
        <v>23</v>
      </c>
      <c r="E50" s="5">
        <v>360</v>
      </c>
      <c r="F50" s="5">
        <v>9717</v>
      </c>
      <c r="G50" s="5">
        <v>3498120</v>
      </c>
    </row>
    <row r="51" spans="1:7" x14ac:dyDescent="0.25">
      <c r="A51" s="5">
        <v>1</v>
      </c>
      <c r="B51" s="5">
        <v>12</v>
      </c>
      <c r="C51" s="5">
        <v>1</v>
      </c>
      <c r="D51" s="5" t="s">
        <v>23</v>
      </c>
      <c r="E51" s="5">
        <v>480</v>
      </c>
      <c r="F51" s="5">
        <v>1739</v>
      </c>
      <c r="G51" s="5">
        <v>834720</v>
      </c>
    </row>
    <row r="52" spans="1:7" x14ac:dyDescent="0.25">
      <c r="A52" s="5">
        <v>1</v>
      </c>
      <c r="B52" s="5">
        <v>12</v>
      </c>
      <c r="C52" s="5">
        <v>1</v>
      </c>
      <c r="D52" s="5" t="s">
        <v>23</v>
      </c>
      <c r="E52" s="5">
        <v>600</v>
      </c>
      <c r="F52" s="5">
        <v>45</v>
      </c>
      <c r="G52" s="5">
        <v>27000</v>
      </c>
    </row>
    <row r="53" spans="1:7" x14ac:dyDescent="0.25">
      <c r="A53" s="5">
        <v>1</v>
      </c>
      <c r="B53" s="5">
        <v>12</v>
      </c>
      <c r="C53" s="5">
        <v>1</v>
      </c>
      <c r="D53" s="5" t="s">
        <v>23</v>
      </c>
      <c r="E53" s="5">
        <v>720</v>
      </c>
      <c r="F53" s="5">
        <v>3</v>
      </c>
      <c r="G53" s="5">
        <v>2160</v>
      </c>
    </row>
    <row r="54" spans="1:7" x14ac:dyDescent="0.25">
      <c r="A54" s="5">
        <v>1</v>
      </c>
      <c r="B54" s="5">
        <v>12</v>
      </c>
      <c r="C54" s="5">
        <v>1</v>
      </c>
      <c r="D54" s="5" t="s">
        <v>23</v>
      </c>
      <c r="E54" s="5">
        <v>960</v>
      </c>
      <c r="F54" s="5">
        <v>1</v>
      </c>
      <c r="G54" s="5">
        <v>960</v>
      </c>
    </row>
    <row r="55" spans="1:7" x14ac:dyDescent="0.25">
      <c r="A55" s="5">
        <v>2</v>
      </c>
      <c r="B55" s="5">
        <v>12</v>
      </c>
      <c r="C55" s="5">
        <v>1</v>
      </c>
      <c r="D55" s="5" t="s">
        <v>23</v>
      </c>
      <c r="E55" s="5">
        <v>0</v>
      </c>
      <c r="F55" s="5">
        <v>51</v>
      </c>
      <c r="G55" s="5">
        <v>0</v>
      </c>
    </row>
    <row r="56" spans="1:7" x14ac:dyDescent="0.25">
      <c r="A56" s="5">
        <v>2</v>
      </c>
      <c r="B56" s="5">
        <v>12</v>
      </c>
      <c r="C56" s="5">
        <v>1</v>
      </c>
      <c r="D56" s="5" t="s">
        <v>23</v>
      </c>
      <c r="E56" s="5">
        <v>120</v>
      </c>
      <c r="F56" s="5">
        <v>150</v>
      </c>
      <c r="G56" s="5">
        <v>18000</v>
      </c>
    </row>
    <row r="57" spans="1:7" x14ac:dyDescent="0.25">
      <c r="A57" s="5">
        <v>2</v>
      </c>
      <c r="B57" s="5">
        <v>12</v>
      </c>
      <c r="C57" s="5">
        <v>1</v>
      </c>
      <c r="D57" s="5" t="s">
        <v>23</v>
      </c>
      <c r="E57" s="5">
        <v>240</v>
      </c>
      <c r="F57" s="5">
        <v>230</v>
      </c>
      <c r="G57" s="5">
        <v>55200</v>
      </c>
    </row>
    <row r="58" spans="1:7" x14ac:dyDescent="0.25">
      <c r="A58" s="5">
        <v>2</v>
      </c>
      <c r="B58" s="5">
        <v>12</v>
      </c>
      <c r="C58" s="5">
        <v>1</v>
      </c>
      <c r="D58" s="5" t="s">
        <v>23</v>
      </c>
      <c r="E58" s="5">
        <v>360</v>
      </c>
      <c r="F58" s="5">
        <v>180</v>
      </c>
      <c r="G58" s="5">
        <v>64800</v>
      </c>
    </row>
    <row r="59" spans="1:7" x14ac:dyDescent="0.25">
      <c r="A59" s="5">
        <v>2</v>
      </c>
      <c r="B59" s="5">
        <v>12</v>
      </c>
      <c r="C59" s="5">
        <v>1</v>
      </c>
      <c r="D59" s="5" t="s">
        <v>23</v>
      </c>
      <c r="E59" s="5">
        <v>480</v>
      </c>
      <c r="F59" s="5">
        <v>16</v>
      </c>
      <c r="G59" s="5">
        <v>7680</v>
      </c>
    </row>
    <row r="60" spans="1:7" x14ac:dyDescent="0.25">
      <c r="A60" s="5">
        <v>2</v>
      </c>
      <c r="B60" s="5">
        <v>12</v>
      </c>
      <c r="C60" s="5">
        <v>1</v>
      </c>
      <c r="D60" s="5" t="s">
        <v>23</v>
      </c>
      <c r="E60" s="5">
        <v>600</v>
      </c>
      <c r="F60" s="5">
        <v>3</v>
      </c>
      <c r="G60" s="5">
        <v>1800</v>
      </c>
    </row>
    <row r="61" spans="1:7" x14ac:dyDescent="0.25">
      <c r="A61" s="5">
        <v>1</v>
      </c>
      <c r="B61" s="5">
        <v>10</v>
      </c>
      <c r="C61" s="5">
        <v>2</v>
      </c>
      <c r="D61" s="5" t="s">
        <v>23</v>
      </c>
      <c r="E61" s="5"/>
      <c r="F61" s="5">
        <v>1</v>
      </c>
      <c r="G61" s="5"/>
    </row>
    <row r="62" spans="1:7" x14ac:dyDescent="0.25">
      <c r="A62" s="5">
        <v>1</v>
      </c>
      <c r="B62" s="5">
        <v>10</v>
      </c>
      <c r="C62" s="5">
        <v>2</v>
      </c>
      <c r="D62" s="5" t="s">
        <v>23</v>
      </c>
      <c r="E62" s="5">
        <v>0</v>
      </c>
      <c r="F62" s="5">
        <v>83</v>
      </c>
      <c r="G62" s="5">
        <v>0</v>
      </c>
    </row>
    <row r="63" spans="1:7" x14ac:dyDescent="0.25">
      <c r="A63" s="5">
        <v>1</v>
      </c>
      <c r="B63" s="5">
        <v>10</v>
      </c>
      <c r="C63" s="5">
        <v>2</v>
      </c>
      <c r="D63" s="5" t="s">
        <v>23</v>
      </c>
      <c r="E63" s="5">
        <v>120</v>
      </c>
      <c r="F63" s="5">
        <v>328</v>
      </c>
      <c r="G63" s="5">
        <v>39360</v>
      </c>
    </row>
    <row r="64" spans="1:7" x14ac:dyDescent="0.25">
      <c r="A64" s="5">
        <v>1</v>
      </c>
      <c r="B64" s="5">
        <v>10</v>
      </c>
      <c r="C64" s="5">
        <v>2</v>
      </c>
      <c r="D64" s="5" t="s">
        <v>23</v>
      </c>
      <c r="E64" s="5">
        <v>240</v>
      </c>
      <c r="F64" s="5">
        <v>2218</v>
      </c>
      <c r="G64" s="5">
        <v>532320</v>
      </c>
    </row>
    <row r="65" spans="1:7" x14ac:dyDescent="0.25">
      <c r="A65" s="5">
        <v>1</v>
      </c>
      <c r="B65" s="5">
        <v>10</v>
      </c>
      <c r="C65" s="5">
        <v>2</v>
      </c>
      <c r="D65" s="5" t="s">
        <v>23</v>
      </c>
      <c r="E65" s="5">
        <v>360</v>
      </c>
      <c r="F65" s="5">
        <v>1068</v>
      </c>
      <c r="G65" s="5">
        <v>384480</v>
      </c>
    </row>
    <row r="66" spans="1:7" x14ac:dyDescent="0.25">
      <c r="A66" s="5">
        <v>1</v>
      </c>
      <c r="B66" s="5">
        <v>10</v>
      </c>
      <c r="C66" s="5">
        <v>2</v>
      </c>
      <c r="D66" s="5" t="s">
        <v>23</v>
      </c>
      <c r="E66" s="5">
        <v>480</v>
      </c>
      <c r="F66" s="5">
        <v>192</v>
      </c>
      <c r="G66" s="5">
        <v>92160</v>
      </c>
    </row>
    <row r="67" spans="1:7" x14ac:dyDescent="0.25">
      <c r="A67" s="5">
        <v>1</v>
      </c>
      <c r="B67" s="5">
        <v>10</v>
      </c>
      <c r="C67" s="5">
        <v>2</v>
      </c>
      <c r="D67" s="5" t="s">
        <v>23</v>
      </c>
      <c r="E67" s="5">
        <v>600</v>
      </c>
      <c r="F67" s="5">
        <v>5</v>
      </c>
      <c r="G67" s="5">
        <v>3000</v>
      </c>
    </row>
    <row r="68" spans="1:7" x14ac:dyDescent="0.25">
      <c r="A68" s="5">
        <v>2</v>
      </c>
      <c r="B68" s="5">
        <v>10</v>
      </c>
      <c r="C68" s="5">
        <v>2</v>
      </c>
      <c r="D68" s="5" t="s">
        <v>23</v>
      </c>
      <c r="E68" s="5">
        <v>0</v>
      </c>
      <c r="F68" s="5">
        <v>5</v>
      </c>
      <c r="G68" s="5">
        <v>0</v>
      </c>
    </row>
    <row r="69" spans="1:7" x14ac:dyDescent="0.25">
      <c r="A69" s="5">
        <v>2</v>
      </c>
      <c r="B69" s="5">
        <v>10</v>
      </c>
      <c r="C69" s="5">
        <v>2</v>
      </c>
      <c r="D69" s="5" t="s">
        <v>23</v>
      </c>
      <c r="E69" s="5">
        <v>120</v>
      </c>
      <c r="F69" s="5">
        <v>30</v>
      </c>
      <c r="G69" s="5">
        <v>3600</v>
      </c>
    </row>
    <row r="70" spans="1:7" x14ac:dyDescent="0.25">
      <c r="A70" s="5">
        <v>2</v>
      </c>
      <c r="B70" s="5">
        <v>10</v>
      </c>
      <c r="C70" s="5">
        <v>2</v>
      </c>
      <c r="D70" s="5" t="s">
        <v>23</v>
      </c>
      <c r="E70" s="5">
        <v>240</v>
      </c>
      <c r="F70" s="5">
        <v>155</v>
      </c>
      <c r="G70" s="5">
        <v>37200</v>
      </c>
    </row>
    <row r="71" spans="1:7" x14ac:dyDescent="0.25">
      <c r="A71" s="5">
        <v>2</v>
      </c>
      <c r="B71" s="5">
        <v>10</v>
      </c>
      <c r="C71" s="5">
        <v>2</v>
      </c>
      <c r="D71" s="5" t="s">
        <v>23</v>
      </c>
      <c r="E71" s="5">
        <v>360</v>
      </c>
      <c r="F71" s="5">
        <v>109</v>
      </c>
      <c r="G71" s="5">
        <v>39240</v>
      </c>
    </row>
    <row r="72" spans="1:7" x14ac:dyDescent="0.25">
      <c r="A72" s="5">
        <v>2</v>
      </c>
      <c r="B72" s="5">
        <v>10</v>
      </c>
      <c r="C72" s="5">
        <v>2</v>
      </c>
      <c r="D72" s="5" t="s">
        <v>23</v>
      </c>
      <c r="E72" s="5">
        <v>480</v>
      </c>
      <c r="F72" s="5">
        <v>6</v>
      </c>
      <c r="G72" s="5">
        <v>2880</v>
      </c>
    </row>
    <row r="73" spans="1:7" x14ac:dyDescent="0.25">
      <c r="A73" s="5">
        <v>2</v>
      </c>
      <c r="B73" s="5">
        <v>10</v>
      </c>
      <c r="C73" s="5">
        <v>2</v>
      </c>
      <c r="D73" s="5" t="s">
        <v>23</v>
      </c>
      <c r="E73" s="5">
        <v>600</v>
      </c>
      <c r="F73" s="5">
        <v>3</v>
      </c>
      <c r="G73" s="5">
        <v>1800</v>
      </c>
    </row>
    <row r="74" spans="1:7" x14ac:dyDescent="0.25">
      <c r="A74" s="5">
        <v>1</v>
      </c>
      <c r="B74" s="5">
        <v>12</v>
      </c>
      <c r="C74" s="5">
        <v>2</v>
      </c>
      <c r="D74" s="5" t="s">
        <v>23</v>
      </c>
      <c r="E74" s="5"/>
      <c r="F74" s="5">
        <v>16</v>
      </c>
      <c r="G74" s="5"/>
    </row>
    <row r="75" spans="1:7" x14ac:dyDescent="0.25">
      <c r="A75" s="5">
        <v>1</v>
      </c>
      <c r="B75" s="5">
        <v>12</v>
      </c>
      <c r="C75" s="5">
        <v>2</v>
      </c>
      <c r="D75" s="5" t="s">
        <v>23</v>
      </c>
      <c r="E75" s="5">
        <v>0</v>
      </c>
      <c r="F75" s="5">
        <v>214</v>
      </c>
      <c r="G75" s="5">
        <v>0</v>
      </c>
    </row>
    <row r="76" spans="1:7" x14ac:dyDescent="0.25">
      <c r="A76" s="5">
        <v>1</v>
      </c>
      <c r="B76" s="5">
        <v>12</v>
      </c>
      <c r="C76" s="5">
        <v>2</v>
      </c>
      <c r="D76" s="5" t="s">
        <v>23</v>
      </c>
      <c r="E76" s="5">
        <v>120</v>
      </c>
      <c r="F76" s="5">
        <v>540</v>
      </c>
      <c r="G76" s="5">
        <v>64800</v>
      </c>
    </row>
    <row r="77" spans="1:7" x14ac:dyDescent="0.25">
      <c r="A77" s="5">
        <v>1</v>
      </c>
      <c r="B77" s="5">
        <v>12</v>
      </c>
      <c r="C77" s="5">
        <v>2</v>
      </c>
      <c r="D77" s="5" t="s">
        <v>23</v>
      </c>
      <c r="E77" s="5">
        <v>240</v>
      </c>
      <c r="F77" s="5">
        <v>1364</v>
      </c>
      <c r="G77" s="5">
        <v>327360</v>
      </c>
    </row>
    <row r="78" spans="1:7" x14ac:dyDescent="0.25">
      <c r="A78" s="5">
        <v>1</v>
      </c>
      <c r="B78" s="5">
        <v>12</v>
      </c>
      <c r="C78" s="5">
        <v>2</v>
      </c>
      <c r="D78" s="5" t="s">
        <v>23</v>
      </c>
      <c r="E78" s="5">
        <v>360</v>
      </c>
      <c r="F78" s="5">
        <v>1547</v>
      </c>
      <c r="G78" s="5">
        <v>556920</v>
      </c>
    </row>
    <row r="79" spans="1:7" x14ac:dyDescent="0.25">
      <c r="A79" s="5">
        <v>1</v>
      </c>
      <c r="B79" s="5">
        <v>12</v>
      </c>
      <c r="C79" s="5">
        <v>2</v>
      </c>
      <c r="D79" s="5" t="s">
        <v>23</v>
      </c>
      <c r="E79" s="5">
        <v>480</v>
      </c>
      <c r="F79" s="5">
        <v>288</v>
      </c>
      <c r="G79" s="5">
        <v>138240</v>
      </c>
    </row>
    <row r="80" spans="1:7" x14ac:dyDescent="0.25">
      <c r="A80" s="5">
        <v>1</v>
      </c>
      <c r="B80" s="5">
        <v>12</v>
      </c>
      <c r="C80" s="5">
        <v>2</v>
      </c>
      <c r="D80" s="5" t="s">
        <v>23</v>
      </c>
      <c r="E80" s="5">
        <v>600</v>
      </c>
      <c r="F80" s="5">
        <v>5</v>
      </c>
      <c r="G80" s="5">
        <v>3000</v>
      </c>
    </row>
    <row r="81" spans="1:7" x14ac:dyDescent="0.25">
      <c r="A81" s="5">
        <v>2</v>
      </c>
      <c r="B81" s="5">
        <v>12</v>
      </c>
      <c r="C81" s="5">
        <v>2</v>
      </c>
      <c r="D81" s="5" t="s">
        <v>23</v>
      </c>
      <c r="E81" s="5">
        <v>0</v>
      </c>
      <c r="F81" s="5">
        <v>11</v>
      </c>
      <c r="G81" s="5">
        <v>0</v>
      </c>
    </row>
    <row r="82" spans="1:7" x14ac:dyDescent="0.25">
      <c r="A82" s="5">
        <v>2</v>
      </c>
      <c r="B82" s="5">
        <v>12</v>
      </c>
      <c r="C82" s="5">
        <v>2</v>
      </c>
      <c r="D82" s="5" t="s">
        <v>23</v>
      </c>
      <c r="E82" s="5">
        <v>120</v>
      </c>
      <c r="F82" s="5">
        <v>25</v>
      </c>
      <c r="G82" s="5">
        <v>3000</v>
      </c>
    </row>
    <row r="83" spans="1:7" x14ac:dyDescent="0.25">
      <c r="A83" s="5">
        <v>2</v>
      </c>
      <c r="B83" s="5">
        <v>12</v>
      </c>
      <c r="C83" s="5">
        <v>2</v>
      </c>
      <c r="D83" s="5" t="s">
        <v>23</v>
      </c>
      <c r="E83" s="5">
        <v>240</v>
      </c>
      <c r="F83" s="5">
        <v>55</v>
      </c>
      <c r="G83" s="5">
        <v>13200</v>
      </c>
    </row>
    <row r="84" spans="1:7" x14ac:dyDescent="0.25">
      <c r="A84" s="5">
        <v>2</v>
      </c>
      <c r="B84" s="5">
        <v>12</v>
      </c>
      <c r="C84" s="5">
        <v>2</v>
      </c>
      <c r="D84" s="5" t="s">
        <v>23</v>
      </c>
      <c r="E84" s="5">
        <v>360</v>
      </c>
      <c r="F84" s="5">
        <v>39</v>
      </c>
      <c r="G84" s="5">
        <v>14040</v>
      </c>
    </row>
    <row r="85" spans="1:7" x14ac:dyDescent="0.25">
      <c r="A85" s="5">
        <v>2</v>
      </c>
      <c r="B85" s="5">
        <v>12</v>
      </c>
      <c r="C85" s="5">
        <v>2</v>
      </c>
      <c r="D85" s="5" t="s">
        <v>23</v>
      </c>
      <c r="E85" s="5">
        <v>480</v>
      </c>
      <c r="F85" s="5">
        <v>5</v>
      </c>
      <c r="G85" s="5">
        <v>2400</v>
      </c>
    </row>
    <row r="86" spans="1:7" x14ac:dyDescent="0.25">
      <c r="A86" s="5">
        <v>2</v>
      </c>
      <c r="B86" s="5">
        <v>12</v>
      </c>
      <c r="C86" s="5">
        <v>2</v>
      </c>
      <c r="D86" s="5" t="s">
        <v>23</v>
      </c>
      <c r="E86" s="5">
        <v>600</v>
      </c>
      <c r="F86" s="5">
        <v>1</v>
      </c>
      <c r="G86" s="5">
        <v>600</v>
      </c>
    </row>
    <row r="87" spans="1:7" x14ac:dyDescent="0.25">
      <c r="A87" s="5">
        <v>1</v>
      </c>
      <c r="B87" s="5">
        <v>10</v>
      </c>
      <c r="C87" s="5">
        <v>3</v>
      </c>
      <c r="D87" s="5" t="s">
        <v>23</v>
      </c>
      <c r="E87" s="5">
        <v>0</v>
      </c>
      <c r="F87" s="5">
        <v>114</v>
      </c>
      <c r="G87" s="5">
        <v>0</v>
      </c>
    </row>
    <row r="88" spans="1:7" x14ac:dyDescent="0.25">
      <c r="A88" s="5">
        <v>1</v>
      </c>
      <c r="B88" s="5">
        <v>10</v>
      </c>
      <c r="C88" s="5">
        <v>3</v>
      </c>
      <c r="D88" s="5" t="s">
        <v>23</v>
      </c>
      <c r="E88" s="5">
        <v>120</v>
      </c>
      <c r="F88" s="5">
        <v>345</v>
      </c>
      <c r="G88" s="5">
        <v>41400</v>
      </c>
    </row>
    <row r="89" spans="1:7" x14ac:dyDescent="0.25">
      <c r="A89" s="5">
        <v>1</v>
      </c>
      <c r="B89" s="5">
        <v>10</v>
      </c>
      <c r="C89" s="5">
        <v>3</v>
      </c>
      <c r="D89" s="5" t="s">
        <v>23</v>
      </c>
      <c r="E89" s="5">
        <v>240</v>
      </c>
      <c r="F89" s="5">
        <v>1118</v>
      </c>
      <c r="G89" s="5">
        <v>268320</v>
      </c>
    </row>
    <row r="90" spans="1:7" x14ac:dyDescent="0.25">
      <c r="A90" s="5">
        <v>1</v>
      </c>
      <c r="B90" s="5">
        <v>10</v>
      </c>
      <c r="C90" s="5">
        <v>3</v>
      </c>
      <c r="D90" s="5" t="s">
        <v>23</v>
      </c>
      <c r="E90" s="5">
        <v>360</v>
      </c>
      <c r="F90" s="5">
        <v>462</v>
      </c>
      <c r="G90" s="5">
        <v>166320</v>
      </c>
    </row>
    <row r="91" spans="1:7" x14ac:dyDescent="0.25">
      <c r="A91" s="5">
        <v>1</v>
      </c>
      <c r="B91" s="5">
        <v>10</v>
      </c>
      <c r="C91" s="5">
        <v>3</v>
      </c>
      <c r="D91" s="5" t="s">
        <v>23</v>
      </c>
      <c r="E91" s="5">
        <v>480</v>
      </c>
      <c r="F91" s="5">
        <v>108</v>
      </c>
      <c r="G91" s="5">
        <v>51840</v>
      </c>
    </row>
    <row r="92" spans="1:7" x14ac:dyDescent="0.25">
      <c r="A92" s="5">
        <v>1</v>
      </c>
      <c r="B92" s="5">
        <v>10</v>
      </c>
      <c r="C92" s="5">
        <v>3</v>
      </c>
      <c r="D92" s="5" t="s">
        <v>23</v>
      </c>
      <c r="E92" s="5">
        <v>600</v>
      </c>
      <c r="F92" s="5">
        <v>6</v>
      </c>
      <c r="G92" s="5">
        <v>3600</v>
      </c>
    </row>
    <row r="93" spans="1:7" x14ac:dyDescent="0.25">
      <c r="A93" s="5">
        <v>2</v>
      </c>
      <c r="B93" s="5">
        <v>10</v>
      </c>
      <c r="C93" s="5">
        <v>3</v>
      </c>
      <c r="D93" s="5" t="s">
        <v>23</v>
      </c>
      <c r="E93" s="5">
        <v>0</v>
      </c>
      <c r="F93" s="5">
        <v>12</v>
      </c>
      <c r="G93" s="5">
        <v>0</v>
      </c>
    </row>
    <row r="94" spans="1:7" x14ac:dyDescent="0.25">
      <c r="A94" s="5">
        <v>2</v>
      </c>
      <c r="B94" s="5">
        <v>10</v>
      </c>
      <c r="C94" s="5">
        <v>3</v>
      </c>
      <c r="D94" s="5" t="s">
        <v>23</v>
      </c>
      <c r="E94" s="5">
        <v>120</v>
      </c>
      <c r="F94" s="5">
        <v>52</v>
      </c>
      <c r="G94" s="5">
        <v>6240</v>
      </c>
    </row>
    <row r="95" spans="1:7" x14ac:dyDescent="0.25">
      <c r="A95" s="5">
        <v>2</v>
      </c>
      <c r="B95" s="5">
        <v>10</v>
      </c>
      <c r="C95" s="5">
        <v>3</v>
      </c>
      <c r="D95" s="5" t="s">
        <v>23</v>
      </c>
      <c r="E95" s="5">
        <v>240</v>
      </c>
      <c r="F95" s="5">
        <v>116</v>
      </c>
      <c r="G95" s="5">
        <v>27840</v>
      </c>
    </row>
    <row r="96" spans="1:7" x14ac:dyDescent="0.25">
      <c r="A96" s="5">
        <v>2</v>
      </c>
      <c r="B96" s="5">
        <v>10</v>
      </c>
      <c r="C96" s="5">
        <v>3</v>
      </c>
      <c r="D96" s="5" t="s">
        <v>23</v>
      </c>
      <c r="E96" s="5">
        <v>360</v>
      </c>
      <c r="F96" s="5">
        <v>91</v>
      </c>
      <c r="G96" s="5">
        <v>32760</v>
      </c>
    </row>
    <row r="97" spans="1:7" x14ac:dyDescent="0.25">
      <c r="A97" s="5">
        <v>2</v>
      </c>
      <c r="B97" s="5">
        <v>10</v>
      </c>
      <c r="C97" s="5">
        <v>3</v>
      </c>
      <c r="D97" s="5" t="s">
        <v>23</v>
      </c>
      <c r="E97" s="5">
        <v>480</v>
      </c>
      <c r="F97" s="5">
        <v>10</v>
      </c>
      <c r="G97" s="5">
        <v>4800</v>
      </c>
    </row>
    <row r="98" spans="1:7" x14ac:dyDescent="0.25">
      <c r="A98" s="5">
        <v>2</v>
      </c>
      <c r="B98" s="5">
        <v>10</v>
      </c>
      <c r="C98" s="5">
        <v>3</v>
      </c>
      <c r="D98" s="5" t="s">
        <v>23</v>
      </c>
      <c r="E98" s="5">
        <v>600</v>
      </c>
      <c r="F98" s="5">
        <v>2</v>
      </c>
      <c r="G98" s="5">
        <v>1200</v>
      </c>
    </row>
    <row r="99" spans="1:7" x14ac:dyDescent="0.25">
      <c r="A99" s="5">
        <v>1</v>
      </c>
      <c r="B99" s="5">
        <v>12</v>
      </c>
      <c r="C99" s="5">
        <v>3</v>
      </c>
      <c r="D99" s="5" t="s">
        <v>23</v>
      </c>
      <c r="E99" s="5"/>
      <c r="F99" s="5">
        <v>4</v>
      </c>
      <c r="G99" s="5"/>
    </row>
    <row r="100" spans="1:7" x14ac:dyDescent="0.25">
      <c r="A100" s="5">
        <v>1</v>
      </c>
      <c r="B100" s="5">
        <v>12</v>
      </c>
      <c r="C100" s="5">
        <v>3</v>
      </c>
      <c r="D100" s="5" t="s">
        <v>23</v>
      </c>
      <c r="E100" s="5">
        <v>0</v>
      </c>
      <c r="F100" s="5">
        <v>164</v>
      </c>
      <c r="G100" s="5">
        <v>0</v>
      </c>
    </row>
    <row r="101" spans="1:7" x14ac:dyDescent="0.25">
      <c r="A101" s="5">
        <v>1</v>
      </c>
      <c r="B101" s="5">
        <v>12</v>
      </c>
      <c r="C101" s="5">
        <v>3</v>
      </c>
      <c r="D101" s="5" t="s">
        <v>23</v>
      </c>
      <c r="E101" s="5">
        <v>120</v>
      </c>
      <c r="F101" s="5">
        <v>413</v>
      </c>
      <c r="G101" s="5">
        <v>49560</v>
      </c>
    </row>
    <row r="102" spans="1:7" x14ac:dyDescent="0.25">
      <c r="A102" s="5">
        <v>1</v>
      </c>
      <c r="B102" s="5">
        <v>12</v>
      </c>
      <c r="C102" s="5">
        <v>3</v>
      </c>
      <c r="D102" s="5" t="s">
        <v>23</v>
      </c>
      <c r="E102" s="5">
        <v>240</v>
      </c>
      <c r="F102" s="5">
        <v>795</v>
      </c>
      <c r="G102" s="5">
        <v>190800</v>
      </c>
    </row>
    <row r="103" spans="1:7" x14ac:dyDescent="0.25">
      <c r="A103" s="5">
        <v>1</v>
      </c>
      <c r="B103" s="5">
        <v>12</v>
      </c>
      <c r="C103" s="5">
        <v>3</v>
      </c>
      <c r="D103" s="5" t="s">
        <v>23</v>
      </c>
      <c r="E103" s="5">
        <v>360</v>
      </c>
      <c r="F103" s="5">
        <v>672</v>
      </c>
      <c r="G103" s="5">
        <v>241920</v>
      </c>
    </row>
    <row r="104" spans="1:7" x14ac:dyDescent="0.25">
      <c r="A104" s="5">
        <v>1</v>
      </c>
      <c r="B104" s="5">
        <v>12</v>
      </c>
      <c r="C104" s="5">
        <v>3</v>
      </c>
      <c r="D104" s="5" t="s">
        <v>23</v>
      </c>
      <c r="E104" s="5">
        <v>480</v>
      </c>
      <c r="F104" s="5">
        <v>129</v>
      </c>
      <c r="G104" s="5">
        <v>61920</v>
      </c>
    </row>
    <row r="105" spans="1:7" x14ac:dyDescent="0.25">
      <c r="A105" s="5">
        <v>2</v>
      </c>
      <c r="B105" s="5">
        <v>12</v>
      </c>
      <c r="C105" s="5">
        <v>3</v>
      </c>
      <c r="D105" s="5" t="s">
        <v>23</v>
      </c>
      <c r="E105" s="5">
        <v>0</v>
      </c>
      <c r="F105" s="5">
        <v>8</v>
      </c>
      <c r="G105" s="5">
        <v>0</v>
      </c>
    </row>
    <row r="106" spans="1:7" x14ac:dyDescent="0.25">
      <c r="A106" s="5">
        <v>2</v>
      </c>
      <c r="B106" s="5">
        <v>12</v>
      </c>
      <c r="C106" s="5">
        <v>3</v>
      </c>
      <c r="D106" s="5" t="s">
        <v>23</v>
      </c>
      <c r="E106" s="5">
        <v>120</v>
      </c>
      <c r="F106" s="5">
        <v>26</v>
      </c>
      <c r="G106" s="5">
        <v>3120</v>
      </c>
    </row>
    <row r="107" spans="1:7" x14ac:dyDescent="0.25">
      <c r="A107" s="5">
        <v>2</v>
      </c>
      <c r="B107" s="5">
        <v>12</v>
      </c>
      <c r="C107" s="5">
        <v>3</v>
      </c>
      <c r="D107" s="5" t="s">
        <v>23</v>
      </c>
      <c r="E107" s="5">
        <v>240</v>
      </c>
      <c r="F107" s="5">
        <v>56</v>
      </c>
      <c r="G107" s="5">
        <v>13440</v>
      </c>
    </row>
    <row r="108" spans="1:7" x14ac:dyDescent="0.25">
      <c r="A108" s="5">
        <v>2</v>
      </c>
      <c r="B108" s="5">
        <v>12</v>
      </c>
      <c r="C108" s="5">
        <v>3</v>
      </c>
      <c r="D108" s="5" t="s">
        <v>23</v>
      </c>
      <c r="E108" s="5">
        <v>360</v>
      </c>
      <c r="F108" s="5">
        <v>32</v>
      </c>
      <c r="G108" s="5">
        <v>11520</v>
      </c>
    </row>
    <row r="109" spans="1:7" x14ac:dyDescent="0.25">
      <c r="A109" s="5">
        <v>2</v>
      </c>
      <c r="B109" s="5">
        <v>12</v>
      </c>
      <c r="C109" s="5">
        <v>3</v>
      </c>
      <c r="D109" s="5" t="s">
        <v>23</v>
      </c>
      <c r="E109" s="5">
        <v>480</v>
      </c>
      <c r="F109" s="5">
        <v>5</v>
      </c>
      <c r="G109" s="5">
        <v>2400</v>
      </c>
    </row>
    <row r="110" spans="1:7" x14ac:dyDescent="0.25">
      <c r="A110" s="5">
        <v>2</v>
      </c>
      <c r="B110" s="5">
        <v>12</v>
      </c>
      <c r="C110" s="5">
        <v>3</v>
      </c>
      <c r="D110" s="5" t="s">
        <v>23</v>
      </c>
      <c r="E110" s="5">
        <v>600</v>
      </c>
      <c r="F110" s="5">
        <v>1</v>
      </c>
      <c r="G110" s="5">
        <v>600</v>
      </c>
    </row>
    <row r="111" spans="1:7" x14ac:dyDescent="0.25">
      <c r="A111" s="5">
        <v>1</v>
      </c>
      <c r="B111" s="5">
        <v>10</v>
      </c>
      <c r="C111" s="5">
        <v>4</v>
      </c>
      <c r="D111" s="5" t="s">
        <v>23</v>
      </c>
      <c r="E111" s="5">
        <v>0</v>
      </c>
      <c r="F111" s="5">
        <v>11</v>
      </c>
      <c r="G111" s="5">
        <v>0</v>
      </c>
    </row>
    <row r="112" spans="1:7" x14ac:dyDescent="0.25">
      <c r="A112" s="5">
        <v>1</v>
      </c>
      <c r="B112" s="5">
        <v>10</v>
      </c>
      <c r="C112" s="5">
        <v>4</v>
      </c>
      <c r="D112" s="5" t="s">
        <v>23</v>
      </c>
      <c r="E112" s="5">
        <v>120</v>
      </c>
      <c r="F112" s="5">
        <v>29</v>
      </c>
      <c r="G112" s="5">
        <v>3480</v>
      </c>
    </row>
    <row r="113" spans="1:7" x14ac:dyDescent="0.25">
      <c r="A113" s="5">
        <v>1</v>
      </c>
      <c r="B113" s="5">
        <v>10</v>
      </c>
      <c r="C113" s="5">
        <v>4</v>
      </c>
      <c r="D113" s="5" t="s">
        <v>23</v>
      </c>
      <c r="E113" s="5">
        <v>240</v>
      </c>
      <c r="F113" s="5">
        <v>151</v>
      </c>
      <c r="G113" s="5">
        <v>36240</v>
      </c>
    </row>
    <row r="114" spans="1:7" x14ac:dyDescent="0.25">
      <c r="A114" s="5">
        <v>1</v>
      </c>
      <c r="B114" s="5">
        <v>10</v>
      </c>
      <c r="C114" s="5">
        <v>4</v>
      </c>
      <c r="D114" s="5" t="s">
        <v>23</v>
      </c>
      <c r="E114" s="5">
        <v>360</v>
      </c>
      <c r="F114" s="5">
        <v>77</v>
      </c>
      <c r="G114" s="5">
        <v>27720</v>
      </c>
    </row>
    <row r="115" spans="1:7" x14ac:dyDescent="0.25">
      <c r="A115" s="5">
        <v>1</v>
      </c>
      <c r="B115" s="5">
        <v>10</v>
      </c>
      <c r="C115" s="5">
        <v>4</v>
      </c>
      <c r="D115" s="5" t="s">
        <v>23</v>
      </c>
      <c r="E115" s="5">
        <v>480</v>
      </c>
      <c r="F115" s="5">
        <v>14</v>
      </c>
      <c r="G115" s="5">
        <v>6720</v>
      </c>
    </row>
    <row r="116" spans="1:7" x14ac:dyDescent="0.25">
      <c r="A116" s="5">
        <v>1</v>
      </c>
      <c r="B116" s="5">
        <v>10</v>
      </c>
      <c r="C116" s="5">
        <v>4</v>
      </c>
      <c r="D116" s="5" t="s">
        <v>23</v>
      </c>
      <c r="E116" s="5">
        <v>600</v>
      </c>
      <c r="F116" s="5">
        <v>2</v>
      </c>
      <c r="G116" s="5">
        <v>1200</v>
      </c>
    </row>
    <row r="117" spans="1:7" x14ac:dyDescent="0.25">
      <c r="A117" s="5">
        <v>2</v>
      </c>
      <c r="B117" s="5">
        <v>10</v>
      </c>
      <c r="C117" s="5">
        <v>4</v>
      </c>
      <c r="D117" s="5" t="s">
        <v>23</v>
      </c>
      <c r="E117" s="5">
        <v>120</v>
      </c>
      <c r="F117" s="5">
        <v>3</v>
      </c>
      <c r="G117" s="5">
        <v>360</v>
      </c>
    </row>
    <row r="118" spans="1:7" x14ac:dyDescent="0.25">
      <c r="A118" s="5">
        <v>2</v>
      </c>
      <c r="B118" s="5">
        <v>10</v>
      </c>
      <c r="C118" s="5">
        <v>4</v>
      </c>
      <c r="D118" s="5" t="s">
        <v>23</v>
      </c>
      <c r="E118" s="5">
        <v>240</v>
      </c>
      <c r="F118" s="5">
        <v>5</v>
      </c>
      <c r="G118" s="5">
        <v>1200</v>
      </c>
    </row>
    <row r="119" spans="1:7" x14ac:dyDescent="0.25">
      <c r="A119" s="5">
        <v>2</v>
      </c>
      <c r="B119" s="5">
        <v>10</v>
      </c>
      <c r="C119" s="5">
        <v>4</v>
      </c>
      <c r="D119" s="5" t="s">
        <v>23</v>
      </c>
      <c r="E119" s="5">
        <v>360</v>
      </c>
      <c r="F119" s="5">
        <v>1</v>
      </c>
      <c r="G119" s="5">
        <v>360</v>
      </c>
    </row>
    <row r="120" spans="1:7" x14ac:dyDescent="0.25">
      <c r="A120" s="5">
        <v>1</v>
      </c>
      <c r="B120" s="5">
        <v>12</v>
      </c>
      <c r="C120" s="5">
        <v>4</v>
      </c>
      <c r="D120" s="5" t="s">
        <v>23</v>
      </c>
      <c r="E120" s="5">
        <v>0</v>
      </c>
      <c r="F120" s="5">
        <v>23</v>
      </c>
      <c r="G120" s="5">
        <v>0</v>
      </c>
    </row>
    <row r="121" spans="1:7" x14ac:dyDescent="0.25">
      <c r="A121" s="5">
        <v>1</v>
      </c>
      <c r="B121" s="5">
        <v>12</v>
      </c>
      <c r="C121" s="5">
        <v>4</v>
      </c>
      <c r="D121" s="5" t="s">
        <v>23</v>
      </c>
      <c r="E121" s="5">
        <v>120</v>
      </c>
      <c r="F121" s="5">
        <v>36</v>
      </c>
      <c r="G121" s="5">
        <v>4320</v>
      </c>
    </row>
    <row r="122" spans="1:7" x14ac:dyDescent="0.25">
      <c r="A122" s="5">
        <v>1</v>
      </c>
      <c r="B122" s="5">
        <v>12</v>
      </c>
      <c r="C122" s="5">
        <v>4</v>
      </c>
      <c r="D122" s="5" t="s">
        <v>23</v>
      </c>
      <c r="E122" s="5">
        <v>240</v>
      </c>
      <c r="F122" s="5">
        <v>49</v>
      </c>
      <c r="G122" s="5">
        <v>11760</v>
      </c>
    </row>
    <row r="123" spans="1:7" x14ac:dyDescent="0.25">
      <c r="A123" s="5">
        <v>1</v>
      </c>
      <c r="B123" s="5">
        <v>12</v>
      </c>
      <c r="C123" s="5">
        <v>4</v>
      </c>
      <c r="D123" s="5" t="s">
        <v>23</v>
      </c>
      <c r="E123" s="5">
        <v>360</v>
      </c>
      <c r="F123" s="5">
        <v>71</v>
      </c>
      <c r="G123" s="5">
        <v>25560</v>
      </c>
    </row>
    <row r="124" spans="1:7" x14ac:dyDescent="0.25">
      <c r="A124" s="5">
        <v>1</v>
      </c>
      <c r="B124" s="5">
        <v>12</v>
      </c>
      <c r="C124" s="5">
        <v>4</v>
      </c>
      <c r="D124" s="5" t="s">
        <v>23</v>
      </c>
      <c r="E124" s="5">
        <v>480</v>
      </c>
      <c r="F124" s="5">
        <v>11</v>
      </c>
      <c r="G124" s="5">
        <v>5280</v>
      </c>
    </row>
    <row r="125" spans="1:7" x14ac:dyDescent="0.25">
      <c r="A125" s="5">
        <v>2</v>
      </c>
      <c r="B125" s="5">
        <v>12</v>
      </c>
      <c r="C125" s="5">
        <v>4</v>
      </c>
      <c r="D125" s="5" t="s">
        <v>23</v>
      </c>
      <c r="E125" s="5">
        <v>240</v>
      </c>
      <c r="F125" s="5">
        <v>3</v>
      </c>
      <c r="G125" s="5">
        <v>720</v>
      </c>
    </row>
    <row r="126" spans="1:7" x14ac:dyDescent="0.25">
      <c r="A126" s="5">
        <v>2</v>
      </c>
      <c r="B126" s="5">
        <v>12</v>
      </c>
      <c r="C126" s="5">
        <v>4</v>
      </c>
      <c r="D126" s="5" t="s">
        <v>23</v>
      </c>
      <c r="E126" s="5">
        <v>360</v>
      </c>
      <c r="F126" s="5">
        <v>2</v>
      </c>
      <c r="G126" s="5">
        <v>720</v>
      </c>
    </row>
    <row r="127" spans="1:7" x14ac:dyDescent="0.25">
      <c r="A127" s="5">
        <v>1</v>
      </c>
      <c r="B127" s="5">
        <v>10</v>
      </c>
      <c r="C127" s="5">
        <v>5</v>
      </c>
      <c r="D127" s="5" t="s">
        <v>23</v>
      </c>
      <c r="E127" s="5">
        <v>0</v>
      </c>
      <c r="F127" s="5">
        <v>144</v>
      </c>
      <c r="G127" s="5">
        <v>0</v>
      </c>
    </row>
    <row r="128" spans="1:7" x14ac:dyDescent="0.25">
      <c r="A128" s="5">
        <v>1</v>
      </c>
      <c r="B128" s="5">
        <v>10</v>
      </c>
      <c r="C128" s="5">
        <v>5</v>
      </c>
      <c r="D128" s="5" t="s">
        <v>23</v>
      </c>
      <c r="E128" s="5">
        <v>120</v>
      </c>
      <c r="F128" s="5">
        <v>362</v>
      </c>
      <c r="G128" s="5">
        <v>43440</v>
      </c>
    </row>
    <row r="129" spans="1:7" x14ac:dyDescent="0.25">
      <c r="A129" s="5">
        <v>1</v>
      </c>
      <c r="B129" s="5">
        <v>10</v>
      </c>
      <c r="C129" s="5">
        <v>5</v>
      </c>
      <c r="D129" s="5" t="s">
        <v>23</v>
      </c>
      <c r="E129" s="5">
        <v>240</v>
      </c>
      <c r="F129" s="5">
        <v>2057</v>
      </c>
      <c r="G129" s="5">
        <v>493680</v>
      </c>
    </row>
    <row r="130" spans="1:7" x14ac:dyDescent="0.25">
      <c r="A130" s="5">
        <v>1</v>
      </c>
      <c r="B130" s="5">
        <v>10</v>
      </c>
      <c r="C130" s="5">
        <v>5</v>
      </c>
      <c r="D130" s="5" t="s">
        <v>23</v>
      </c>
      <c r="E130" s="5">
        <v>360</v>
      </c>
      <c r="F130" s="5">
        <v>936</v>
      </c>
      <c r="G130" s="5">
        <v>336960</v>
      </c>
    </row>
    <row r="131" spans="1:7" x14ac:dyDescent="0.25">
      <c r="A131" s="5">
        <v>1</v>
      </c>
      <c r="B131" s="5">
        <v>10</v>
      </c>
      <c r="C131" s="5">
        <v>5</v>
      </c>
      <c r="D131" s="5" t="s">
        <v>23</v>
      </c>
      <c r="E131" s="5">
        <v>480</v>
      </c>
      <c r="F131" s="5">
        <v>238</v>
      </c>
      <c r="G131" s="5">
        <v>114240</v>
      </c>
    </row>
    <row r="132" spans="1:7" x14ac:dyDescent="0.25">
      <c r="A132" s="5">
        <v>1</v>
      </c>
      <c r="B132" s="5">
        <v>10</v>
      </c>
      <c r="C132" s="5">
        <v>5</v>
      </c>
      <c r="D132" s="5" t="s">
        <v>23</v>
      </c>
      <c r="E132" s="5">
        <v>600</v>
      </c>
      <c r="F132" s="5">
        <v>22</v>
      </c>
      <c r="G132" s="5">
        <v>13200</v>
      </c>
    </row>
    <row r="133" spans="1:7" x14ac:dyDescent="0.25">
      <c r="A133" s="5">
        <v>2</v>
      </c>
      <c r="B133" s="5">
        <v>10</v>
      </c>
      <c r="C133" s="5">
        <v>5</v>
      </c>
      <c r="D133" s="5" t="s">
        <v>23</v>
      </c>
      <c r="E133" s="5">
        <v>0</v>
      </c>
      <c r="F133" s="5">
        <v>10</v>
      </c>
      <c r="G133" s="5">
        <v>0</v>
      </c>
    </row>
    <row r="134" spans="1:7" x14ac:dyDescent="0.25">
      <c r="A134" s="5">
        <v>2</v>
      </c>
      <c r="B134" s="5">
        <v>10</v>
      </c>
      <c r="C134" s="5">
        <v>5</v>
      </c>
      <c r="D134" s="5" t="s">
        <v>23</v>
      </c>
      <c r="E134" s="5">
        <v>120</v>
      </c>
      <c r="F134" s="5">
        <v>31</v>
      </c>
      <c r="G134" s="5">
        <v>3720</v>
      </c>
    </row>
    <row r="135" spans="1:7" x14ac:dyDescent="0.25">
      <c r="A135" s="5">
        <v>2</v>
      </c>
      <c r="B135" s="5">
        <v>10</v>
      </c>
      <c r="C135" s="5">
        <v>5</v>
      </c>
      <c r="D135" s="5" t="s">
        <v>23</v>
      </c>
      <c r="E135" s="5">
        <v>240</v>
      </c>
      <c r="F135" s="5">
        <v>163</v>
      </c>
      <c r="G135" s="5">
        <v>39120</v>
      </c>
    </row>
    <row r="136" spans="1:7" x14ac:dyDescent="0.25">
      <c r="A136" s="5">
        <v>2</v>
      </c>
      <c r="B136" s="5">
        <v>10</v>
      </c>
      <c r="C136" s="5">
        <v>5</v>
      </c>
      <c r="D136" s="5" t="s">
        <v>23</v>
      </c>
      <c r="E136" s="5">
        <v>360</v>
      </c>
      <c r="F136" s="5">
        <v>102</v>
      </c>
      <c r="G136" s="5">
        <v>36720</v>
      </c>
    </row>
    <row r="137" spans="1:7" x14ac:dyDescent="0.25">
      <c r="A137" s="5">
        <v>2</v>
      </c>
      <c r="B137" s="5">
        <v>10</v>
      </c>
      <c r="C137" s="5">
        <v>5</v>
      </c>
      <c r="D137" s="5" t="s">
        <v>23</v>
      </c>
      <c r="E137" s="5">
        <v>480</v>
      </c>
      <c r="F137" s="5">
        <v>12</v>
      </c>
      <c r="G137" s="5">
        <v>5760</v>
      </c>
    </row>
    <row r="138" spans="1:7" x14ac:dyDescent="0.25">
      <c r="A138" s="5">
        <v>2</v>
      </c>
      <c r="B138" s="5">
        <v>10</v>
      </c>
      <c r="C138" s="5">
        <v>5</v>
      </c>
      <c r="D138" s="5" t="s">
        <v>23</v>
      </c>
      <c r="E138" s="5">
        <v>600</v>
      </c>
      <c r="F138" s="5">
        <v>3</v>
      </c>
      <c r="G138" s="5">
        <v>1800</v>
      </c>
    </row>
    <row r="139" spans="1:7" x14ac:dyDescent="0.25">
      <c r="A139" s="5">
        <v>1</v>
      </c>
      <c r="B139" s="5">
        <v>12</v>
      </c>
      <c r="C139" s="5">
        <v>5</v>
      </c>
      <c r="D139" s="5" t="s">
        <v>23</v>
      </c>
      <c r="E139" s="5"/>
      <c r="F139" s="5">
        <v>18</v>
      </c>
      <c r="G139" s="5"/>
    </row>
    <row r="140" spans="1:7" x14ac:dyDescent="0.25">
      <c r="A140" s="5">
        <v>1</v>
      </c>
      <c r="B140" s="5">
        <v>12</v>
      </c>
      <c r="C140" s="5">
        <v>5</v>
      </c>
      <c r="D140" s="5" t="s">
        <v>23</v>
      </c>
      <c r="E140" s="5">
        <v>0</v>
      </c>
      <c r="F140" s="5">
        <v>248</v>
      </c>
      <c r="G140" s="5">
        <v>0</v>
      </c>
    </row>
    <row r="141" spans="1:7" x14ac:dyDescent="0.25">
      <c r="A141" s="5">
        <v>1</v>
      </c>
      <c r="B141" s="5">
        <v>12</v>
      </c>
      <c r="C141" s="5">
        <v>5</v>
      </c>
      <c r="D141" s="5" t="s">
        <v>23</v>
      </c>
      <c r="E141" s="5">
        <v>120</v>
      </c>
      <c r="F141" s="5">
        <v>551</v>
      </c>
      <c r="G141" s="5">
        <v>66120</v>
      </c>
    </row>
    <row r="142" spans="1:7" x14ac:dyDescent="0.25">
      <c r="A142" s="5">
        <v>1</v>
      </c>
      <c r="B142" s="5">
        <v>12</v>
      </c>
      <c r="C142" s="5">
        <v>5</v>
      </c>
      <c r="D142" s="5" t="s">
        <v>23</v>
      </c>
      <c r="E142" s="5">
        <v>240</v>
      </c>
      <c r="F142" s="5">
        <v>1216</v>
      </c>
      <c r="G142" s="5">
        <v>291840</v>
      </c>
    </row>
    <row r="143" spans="1:7" x14ac:dyDescent="0.25">
      <c r="A143" s="5">
        <v>1</v>
      </c>
      <c r="B143" s="5">
        <v>12</v>
      </c>
      <c r="C143" s="5">
        <v>5</v>
      </c>
      <c r="D143" s="5" t="s">
        <v>23</v>
      </c>
      <c r="E143" s="5">
        <v>360</v>
      </c>
      <c r="F143" s="5">
        <v>1324</v>
      </c>
      <c r="G143" s="5">
        <v>476640</v>
      </c>
    </row>
    <row r="144" spans="1:7" x14ac:dyDescent="0.25">
      <c r="A144" s="5">
        <v>1</v>
      </c>
      <c r="B144" s="5">
        <v>12</v>
      </c>
      <c r="C144" s="5">
        <v>5</v>
      </c>
      <c r="D144" s="5" t="s">
        <v>23</v>
      </c>
      <c r="E144" s="5">
        <v>480</v>
      </c>
      <c r="F144" s="5">
        <v>243</v>
      </c>
      <c r="G144" s="5">
        <v>116640</v>
      </c>
    </row>
    <row r="145" spans="1:7" x14ac:dyDescent="0.25">
      <c r="A145" s="5">
        <v>1</v>
      </c>
      <c r="B145" s="5">
        <v>12</v>
      </c>
      <c r="C145" s="5">
        <v>5</v>
      </c>
      <c r="D145" s="5" t="s">
        <v>23</v>
      </c>
      <c r="E145" s="5">
        <v>600</v>
      </c>
      <c r="F145" s="5">
        <v>6</v>
      </c>
      <c r="G145" s="5">
        <v>3600</v>
      </c>
    </row>
    <row r="146" spans="1:7" x14ac:dyDescent="0.25">
      <c r="A146" s="5">
        <v>1</v>
      </c>
      <c r="B146" s="5">
        <v>12</v>
      </c>
      <c r="C146" s="5">
        <v>5</v>
      </c>
      <c r="D146" s="5" t="s">
        <v>23</v>
      </c>
      <c r="E146" s="5">
        <v>720</v>
      </c>
      <c r="F146" s="5">
        <v>2</v>
      </c>
      <c r="G146" s="5">
        <v>1440</v>
      </c>
    </row>
    <row r="147" spans="1:7" x14ac:dyDescent="0.25">
      <c r="A147" s="5">
        <v>2</v>
      </c>
      <c r="B147" s="5">
        <v>12</v>
      </c>
      <c r="C147" s="5">
        <v>5</v>
      </c>
      <c r="D147" s="5" t="s">
        <v>23</v>
      </c>
      <c r="E147" s="5">
        <v>0</v>
      </c>
      <c r="F147" s="5">
        <v>10</v>
      </c>
      <c r="G147" s="5">
        <v>0</v>
      </c>
    </row>
    <row r="148" spans="1:7" x14ac:dyDescent="0.25">
      <c r="A148" s="5">
        <v>2</v>
      </c>
      <c r="B148" s="5">
        <v>12</v>
      </c>
      <c r="C148" s="5">
        <v>5</v>
      </c>
      <c r="D148" s="5" t="s">
        <v>23</v>
      </c>
      <c r="E148" s="5">
        <v>120</v>
      </c>
      <c r="F148" s="5">
        <v>28</v>
      </c>
      <c r="G148" s="5">
        <v>3360</v>
      </c>
    </row>
    <row r="149" spans="1:7" x14ac:dyDescent="0.25">
      <c r="A149" s="5">
        <v>2</v>
      </c>
      <c r="B149" s="5">
        <v>12</v>
      </c>
      <c r="C149" s="5">
        <v>5</v>
      </c>
      <c r="D149" s="5" t="s">
        <v>23</v>
      </c>
      <c r="E149" s="5">
        <v>240</v>
      </c>
      <c r="F149" s="5">
        <v>53</v>
      </c>
      <c r="G149" s="5">
        <v>12720</v>
      </c>
    </row>
    <row r="150" spans="1:7" x14ac:dyDescent="0.25">
      <c r="A150" s="5">
        <v>2</v>
      </c>
      <c r="B150" s="5">
        <v>12</v>
      </c>
      <c r="C150" s="5">
        <v>5</v>
      </c>
      <c r="D150" s="5" t="s">
        <v>23</v>
      </c>
      <c r="E150" s="5">
        <v>360</v>
      </c>
      <c r="F150" s="5">
        <v>40</v>
      </c>
      <c r="G150" s="5">
        <v>14400</v>
      </c>
    </row>
    <row r="151" spans="1:7" x14ac:dyDescent="0.25">
      <c r="A151" s="5">
        <v>2</v>
      </c>
      <c r="B151" s="5">
        <v>12</v>
      </c>
      <c r="C151" s="5">
        <v>5</v>
      </c>
      <c r="D151" s="5" t="s">
        <v>23</v>
      </c>
      <c r="E151" s="5">
        <v>480</v>
      </c>
      <c r="F151" s="5">
        <v>3</v>
      </c>
      <c r="G151" s="5">
        <v>1440</v>
      </c>
    </row>
    <row r="152" spans="1:7" x14ac:dyDescent="0.25">
      <c r="A152" s="5">
        <v>2</v>
      </c>
      <c r="B152" s="5">
        <v>12</v>
      </c>
      <c r="C152" s="5">
        <v>5</v>
      </c>
      <c r="D152" s="5" t="s">
        <v>23</v>
      </c>
      <c r="E152" s="5">
        <v>600</v>
      </c>
      <c r="F152" s="5">
        <v>1</v>
      </c>
      <c r="G152" s="5">
        <v>600</v>
      </c>
    </row>
    <row r="153" spans="1:7" x14ac:dyDescent="0.25">
      <c r="A153" s="5">
        <v>1</v>
      </c>
      <c r="B153" s="5">
        <v>12</v>
      </c>
      <c r="C153" s="5">
        <v>6</v>
      </c>
      <c r="D153" s="5" t="s">
        <v>23</v>
      </c>
      <c r="E153" s="5">
        <v>240</v>
      </c>
      <c r="F153" s="5">
        <v>1</v>
      </c>
      <c r="G153" s="5">
        <v>240</v>
      </c>
    </row>
    <row r="154" spans="1:7" x14ac:dyDescent="0.25">
      <c r="A154" s="5">
        <v>1</v>
      </c>
      <c r="B154" s="5">
        <v>10</v>
      </c>
      <c r="C154" s="5">
        <v>7</v>
      </c>
      <c r="D154" s="5" t="s">
        <v>23</v>
      </c>
      <c r="E154" s="5">
        <v>240</v>
      </c>
      <c r="F154" s="5">
        <v>1</v>
      </c>
      <c r="G154" s="5">
        <v>240</v>
      </c>
    </row>
    <row r="155" spans="1:7" x14ac:dyDescent="0.25">
      <c r="A155" s="5">
        <v>1</v>
      </c>
      <c r="B155" s="5">
        <v>10</v>
      </c>
      <c r="C155" s="5">
        <v>1</v>
      </c>
      <c r="D155" s="5" t="s">
        <v>24</v>
      </c>
      <c r="E155" s="5">
        <v>0</v>
      </c>
      <c r="F155" s="5">
        <v>29749</v>
      </c>
      <c r="G155" s="5">
        <v>0</v>
      </c>
    </row>
    <row r="156" spans="1:7" x14ac:dyDescent="0.25">
      <c r="A156" s="5">
        <v>2</v>
      </c>
      <c r="B156" s="5">
        <v>10</v>
      </c>
      <c r="C156" s="5">
        <v>1</v>
      </c>
      <c r="D156" s="5" t="s">
        <v>24</v>
      </c>
      <c r="E156" s="5">
        <v>0</v>
      </c>
      <c r="F156" s="5">
        <v>1610</v>
      </c>
      <c r="G156" s="5">
        <v>0</v>
      </c>
    </row>
    <row r="157" spans="1:7" x14ac:dyDescent="0.25">
      <c r="A157" s="5">
        <v>1</v>
      </c>
      <c r="B157" s="5">
        <v>12</v>
      </c>
      <c r="C157" s="5">
        <v>1</v>
      </c>
      <c r="D157" s="5" t="s">
        <v>24</v>
      </c>
      <c r="E157" s="5">
        <v>0</v>
      </c>
      <c r="F157" s="5">
        <v>24749</v>
      </c>
      <c r="G157" s="5">
        <v>0</v>
      </c>
    </row>
    <row r="158" spans="1:7" x14ac:dyDescent="0.25">
      <c r="A158" s="5">
        <v>2</v>
      </c>
      <c r="B158" s="5">
        <v>12</v>
      </c>
      <c r="C158" s="5">
        <v>1</v>
      </c>
      <c r="D158" s="5" t="s">
        <v>24</v>
      </c>
      <c r="E158" s="5">
        <v>0</v>
      </c>
      <c r="F158" s="5">
        <v>630</v>
      </c>
      <c r="G158" s="5">
        <v>0</v>
      </c>
    </row>
    <row r="159" spans="1:7" x14ac:dyDescent="0.25">
      <c r="A159" s="5">
        <v>1</v>
      </c>
      <c r="B159" s="5">
        <v>10</v>
      </c>
      <c r="C159" s="5">
        <v>2</v>
      </c>
      <c r="D159" s="5" t="s">
        <v>24</v>
      </c>
      <c r="E159" s="5">
        <v>0</v>
      </c>
      <c r="F159" s="5">
        <v>3895</v>
      </c>
      <c r="G159" s="5">
        <v>0</v>
      </c>
    </row>
    <row r="160" spans="1:7" x14ac:dyDescent="0.25">
      <c r="A160" s="5">
        <v>2</v>
      </c>
      <c r="B160" s="5">
        <v>10</v>
      </c>
      <c r="C160" s="5">
        <v>2</v>
      </c>
      <c r="D160" s="5" t="s">
        <v>24</v>
      </c>
      <c r="E160" s="5">
        <v>0</v>
      </c>
      <c r="F160" s="5">
        <v>308</v>
      </c>
      <c r="G160" s="5">
        <v>0</v>
      </c>
    </row>
    <row r="161" spans="1:7" x14ac:dyDescent="0.25">
      <c r="A161" s="5">
        <v>1</v>
      </c>
      <c r="B161" s="5">
        <v>12</v>
      </c>
      <c r="C161" s="5">
        <v>2</v>
      </c>
      <c r="D161" s="5" t="s">
        <v>24</v>
      </c>
      <c r="E161" s="5">
        <v>0</v>
      </c>
      <c r="F161" s="5">
        <v>3974</v>
      </c>
      <c r="G161" s="5">
        <v>0</v>
      </c>
    </row>
    <row r="162" spans="1:7" x14ac:dyDescent="0.25">
      <c r="A162" s="5">
        <v>2</v>
      </c>
      <c r="B162" s="5">
        <v>12</v>
      </c>
      <c r="C162" s="5">
        <v>2</v>
      </c>
      <c r="D162" s="5" t="s">
        <v>24</v>
      </c>
      <c r="E162" s="5">
        <v>0</v>
      </c>
      <c r="F162" s="5">
        <v>136</v>
      </c>
      <c r="G162" s="5">
        <v>0</v>
      </c>
    </row>
    <row r="163" spans="1:7" x14ac:dyDescent="0.25">
      <c r="A163" s="5">
        <v>1</v>
      </c>
      <c r="B163" s="5">
        <v>10</v>
      </c>
      <c r="C163" s="5">
        <v>3</v>
      </c>
      <c r="D163" s="5" t="s">
        <v>24</v>
      </c>
      <c r="E163" s="5">
        <v>0</v>
      </c>
      <c r="F163" s="5">
        <v>2153</v>
      </c>
      <c r="G163" s="5">
        <v>0</v>
      </c>
    </row>
    <row r="164" spans="1:7" x14ac:dyDescent="0.25">
      <c r="A164" s="5">
        <v>2</v>
      </c>
      <c r="B164" s="5">
        <v>10</v>
      </c>
      <c r="C164" s="5">
        <v>3</v>
      </c>
      <c r="D164" s="5" t="s">
        <v>24</v>
      </c>
      <c r="E164" s="5">
        <v>0</v>
      </c>
      <c r="F164" s="5">
        <v>283</v>
      </c>
      <c r="G164" s="5">
        <v>0</v>
      </c>
    </row>
    <row r="165" spans="1:7" x14ac:dyDescent="0.25">
      <c r="A165" s="5">
        <v>1</v>
      </c>
      <c r="B165" s="5">
        <v>12</v>
      </c>
      <c r="C165" s="5">
        <v>3</v>
      </c>
      <c r="D165" s="5" t="s">
        <v>24</v>
      </c>
      <c r="E165" s="5">
        <v>0</v>
      </c>
      <c r="F165" s="5">
        <v>2177</v>
      </c>
      <c r="G165" s="5">
        <v>0</v>
      </c>
    </row>
    <row r="166" spans="1:7" x14ac:dyDescent="0.25">
      <c r="A166" s="5">
        <v>2</v>
      </c>
      <c r="B166" s="5">
        <v>12</v>
      </c>
      <c r="C166" s="5">
        <v>3</v>
      </c>
      <c r="D166" s="5" t="s">
        <v>24</v>
      </c>
      <c r="E166" s="5">
        <v>0</v>
      </c>
      <c r="F166" s="5">
        <v>128</v>
      </c>
      <c r="G166" s="5">
        <v>0</v>
      </c>
    </row>
    <row r="167" spans="1:7" x14ac:dyDescent="0.25">
      <c r="A167" s="5">
        <v>1</v>
      </c>
      <c r="B167" s="5">
        <v>10</v>
      </c>
      <c r="C167" s="5">
        <v>4</v>
      </c>
      <c r="D167" s="5" t="s">
        <v>24</v>
      </c>
      <c r="E167" s="5">
        <v>0</v>
      </c>
      <c r="F167" s="5">
        <v>284</v>
      </c>
      <c r="G167" s="5">
        <v>0</v>
      </c>
    </row>
    <row r="168" spans="1:7" x14ac:dyDescent="0.25">
      <c r="A168" s="5">
        <v>2</v>
      </c>
      <c r="B168" s="5">
        <v>10</v>
      </c>
      <c r="C168" s="5">
        <v>4</v>
      </c>
      <c r="D168" s="5" t="s">
        <v>24</v>
      </c>
      <c r="E168" s="5">
        <v>0</v>
      </c>
      <c r="F168" s="5">
        <v>9</v>
      </c>
      <c r="G168" s="5">
        <v>0</v>
      </c>
    </row>
    <row r="169" spans="1:7" x14ac:dyDescent="0.25">
      <c r="A169" s="5">
        <v>1</v>
      </c>
      <c r="B169" s="5">
        <v>12</v>
      </c>
      <c r="C169" s="5">
        <v>4</v>
      </c>
      <c r="D169" s="5" t="s">
        <v>24</v>
      </c>
      <c r="E169" s="5">
        <v>0</v>
      </c>
      <c r="F169" s="5">
        <v>190</v>
      </c>
      <c r="G169" s="5">
        <v>0</v>
      </c>
    </row>
    <row r="170" spans="1:7" x14ac:dyDescent="0.25">
      <c r="A170" s="5">
        <v>2</v>
      </c>
      <c r="B170" s="5">
        <v>12</v>
      </c>
      <c r="C170" s="5">
        <v>4</v>
      </c>
      <c r="D170" s="5" t="s">
        <v>24</v>
      </c>
      <c r="E170" s="5">
        <v>0</v>
      </c>
      <c r="F170" s="5">
        <v>5</v>
      </c>
      <c r="G170" s="5">
        <v>0</v>
      </c>
    </row>
    <row r="171" spans="1:7" x14ac:dyDescent="0.25">
      <c r="A171" s="5">
        <v>1</v>
      </c>
      <c r="B171" s="5">
        <v>10</v>
      </c>
      <c r="C171" s="5">
        <v>5</v>
      </c>
      <c r="D171" s="5" t="s">
        <v>24</v>
      </c>
      <c r="E171" s="5">
        <v>0</v>
      </c>
      <c r="F171" s="5">
        <v>3759</v>
      </c>
      <c r="G171" s="5">
        <v>0</v>
      </c>
    </row>
    <row r="172" spans="1:7" x14ac:dyDescent="0.25">
      <c r="A172" s="5">
        <v>2</v>
      </c>
      <c r="B172" s="5">
        <v>10</v>
      </c>
      <c r="C172" s="5">
        <v>5</v>
      </c>
      <c r="D172" s="5" t="s">
        <v>24</v>
      </c>
      <c r="E172" s="5">
        <v>0</v>
      </c>
      <c r="F172" s="5">
        <v>321</v>
      </c>
      <c r="G172" s="5">
        <v>0</v>
      </c>
    </row>
    <row r="173" spans="1:7" x14ac:dyDescent="0.25">
      <c r="A173" s="5">
        <v>1</v>
      </c>
      <c r="B173" s="5">
        <v>12</v>
      </c>
      <c r="C173" s="5">
        <v>5</v>
      </c>
      <c r="D173" s="5" t="s">
        <v>24</v>
      </c>
      <c r="E173" s="5">
        <v>0</v>
      </c>
      <c r="F173" s="5">
        <v>3608</v>
      </c>
      <c r="G173" s="5">
        <v>0</v>
      </c>
    </row>
    <row r="174" spans="1:7" x14ac:dyDescent="0.25">
      <c r="A174" s="5">
        <v>2</v>
      </c>
      <c r="B174" s="5">
        <v>12</v>
      </c>
      <c r="C174" s="5">
        <v>5</v>
      </c>
      <c r="D174" s="5" t="s">
        <v>24</v>
      </c>
      <c r="E174" s="5">
        <v>0</v>
      </c>
      <c r="F174" s="5">
        <v>135</v>
      </c>
      <c r="G174" s="5">
        <v>0</v>
      </c>
    </row>
    <row r="175" spans="1:7" x14ac:dyDescent="0.25">
      <c r="A175" s="5">
        <v>1</v>
      </c>
      <c r="B175" s="5">
        <v>12</v>
      </c>
      <c r="C175" s="5">
        <v>6</v>
      </c>
      <c r="D175" s="5" t="s">
        <v>24</v>
      </c>
      <c r="E175" s="5">
        <v>0</v>
      </c>
      <c r="F175" s="5">
        <v>1</v>
      </c>
      <c r="G175" s="5">
        <v>0</v>
      </c>
    </row>
    <row r="176" spans="1:7" x14ac:dyDescent="0.25">
      <c r="A176" s="5">
        <v>1</v>
      </c>
      <c r="B176" s="5">
        <v>10</v>
      </c>
      <c r="C176" s="5">
        <v>7</v>
      </c>
      <c r="D176" s="5" t="s">
        <v>24</v>
      </c>
      <c r="E176" s="5">
        <v>0</v>
      </c>
      <c r="F176" s="5">
        <v>1</v>
      </c>
      <c r="G176" s="5">
        <v>0</v>
      </c>
    </row>
    <row r="177" spans="1:7" x14ac:dyDescent="0.25">
      <c r="A177" s="5">
        <v>1</v>
      </c>
      <c r="B177" s="5">
        <v>10</v>
      </c>
      <c r="C177" s="5">
        <v>1</v>
      </c>
      <c r="D177" s="5" t="s">
        <v>25</v>
      </c>
      <c r="E177" s="5">
        <v>0</v>
      </c>
      <c r="F177" s="5">
        <v>28520</v>
      </c>
      <c r="G177" s="5">
        <v>0</v>
      </c>
    </row>
    <row r="178" spans="1:7" x14ac:dyDescent="0.25">
      <c r="A178" s="5">
        <v>1</v>
      </c>
      <c r="B178" s="5">
        <v>10</v>
      </c>
      <c r="C178" s="5">
        <v>1</v>
      </c>
      <c r="D178" s="5" t="s">
        <v>25</v>
      </c>
      <c r="E178" s="5">
        <v>280</v>
      </c>
      <c r="F178" s="5">
        <v>476</v>
      </c>
      <c r="G178" s="5">
        <v>133280</v>
      </c>
    </row>
    <row r="179" spans="1:7" x14ac:dyDescent="0.25">
      <c r="A179" s="5">
        <v>1</v>
      </c>
      <c r="B179" s="5">
        <v>10</v>
      </c>
      <c r="C179" s="5">
        <v>1</v>
      </c>
      <c r="D179" s="5" t="s">
        <v>25</v>
      </c>
      <c r="E179" s="5">
        <v>560</v>
      </c>
      <c r="F179" s="5">
        <v>753</v>
      </c>
      <c r="G179" s="5">
        <v>421680</v>
      </c>
    </row>
    <row r="180" spans="1:7" x14ac:dyDescent="0.25">
      <c r="A180" s="5">
        <v>2</v>
      </c>
      <c r="B180" s="5">
        <v>10</v>
      </c>
      <c r="C180" s="5">
        <v>1</v>
      </c>
      <c r="D180" s="5" t="s">
        <v>25</v>
      </c>
      <c r="E180" s="5">
        <v>0</v>
      </c>
      <c r="F180" s="5">
        <v>1414</v>
      </c>
      <c r="G180" s="5">
        <v>0</v>
      </c>
    </row>
    <row r="181" spans="1:7" x14ac:dyDescent="0.25">
      <c r="A181" s="5">
        <v>2</v>
      </c>
      <c r="B181" s="5">
        <v>10</v>
      </c>
      <c r="C181" s="5">
        <v>1</v>
      </c>
      <c r="D181" s="5" t="s">
        <v>25</v>
      </c>
      <c r="E181" s="5">
        <v>280</v>
      </c>
      <c r="F181" s="5">
        <v>146</v>
      </c>
      <c r="G181" s="5">
        <v>40880</v>
      </c>
    </row>
    <row r="182" spans="1:7" x14ac:dyDescent="0.25">
      <c r="A182" s="5">
        <v>2</v>
      </c>
      <c r="B182" s="5">
        <v>10</v>
      </c>
      <c r="C182" s="5">
        <v>1</v>
      </c>
      <c r="D182" s="5" t="s">
        <v>25</v>
      </c>
      <c r="E182" s="5">
        <v>560</v>
      </c>
      <c r="F182" s="5">
        <v>50</v>
      </c>
      <c r="G182" s="5">
        <v>28000</v>
      </c>
    </row>
    <row r="183" spans="1:7" x14ac:dyDescent="0.25">
      <c r="A183" s="5">
        <v>1</v>
      </c>
      <c r="B183" s="5">
        <v>12</v>
      </c>
      <c r="C183" s="5">
        <v>1</v>
      </c>
      <c r="D183" s="5" t="s">
        <v>25</v>
      </c>
      <c r="E183" s="5"/>
      <c r="F183" s="5">
        <v>42</v>
      </c>
      <c r="G183" s="5"/>
    </row>
    <row r="184" spans="1:7" x14ac:dyDescent="0.25">
      <c r="A184" s="5">
        <v>1</v>
      </c>
      <c r="B184" s="5">
        <v>12</v>
      </c>
      <c r="C184" s="5">
        <v>1</v>
      </c>
      <c r="D184" s="5" t="s">
        <v>25</v>
      </c>
      <c r="E184" s="5">
        <v>0</v>
      </c>
      <c r="F184" s="5">
        <v>24129</v>
      </c>
      <c r="G184" s="5">
        <v>0</v>
      </c>
    </row>
    <row r="185" spans="1:7" x14ac:dyDescent="0.25">
      <c r="A185" s="5">
        <v>1</v>
      </c>
      <c r="B185" s="5">
        <v>12</v>
      </c>
      <c r="C185" s="5">
        <v>1</v>
      </c>
      <c r="D185" s="5" t="s">
        <v>25</v>
      </c>
      <c r="E185" s="5">
        <v>340</v>
      </c>
      <c r="F185" s="5">
        <v>403</v>
      </c>
      <c r="G185" s="5">
        <v>137020</v>
      </c>
    </row>
    <row r="186" spans="1:7" x14ac:dyDescent="0.25">
      <c r="A186" s="5">
        <v>1</v>
      </c>
      <c r="B186" s="5">
        <v>12</v>
      </c>
      <c r="C186" s="5">
        <v>1</v>
      </c>
      <c r="D186" s="5" t="s">
        <v>25</v>
      </c>
      <c r="E186" s="5">
        <v>680</v>
      </c>
      <c r="F186" s="5">
        <v>175</v>
      </c>
      <c r="G186" s="5">
        <v>119000</v>
      </c>
    </row>
    <row r="187" spans="1:7" x14ac:dyDescent="0.25">
      <c r="A187" s="5">
        <v>2</v>
      </c>
      <c r="B187" s="5">
        <v>12</v>
      </c>
      <c r="C187" s="5">
        <v>1</v>
      </c>
      <c r="D187" s="5" t="s">
        <v>25</v>
      </c>
      <c r="E187" s="5">
        <v>0</v>
      </c>
      <c r="F187" s="5">
        <v>569</v>
      </c>
      <c r="G187" s="5">
        <v>0</v>
      </c>
    </row>
    <row r="188" spans="1:7" x14ac:dyDescent="0.25">
      <c r="A188" s="5">
        <v>2</v>
      </c>
      <c r="B188" s="5">
        <v>12</v>
      </c>
      <c r="C188" s="5">
        <v>1</v>
      </c>
      <c r="D188" s="5" t="s">
        <v>25</v>
      </c>
      <c r="E188" s="5">
        <v>340</v>
      </c>
      <c r="F188" s="5">
        <v>46</v>
      </c>
      <c r="G188" s="5">
        <v>15640</v>
      </c>
    </row>
    <row r="189" spans="1:7" x14ac:dyDescent="0.25">
      <c r="A189" s="5">
        <v>2</v>
      </c>
      <c r="B189" s="5">
        <v>12</v>
      </c>
      <c r="C189" s="5">
        <v>1</v>
      </c>
      <c r="D189" s="5" t="s">
        <v>25</v>
      </c>
      <c r="E189" s="5">
        <v>680</v>
      </c>
      <c r="F189" s="5">
        <v>15</v>
      </c>
      <c r="G189" s="5">
        <v>10200</v>
      </c>
    </row>
    <row r="190" spans="1:7" x14ac:dyDescent="0.25">
      <c r="A190" s="5">
        <v>1</v>
      </c>
      <c r="B190" s="5">
        <v>10</v>
      </c>
      <c r="C190" s="5">
        <v>2</v>
      </c>
      <c r="D190" s="5" t="s">
        <v>25</v>
      </c>
      <c r="E190" s="5"/>
      <c r="F190" s="5">
        <v>1</v>
      </c>
      <c r="G190" s="5"/>
    </row>
    <row r="191" spans="1:7" x14ac:dyDescent="0.25">
      <c r="A191" s="5">
        <v>1</v>
      </c>
      <c r="B191" s="5">
        <v>10</v>
      </c>
      <c r="C191" s="5">
        <v>2</v>
      </c>
      <c r="D191" s="5" t="s">
        <v>25</v>
      </c>
      <c r="E191" s="5">
        <v>0</v>
      </c>
      <c r="F191" s="5">
        <v>3798</v>
      </c>
      <c r="G191" s="5">
        <v>0</v>
      </c>
    </row>
    <row r="192" spans="1:7" x14ac:dyDescent="0.25">
      <c r="A192" s="5">
        <v>1</v>
      </c>
      <c r="B192" s="5">
        <v>10</v>
      </c>
      <c r="C192" s="5">
        <v>2</v>
      </c>
      <c r="D192" s="5" t="s">
        <v>25</v>
      </c>
      <c r="E192" s="5">
        <v>280</v>
      </c>
      <c r="F192" s="5">
        <v>66</v>
      </c>
      <c r="G192" s="5">
        <v>18480</v>
      </c>
    </row>
    <row r="193" spans="1:7" x14ac:dyDescent="0.25">
      <c r="A193" s="5">
        <v>1</v>
      </c>
      <c r="B193" s="5">
        <v>10</v>
      </c>
      <c r="C193" s="5">
        <v>2</v>
      </c>
      <c r="D193" s="5" t="s">
        <v>25</v>
      </c>
      <c r="E193" s="5">
        <v>560</v>
      </c>
      <c r="F193" s="5">
        <v>30</v>
      </c>
      <c r="G193" s="5">
        <v>16800</v>
      </c>
    </row>
    <row r="194" spans="1:7" x14ac:dyDescent="0.25">
      <c r="A194" s="5">
        <v>2</v>
      </c>
      <c r="B194" s="5">
        <v>10</v>
      </c>
      <c r="C194" s="5">
        <v>2</v>
      </c>
      <c r="D194" s="5" t="s">
        <v>25</v>
      </c>
      <c r="E194" s="5">
        <v>0</v>
      </c>
      <c r="F194" s="5">
        <v>272</v>
      </c>
      <c r="G194" s="5">
        <v>0</v>
      </c>
    </row>
    <row r="195" spans="1:7" x14ac:dyDescent="0.25">
      <c r="A195" s="5">
        <v>2</v>
      </c>
      <c r="B195" s="5">
        <v>10</v>
      </c>
      <c r="C195" s="5">
        <v>2</v>
      </c>
      <c r="D195" s="5" t="s">
        <v>25</v>
      </c>
      <c r="E195" s="5">
        <v>280</v>
      </c>
      <c r="F195" s="5">
        <v>31</v>
      </c>
      <c r="G195" s="5">
        <v>8680</v>
      </c>
    </row>
    <row r="196" spans="1:7" x14ac:dyDescent="0.25">
      <c r="A196" s="5">
        <v>2</v>
      </c>
      <c r="B196" s="5">
        <v>10</v>
      </c>
      <c r="C196" s="5">
        <v>2</v>
      </c>
      <c r="D196" s="5" t="s">
        <v>25</v>
      </c>
      <c r="E196" s="5">
        <v>560</v>
      </c>
      <c r="F196" s="5">
        <v>5</v>
      </c>
      <c r="G196" s="5">
        <v>2800</v>
      </c>
    </row>
    <row r="197" spans="1:7" x14ac:dyDescent="0.25">
      <c r="A197" s="5">
        <v>1</v>
      </c>
      <c r="B197" s="5">
        <v>12</v>
      </c>
      <c r="C197" s="5">
        <v>2</v>
      </c>
      <c r="D197" s="5" t="s">
        <v>25</v>
      </c>
      <c r="E197" s="5"/>
      <c r="F197" s="5">
        <v>16</v>
      </c>
      <c r="G197" s="5"/>
    </row>
    <row r="198" spans="1:7" x14ac:dyDescent="0.25">
      <c r="A198" s="5">
        <v>1</v>
      </c>
      <c r="B198" s="5">
        <v>12</v>
      </c>
      <c r="C198" s="5">
        <v>2</v>
      </c>
      <c r="D198" s="5" t="s">
        <v>25</v>
      </c>
      <c r="E198" s="5">
        <v>0</v>
      </c>
      <c r="F198" s="5">
        <v>3871</v>
      </c>
      <c r="G198" s="5">
        <v>0</v>
      </c>
    </row>
    <row r="199" spans="1:7" x14ac:dyDescent="0.25">
      <c r="A199" s="5">
        <v>1</v>
      </c>
      <c r="B199" s="5">
        <v>12</v>
      </c>
      <c r="C199" s="5">
        <v>2</v>
      </c>
      <c r="D199" s="5" t="s">
        <v>25</v>
      </c>
      <c r="E199" s="5">
        <v>340</v>
      </c>
      <c r="F199" s="5">
        <v>66</v>
      </c>
      <c r="G199" s="5">
        <v>22440</v>
      </c>
    </row>
    <row r="200" spans="1:7" x14ac:dyDescent="0.25">
      <c r="A200" s="5">
        <v>1</v>
      </c>
      <c r="B200" s="5">
        <v>12</v>
      </c>
      <c r="C200" s="5">
        <v>2</v>
      </c>
      <c r="D200" s="5" t="s">
        <v>25</v>
      </c>
      <c r="E200" s="5">
        <v>680</v>
      </c>
      <c r="F200" s="5">
        <v>21</v>
      </c>
      <c r="G200" s="5">
        <v>14280</v>
      </c>
    </row>
    <row r="201" spans="1:7" x14ac:dyDescent="0.25">
      <c r="A201" s="5">
        <v>2</v>
      </c>
      <c r="B201" s="5">
        <v>12</v>
      </c>
      <c r="C201" s="5">
        <v>2</v>
      </c>
      <c r="D201" s="5" t="s">
        <v>25</v>
      </c>
      <c r="E201" s="5">
        <v>0</v>
      </c>
      <c r="F201" s="5">
        <v>125</v>
      </c>
      <c r="G201" s="5">
        <v>0</v>
      </c>
    </row>
    <row r="202" spans="1:7" x14ac:dyDescent="0.25">
      <c r="A202" s="5">
        <v>2</v>
      </c>
      <c r="B202" s="5">
        <v>12</v>
      </c>
      <c r="C202" s="5">
        <v>2</v>
      </c>
      <c r="D202" s="5" t="s">
        <v>25</v>
      </c>
      <c r="E202" s="5">
        <v>340</v>
      </c>
      <c r="F202" s="5">
        <v>10</v>
      </c>
      <c r="G202" s="5">
        <v>3400</v>
      </c>
    </row>
    <row r="203" spans="1:7" x14ac:dyDescent="0.25">
      <c r="A203" s="5">
        <v>2</v>
      </c>
      <c r="B203" s="5">
        <v>12</v>
      </c>
      <c r="C203" s="5">
        <v>2</v>
      </c>
      <c r="D203" s="5" t="s">
        <v>25</v>
      </c>
      <c r="E203" s="5">
        <v>680</v>
      </c>
      <c r="F203" s="5">
        <v>1</v>
      </c>
      <c r="G203" s="5">
        <v>680</v>
      </c>
    </row>
    <row r="204" spans="1:7" x14ac:dyDescent="0.25">
      <c r="A204" s="5">
        <v>1</v>
      </c>
      <c r="B204" s="5">
        <v>10</v>
      </c>
      <c r="C204" s="5">
        <v>3</v>
      </c>
      <c r="D204" s="5" t="s">
        <v>25</v>
      </c>
      <c r="E204" s="5">
        <v>0</v>
      </c>
      <c r="F204" s="5">
        <v>2073</v>
      </c>
      <c r="G204" s="5">
        <v>0</v>
      </c>
    </row>
    <row r="205" spans="1:7" x14ac:dyDescent="0.25">
      <c r="A205" s="5">
        <v>1</v>
      </c>
      <c r="B205" s="5">
        <v>10</v>
      </c>
      <c r="C205" s="5">
        <v>3</v>
      </c>
      <c r="D205" s="5" t="s">
        <v>25</v>
      </c>
      <c r="E205" s="5">
        <v>280</v>
      </c>
      <c r="F205" s="5">
        <v>51</v>
      </c>
      <c r="G205" s="5">
        <v>14280</v>
      </c>
    </row>
    <row r="206" spans="1:7" x14ac:dyDescent="0.25">
      <c r="A206" s="5">
        <v>1</v>
      </c>
      <c r="B206" s="5">
        <v>10</v>
      </c>
      <c r="C206" s="5">
        <v>3</v>
      </c>
      <c r="D206" s="5" t="s">
        <v>25</v>
      </c>
      <c r="E206" s="5">
        <v>560</v>
      </c>
      <c r="F206" s="5">
        <v>29</v>
      </c>
      <c r="G206" s="5">
        <v>16240</v>
      </c>
    </row>
    <row r="207" spans="1:7" x14ac:dyDescent="0.25">
      <c r="A207" s="5">
        <v>2</v>
      </c>
      <c r="B207" s="5">
        <v>10</v>
      </c>
      <c r="C207" s="5">
        <v>3</v>
      </c>
      <c r="D207" s="5" t="s">
        <v>25</v>
      </c>
      <c r="E207" s="5">
        <v>0</v>
      </c>
      <c r="F207" s="5">
        <v>242</v>
      </c>
      <c r="G207" s="5">
        <v>0</v>
      </c>
    </row>
    <row r="208" spans="1:7" x14ac:dyDescent="0.25">
      <c r="A208" s="5">
        <v>2</v>
      </c>
      <c r="B208" s="5">
        <v>10</v>
      </c>
      <c r="C208" s="5">
        <v>3</v>
      </c>
      <c r="D208" s="5" t="s">
        <v>25</v>
      </c>
      <c r="E208" s="5">
        <v>280</v>
      </c>
      <c r="F208" s="5">
        <v>25</v>
      </c>
      <c r="G208" s="5">
        <v>7000</v>
      </c>
    </row>
    <row r="209" spans="1:7" x14ac:dyDescent="0.25">
      <c r="A209" s="5">
        <v>2</v>
      </c>
      <c r="B209" s="5">
        <v>10</v>
      </c>
      <c r="C209" s="5">
        <v>3</v>
      </c>
      <c r="D209" s="5" t="s">
        <v>25</v>
      </c>
      <c r="E209" s="5">
        <v>560</v>
      </c>
      <c r="F209" s="5">
        <v>16</v>
      </c>
      <c r="G209" s="5">
        <v>8960</v>
      </c>
    </row>
    <row r="210" spans="1:7" x14ac:dyDescent="0.25">
      <c r="A210" s="5">
        <v>1</v>
      </c>
      <c r="B210" s="5">
        <v>12</v>
      </c>
      <c r="C210" s="5">
        <v>3</v>
      </c>
      <c r="D210" s="5" t="s">
        <v>25</v>
      </c>
      <c r="E210" s="5"/>
      <c r="F210" s="5">
        <v>4</v>
      </c>
      <c r="G210" s="5"/>
    </row>
    <row r="211" spans="1:7" x14ac:dyDescent="0.25">
      <c r="A211" s="5">
        <v>1</v>
      </c>
      <c r="B211" s="5">
        <v>12</v>
      </c>
      <c r="C211" s="5">
        <v>3</v>
      </c>
      <c r="D211" s="5" t="s">
        <v>25</v>
      </c>
      <c r="E211" s="5">
        <v>0</v>
      </c>
      <c r="F211" s="5">
        <v>2113</v>
      </c>
      <c r="G211" s="5">
        <v>0</v>
      </c>
    </row>
    <row r="212" spans="1:7" x14ac:dyDescent="0.25">
      <c r="A212" s="5">
        <v>1</v>
      </c>
      <c r="B212" s="5">
        <v>12</v>
      </c>
      <c r="C212" s="5">
        <v>3</v>
      </c>
      <c r="D212" s="5" t="s">
        <v>25</v>
      </c>
      <c r="E212" s="5">
        <v>340</v>
      </c>
      <c r="F212" s="5">
        <v>40</v>
      </c>
      <c r="G212" s="5">
        <v>13600</v>
      </c>
    </row>
    <row r="213" spans="1:7" x14ac:dyDescent="0.25">
      <c r="A213" s="5">
        <v>1</v>
      </c>
      <c r="B213" s="5">
        <v>12</v>
      </c>
      <c r="C213" s="5">
        <v>3</v>
      </c>
      <c r="D213" s="5" t="s">
        <v>25</v>
      </c>
      <c r="E213" s="5">
        <v>680</v>
      </c>
      <c r="F213" s="5">
        <v>20</v>
      </c>
      <c r="G213" s="5">
        <v>13600</v>
      </c>
    </row>
    <row r="214" spans="1:7" x14ac:dyDescent="0.25">
      <c r="A214" s="5">
        <v>2</v>
      </c>
      <c r="B214" s="5">
        <v>12</v>
      </c>
      <c r="C214" s="5">
        <v>3</v>
      </c>
      <c r="D214" s="5" t="s">
        <v>25</v>
      </c>
      <c r="E214" s="5">
        <v>0</v>
      </c>
      <c r="F214" s="5">
        <v>108</v>
      </c>
      <c r="G214" s="5">
        <v>0</v>
      </c>
    </row>
    <row r="215" spans="1:7" x14ac:dyDescent="0.25">
      <c r="A215" s="5">
        <v>2</v>
      </c>
      <c r="B215" s="5">
        <v>12</v>
      </c>
      <c r="C215" s="5">
        <v>3</v>
      </c>
      <c r="D215" s="5" t="s">
        <v>25</v>
      </c>
      <c r="E215" s="5">
        <v>340</v>
      </c>
      <c r="F215" s="5">
        <v>18</v>
      </c>
      <c r="G215" s="5">
        <v>6120</v>
      </c>
    </row>
    <row r="216" spans="1:7" x14ac:dyDescent="0.25">
      <c r="A216" s="5">
        <v>2</v>
      </c>
      <c r="B216" s="5">
        <v>12</v>
      </c>
      <c r="C216" s="5">
        <v>3</v>
      </c>
      <c r="D216" s="5" t="s">
        <v>25</v>
      </c>
      <c r="E216" s="5">
        <v>680</v>
      </c>
      <c r="F216" s="5">
        <v>2</v>
      </c>
      <c r="G216" s="5">
        <v>1360</v>
      </c>
    </row>
    <row r="217" spans="1:7" x14ac:dyDescent="0.25">
      <c r="A217" s="5">
        <v>1</v>
      </c>
      <c r="B217" s="5">
        <v>10</v>
      </c>
      <c r="C217" s="5">
        <v>4</v>
      </c>
      <c r="D217" s="5" t="s">
        <v>25</v>
      </c>
      <c r="E217" s="5">
        <v>0</v>
      </c>
      <c r="F217" s="5">
        <v>274</v>
      </c>
      <c r="G217" s="5">
        <v>0</v>
      </c>
    </row>
    <row r="218" spans="1:7" x14ac:dyDescent="0.25">
      <c r="A218" s="5">
        <v>1</v>
      </c>
      <c r="B218" s="5">
        <v>10</v>
      </c>
      <c r="C218" s="5">
        <v>4</v>
      </c>
      <c r="D218" s="5" t="s">
        <v>25</v>
      </c>
      <c r="E218" s="5">
        <v>280</v>
      </c>
      <c r="F218" s="5">
        <v>5</v>
      </c>
      <c r="G218" s="5">
        <v>1400</v>
      </c>
    </row>
    <row r="219" spans="1:7" x14ac:dyDescent="0.25">
      <c r="A219" s="5">
        <v>1</v>
      </c>
      <c r="B219" s="5">
        <v>10</v>
      </c>
      <c r="C219" s="5">
        <v>4</v>
      </c>
      <c r="D219" s="5" t="s">
        <v>25</v>
      </c>
      <c r="E219" s="5">
        <v>560</v>
      </c>
      <c r="F219" s="5">
        <v>5</v>
      </c>
      <c r="G219" s="5">
        <v>2800</v>
      </c>
    </row>
    <row r="220" spans="1:7" x14ac:dyDescent="0.25">
      <c r="A220" s="5">
        <v>2</v>
      </c>
      <c r="B220" s="5">
        <v>10</v>
      </c>
      <c r="C220" s="5">
        <v>4</v>
      </c>
      <c r="D220" s="5" t="s">
        <v>25</v>
      </c>
      <c r="E220" s="5">
        <v>0</v>
      </c>
      <c r="F220" s="5">
        <v>7</v>
      </c>
      <c r="G220" s="5">
        <v>0</v>
      </c>
    </row>
    <row r="221" spans="1:7" x14ac:dyDescent="0.25">
      <c r="A221" s="5">
        <v>2</v>
      </c>
      <c r="B221" s="5">
        <v>10</v>
      </c>
      <c r="C221" s="5">
        <v>4</v>
      </c>
      <c r="D221" s="5" t="s">
        <v>25</v>
      </c>
      <c r="E221" s="5">
        <v>280</v>
      </c>
      <c r="F221" s="5">
        <v>2</v>
      </c>
      <c r="G221" s="5">
        <v>560</v>
      </c>
    </row>
    <row r="222" spans="1:7" x14ac:dyDescent="0.25">
      <c r="A222" s="5">
        <v>1</v>
      </c>
      <c r="B222" s="5">
        <v>12</v>
      </c>
      <c r="C222" s="5">
        <v>4</v>
      </c>
      <c r="D222" s="5" t="s">
        <v>25</v>
      </c>
      <c r="E222" s="5">
        <v>0</v>
      </c>
      <c r="F222" s="5">
        <v>188</v>
      </c>
      <c r="G222" s="5">
        <v>0</v>
      </c>
    </row>
    <row r="223" spans="1:7" x14ac:dyDescent="0.25">
      <c r="A223" s="5">
        <v>1</v>
      </c>
      <c r="B223" s="5">
        <v>12</v>
      </c>
      <c r="C223" s="5">
        <v>4</v>
      </c>
      <c r="D223" s="5" t="s">
        <v>25</v>
      </c>
      <c r="E223" s="5">
        <v>340</v>
      </c>
      <c r="F223" s="5">
        <v>2</v>
      </c>
      <c r="G223" s="5">
        <v>680</v>
      </c>
    </row>
    <row r="224" spans="1:7" x14ac:dyDescent="0.25">
      <c r="A224" s="5">
        <v>2</v>
      </c>
      <c r="B224" s="5">
        <v>12</v>
      </c>
      <c r="C224" s="5">
        <v>4</v>
      </c>
      <c r="D224" s="5" t="s">
        <v>25</v>
      </c>
      <c r="E224" s="5">
        <v>0</v>
      </c>
      <c r="F224" s="5">
        <v>4</v>
      </c>
      <c r="G224" s="5">
        <v>0</v>
      </c>
    </row>
    <row r="225" spans="1:7" x14ac:dyDescent="0.25">
      <c r="A225" s="5">
        <v>2</v>
      </c>
      <c r="B225" s="5">
        <v>12</v>
      </c>
      <c r="C225" s="5">
        <v>4</v>
      </c>
      <c r="D225" s="5" t="s">
        <v>25</v>
      </c>
      <c r="E225" s="5">
        <v>340</v>
      </c>
      <c r="F225" s="5">
        <v>1</v>
      </c>
      <c r="G225" s="5">
        <v>340</v>
      </c>
    </row>
    <row r="226" spans="1:7" x14ac:dyDescent="0.25">
      <c r="A226" s="5">
        <v>1</v>
      </c>
      <c r="B226" s="5">
        <v>10</v>
      </c>
      <c r="C226" s="5">
        <v>5</v>
      </c>
      <c r="D226" s="5" t="s">
        <v>25</v>
      </c>
      <c r="E226" s="5">
        <v>0</v>
      </c>
      <c r="F226" s="5">
        <v>3643</v>
      </c>
      <c r="G226" s="5">
        <v>0</v>
      </c>
    </row>
    <row r="227" spans="1:7" x14ac:dyDescent="0.25">
      <c r="A227" s="5">
        <v>1</v>
      </c>
      <c r="B227" s="5">
        <v>10</v>
      </c>
      <c r="C227" s="5">
        <v>5</v>
      </c>
      <c r="D227" s="5" t="s">
        <v>25</v>
      </c>
      <c r="E227" s="5">
        <v>280</v>
      </c>
      <c r="F227" s="5">
        <v>76</v>
      </c>
      <c r="G227" s="5">
        <v>21280</v>
      </c>
    </row>
    <row r="228" spans="1:7" x14ac:dyDescent="0.25">
      <c r="A228" s="5">
        <v>1</v>
      </c>
      <c r="B228" s="5">
        <v>10</v>
      </c>
      <c r="C228" s="5">
        <v>5</v>
      </c>
      <c r="D228" s="5" t="s">
        <v>25</v>
      </c>
      <c r="E228" s="5">
        <v>560</v>
      </c>
      <c r="F228" s="5">
        <v>40</v>
      </c>
      <c r="G228" s="5">
        <v>22400</v>
      </c>
    </row>
    <row r="229" spans="1:7" x14ac:dyDescent="0.25">
      <c r="A229" s="5">
        <v>2</v>
      </c>
      <c r="B229" s="5">
        <v>10</v>
      </c>
      <c r="C229" s="5">
        <v>5</v>
      </c>
      <c r="D229" s="5" t="s">
        <v>25</v>
      </c>
      <c r="E229" s="5">
        <v>0</v>
      </c>
      <c r="F229" s="5">
        <v>277</v>
      </c>
      <c r="G229" s="5">
        <v>0</v>
      </c>
    </row>
    <row r="230" spans="1:7" x14ac:dyDescent="0.25">
      <c r="A230" s="5">
        <v>2</v>
      </c>
      <c r="B230" s="5">
        <v>10</v>
      </c>
      <c r="C230" s="5">
        <v>5</v>
      </c>
      <c r="D230" s="5" t="s">
        <v>25</v>
      </c>
      <c r="E230" s="5">
        <v>280</v>
      </c>
      <c r="F230" s="5">
        <v>25</v>
      </c>
      <c r="G230" s="5">
        <v>7000</v>
      </c>
    </row>
    <row r="231" spans="1:7" x14ac:dyDescent="0.25">
      <c r="A231" s="5">
        <v>2</v>
      </c>
      <c r="B231" s="5">
        <v>10</v>
      </c>
      <c r="C231" s="5">
        <v>5</v>
      </c>
      <c r="D231" s="5" t="s">
        <v>25</v>
      </c>
      <c r="E231" s="5">
        <v>560</v>
      </c>
      <c r="F231" s="5">
        <v>19</v>
      </c>
      <c r="G231" s="5">
        <v>10640</v>
      </c>
    </row>
    <row r="232" spans="1:7" x14ac:dyDescent="0.25">
      <c r="A232" s="5">
        <v>1</v>
      </c>
      <c r="B232" s="5">
        <v>12</v>
      </c>
      <c r="C232" s="5">
        <v>5</v>
      </c>
      <c r="D232" s="5" t="s">
        <v>25</v>
      </c>
      <c r="E232" s="5"/>
      <c r="F232" s="5">
        <v>18</v>
      </c>
      <c r="G232" s="5"/>
    </row>
    <row r="233" spans="1:7" x14ac:dyDescent="0.25">
      <c r="A233" s="5">
        <v>1</v>
      </c>
      <c r="B233" s="5">
        <v>12</v>
      </c>
      <c r="C233" s="5">
        <v>5</v>
      </c>
      <c r="D233" s="5" t="s">
        <v>25</v>
      </c>
      <c r="E233" s="5">
        <v>0</v>
      </c>
      <c r="F233" s="5">
        <v>3516</v>
      </c>
      <c r="G233" s="5">
        <v>0</v>
      </c>
    </row>
    <row r="234" spans="1:7" x14ac:dyDescent="0.25">
      <c r="A234" s="5">
        <v>1</v>
      </c>
      <c r="B234" s="5">
        <v>12</v>
      </c>
      <c r="C234" s="5">
        <v>5</v>
      </c>
      <c r="D234" s="5" t="s">
        <v>25</v>
      </c>
      <c r="E234" s="5">
        <v>340</v>
      </c>
      <c r="F234" s="5">
        <v>51</v>
      </c>
      <c r="G234" s="5">
        <v>17340</v>
      </c>
    </row>
    <row r="235" spans="1:7" x14ac:dyDescent="0.25">
      <c r="A235" s="5">
        <v>1</v>
      </c>
      <c r="B235" s="5">
        <v>12</v>
      </c>
      <c r="C235" s="5">
        <v>5</v>
      </c>
      <c r="D235" s="5" t="s">
        <v>25</v>
      </c>
      <c r="E235" s="5">
        <v>680</v>
      </c>
      <c r="F235" s="5">
        <v>23</v>
      </c>
      <c r="G235" s="5">
        <v>15640</v>
      </c>
    </row>
    <row r="236" spans="1:7" x14ac:dyDescent="0.25">
      <c r="A236" s="5">
        <v>2</v>
      </c>
      <c r="B236" s="5">
        <v>12</v>
      </c>
      <c r="C236" s="5">
        <v>5</v>
      </c>
      <c r="D236" s="5" t="s">
        <v>25</v>
      </c>
      <c r="E236" s="5">
        <v>0</v>
      </c>
      <c r="F236" s="5">
        <v>118</v>
      </c>
      <c r="G236" s="5">
        <v>0</v>
      </c>
    </row>
    <row r="237" spans="1:7" x14ac:dyDescent="0.25">
      <c r="A237" s="5">
        <v>2</v>
      </c>
      <c r="B237" s="5">
        <v>12</v>
      </c>
      <c r="C237" s="5">
        <v>5</v>
      </c>
      <c r="D237" s="5" t="s">
        <v>25</v>
      </c>
      <c r="E237" s="5">
        <v>340</v>
      </c>
      <c r="F237" s="5">
        <v>11</v>
      </c>
      <c r="G237" s="5">
        <v>3740</v>
      </c>
    </row>
    <row r="238" spans="1:7" x14ac:dyDescent="0.25">
      <c r="A238" s="5">
        <v>2</v>
      </c>
      <c r="B238" s="5">
        <v>12</v>
      </c>
      <c r="C238" s="5">
        <v>5</v>
      </c>
      <c r="D238" s="5" t="s">
        <v>25</v>
      </c>
      <c r="E238" s="5">
        <v>680</v>
      </c>
      <c r="F238" s="5">
        <v>6</v>
      </c>
      <c r="G238" s="5">
        <v>4080</v>
      </c>
    </row>
    <row r="239" spans="1:7" x14ac:dyDescent="0.25">
      <c r="A239" s="5">
        <v>1</v>
      </c>
      <c r="B239" s="5">
        <v>12</v>
      </c>
      <c r="C239" s="5">
        <v>6</v>
      </c>
      <c r="D239" s="5" t="s">
        <v>25</v>
      </c>
      <c r="E239" s="5">
        <v>0</v>
      </c>
      <c r="F239" s="5">
        <v>1</v>
      </c>
      <c r="G239" s="5">
        <v>0</v>
      </c>
    </row>
    <row r="240" spans="1:7" x14ac:dyDescent="0.25">
      <c r="A240" s="5">
        <v>1</v>
      </c>
      <c r="B240" s="5">
        <v>10</v>
      </c>
      <c r="C240" s="5">
        <v>7</v>
      </c>
      <c r="D240" s="5" t="s">
        <v>25</v>
      </c>
      <c r="E240" s="5">
        <v>0</v>
      </c>
      <c r="F240" s="5">
        <v>1</v>
      </c>
      <c r="G240" s="5">
        <v>0</v>
      </c>
    </row>
    <row r="242" spans="1:16" x14ac:dyDescent="0.25">
      <c r="A242" s="8" t="s">
        <v>27</v>
      </c>
      <c r="B242" s="8" t="s">
        <v>14</v>
      </c>
      <c r="C242" s="8" t="s">
        <v>15</v>
      </c>
      <c r="D242" s="8" t="s">
        <v>28</v>
      </c>
      <c r="E242" s="8" t="s">
        <v>30</v>
      </c>
      <c r="F242" s="8" t="s">
        <v>26</v>
      </c>
      <c r="G242" s="8" t="s">
        <v>29</v>
      </c>
      <c r="J242" s="8" t="s">
        <v>27</v>
      </c>
      <c r="K242" s="8" t="s">
        <v>14</v>
      </c>
      <c r="L242" s="8" t="s">
        <v>15</v>
      </c>
      <c r="M242" s="8" t="s">
        <v>28</v>
      </c>
      <c r="N242" s="8" t="s">
        <v>30</v>
      </c>
      <c r="O242" s="8" t="s">
        <v>26</v>
      </c>
      <c r="P242" s="8" t="s">
        <v>29</v>
      </c>
    </row>
    <row r="243" spans="1:16" hidden="1" x14ac:dyDescent="0.25">
      <c r="A243" s="5">
        <v>1</v>
      </c>
      <c r="B243" s="5">
        <v>10</v>
      </c>
      <c r="C243" s="5" t="s">
        <v>11</v>
      </c>
      <c r="D243" s="5" t="s">
        <v>23</v>
      </c>
      <c r="E243" s="5">
        <v>120</v>
      </c>
      <c r="F243" s="5">
        <v>2303</v>
      </c>
      <c r="G243" s="5">
        <f>F243*E243</f>
        <v>276360</v>
      </c>
      <c r="J243" s="6">
        <v>1</v>
      </c>
      <c r="K243" s="6">
        <v>10</v>
      </c>
      <c r="L243" s="6" t="s">
        <v>11</v>
      </c>
      <c r="M243" s="9" t="s">
        <v>20</v>
      </c>
      <c r="N243" s="6">
        <v>1450</v>
      </c>
      <c r="O243" s="9">
        <v>33213</v>
      </c>
      <c r="P243" s="6">
        <v>48158850</v>
      </c>
    </row>
    <row r="244" spans="1:16" hidden="1" x14ac:dyDescent="0.25">
      <c r="A244" s="5">
        <v>1</v>
      </c>
      <c r="B244" s="5">
        <v>10</v>
      </c>
      <c r="C244" s="5" t="s">
        <v>11</v>
      </c>
      <c r="D244" s="5" t="s">
        <v>23</v>
      </c>
      <c r="E244" s="6">
        <v>240</v>
      </c>
      <c r="F244" s="9">
        <v>18242</v>
      </c>
      <c r="G244" s="5">
        <f t="shared" ref="G244:G247" si="0">F244*E244</f>
        <v>4378080</v>
      </c>
      <c r="J244" s="6">
        <v>1</v>
      </c>
      <c r="K244" s="6">
        <v>10</v>
      </c>
      <c r="L244" s="6" t="s">
        <v>11</v>
      </c>
      <c r="M244" s="9" t="s">
        <v>20</v>
      </c>
      <c r="N244" s="6">
        <v>250</v>
      </c>
      <c r="O244" s="6">
        <v>579</v>
      </c>
      <c r="P244" s="6">
        <v>144750</v>
      </c>
    </row>
    <row r="245" spans="1:16" hidden="1" x14ac:dyDescent="0.25">
      <c r="A245" s="5">
        <v>1</v>
      </c>
      <c r="B245" s="5">
        <v>10</v>
      </c>
      <c r="C245" s="5" t="s">
        <v>11</v>
      </c>
      <c r="D245" s="5" t="s">
        <v>23</v>
      </c>
      <c r="E245" s="6">
        <v>360</v>
      </c>
      <c r="F245" s="9">
        <v>10626</v>
      </c>
      <c r="G245" s="5">
        <f t="shared" si="0"/>
        <v>3825360</v>
      </c>
      <c r="J245" s="6">
        <v>2</v>
      </c>
      <c r="K245" s="6">
        <v>10</v>
      </c>
      <c r="L245" s="6" t="s">
        <v>11</v>
      </c>
      <c r="M245" s="9" t="s">
        <v>20</v>
      </c>
      <c r="N245" s="6">
        <v>1450</v>
      </c>
      <c r="O245" s="6">
        <v>1940</v>
      </c>
      <c r="P245" s="6">
        <v>2813000</v>
      </c>
    </row>
    <row r="246" spans="1:16" hidden="1" x14ac:dyDescent="0.25">
      <c r="A246" s="5">
        <v>1</v>
      </c>
      <c r="B246" s="5">
        <v>10</v>
      </c>
      <c r="C246" s="5" t="s">
        <v>11</v>
      </c>
      <c r="D246" s="5" t="s">
        <v>23</v>
      </c>
      <c r="E246" s="6">
        <v>480</v>
      </c>
      <c r="F246" s="9">
        <v>1439</v>
      </c>
      <c r="G246" s="5">
        <f t="shared" si="0"/>
        <v>690720</v>
      </c>
      <c r="J246" s="6">
        <v>1</v>
      </c>
      <c r="K246" s="6">
        <v>10</v>
      </c>
      <c r="L246" s="6">
        <v>2</v>
      </c>
      <c r="M246" s="9" t="s">
        <v>20</v>
      </c>
      <c r="N246" s="6">
        <v>1450</v>
      </c>
      <c r="O246" s="6">
        <v>3850</v>
      </c>
      <c r="P246" s="9">
        <v>5582500</v>
      </c>
    </row>
    <row r="247" spans="1:16" hidden="1" x14ac:dyDescent="0.25">
      <c r="A247" s="5">
        <v>1</v>
      </c>
      <c r="B247" s="5">
        <v>10</v>
      </c>
      <c r="C247" s="5" t="s">
        <v>11</v>
      </c>
      <c r="D247" s="5" t="s">
        <v>23</v>
      </c>
      <c r="E247" s="6">
        <v>600</v>
      </c>
      <c r="F247" s="5">
        <v>79</v>
      </c>
      <c r="G247" s="5">
        <f t="shared" si="0"/>
        <v>47400</v>
      </c>
      <c r="J247" s="6">
        <v>1</v>
      </c>
      <c r="K247" s="6">
        <v>10</v>
      </c>
      <c r="L247" s="6">
        <v>2</v>
      </c>
      <c r="M247" s="9" t="s">
        <v>20</v>
      </c>
      <c r="N247" s="6">
        <v>250</v>
      </c>
      <c r="O247" s="6">
        <v>45</v>
      </c>
      <c r="P247" s="6">
        <v>11250</v>
      </c>
    </row>
    <row r="248" spans="1:16" hidden="1" x14ac:dyDescent="0.25">
      <c r="A248" s="5">
        <v>1</v>
      </c>
      <c r="B248" s="5">
        <v>10</v>
      </c>
      <c r="C248" s="5">
        <v>2</v>
      </c>
      <c r="D248" s="5" t="s">
        <v>23</v>
      </c>
      <c r="E248" s="5">
        <v>120</v>
      </c>
      <c r="F248" s="5">
        <v>328</v>
      </c>
      <c r="G248" s="5">
        <v>39360</v>
      </c>
      <c r="J248" s="6">
        <v>2</v>
      </c>
      <c r="K248" s="6">
        <v>10</v>
      </c>
      <c r="L248" s="6">
        <v>2</v>
      </c>
      <c r="M248" s="9" t="s">
        <v>20</v>
      </c>
      <c r="N248" s="6">
        <v>1450</v>
      </c>
      <c r="O248" s="6">
        <v>308</v>
      </c>
      <c r="P248" s="6">
        <v>446600</v>
      </c>
    </row>
    <row r="249" spans="1:16" hidden="1" x14ac:dyDescent="0.25">
      <c r="A249" s="5">
        <v>1</v>
      </c>
      <c r="B249" s="5">
        <v>10</v>
      </c>
      <c r="C249" s="5">
        <v>2</v>
      </c>
      <c r="D249" s="5" t="s">
        <v>23</v>
      </c>
      <c r="E249" s="5">
        <v>240</v>
      </c>
      <c r="F249" s="5">
        <v>2218</v>
      </c>
      <c r="G249" s="5">
        <v>532320</v>
      </c>
      <c r="J249" s="6">
        <v>1</v>
      </c>
      <c r="K249" s="6">
        <v>10</v>
      </c>
      <c r="L249" s="6">
        <v>3</v>
      </c>
      <c r="M249" s="9" t="s">
        <v>20</v>
      </c>
      <c r="N249" s="6">
        <v>1450</v>
      </c>
      <c r="O249" s="9">
        <v>2119</v>
      </c>
      <c r="P249" s="9">
        <v>3072550</v>
      </c>
    </row>
    <row r="250" spans="1:16" hidden="1" x14ac:dyDescent="0.25">
      <c r="A250" s="5">
        <v>1</v>
      </c>
      <c r="B250" s="5">
        <v>10</v>
      </c>
      <c r="C250" s="5">
        <v>2</v>
      </c>
      <c r="D250" s="5" t="s">
        <v>23</v>
      </c>
      <c r="E250" s="5">
        <v>360</v>
      </c>
      <c r="F250" s="5">
        <v>1068</v>
      </c>
      <c r="G250" s="5">
        <v>384480</v>
      </c>
      <c r="J250" s="6">
        <v>1</v>
      </c>
      <c r="K250" s="6">
        <v>10</v>
      </c>
      <c r="L250" s="6">
        <v>3</v>
      </c>
      <c r="M250" s="9" t="s">
        <v>20</v>
      </c>
      <c r="N250" s="6">
        <v>250</v>
      </c>
      <c r="O250" s="9">
        <v>34</v>
      </c>
      <c r="P250" s="9">
        <v>8500</v>
      </c>
    </row>
    <row r="251" spans="1:16" hidden="1" x14ac:dyDescent="0.25">
      <c r="A251" s="5">
        <v>1</v>
      </c>
      <c r="B251" s="5">
        <v>10</v>
      </c>
      <c r="C251" s="5">
        <v>2</v>
      </c>
      <c r="D251" s="5" t="s">
        <v>23</v>
      </c>
      <c r="E251" s="5">
        <v>480</v>
      </c>
      <c r="F251" s="5">
        <v>192</v>
      </c>
      <c r="G251" s="5">
        <v>92160</v>
      </c>
      <c r="J251" s="6">
        <v>2</v>
      </c>
      <c r="K251" s="6">
        <v>10</v>
      </c>
      <c r="L251" s="6">
        <v>3</v>
      </c>
      <c r="M251" s="9" t="s">
        <v>20</v>
      </c>
      <c r="N251" s="6">
        <v>1450</v>
      </c>
      <c r="O251" s="9">
        <v>283</v>
      </c>
      <c r="P251" s="9">
        <v>410350</v>
      </c>
    </row>
    <row r="252" spans="1:16" hidden="1" x14ac:dyDescent="0.25">
      <c r="A252" s="5">
        <v>1</v>
      </c>
      <c r="B252" s="5">
        <v>10</v>
      </c>
      <c r="C252" s="5">
        <v>2</v>
      </c>
      <c r="D252" s="5" t="s">
        <v>23</v>
      </c>
      <c r="E252" s="5">
        <v>600</v>
      </c>
      <c r="F252" s="5">
        <v>5</v>
      </c>
      <c r="G252" s="5">
        <v>3000</v>
      </c>
    </row>
    <row r="253" spans="1:16" hidden="1" x14ac:dyDescent="0.25">
      <c r="A253" s="5">
        <v>1</v>
      </c>
      <c r="B253" s="5">
        <v>10</v>
      </c>
      <c r="C253" s="5">
        <v>3</v>
      </c>
      <c r="D253" s="5" t="s">
        <v>23</v>
      </c>
      <c r="E253" s="5">
        <v>120</v>
      </c>
      <c r="F253" s="5">
        <v>345</v>
      </c>
      <c r="G253" s="5">
        <v>41400</v>
      </c>
    </row>
    <row r="254" spans="1:16" hidden="1" x14ac:dyDescent="0.25">
      <c r="A254" s="5">
        <v>1</v>
      </c>
      <c r="B254" s="5">
        <v>10</v>
      </c>
      <c r="C254" s="5">
        <v>3</v>
      </c>
      <c r="D254" s="5" t="s">
        <v>23</v>
      </c>
      <c r="E254" s="5">
        <v>240</v>
      </c>
      <c r="F254" s="5">
        <v>1118</v>
      </c>
      <c r="G254" s="5">
        <v>268320</v>
      </c>
    </row>
    <row r="255" spans="1:16" hidden="1" x14ac:dyDescent="0.25">
      <c r="A255" s="5">
        <v>1</v>
      </c>
      <c r="B255" s="5">
        <v>10</v>
      </c>
      <c r="C255" s="5">
        <v>3</v>
      </c>
      <c r="D255" s="5" t="s">
        <v>23</v>
      </c>
      <c r="E255" s="5">
        <v>360</v>
      </c>
      <c r="F255" s="5">
        <v>462</v>
      </c>
      <c r="G255" s="5">
        <v>166320</v>
      </c>
      <c r="J255" s="8" t="s">
        <v>27</v>
      </c>
      <c r="K255" s="8" t="s">
        <v>14</v>
      </c>
      <c r="L255" s="8" t="s">
        <v>15</v>
      </c>
      <c r="M255" s="8" t="s">
        <v>28</v>
      </c>
      <c r="N255" s="8" t="s">
        <v>30</v>
      </c>
      <c r="O255" s="8" t="s">
        <v>26</v>
      </c>
      <c r="P255" s="8" t="s">
        <v>29</v>
      </c>
    </row>
    <row r="256" spans="1:16" hidden="1" x14ac:dyDescent="0.25">
      <c r="A256" s="5">
        <v>1</v>
      </c>
      <c r="B256" s="5">
        <v>10</v>
      </c>
      <c r="C256" s="5">
        <v>3</v>
      </c>
      <c r="D256" s="5" t="s">
        <v>23</v>
      </c>
      <c r="E256" s="5">
        <v>480</v>
      </c>
      <c r="F256" s="5">
        <v>108</v>
      </c>
      <c r="G256" s="5">
        <v>51840</v>
      </c>
      <c r="J256" s="6">
        <v>1</v>
      </c>
      <c r="K256" s="6">
        <v>12</v>
      </c>
      <c r="L256" s="6" t="s">
        <v>11</v>
      </c>
      <c r="M256" s="9" t="s">
        <v>20</v>
      </c>
      <c r="N256" s="6">
        <v>1700</v>
      </c>
      <c r="O256" s="6">
        <v>27665</v>
      </c>
      <c r="P256" s="6">
        <v>47030500</v>
      </c>
    </row>
    <row r="257" spans="1:16" hidden="1" x14ac:dyDescent="0.25">
      <c r="A257" s="5">
        <v>1</v>
      </c>
      <c r="B257" s="5">
        <v>10</v>
      </c>
      <c r="C257" s="5">
        <v>3</v>
      </c>
      <c r="D257" s="5" t="s">
        <v>23</v>
      </c>
      <c r="E257" s="5">
        <v>600</v>
      </c>
      <c r="F257" s="5">
        <v>6</v>
      </c>
      <c r="G257" s="5">
        <v>3600</v>
      </c>
      <c r="J257" s="6">
        <v>1</v>
      </c>
      <c r="K257" s="6">
        <v>12</v>
      </c>
      <c r="L257" s="6" t="s">
        <v>11</v>
      </c>
      <c r="M257" s="9" t="s">
        <v>20</v>
      </c>
      <c r="N257" s="6">
        <v>250</v>
      </c>
      <c r="O257" s="6">
        <v>882</v>
      </c>
      <c r="P257" s="6">
        <v>220500</v>
      </c>
    </row>
    <row r="258" spans="1:16" hidden="1" x14ac:dyDescent="0.25">
      <c r="A258" s="5">
        <v>2</v>
      </c>
      <c r="B258" s="5">
        <v>10</v>
      </c>
      <c r="C258" s="5" t="s">
        <v>11</v>
      </c>
      <c r="D258" s="5" t="s">
        <v>23</v>
      </c>
      <c r="E258" s="5">
        <v>120</v>
      </c>
      <c r="F258" s="5">
        <v>199</v>
      </c>
      <c r="G258" s="5">
        <f>F258*E258</f>
        <v>23880</v>
      </c>
      <c r="J258" s="6">
        <v>2</v>
      </c>
      <c r="K258" s="6">
        <v>12</v>
      </c>
      <c r="L258" s="6" t="s">
        <v>11</v>
      </c>
      <c r="M258" s="9" t="s">
        <v>20</v>
      </c>
      <c r="N258" s="6">
        <v>1700</v>
      </c>
      <c r="O258" s="6">
        <v>770</v>
      </c>
      <c r="P258" s="6">
        <v>1309000</v>
      </c>
    </row>
    <row r="259" spans="1:16" hidden="1" x14ac:dyDescent="0.25">
      <c r="A259" s="5">
        <v>2</v>
      </c>
      <c r="B259" s="5">
        <v>10</v>
      </c>
      <c r="C259" s="5" t="s">
        <v>11</v>
      </c>
      <c r="D259" s="5" t="s">
        <v>23</v>
      </c>
      <c r="E259" s="6">
        <v>240</v>
      </c>
      <c r="F259" s="9">
        <v>910</v>
      </c>
      <c r="G259" s="5">
        <f t="shared" ref="G259:G262" si="1">F259*E259</f>
        <v>218400</v>
      </c>
      <c r="J259" s="6">
        <v>1</v>
      </c>
      <c r="K259" s="6">
        <v>12</v>
      </c>
      <c r="L259" s="6">
        <v>2</v>
      </c>
      <c r="M259" s="9" t="s">
        <v>20</v>
      </c>
      <c r="N259" s="6">
        <v>1700</v>
      </c>
      <c r="O259" s="9">
        <v>3852</v>
      </c>
      <c r="P259" s="9">
        <v>6548400</v>
      </c>
    </row>
    <row r="260" spans="1:16" hidden="1" x14ac:dyDescent="0.25">
      <c r="A260" s="5">
        <v>2</v>
      </c>
      <c r="B260" s="5">
        <v>10</v>
      </c>
      <c r="C260" s="5" t="s">
        <v>11</v>
      </c>
      <c r="D260" s="5" t="s">
        <v>23</v>
      </c>
      <c r="E260" s="6">
        <v>360</v>
      </c>
      <c r="F260" s="9">
        <v>715</v>
      </c>
      <c r="G260" s="5">
        <f t="shared" si="1"/>
        <v>257400</v>
      </c>
      <c r="J260" s="6">
        <v>1</v>
      </c>
      <c r="K260" s="6">
        <v>12</v>
      </c>
      <c r="L260" s="6">
        <v>2</v>
      </c>
      <c r="M260" s="9" t="s">
        <v>20</v>
      </c>
      <c r="N260" s="6">
        <v>250</v>
      </c>
      <c r="O260" s="9">
        <v>122</v>
      </c>
      <c r="P260" s="9">
        <v>30500</v>
      </c>
    </row>
    <row r="261" spans="1:16" hidden="1" x14ac:dyDescent="0.25">
      <c r="A261" s="5">
        <v>2</v>
      </c>
      <c r="B261" s="5">
        <v>10</v>
      </c>
      <c r="C261" s="5" t="s">
        <v>11</v>
      </c>
      <c r="D261" s="5" t="s">
        <v>23</v>
      </c>
      <c r="E261" s="6">
        <v>480</v>
      </c>
      <c r="F261" s="9">
        <v>60</v>
      </c>
      <c r="G261" s="5">
        <f t="shared" si="1"/>
        <v>28800</v>
      </c>
      <c r="J261" s="6">
        <v>2</v>
      </c>
      <c r="K261" s="6">
        <v>12</v>
      </c>
      <c r="L261" s="6">
        <v>2</v>
      </c>
      <c r="M261" s="9" t="s">
        <v>20</v>
      </c>
      <c r="N261" s="6">
        <v>1700</v>
      </c>
      <c r="O261" s="9">
        <v>136</v>
      </c>
      <c r="P261" s="9">
        <v>231200</v>
      </c>
    </row>
    <row r="262" spans="1:16" hidden="1" x14ac:dyDescent="0.25">
      <c r="A262" s="5">
        <v>2</v>
      </c>
      <c r="B262" s="5">
        <v>10</v>
      </c>
      <c r="C262" s="5" t="s">
        <v>11</v>
      </c>
      <c r="D262" s="5" t="s">
        <v>23</v>
      </c>
      <c r="E262" s="6">
        <v>600</v>
      </c>
      <c r="F262" s="5">
        <v>7</v>
      </c>
      <c r="G262" s="5">
        <f t="shared" si="1"/>
        <v>4200</v>
      </c>
      <c r="J262" s="6">
        <v>1</v>
      </c>
      <c r="K262" s="6">
        <v>12</v>
      </c>
      <c r="L262" s="6">
        <v>3</v>
      </c>
      <c r="M262" s="9" t="s">
        <v>20</v>
      </c>
      <c r="N262" s="6">
        <v>1700</v>
      </c>
      <c r="O262" s="9">
        <v>2113</v>
      </c>
      <c r="P262" s="9">
        <v>3592100</v>
      </c>
    </row>
    <row r="263" spans="1:16" hidden="1" x14ac:dyDescent="0.25">
      <c r="A263" s="5">
        <v>2</v>
      </c>
      <c r="B263" s="5">
        <v>10</v>
      </c>
      <c r="C263" s="5">
        <v>2</v>
      </c>
      <c r="D263" s="5" t="s">
        <v>23</v>
      </c>
      <c r="E263" s="5">
        <v>120</v>
      </c>
      <c r="F263" s="5">
        <v>30</v>
      </c>
      <c r="G263" s="5">
        <v>3600</v>
      </c>
      <c r="J263" s="6">
        <v>1</v>
      </c>
      <c r="K263" s="6">
        <v>12</v>
      </c>
      <c r="L263" s="6">
        <v>3</v>
      </c>
      <c r="M263" s="9" t="s">
        <v>20</v>
      </c>
      <c r="N263" s="6">
        <v>250</v>
      </c>
      <c r="O263" s="9">
        <v>64</v>
      </c>
      <c r="P263" s="9">
        <v>16000</v>
      </c>
    </row>
    <row r="264" spans="1:16" hidden="1" x14ac:dyDescent="0.25">
      <c r="A264" s="5">
        <v>2</v>
      </c>
      <c r="B264" s="5">
        <v>10</v>
      </c>
      <c r="C264" s="5">
        <v>2</v>
      </c>
      <c r="D264" s="5" t="s">
        <v>23</v>
      </c>
      <c r="E264" s="5">
        <v>240</v>
      </c>
      <c r="F264" s="5">
        <v>155</v>
      </c>
      <c r="G264" s="5">
        <v>37200</v>
      </c>
      <c r="J264" s="6">
        <v>2</v>
      </c>
      <c r="K264" s="6">
        <v>12</v>
      </c>
      <c r="L264" s="6">
        <v>3</v>
      </c>
      <c r="M264" s="9" t="s">
        <v>20</v>
      </c>
      <c r="N264" s="6">
        <v>1700</v>
      </c>
      <c r="O264" s="9">
        <v>128</v>
      </c>
      <c r="P264" s="9">
        <v>217600</v>
      </c>
    </row>
    <row r="265" spans="1:16" hidden="1" x14ac:dyDescent="0.25">
      <c r="A265" s="5">
        <v>2</v>
      </c>
      <c r="B265" s="5">
        <v>10</v>
      </c>
      <c r="C265" s="5">
        <v>2</v>
      </c>
      <c r="D265" s="5" t="s">
        <v>23</v>
      </c>
      <c r="E265" s="5">
        <v>360</v>
      </c>
      <c r="F265" s="5">
        <v>109</v>
      </c>
      <c r="G265" s="5">
        <v>39240</v>
      </c>
    </row>
    <row r="266" spans="1:16" hidden="1" x14ac:dyDescent="0.25">
      <c r="A266" s="5">
        <v>2</v>
      </c>
      <c r="B266" s="5">
        <v>10</v>
      </c>
      <c r="C266" s="5">
        <v>2</v>
      </c>
      <c r="D266" s="5" t="s">
        <v>23</v>
      </c>
      <c r="E266" s="5">
        <v>480</v>
      </c>
      <c r="F266" s="5">
        <v>6</v>
      </c>
      <c r="G266" s="5">
        <v>2880</v>
      </c>
    </row>
    <row r="267" spans="1:16" hidden="1" x14ac:dyDescent="0.25">
      <c r="A267" s="5">
        <v>2</v>
      </c>
      <c r="B267" s="5">
        <v>10</v>
      </c>
      <c r="C267" s="5">
        <v>2</v>
      </c>
      <c r="D267" s="5" t="s">
        <v>23</v>
      </c>
      <c r="E267" s="5">
        <v>600</v>
      </c>
      <c r="F267" s="5">
        <v>3</v>
      </c>
      <c r="G267" s="5">
        <v>1800</v>
      </c>
    </row>
    <row r="268" spans="1:16" hidden="1" x14ac:dyDescent="0.25">
      <c r="A268" s="5">
        <v>2</v>
      </c>
      <c r="B268" s="5">
        <v>10</v>
      </c>
      <c r="C268" s="5">
        <v>3</v>
      </c>
      <c r="D268" s="5" t="s">
        <v>23</v>
      </c>
      <c r="E268" s="5">
        <v>120</v>
      </c>
      <c r="F268" s="5">
        <v>52</v>
      </c>
      <c r="G268" s="5">
        <v>6240</v>
      </c>
    </row>
    <row r="269" spans="1:16" hidden="1" x14ac:dyDescent="0.25">
      <c r="A269" s="5">
        <v>2</v>
      </c>
      <c r="B269" s="5">
        <v>10</v>
      </c>
      <c r="C269" s="5">
        <v>3</v>
      </c>
      <c r="D269" s="5" t="s">
        <v>23</v>
      </c>
      <c r="E269" s="5">
        <v>240</v>
      </c>
      <c r="F269" s="5">
        <v>116</v>
      </c>
      <c r="G269" s="5">
        <v>27840</v>
      </c>
    </row>
    <row r="270" spans="1:16" hidden="1" x14ac:dyDescent="0.25">
      <c r="A270" s="5">
        <v>2</v>
      </c>
      <c r="B270" s="5">
        <v>10</v>
      </c>
      <c r="C270" s="5">
        <v>3</v>
      </c>
      <c r="D270" s="5" t="s">
        <v>23</v>
      </c>
      <c r="E270" s="5">
        <v>360</v>
      </c>
      <c r="F270" s="5">
        <v>91</v>
      </c>
      <c r="G270" s="5">
        <v>32760</v>
      </c>
    </row>
    <row r="271" spans="1:16" hidden="1" x14ac:dyDescent="0.25">
      <c r="A271" s="5">
        <v>2</v>
      </c>
      <c r="B271" s="5">
        <v>10</v>
      </c>
      <c r="C271" s="5">
        <v>3</v>
      </c>
      <c r="D271" s="5" t="s">
        <v>23</v>
      </c>
      <c r="E271" s="5">
        <v>480</v>
      </c>
      <c r="F271" s="5">
        <v>10</v>
      </c>
      <c r="G271" s="5">
        <v>4800</v>
      </c>
    </row>
    <row r="272" spans="1:16" hidden="1" x14ac:dyDescent="0.25">
      <c r="A272" s="5">
        <v>2</v>
      </c>
      <c r="B272" s="5">
        <v>10</v>
      </c>
      <c r="C272" s="5">
        <v>3</v>
      </c>
      <c r="D272" s="5" t="s">
        <v>23</v>
      </c>
      <c r="E272" s="5">
        <v>600</v>
      </c>
      <c r="F272" s="5">
        <v>2</v>
      </c>
      <c r="G272" s="5">
        <v>1200</v>
      </c>
    </row>
    <row r="273" spans="1:7" x14ac:dyDescent="0.25">
      <c r="A273" s="5">
        <v>1</v>
      </c>
      <c r="B273" s="5">
        <v>12</v>
      </c>
      <c r="C273" s="5" t="s">
        <v>11</v>
      </c>
      <c r="D273" s="5" t="s">
        <v>23</v>
      </c>
      <c r="E273" s="5">
        <v>120</v>
      </c>
      <c r="F273" s="5">
        <v>4027</v>
      </c>
      <c r="G273" s="5">
        <f>F273*E273</f>
        <v>483240</v>
      </c>
    </row>
    <row r="274" spans="1:7" x14ac:dyDescent="0.25">
      <c r="A274" s="5">
        <v>1</v>
      </c>
      <c r="B274" s="5">
        <v>12</v>
      </c>
      <c r="C274" s="5" t="s">
        <v>11</v>
      </c>
      <c r="D274" s="5" t="s">
        <v>23</v>
      </c>
      <c r="E274" s="6">
        <v>240</v>
      </c>
      <c r="F274" s="9">
        <v>9328</v>
      </c>
      <c r="G274" s="5">
        <f t="shared" ref="G274:G277" si="2">F274*E274</f>
        <v>2238720</v>
      </c>
    </row>
    <row r="275" spans="1:7" x14ac:dyDescent="0.25">
      <c r="A275" s="5">
        <v>1</v>
      </c>
      <c r="B275" s="5">
        <v>12</v>
      </c>
      <c r="C275" s="5" t="s">
        <v>11</v>
      </c>
      <c r="D275" s="5" t="s">
        <v>23</v>
      </c>
      <c r="E275" s="6">
        <v>360</v>
      </c>
      <c r="F275" s="9">
        <v>11112</v>
      </c>
      <c r="G275" s="5">
        <f t="shared" si="2"/>
        <v>4000320</v>
      </c>
    </row>
    <row r="276" spans="1:7" x14ac:dyDescent="0.25">
      <c r="A276" s="5">
        <v>1</v>
      </c>
      <c r="B276" s="5">
        <v>12</v>
      </c>
      <c r="C276" s="5" t="s">
        <v>11</v>
      </c>
      <c r="D276" s="5" t="s">
        <v>23</v>
      </c>
      <c r="E276" s="6">
        <v>480</v>
      </c>
      <c r="F276" s="9">
        <v>1993</v>
      </c>
      <c r="G276" s="5">
        <f t="shared" si="2"/>
        <v>956640</v>
      </c>
    </row>
    <row r="277" spans="1:7" x14ac:dyDescent="0.25">
      <c r="A277" s="5">
        <v>1</v>
      </c>
      <c r="B277" s="5">
        <v>12</v>
      </c>
      <c r="C277" s="5" t="s">
        <v>11</v>
      </c>
      <c r="D277" s="5" t="s">
        <v>23</v>
      </c>
      <c r="E277" s="6">
        <v>600</v>
      </c>
      <c r="F277" s="5">
        <v>51</v>
      </c>
      <c r="G277" s="5">
        <f t="shared" si="2"/>
        <v>30600</v>
      </c>
    </row>
    <row r="278" spans="1:7" x14ac:dyDescent="0.25">
      <c r="A278" s="5">
        <v>1</v>
      </c>
      <c r="B278" s="5">
        <v>12</v>
      </c>
      <c r="C278" s="5">
        <v>2</v>
      </c>
      <c r="D278" s="5" t="s">
        <v>23</v>
      </c>
      <c r="E278" s="5">
        <v>120</v>
      </c>
      <c r="F278" s="5">
        <v>540</v>
      </c>
      <c r="G278" s="5">
        <v>39360</v>
      </c>
    </row>
    <row r="279" spans="1:7" x14ac:dyDescent="0.25">
      <c r="A279" s="5">
        <v>1</v>
      </c>
      <c r="B279" s="5">
        <v>12</v>
      </c>
      <c r="C279" s="5">
        <v>2</v>
      </c>
      <c r="D279" s="5" t="s">
        <v>23</v>
      </c>
      <c r="E279" s="5">
        <v>240</v>
      </c>
      <c r="F279" s="5">
        <v>1364</v>
      </c>
      <c r="G279" s="5">
        <v>532320</v>
      </c>
    </row>
    <row r="280" spans="1:7" x14ac:dyDescent="0.25">
      <c r="A280" s="5">
        <v>1</v>
      </c>
      <c r="B280" s="5">
        <v>12</v>
      </c>
      <c r="C280" s="5">
        <v>2</v>
      </c>
      <c r="D280" s="5" t="s">
        <v>23</v>
      </c>
      <c r="E280" s="5">
        <v>360</v>
      </c>
      <c r="F280" s="5">
        <v>1547</v>
      </c>
      <c r="G280" s="5">
        <v>384480</v>
      </c>
    </row>
    <row r="281" spans="1:7" x14ac:dyDescent="0.25">
      <c r="A281" s="5">
        <v>1</v>
      </c>
      <c r="B281" s="5">
        <v>12</v>
      </c>
      <c r="C281" s="5">
        <v>2</v>
      </c>
      <c r="D281" s="5" t="s">
        <v>23</v>
      </c>
      <c r="E281" s="5">
        <v>480</v>
      </c>
      <c r="F281" s="5">
        <v>288</v>
      </c>
      <c r="G281" s="5">
        <v>92160</v>
      </c>
    </row>
    <row r="282" spans="1:7" x14ac:dyDescent="0.25">
      <c r="A282" s="5">
        <v>1</v>
      </c>
      <c r="B282" s="5">
        <v>12</v>
      </c>
      <c r="C282" s="5">
        <v>2</v>
      </c>
      <c r="D282" s="5" t="s">
        <v>23</v>
      </c>
      <c r="E282" s="5">
        <v>600</v>
      </c>
      <c r="F282" s="5">
        <v>5</v>
      </c>
      <c r="G282" s="5">
        <v>3000</v>
      </c>
    </row>
    <row r="283" spans="1:7" x14ac:dyDescent="0.25">
      <c r="A283" s="5">
        <v>1</v>
      </c>
      <c r="B283" s="5">
        <v>12</v>
      </c>
      <c r="C283" s="5">
        <v>3</v>
      </c>
      <c r="D283" s="5" t="s">
        <v>23</v>
      </c>
      <c r="E283" s="5">
        <v>120</v>
      </c>
      <c r="F283" s="5">
        <v>413</v>
      </c>
      <c r="G283" s="5">
        <v>41400</v>
      </c>
    </row>
    <row r="284" spans="1:7" x14ac:dyDescent="0.25">
      <c r="A284" s="5">
        <v>1</v>
      </c>
      <c r="B284" s="5">
        <v>12</v>
      </c>
      <c r="C284" s="5">
        <v>3</v>
      </c>
      <c r="D284" s="5" t="s">
        <v>23</v>
      </c>
      <c r="E284" s="5">
        <v>240</v>
      </c>
      <c r="F284" s="5">
        <v>795</v>
      </c>
      <c r="G284" s="5">
        <v>268320</v>
      </c>
    </row>
    <row r="285" spans="1:7" x14ac:dyDescent="0.25">
      <c r="A285" s="5">
        <v>1</v>
      </c>
      <c r="B285" s="5">
        <v>12</v>
      </c>
      <c r="C285" s="5">
        <v>3</v>
      </c>
      <c r="D285" s="5" t="s">
        <v>23</v>
      </c>
      <c r="E285" s="5">
        <v>360</v>
      </c>
      <c r="F285" s="5">
        <v>672</v>
      </c>
      <c r="G285" s="5">
        <v>166320</v>
      </c>
    </row>
    <row r="286" spans="1:7" x14ac:dyDescent="0.25">
      <c r="A286" s="5">
        <v>1</v>
      </c>
      <c r="B286" s="5">
        <v>12</v>
      </c>
      <c r="C286" s="5">
        <v>3</v>
      </c>
      <c r="D286" s="5" t="s">
        <v>23</v>
      </c>
      <c r="E286" s="5">
        <v>480</v>
      </c>
      <c r="F286" s="5">
        <v>129</v>
      </c>
      <c r="G286" s="5">
        <v>51840</v>
      </c>
    </row>
    <row r="287" spans="1:7" x14ac:dyDescent="0.25">
      <c r="A287" s="5">
        <v>2</v>
      </c>
      <c r="B287" s="5">
        <v>12</v>
      </c>
      <c r="C287" s="5" t="s">
        <v>11</v>
      </c>
      <c r="D287" s="5" t="s">
        <v>23</v>
      </c>
      <c r="E287" s="5">
        <v>120</v>
      </c>
      <c r="F287" s="5">
        <v>178</v>
      </c>
      <c r="G287" s="5">
        <f>F287*E287</f>
        <v>21360</v>
      </c>
    </row>
    <row r="288" spans="1:7" x14ac:dyDescent="0.25">
      <c r="A288" s="5">
        <v>2</v>
      </c>
      <c r="B288" s="5">
        <v>12</v>
      </c>
      <c r="C288" s="5" t="s">
        <v>11</v>
      </c>
      <c r="D288" s="5" t="s">
        <v>23</v>
      </c>
      <c r="E288" s="6">
        <v>240</v>
      </c>
      <c r="F288" s="9">
        <v>286</v>
      </c>
      <c r="G288" s="5">
        <f t="shared" ref="G288:G291" si="3">F288*E288</f>
        <v>68640</v>
      </c>
    </row>
    <row r="289" spans="1:7" x14ac:dyDescent="0.25">
      <c r="A289" s="5">
        <v>2</v>
      </c>
      <c r="B289" s="5">
        <v>12</v>
      </c>
      <c r="C289" s="5" t="s">
        <v>11</v>
      </c>
      <c r="D289" s="5" t="s">
        <v>23</v>
      </c>
      <c r="E289" s="6">
        <v>360</v>
      </c>
      <c r="F289" s="9">
        <v>222</v>
      </c>
      <c r="G289" s="5">
        <f t="shared" si="3"/>
        <v>79920</v>
      </c>
    </row>
    <row r="290" spans="1:7" x14ac:dyDescent="0.25">
      <c r="A290" s="5">
        <v>2</v>
      </c>
      <c r="B290" s="5">
        <v>12</v>
      </c>
      <c r="C290" s="5" t="s">
        <v>11</v>
      </c>
      <c r="D290" s="5" t="s">
        <v>23</v>
      </c>
      <c r="E290" s="6">
        <v>480</v>
      </c>
      <c r="F290" s="9">
        <v>19</v>
      </c>
      <c r="G290" s="5">
        <f t="shared" si="3"/>
        <v>9120</v>
      </c>
    </row>
    <row r="291" spans="1:7" x14ac:dyDescent="0.25">
      <c r="A291" s="5">
        <v>2</v>
      </c>
      <c r="B291" s="5">
        <v>12</v>
      </c>
      <c r="C291" s="5" t="s">
        <v>11</v>
      </c>
      <c r="D291" s="5" t="s">
        <v>23</v>
      </c>
      <c r="E291" s="6">
        <v>600</v>
      </c>
      <c r="F291" s="5">
        <v>4</v>
      </c>
      <c r="G291" s="5">
        <f t="shared" si="3"/>
        <v>2400</v>
      </c>
    </row>
    <row r="292" spans="1:7" x14ac:dyDescent="0.25">
      <c r="A292" s="5">
        <v>2</v>
      </c>
      <c r="B292" s="5">
        <v>12</v>
      </c>
      <c r="C292" s="5">
        <v>2</v>
      </c>
      <c r="D292" s="5" t="s">
        <v>23</v>
      </c>
      <c r="E292" s="5">
        <v>120</v>
      </c>
      <c r="F292" s="5">
        <v>25</v>
      </c>
      <c r="G292" s="5">
        <v>3600</v>
      </c>
    </row>
    <row r="293" spans="1:7" x14ac:dyDescent="0.25">
      <c r="A293" s="5">
        <v>2</v>
      </c>
      <c r="B293" s="5">
        <v>12</v>
      </c>
      <c r="C293" s="5">
        <v>2</v>
      </c>
      <c r="D293" s="5" t="s">
        <v>23</v>
      </c>
      <c r="E293" s="5">
        <v>240</v>
      </c>
      <c r="F293" s="5">
        <v>55</v>
      </c>
      <c r="G293" s="5">
        <v>37200</v>
      </c>
    </row>
    <row r="294" spans="1:7" x14ac:dyDescent="0.25">
      <c r="A294" s="5">
        <v>2</v>
      </c>
      <c r="B294" s="5">
        <v>12</v>
      </c>
      <c r="C294" s="5">
        <v>2</v>
      </c>
      <c r="D294" s="5" t="s">
        <v>23</v>
      </c>
      <c r="E294" s="5">
        <v>360</v>
      </c>
      <c r="F294" s="5">
        <v>39</v>
      </c>
      <c r="G294" s="5">
        <v>39240</v>
      </c>
    </row>
    <row r="295" spans="1:7" x14ac:dyDescent="0.25">
      <c r="A295" s="5">
        <v>2</v>
      </c>
      <c r="B295" s="5">
        <v>12</v>
      </c>
      <c r="C295" s="5">
        <v>2</v>
      </c>
      <c r="D295" s="5" t="s">
        <v>23</v>
      </c>
      <c r="E295" s="5">
        <v>480</v>
      </c>
      <c r="F295" s="5">
        <v>5</v>
      </c>
      <c r="G295" s="5">
        <v>2880</v>
      </c>
    </row>
    <row r="296" spans="1:7" x14ac:dyDescent="0.25">
      <c r="A296" s="5">
        <v>2</v>
      </c>
      <c r="B296" s="5">
        <v>12</v>
      </c>
      <c r="C296" s="5">
        <v>2</v>
      </c>
      <c r="D296" s="5" t="s">
        <v>23</v>
      </c>
      <c r="E296" s="5">
        <v>600</v>
      </c>
      <c r="F296" s="5">
        <v>1</v>
      </c>
      <c r="G296" s="5">
        <v>1800</v>
      </c>
    </row>
    <row r="297" spans="1:7" x14ac:dyDescent="0.25">
      <c r="A297" s="5">
        <v>2</v>
      </c>
      <c r="B297" s="5">
        <v>12</v>
      </c>
      <c r="C297" s="5">
        <v>3</v>
      </c>
      <c r="D297" s="5" t="s">
        <v>23</v>
      </c>
      <c r="E297" s="5">
        <v>120</v>
      </c>
      <c r="F297" s="5">
        <v>26</v>
      </c>
      <c r="G297" s="5">
        <v>6240</v>
      </c>
    </row>
    <row r="298" spans="1:7" x14ac:dyDescent="0.25">
      <c r="A298" s="5">
        <v>2</v>
      </c>
      <c r="B298" s="5">
        <v>12</v>
      </c>
      <c r="C298" s="5">
        <v>3</v>
      </c>
      <c r="D298" s="5" t="s">
        <v>23</v>
      </c>
      <c r="E298" s="5">
        <v>240</v>
      </c>
      <c r="F298" s="5">
        <v>56</v>
      </c>
      <c r="G298" s="5">
        <v>27840</v>
      </c>
    </row>
    <row r="299" spans="1:7" x14ac:dyDescent="0.25">
      <c r="A299" s="5">
        <v>2</v>
      </c>
      <c r="B299" s="5">
        <v>12</v>
      </c>
      <c r="C299" s="5">
        <v>3</v>
      </c>
      <c r="D299" s="5" t="s">
        <v>23</v>
      </c>
      <c r="E299" s="5">
        <v>360</v>
      </c>
      <c r="F299" s="5">
        <v>32</v>
      </c>
      <c r="G299" s="5">
        <v>32760</v>
      </c>
    </row>
    <row r="300" spans="1:7" x14ac:dyDescent="0.25">
      <c r="A300" s="5">
        <v>2</v>
      </c>
      <c r="B300" s="5">
        <v>12</v>
      </c>
      <c r="C300" s="5">
        <v>3</v>
      </c>
      <c r="D300" s="5" t="s">
        <v>23</v>
      </c>
      <c r="E300" s="5">
        <v>480</v>
      </c>
      <c r="F300" s="5">
        <v>5</v>
      </c>
      <c r="G300" s="5">
        <v>4800</v>
      </c>
    </row>
    <row r="301" spans="1:7" x14ac:dyDescent="0.25">
      <c r="A301" s="5">
        <v>2</v>
      </c>
      <c r="B301" s="5">
        <v>12</v>
      </c>
      <c r="C301" s="5">
        <v>3</v>
      </c>
      <c r="D301" s="5" t="s">
        <v>23</v>
      </c>
      <c r="E301" s="5">
        <v>600</v>
      </c>
      <c r="F301" s="5">
        <v>1</v>
      </c>
      <c r="G301" s="5">
        <v>1200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K23"/>
  <sheetViews>
    <sheetView workbookViewId="0">
      <selection activeCell="H10" sqref="H10"/>
    </sheetView>
  </sheetViews>
  <sheetFormatPr defaultRowHeight="15" x14ac:dyDescent="0.25"/>
  <cols>
    <col min="3" max="11" width="9.28515625" customWidth="1"/>
  </cols>
  <sheetData>
    <row r="1" spans="3:11" ht="28.5" x14ac:dyDescent="0.25">
      <c r="C1" s="2" t="s">
        <v>12</v>
      </c>
      <c r="D1" s="2" t="s">
        <v>8</v>
      </c>
      <c r="E1" s="2" t="s">
        <v>9</v>
      </c>
      <c r="F1" s="2" t="s">
        <v>10</v>
      </c>
      <c r="K1" t="s">
        <v>13</v>
      </c>
    </row>
    <row r="2" spans="3:11" x14ac:dyDescent="0.25">
      <c r="C2" s="3">
        <v>12</v>
      </c>
      <c r="D2" s="3">
        <v>1</v>
      </c>
      <c r="E2" s="3">
        <v>1</v>
      </c>
      <c r="F2" s="3">
        <v>24749</v>
      </c>
      <c r="H2">
        <v>10</v>
      </c>
      <c r="I2" t="s">
        <v>11</v>
      </c>
      <c r="J2">
        <v>1</v>
      </c>
      <c r="K2">
        <v>33790</v>
      </c>
    </row>
    <row r="3" spans="3:11" x14ac:dyDescent="0.25">
      <c r="C3" s="3">
        <v>10</v>
      </c>
      <c r="D3" s="3">
        <v>1</v>
      </c>
      <c r="E3" s="3">
        <v>1</v>
      </c>
      <c r="F3" s="3">
        <v>29747</v>
      </c>
      <c r="H3">
        <v>10</v>
      </c>
      <c r="I3">
        <v>2</v>
      </c>
      <c r="J3">
        <v>1</v>
      </c>
      <c r="K3" s="3">
        <v>3895</v>
      </c>
    </row>
    <row r="4" spans="3:11" x14ac:dyDescent="0.25">
      <c r="C4" s="3">
        <v>12</v>
      </c>
      <c r="D4" s="3">
        <v>1</v>
      </c>
      <c r="E4" s="3">
        <v>2</v>
      </c>
      <c r="F4" s="3">
        <v>630</v>
      </c>
      <c r="H4">
        <v>10</v>
      </c>
      <c r="I4">
        <v>3</v>
      </c>
      <c r="J4">
        <v>1</v>
      </c>
      <c r="K4" s="3">
        <v>2153</v>
      </c>
    </row>
    <row r="5" spans="3:11" x14ac:dyDescent="0.25">
      <c r="C5" s="3">
        <v>10</v>
      </c>
      <c r="D5" s="3">
        <v>1</v>
      </c>
      <c r="E5" s="3">
        <v>2</v>
      </c>
      <c r="F5" s="3">
        <v>1610</v>
      </c>
    </row>
    <row r="6" spans="3:11" x14ac:dyDescent="0.25">
      <c r="C6" s="3">
        <v>12</v>
      </c>
      <c r="D6" s="3">
        <v>2</v>
      </c>
      <c r="E6" s="3">
        <v>1</v>
      </c>
      <c r="F6" s="3">
        <v>3974</v>
      </c>
      <c r="H6">
        <v>10</v>
      </c>
      <c r="I6" t="s">
        <v>11</v>
      </c>
      <c r="J6">
        <v>2</v>
      </c>
      <c r="K6">
        <v>1940</v>
      </c>
    </row>
    <row r="7" spans="3:11" x14ac:dyDescent="0.25">
      <c r="C7" s="3">
        <v>10</v>
      </c>
      <c r="D7" s="3">
        <v>2</v>
      </c>
      <c r="E7" s="3">
        <v>1</v>
      </c>
      <c r="F7" s="3">
        <v>3895</v>
      </c>
      <c r="H7">
        <v>10</v>
      </c>
      <c r="I7">
        <v>2</v>
      </c>
      <c r="J7">
        <v>2</v>
      </c>
      <c r="K7" s="3">
        <v>308</v>
      </c>
    </row>
    <row r="8" spans="3:11" x14ac:dyDescent="0.25">
      <c r="C8" s="3">
        <v>12</v>
      </c>
      <c r="D8" s="3">
        <v>2</v>
      </c>
      <c r="E8" s="3">
        <v>2</v>
      </c>
      <c r="F8" s="3">
        <v>136</v>
      </c>
      <c r="H8">
        <v>10</v>
      </c>
      <c r="I8">
        <v>3</v>
      </c>
      <c r="J8">
        <v>2</v>
      </c>
      <c r="K8" s="3">
        <v>283</v>
      </c>
    </row>
    <row r="9" spans="3:11" x14ac:dyDescent="0.25">
      <c r="C9" s="3">
        <v>10</v>
      </c>
      <c r="D9" s="3">
        <v>2</v>
      </c>
      <c r="E9" s="3">
        <v>2</v>
      </c>
      <c r="F9" s="3">
        <v>308</v>
      </c>
    </row>
    <row r="10" spans="3:11" x14ac:dyDescent="0.25">
      <c r="C10" s="3">
        <v>12</v>
      </c>
      <c r="D10" s="3">
        <v>3</v>
      </c>
      <c r="E10" s="3">
        <v>1</v>
      </c>
      <c r="F10" s="3">
        <v>2177</v>
      </c>
    </row>
    <row r="11" spans="3:11" x14ac:dyDescent="0.25">
      <c r="C11" s="3">
        <v>10</v>
      </c>
      <c r="D11" s="3">
        <v>3</v>
      </c>
      <c r="E11" s="3">
        <v>1</v>
      </c>
      <c r="F11" s="3">
        <v>2153</v>
      </c>
    </row>
    <row r="12" spans="3:11" x14ac:dyDescent="0.25">
      <c r="C12" s="3">
        <v>10</v>
      </c>
      <c r="D12" s="3">
        <v>3</v>
      </c>
      <c r="E12" s="3">
        <v>2</v>
      </c>
      <c r="F12" s="3">
        <v>283</v>
      </c>
      <c r="H12">
        <v>12</v>
      </c>
      <c r="I12" t="s">
        <v>11</v>
      </c>
      <c r="J12">
        <v>1</v>
      </c>
      <c r="K12">
        <v>28547</v>
      </c>
    </row>
    <row r="13" spans="3:11" x14ac:dyDescent="0.25">
      <c r="C13" s="3">
        <v>12</v>
      </c>
      <c r="D13" s="3">
        <v>3</v>
      </c>
      <c r="E13" s="3">
        <v>2</v>
      </c>
      <c r="F13" s="3">
        <v>128</v>
      </c>
      <c r="H13">
        <v>12</v>
      </c>
      <c r="I13">
        <v>2</v>
      </c>
      <c r="J13">
        <v>1</v>
      </c>
      <c r="K13" s="3">
        <v>3974</v>
      </c>
    </row>
    <row r="14" spans="3:11" x14ac:dyDescent="0.25">
      <c r="C14" s="3">
        <v>12</v>
      </c>
      <c r="D14" s="3">
        <v>4</v>
      </c>
      <c r="E14" s="3">
        <v>1</v>
      </c>
      <c r="F14" s="3">
        <v>190</v>
      </c>
      <c r="H14">
        <v>12</v>
      </c>
      <c r="I14">
        <v>3</v>
      </c>
      <c r="J14">
        <v>1</v>
      </c>
      <c r="K14" s="3">
        <v>2177</v>
      </c>
    </row>
    <row r="15" spans="3:11" x14ac:dyDescent="0.25">
      <c r="C15" s="3">
        <v>10</v>
      </c>
      <c r="D15" s="3">
        <v>4</v>
      </c>
      <c r="E15" s="3">
        <v>1</v>
      </c>
      <c r="F15" s="3">
        <v>284</v>
      </c>
    </row>
    <row r="16" spans="3:11" x14ac:dyDescent="0.25">
      <c r="C16" s="3">
        <v>10</v>
      </c>
      <c r="D16" s="3">
        <v>4</v>
      </c>
      <c r="E16" s="3">
        <v>2</v>
      </c>
      <c r="F16" s="3">
        <v>9</v>
      </c>
      <c r="H16" s="1">
        <v>12</v>
      </c>
      <c r="I16" t="s">
        <v>11</v>
      </c>
      <c r="J16">
        <v>2</v>
      </c>
      <c r="K16">
        <v>770</v>
      </c>
    </row>
    <row r="17" spans="3:11" x14ac:dyDescent="0.25">
      <c r="C17" s="3">
        <v>12</v>
      </c>
      <c r="D17" s="3">
        <v>4</v>
      </c>
      <c r="E17" s="3">
        <v>2</v>
      </c>
      <c r="F17" s="3">
        <v>5</v>
      </c>
      <c r="H17" s="1">
        <v>12</v>
      </c>
      <c r="I17">
        <v>2</v>
      </c>
      <c r="J17">
        <v>2</v>
      </c>
      <c r="K17" s="3">
        <v>136</v>
      </c>
    </row>
    <row r="18" spans="3:11" x14ac:dyDescent="0.25">
      <c r="C18" s="3">
        <v>12</v>
      </c>
      <c r="D18" s="3">
        <v>5</v>
      </c>
      <c r="E18" s="3">
        <v>1</v>
      </c>
      <c r="F18" s="3">
        <v>3608</v>
      </c>
      <c r="H18" s="1">
        <v>12</v>
      </c>
      <c r="I18">
        <v>3</v>
      </c>
      <c r="J18">
        <v>2</v>
      </c>
      <c r="K18" s="3">
        <v>128</v>
      </c>
    </row>
    <row r="19" spans="3:11" x14ac:dyDescent="0.25">
      <c r="C19" s="3">
        <v>10</v>
      </c>
      <c r="D19" s="3">
        <v>5</v>
      </c>
      <c r="E19" s="3">
        <v>1</v>
      </c>
      <c r="F19" s="3">
        <v>3759</v>
      </c>
    </row>
    <row r="20" spans="3:11" x14ac:dyDescent="0.25">
      <c r="C20" s="3">
        <v>12</v>
      </c>
      <c r="D20" s="3">
        <v>5</v>
      </c>
      <c r="E20" s="3">
        <v>2</v>
      </c>
      <c r="F20" s="3">
        <v>135</v>
      </c>
    </row>
    <row r="21" spans="3:11" x14ac:dyDescent="0.25">
      <c r="C21" s="3">
        <v>10</v>
      </c>
      <c r="D21" s="3">
        <v>5</v>
      </c>
      <c r="E21" s="3">
        <v>2</v>
      </c>
      <c r="F21" s="3">
        <v>321</v>
      </c>
    </row>
    <row r="22" spans="3:11" x14ac:dyDescent="0.25">
      <c r="C22" s="3">
        <v>12</v>
      </c>
      <c r="D22" s="3">
        <v>6</v>
      </c>
      <c r="E22" s="3">
        <v>1</v>
      </c>
      <c r="F22" s="3">
        <v>1</v>
      </c>
    </row>
    <row r="23" spans="3:11" x14ac:dyDescent="0.25">
      <c r="C23" s="3">
        <v>10</v>
      </c>
      <c r="D23" s="3">
        <v>7</v>
      </c>
      <c r="E23" s="3">
        <v>1</v>
      </c>
      <c r="F23" s="3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"/>
  <sheetViews>
    <sheetView topLeftCell="A10" workbookViewId="0">
      <selection activeCell="E11" sqref="E11"/>
    </sheetView>
  </sheetViews>
  <sheetFormatPr defaultRowHeight="15" x14ac:dyDescent="0.25"/>
  <sheetData>
    <row r="1" spans="1:20" x14ac:dyDescent="0.25">
      <c r="A1" s="20" t="s">
        <v>14</v>
      </c>
      <c r="B1" s="20" t="s">
        <v>1</v>
      </c>
      <c r="C1" s="20" t="s">
        <v>16</v>
      </c>
      <c r="D1" s="20" t="s">
        <v>2</v>
      </c>
      <c r="E1" s="20" t="s">
        <v>3</v>
      </c>
      <c r="F1" s="20"/>
      <c r="G1" s="20"/>
      <c r="H1" s="48" t="s">
        <v>4</v>
      </c>
      <c r="I1" s="49"/>
      <c r="J1" s="50"/>
      <c r="K1" s="68" t="s">
        <v>5</v>
      </c>
      <c r="L1" s="69"/>
      <c r="M1" s="70"/>
      <c r="N1" s="68" t="s">
        <v>6</v>
      </c>
      <c r="O1" s="69"/>
      <c r="P1" s="70"/>
      <c r="Q1" s="7" t="s">
        <v>7</v>
      </c>
      <c r="R1" s="20" t="s">
        <v>5</v>
      </c>
      <c r="S1" s="20"/>
      <c r="T1" s="20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5"/>
  <sheetViews>
    <sheetView topLeftCell="A76" workbookViewId="0">
      <selection activeCell="V43" sqref="V43"/>
    </sheetView>
  </sheetViews>
  <sheetFormatPr defaultRowHeight="15" x14ac:dyDescent="0.25"/>
  <cols>
    <col min="1" max="1" width="7.140625" style="25" customWidth="1"/>
    <col min="2" max="2" width="14.5703125" style="25" bestFit="1" customWidth="1"/>
    <col min="3" max="3" width="7.28515625" style="25" bestFit="1" customWidth="1"/>
    <col min="4" max="4" width="14" style="25" bestFit="1" customWidth="1"/>
    <col min="5" max="5" width="16.140625" style="33" bestFit="1" customWidth="1"/>
    <col min="6" max="6" width="6.28515625" style="33" bestFit="1" customWidth="1"/>
    <col min="7" max="7" width="9.28515625" style="33" bestFit="1" customWidth="1"/>
    <col min="8" max="8" width="16.140625" style="33" bestFit="1" customWidth="1"/>
    <col min="9" max="9" width="6.28515625" style="33" bestFit="1" customWidth="1"/>
    <col min="10" max="10" width="15" style="33" customWidth="1"/>
    <col min="11" max="11" width="16.140625" hidden="1" customWidth="1"/>
    <col min="12" max="12" width="6.28515625" hidden="1" customWidth="1"/>
    <col min="13" max="13" width="9.28515625" hidden="1" customWidth="1"/>
    <col min="14" max="14" width="16.140625" hidden="1" customWidth="1"/>
    <col min="15" max="15" width="6.28515625" hidden="1" customWidth="1"/>
    <col min="16" max="16" width="9.28515625" hidden="1" customWidth="1"/>
    <col min="17" max="17" width="23" hidden="1" customWidth="1"/>
    <col min="18" max="18" width="16" bestFit="1" customWidth="1"/>
    <col min="20" max="20" width="8" customWidth="1"/>
    <col min="21" max="21" width="16" customWidth="1"/>
    <col min="23" max="23" width="9.140625" customWidth="1"/>
    <col min="26" max="26" width="12.5703125" bestFit="1" customWidth="1"/>
  </cols>
  <sheetData>
    <row r="1" spans="1:23" x14ac:dyDescent="0.25">
      <c r="A1" s="20" t="s">
        <v>14</v>
      </c>
      <c r="B1" s="20" t="s">
        <v>1</v>
      </c>
      <c r="C1" s="20" t="s">
        <v>16</v>
      </c>
      <c r="D1" s="20" t="s">
        <v>2</v>
      </c>
      <c r="E1" s="20" t="s">
        <v>3</v>
      </c>
      <c r="F1" s="20"/>
      <c r="G1" s="20"/>
      <c r="H1" s="89" t="s">
        <v>4</v>
      </c>
      <c r="I1" s="90"/>
      <c r="J1" s="91"/>
      <c r="K1" s="68" t="s">
        <v>5</v>
      </c>
      <c r="L1" s="69"/>
      <c r="M1" s="70"/>
      <c r="N1" s="68" t="s">
        <v>6</v>
      </c>
      <c r="O1" s="69"/>
      <c r="P1" s="70"/>
      <c r="Q1" s="7" t="s">
        <v>7</v>
      </c>
      <c r="R1" s="89" t="s">
        <v>5</v>
      </c>
      <c r="S1" s="90"/>
      <c r="T1" s="91"/>
      <c r="U1" s="89" t="s">
        <v>37</v>
      </c>
      <c r="V1" s="90"/>
      <c r="W1" s="91"/>
    </row>
    <row r="2" spans="1:23" x14ac:dyDescent="0.25">
      <c r="A2" s="45">
        <v>10</v>
      </c>
      <c r="B2" s="45" t="s">
        <v>17</v>
      </c>
      <c r="C2" s="71">
        <v>1</v>
      </c>
      <c r="D2" s="45">
        <v>0</v>
      </c>
      <c r="E2" s="29" t="s">
        <v>32</v>
      </c>
      <c r="F2" s="29" t="s">
        <v>26</v>
      </c>
      <c r="G2" s="29" t="s">
        <v>31</v>
      </c>
      <c r="H2" s="29" t="s">
        <v>32</v>
      </c>
      <c r="I2" s="29" t="s">
        <v>26</v>
      </c>
      <c r="J2" s="29" t="s">
        <v>31</v>
      </c>
      <c r="K2" s="7" t="s">
        <v>32</v>
      </c>
      <c r="L2" s="11" t="s">
        <v>26</v>
      </c>
      <c r="M2" s="11" t="s">
        <v>31</v>
      </c>
      <c r="N2" s="7" t="s">
        <v>32</v>
      </c>
      <c r="O2" s="11" t="s">
        <v>26</v>
      </c>
      <c r="P2" s="11" t="s">
        <v>31</v>
      </c>
      <c r="Q2" s="7"/>
      <c r="R2" s="29" t="s">
        <v>32</v>
      </c>
      <c r="S2" s="29" t="s">
        <v>26</v>
      </c>
      <c r="T2" s="29" t="s">
        <v>31</v>
      </c>
      <c r="U2" s="35" t="s">
        <v>32</v>
      </c>
      <c r="V2" s="35" t="s">
        <v>26</v>
      </c>
      <c r="W2" s="35" t="s">
        <v>31</v>
      </c>
    </row>
    <row r="3" spans="1:23" x14ac:dyDescent="0.25">
      <c r="A3" s="46"/>
      <c r="B3" s="46"/>
      <c r="C3" s="72"/>
      <c r="D3" s="46"/>
      <c r="E3" s="45">
        <v>1225</v>
      </c>
      <c r="F3" s="52">
        <v>0</v>
      </c>
      <c r="G3" s="55">
        <f>E3*F3</f>
        <v>0</v>
      </c>
      <c r="H3" s="4">
        <v>120</v>
      </c>
      <c r="I3" s="5">
        <v>0</v>
      </c>
      <c r="J3" s="5">
        <f>I3*H3</f>
        <v>0</v>
      </c>
      <c r="K3" s="58">
        <v>1450</v>
      </c>
      <c r="L3" s="52">
        <v>33213</v>
      </c>
      <c r="M3" s="61">
        <f>K3*L3</f>
        <v>48158850</v>
      </c>
      <c r="N3" s="16">
        <v>1450</v>
      </c>
      <c r="O3" s="9">
        <v>33213</v>
      </c>
      <c r="P3" s="10">
        <f>N3*O3</f>
        <v>48158850</v>
      </c>
      <c r="Q3" s="7"/>
      <c r="R3" s="5">
        <v>50</v>
      </c>
      <c r="S3" s="4">
        <v>0</v>
      </c>
      <c r="T3" s="5">
        <f>S3*R3</f>
        <v>0</v>
      </c>
      <c r="U3" s="5">
        <v>0</v>
      </c>
      <c r="V3" s="4">
        <v>0</v>
      </c>
      <c r="W3" s="5">
        <f>V3*U3</f>
        <v>0</v>
      </c>
    </row>
    <row r="4" spans="1:23" x14ac:dyDescent="0.25">
      <c r="A4" s="46"/>
      <c r="B4" s="46"/>
      <c r="C4" s="72"/>
      <c r="D4" s="46"/>
      <c r="E4" s="46"/>
      <c r="F4" s="53"/>
      <c r="G4" s="56"/>
      <c r="H4" s="18">
        <v>240</v>
      </c>
      <c r="I4" s="9">
        <v>0</v>
      </c>
      <c r="J4" s="5">
        <f t="shared" ref="J4:J7" si="0">I4*H4</f>
        <v>0</v>
      </c>
      <c r="K4" s="59"/>
      <c r="L4" s="53"/>
      <c r="M4" s="62"/>
      <c r="N4" s="16"/>
      <c r="O4" s="9"/>
      <c r="P4" s="10"/>
      <c r="Q4" s="7"/>
      <c r="R4" s="18"/>
      <c r="T4" s="5"/>
      <c r="U4" s="36"/>
      <c r="W4" s="5"/>
    </row>
    <row r="5" spans="1:23" x14ac:dyDescent="0.25">
      <c r="A5" s="46"/>
      <c r="B5" s="46"/>
      <c r="C5" s="72"/>
      <c r="D5" s="46"/>
      <c r="E5" s="47"/>
      <c r="F5" s="54"/>
      <c r="G5" s="57"/>
      <c r="H5" s="18">
        <v>360</v>
      </c>
      <c r="I5" s="9">
        <v>0</v>
      </c>
      <c r="J5" s="5">
        <f t="shared" si="0"/>
        <v>0</v>
      </c>
      <c r="K5" s="59"/>
      <c r="L5" s="53"/>
      <c r="M5" s="62"/>
      <c r="N5" s="16"/>
      <c r="O5" s="9"/>
      <c r="P5" s="10"/>
      <c r="Q5" s="7"/>
      <c r="R5" s="18"/>
      <c r="S5" s="9"/>
      <c r="T5" s="5"/>
      <c r="U5" s="36"/>
      <c r="V5" s="9"/>
      <c r="W5" s="5"/>
    </row>
    <row r="6" spans="1:23" x14ac:dyDescent="0.25">
      <c r="A6" s="46"/>
      <c r="B6" s="46"/>
      <c r="C6" s="72"/>
      <c r="D6" s="46"/>
      <c r="E6" s="45">
        <v>250</v>
      </c>
      <c r="F6" s="64">
        <v>0</v>
      </c>
      <c r="G6" s="66">
        <v>0</v>
      </c>
      <c r="H6" s="18">
        <v>480</v>
      </c>
      <c r="I6" s="9">
        <v>0</v>
      </c>
      <c r="J6" s="5">
        <f t="shared" si="0"/>
        <v>0</v>
      </c>
      <c r="K6" s="59"/>
      <c r="L6" s="53"/>
      <c r="M6" s="62"/>
      <c r="N6" s="16"/>
      <c r="O6" s="9"/>
      <c r="P6" s="10"/>
      <c r="Q6" s="7"/>
      <c r="R6" s="18"/>
      <c r="S6" s="9"/>
      <c r="T6" s="5"/>
      <c r="U6" s="36"/>
      <c r="V6" s="9"/>
      <c r="W6" s="5"/>
    </row>
    <row r="7" spans="1:23" x14ac:dyDescent="0.25">
      <c r="A7" s="46"/>
      <c r="B7" s="46"/>
      <c r="C7" s="72"/>
      <c r="D7" s="46"/>
      <c r="E7" s="47"/>
      <c r="F7" s="65"/>
      <c r="G7" s="67"/>
      <c r="H7" s="18">
        <v>600</v>
      </c>
      <c r="I7" s="5">
        <v>0</v>
      </c>
      <c r="J7" s="5">
        <f t="shared" si="0"/>
        <v>0</v>
      </c>
      <c r="K7" s="60"/>
      <c r="L7" s="54"/>
      <c r="M7" s="63"/>
      <c r="N7" s="16">
        <v>250</v>
      </c>
      <c r="O7" s="6">
        <v>579</v>
      </c>
      <c r="P7" s="10">
        <f>N7*O7</f>
        <v>144750</v>
      </c>
      <c r="Q7" s="7"/>
      <c r="R7" s="18"/>
      <c r="S7" s="5"/>
      <c r="T7" s="5"/>
      <c r="U7" s="36"/>
      <c r="V7" s="5"/>
      <c r="W7" s="5"/>
    </row>
    <row r="8" spans="1:23" x14ac:dyDescent="0.25">
      <c r="A8" s="47"/>
      <c r="B8" s="47"/>
      <c r="C8" s="73"/>
      <c r="D8" s="47"/>
      <c r="E8" s="18" t="s">
        <v>0</v>
      </c>
      <c r="F8" s="18">
        <f>SUM(F3:F6)</f>
        <v>0</v>
      </c>
      <c r="G8" s="30">
        <f>SUM(G3:G6)</f>
        <v>0</v>
      </c>
      <c r="H8" s="18" t="s">
        <v>0</v>
      </c>
      <c r="I8" s="18">
        <f>SUM(I3:I7)</f>
        <v>0</v>
      </c>
      <c r="J8" s="30">
        <f>SUM(J3:J7)</f>
        <v>0</v>
      </c>
      <c r="K8" s="14" t="s">
        <v>0</v>
      </c>
      <c r="L8" s="14">
        <f>SUM(L3:L7)</f>
        <v>33213</v>
      </c>
      <c r="M8" s="15">
        <f>SUM(M3:M7)</f>
        <v>48158850</v>
      </c>
      <c r="N8" s="14" t="s">
        <v>0</v>
      </c>
      <c r="O8" s="14">
        <f>SUM(O3:O7)</f>
        <v>33792</v>
      </c>
      <c r="P8" s="15">
        <f>SUM(P3:P7)</f>
        <v>48303600</v>
      </c>
      <c r="Q8" s="6"/>
      <c r="R8" s="18" t="s">
        <v>0</v>
      </c>
      <c r="S8" s="18">
        <f>SUM(S3:S7)</f>
        <v>0</v>
      </c>
      <c r="T8" s="30">
        <f>SUM(T3:T7)</f>
        <v>0</v>
      </c>
      <c r="U8" s="36" t="s">
        <v>0</v>
      </c>
      <c r="V8" s="36">
        <f>SUM(V3:V7)</f>
        <v>0</v>
      </c>
      <c r="W8" s="30">
        <f>SUM(W3:W7)</f>
        <v>0</v>
      </c>
    </row>
    <row r="9" spans="1:23" x14ac:dyDescent="0.25">
      <c r="A9" s="45">
        <v>10</v>
      </c>
      <c r="B9" s="45" t="s">
        <v>18</v>
      </c>
      <c r="C9" s="45">
        <v>1</v>
      </c>
      <c r="D9" s="42">
        <v>0</v>
      </c>
      <c r="E9" s="29" t="s">
        <v>32</v>
      </c>
      <c r="F9" s="29" t="s">
        <v>26</v>
      </c>
      <c r="G9" s="29" t="s">
        <v>31</v>
      </c>
      <c r="H9" s="29" t="s">
        <v>32</v>
      </c>
      <c r="I9" s="29" t="s">
        <v>26</v>
      </c>
      <c r="J9" s="29" t="s">
        <v>31</v>
      </c>
      <c r="K9" s="7" t="s">
        <v>32</v>
      </c>
      <c r="L9" s="11" t="s">
        <v>26</v>
      </c>
      <c r="M9" s="11" t="s">
        <v>31</v>
      </c>
      <c r="N9" s="7" t="s">
        <v>32</v>
      </c>
      <c r="O9" s="11" t="s">
        <v>26</v>
      </c>
      <c r="P9" s="11" t="s">
        <v>31</v>
      </c>
      <c r="Q9" s="6"/>
      <c r="R9" s="29" t="s">
        <v>32</v>
      </c>
      <c r="S9" s="29" t="s">
        <v>26</v>
      </c>
      <c r="T9" s="29" t="s">
        <v>31</v>
      </c>
      <c r="U9" s="35" t="s">
        <v>32</v>
      </c>
      <c r="V9" s="35" t="s">
        <v>26</v>
      </c>
      <c r="W9" s="35" t="s">
        <v>31</v>
      </c>
    </row>
    <row r="10" spans="1:23" x14ac:dyDescent="0.25">
      <c r="A10" s="46"/>
      <c r="B10" s="46"/>
      <c r="C10" s="46"/>
      <c r="D10" s="43"/>
      <c r="E10" s="18">
        <v>1225</v>
      </c>
      <c r="F10" s="12">
        <v>0</v>
      </c>
      <c r="G10" s="31">
        <v>0</v>
      </c>
      <c r="H10" s="4">
        <v>120</v>
      </c>
      <c r="I10" s="5">
        <v>0</v>
      </c>
      <c r="J10" s="5">
        <v>0</v>
      </c>
      <c r="K10" s="16">
        <v>1450</v>
      </c>
      <c r="L10" s="6">
        <v>3850</v>
      </c>
      <c r="M10" s="10">
        <f>K10*L10</f>
        <v>5582500</v>
      </c>
      <c r="N10" s="16">
        <v>1450</v>
      </c>
      <c r="O10" s="6">
        <v>3850</v>
      </c>
      <c r="P10" s="10">
        <f>N10*O10</f>
        <v>5582500</v>
      </c>
      <c r="Q10" s="6"/>
      <c r="R10" s="5">
        <v>50</v>
      </c>
      <c r="S10" s="4">
        <v>0</v>
      </c>
      <c r="T10" s="5">
        <f>S10*R10</f>
        <v>0</v>
      </c>
      <c r="U10" s="5">
        <v>0</v>
      </c>
      <c r="V10" s="4">
        <v>0</v>
      </c>
      <c r="W10" s="5">
        <f>V10*U10</f>
        <v>0</v>
      </c>
    </row>
    <row r="11" spans="1:23" x14ac:dyDescent="0.25">
      <c r="A11" s="46"/>
      <c r="B11" s="46"/>
      <c r="C11" s="46"/>
      <c r="D11" s="43"/>
      <c r="E11" s="18"/>
      <c r="F11" s="12"/>
      <c r="G11" s="31"/>
      <c r="H11" s="18">
        <v>240</v>
      </c>
      <c r="I11" s="5">
        <v>0</v>
      </c>
      <c r="J11" s="5">
        <v>0</v>
      </c>
      <c r="K11" s="16"/>
      <c r="L11" s="6"/>
      <c r="M11" s="10"/>
      <c r="N11" s="16"/>
      <c r="O11" s="6"/>
      <c r="P11" s="10"/>
      <c r="Q11" s="6"/>
      <c r="R11" s="18"/>
      <c r="T11" s="5"/>
      <c r="U11" s="36"/>
      <c r="W11" s="5"/>
    </row>
    <row r="12" spans="1:23" x14ac:dyDescent="0.25">
      <c r="A12" s="46"/>
      <c r="B12" s="46"/>
      <c r="C12" s="46"/>
      <c r="D12" s="43"/>
      <c r="E12" s="18"/>
      <c r="F12" s="12"/>
      <c r="G12" s="31"/>
      <c r="H12" s="18">
        <v>360</v>
      </c>
      <c r="I12" s="5">
        <v>0</v>
      </c>
      <c r="J12" s="5">
        <v>0</v>
      </c>
      <c r="K12" s="16"/>
      <c r="L12" s="6"/>
      <c r="M12" s="10"/>
      <c r="N12" s="16"/>
      <c r="O12" s="6"/>
      <c r="P12" s="10"/>
      <c r="Q12" s="6"/>
      <c r="R12" s="18"/>
      <c r="S12" s="9"/>
      <c r="T12" s="5"/>
      <c r="U12" s="36"/>
      <c r="V12" s="9"/>
      <c r="W12" s="5"/>
    </row>
    <row r="13" spans="1:23" x14ac:dyDescent="0.25">
      <c r="A13" s="46"/>
      <c r="B13" s="46"/>
      <c r="C13" s="46"/>
      <c r="D13" s="43"/>
      <c r="E13" s="18"/>
      <c r="F13" s="12"/>
      <c r="G13" s="31"/>
      <c r="H13" s="18">
        <v>480</v>
      </c>
      <c r="I13" s="5">
        <v>0</v>
      </c>
      <c r="J13" s="5">
        <v>0</v>
      </c>
      <c r="K13" s="16"/>
      <c r="L13" s="6"/>
      <c r="M13" s="10"/>
      <c r="N13" s="16"/>
      <c r="O13" s="6"/>
      <c r="P13" s="10"/>
      <c r="Q13" s="6"/>
      <c r="R13" s="18"/>
      <c r="S13" s="9"/>
      <c r="T13" s="5"/>
      <c r="U13" s="36"/>
      <c r="V13" s="9"/>
      <c r="W13" s="5"/>
    </row>
    <row r="14" spans="1:23" x14ac:dyDescent="0.25">
      <c r="A14" s="46"/>
      <c r="B14" s="46"/>
      <c r="C14" s="46"/>
      <c r="D14" s="43"/>
      <c r="E14" s="18">
        <v>250</v>
      </c>
      <c r="F14" s="12">
        <v>0</v>
      </c>
      <c r="G14" s="31">
        <v>0</v>
      </c>
      <c r="H14" s="18">
        <v>600</v>
      </c>
      <c r="I14" s="5">
        <v>0</v>
      </c>
      <c r="J14" s="5">
        <v>0</v>
      </c>
      <c r="K14" s="16">
        <v>250</v>
      </c>
      <c r="L14" s="6">
        <v>45</v>
      </c>
      <c r="M14" s="10">
        <f>K14*L14</f>
        <v>11250</v>
      </c>
      <c r="N14" s="16">
        <v>250</v>
      </c>
      <c r="O14" s="6">
        <v>45</v>
      </c>
      <c r="P14" s="10">
        <f>N14*O14</f>
        <v>11250</v>
      </c>
      <c r="Q14" s="6"/>
      <c r="R14" s="18"/>
      <c r="S14" s="5"/>
      <c r="T14" s="5"/>
      <c r="U14" s="36"/>
      <c r="V14" s="5"/>
      <c r="W14" s="5"/>
    </row>
    <row r="15" spans="1:23" x14ac:dyDescent="0.25">
      <c r="A15" s="46"/>
      <c r="B15" s="46"/>
      <c r="C15" s="46"/>
      <c r="D15" s="43"/>
      <c r="E15" s="18" t="s">
        <v>0</v>
      </c>
      <c r="F15" s="18">
        <f>SUM(F10:F14)</f>
        <v>0</v>
      </c>
      <c r="G15" s="30">
        <f>SUM(G10:G14)</f>
        <v>0</v>
      </c>
      <c r="H15" s="18" t="s">
        <v>0</v>
      </c>
      <c r="I15" s="18">
        <f>SUM(I10:I14)</f>
        <v>0</v>
      </c>
      <c r="J15" s="30">
        <f>SUM(J10:J14)</f>
        <v>0</v>
      </c>
      <c r="K15" s="14" t="s">
        <v>0</v>
      </c>
      <c r="L15" s="14">
        <f>SUM(L10:L14)</f>
        <v>3895</v>
      </c>
      <c r="M15" s="15">
        <f>SUM(M10:M14)</f>
        <v>5593750</v>
      </c>
      <c r="N15" s="14" t="s">
        <v>0</v>
      </c>
      <c r="O15" s="14">
        <f>SUM(O10:O14)</f>
        <v>3895</v>
      </c>
      <c r="P15" s="15">
        <f>SUM(P10:P14)</f>
        <v>5593750</v>
      </c>
      <c r="Q15" s="6"/>
      <c r="R15" s="18" t="s">
        <v>0</v>
      </c>
      <c r="S15" s="18">
        <f>SUM(S10:S14)</f>
        <v>0</v>
      </c>
      <c r="T15" s="30">
        <f>SUM(T10:T14)</f>
        <v>0</v>
      </c>
      <c r="U15" s="36" t="s">
        <v>0</v>
      </c>
      <c r="V15" s="36">
        <f>SUM(V10:V14)</f>
        <v>0</v>
      </c>
      <c r="W15" s="30">
        <f>SUM(W10:W14)</f>
        <v>0</v>
      </c>
    </row>
    <row r="16" spans="1:23" x14ac:dyDescent="0.25">
      <c r="A16" s="45">
        <v>10</v>
      </c>
      <c r="B16" s="45" t="s">
        <v>19</v>
      </c>
      <c r="C16" s="45">
        <v>1</v>
      </c>
      <c r="D16" s="42">
        <v>0</v>
      </c>
      <c r="E16" s="29" t="s">
        <v>32</v>
      </c>
      <c r="F16" s="29" t="s">
        <v>26</v>
      </c>
      <c r="G16" s="29" t="s">
        <v>31</v>
      </c>
      <c r="H16" s="29" t="s">
        <v>32</v>
      </c>
      <c r="I16" s="29" t="s">
        <v>26</v>
      </c>
      <c r="J16" s="29" t="s">
        <v>31</v>
      </c>
      <c r="K16" s="7" t="s">
        <v>32</v>
      </c>
      <c r="L16" s="11" t="s">
        <v>26</v>
      </c>
      <c r="M16" s="11" t="s">
        <v>31</v>
      </c>
      <c r="N16" s="7" t="s">
        <v>32</v>
      </c>
      <c r="O16" s="11" t="s">
        <v>26</v>
      </c>
      <c r="P16" s="11" t="s">
        <v>31</v>
      </c>
      <c r="Q16" s="6"/>
      <c r="R16" s="29" t="s">
        <v>32</v>
      </c>
      <c r="S16" s="29" t="s">
        <v>26</v>
      </c>
      <c r="T16" s="29" t="s">
        <v>31</v>
      </c>
      <c r="U16" s="35" t="s">
        <v>32</v>
      </c>
      <c r="V16" s="35" t="s">
        <v>26</v>
      </c>
      <c r="W16" s="35" t="s">
        <v>31</v>
      </c>
    </row>
    <row r="17" spans="1:23" x14ac:dyDescent="0.25">
      <c r="A17" s="46"/>
      <c r="B17" s="46"/>
      <c r="C17" s="46"/>
      <c r="D17" s="43"/>
      <c r="E17" s="18">
        <v>1225</v>
      </c>
      <c r="F17" s="27">
        <v>0</v>
      </c>
      <c r="G17" s="31">
        <v>0</v>
      </c>
      <c r="H17" s="4">
        <v>120</v>
      </c>
      <c r="I17" s="5">
        <v>0</v>
      </c>
      <c r="J17" s="5">
        <v>0</v>
      </c>
      <c r="K17" s="16">
        <v>1450</v>
      </c>
      <c r="L17" s="9">
        <v>2119</v>
      </c>
      <c r="M17" s="10">
        <f>K17*L17</f>
        <v>3072550</v>
      </c>
      <c r="N17" s="16">
        <v>1450</v>
      </c>
      <c r="O17" s="9">
        <v>2119</v>
      </c>
      <c r="P17" s="10">
        <f>N17*O17</f>
        <v>3072550</v>
      </c>
      <c r="Q17" s="6"/>
      <c r="R17" s="5">
        <v>50</v>
      </c>
      <c r="S17" s="4">
        <v>0</v>
      </c>
      <c r="T17" s="5">
        <f>S17*R17</f>
        <v>0</v>
      </c>
      <c r="U17" s="5">
        <v>0</v>
      </c>
      <c r="V17" s="4">
        <v>0</v>
      </c>
      <c r="W17" s="5">
        <f>V17*U17</f>
        <v>0</v>
      </c>
    </row>
    <row r="18" spans="1:23" x14ac:dyDescent="0.25">
      <c r="A18" s="46"/>
      <c r="B18" s="46"/>
      <c r="C18" s="46"/>
      <c r="D18" s="43"/>
      <c r="E18" s="18">
        <v>250</v>
      </c>
      <c r="F18" s="27">
        <v>0</v>
      </c>
      <c r="G18" s="31">
        <v>0</v>
      </c>
      <c r="H18" s="18">
        <v>240</v>
      </c>
      <c r="I18" s="5">
        <v>0</v>
      </c>
      <c r="J18" s="5">
        <v>0</v>
      </c>
      <c r="K18" s="16">
        <v>250</v>
      </c>
      <c r="L18" s="9">
        <v>34</v>
      </c>
      <c r="M18" s="10">
        <f>K18*L18</f>
        <v>8500</v>
      </c>
      <c r="N18" s="16">
        <v>250</v>
      </c>
      <c r="O18" s="9">
        <v>34</v>
      </c>
      <c r="P18" s="10">
        <f>N18*O18</f>
        <v>8500</v>
      </c>
      <c r="Q18" s="6"/>
      <c r="R18" s="18"/>
      <c r="T18" s="5"/>
      <c r="U18" s="36"/>
      <c r="W18" s="5"/>
    </row>
    <row r="19" spans="1:23" x14ac:dyDescent="0.25">
      <c r="A19" s="46"/>
      <c r="B19" s="46"/>
      <c r="C19" s="46"/>
      <c r="D19" s="43"/>
      <c r="E19" s="18"/>
      <c r="F19" s="27"/>
      <c r="G19" s="31"/>
      <c r="H19" s="18">
        <v>360</v>
      </c>
      <c r="I19" s="5">
        <v>0</v>
      </c>
      <c r="J19" s="5">
        <v>0</v>
      </c>
      <c r="K19" s="16"/>
      <c r="L19" s="9"/>
      <c r="M19" s="10"/>
      <c r="N19" s="16"/>
      <c r="O19" s="9"/>
      <c r="P19" s="10"/>
      <c r="Q19" s="6"/>
      <c r="R19" s="18"/>
      <c r="S19" s="9"/>
      <c r="T19" s="5"/>
      <c r="U19" s="36"/>
      <c r="V19" s="9"/>
      <c r="W19" s="5"/>
    </row>
    <row r="20" spans="1:23" x14ac:dyDescent="0.25">
      <c r="A20" s="46"/>
      <c r="B20" s="46"/>
      <c r="C20" s="46"/>
      <c r="D20" s="43"/>
      <c r="E20" s="18"/>
      <c r="F20" s="27"/>
      <c r="G20" s="31"/>
      <c r="H20" s="18">
        <v>480</v>
      </c>
      <c r="I20" s="5">
        <v>0</v>
      </c>
      <c r="J20" s="5">
        <v>0</v>
      </c>
      <c r="K20" s="16"/>
      <c r="L20" s="9"/>
      <c r="M20" s="10"/>
      <c r="N20" s="16"/>
      <c r="O20" s="9"/>
      <c r="P20" s="10"/>
      <c r="Q20" s="6"/>
      <c r="R20" s="18"/>
      <c r="S20" s="9"/>
      <c r="T20" s="5"/>
      <c r="U20" s="36"/>
      <c r="V20" s="9"/>
      <c r="W20" s="5"/>
    </row>
    <row r="21" spans="1:23" x14ac:dyDescent="0.25">
      <c r="A21" s="46"/>
      <c r="B21" s="46"/>
      <c r="C21" s="46"/>
      <c r="D21" s="43"/>
      <c r="E21" s="18"/>
      <c r="F21" s="27"/>
      <c r="G21" s="31"/>
      <c r="H21" s="18">
        <v>600</v>
      </c>
      <c r="I21" s="5">
        <v>0</v>
      </c>
      <c r="J21" s="5">
        <v>0</v>
      </c>
      <c r="K21" s="16"/>
      <c r="L21" s="9"/>
      <c r="M21" s="10"/>
      <c r="N21" s="16"/>
      <c r="O21" s="9"/>
      <c r="P21" s="10"/>
      <c r="Q21" s="6"/>
      <c r="R21" s="18"/>
      <c r="S21" s="5"/>
      <c r="T21" s="5"/>
      <c r="U21" s="36"/>
      <c r="V21" s="5"/>
      <c r="W21" s="5"/>
    </row>
    <row r="22" spans="1:23" x14ac:dyDescent="0.25">
      <c r="A22" s="47"/>
      <c r="B22" s="47"/>
      <c r="C22" s="47"/>
      <c r="D22" s="44"/>
      <c r="E22" s="18" t="s">
        <v>0</v>
      </c>
      <c r="F22" s="18">
        <f>SUM(F17:F18)</f>
        <v>0</v>
      </c>
      <c r="G22" s="30">
        <f>SUM(G17:G18)</f>
        <v>0</v>
      </c>
      <c r="H22" s="18" t="s">
        <v>0</v>
      </c>
      <c r="I22" s="18">
        <f>SUM(I17:I18)</f>
        <v>0</v>
      </c>
      <c r="J22" s="30">
        <f>SUM(J17:J21)</f>
        <v>0</v>
      </c>
      <c r="K22" s="14" t="s">
        <v>0</v>
      </c>
      <c r="L22" s="14">
        <f>SUM(L17:L18)</f>
        <v>2153</v>
      </c>
      <c r="M22" s="15">
        <f>SUM(M17:M18)</f>
        <v>3081050</v>
      </c>
      <c r="N22" s="14" t="s">
        <v>0</v>
      </c>
      <c r="O22" s="14">
        <f>SUM(O17:O18)</f>
        <v>2153</v>
      </c>
      <c r="P22" s="15">
        <f>SUM(P17:P18)</f>
        <v>3081050</v>
      </c>
      <c r="Q22" s="6"/>
      <c r="R22" s="18" t="s">
        <v>0</v>
      </c>
      <c r="S22" s="18">
        <f>SUM(S17:S21)</f>
        <v>0</v>
      </c>
      <c r="T22" s="30">
        <f>SUM(T17:T21)</f>
        <v>0</v>
      </c>
      <c r="U22" s="36" t="s">
        <v>0</v>
      </c>
      <c r="V22" s="36">
        <f>SUM(V17:V21)</f>
        <v>0</v>
      </c>
      <c r="W22" s="30">
        <f>SUM(W17:W21)</f>
        <v>0</v>
      </c>
    </row>
    <row r="23" spans="1:23" s="1" customFormat="1" x14ac:dyDescent="0.25">
      <c r="A23" s="51" t="s">
        <v>0</v>
      </c>
      <c r="B23" s="51"/>
      <c r="C23" s="51"/>
      <c r="D23" s="17">
        <f>SUM(D2:D16)</f>
        <v>0</v>
      </c>
      <c r="E23" s="28"/>
      <c r="F23" s="21">
        <f>F8+F15+F22</f>
        <v>0</v>
      </c>
      <c r="G23" s="21">
        <f>G8+G15+G22</f>
        <v>0</v>
      </c>
      <c r="H23" s="28"/>
      <c r="I23" s="21">
        <f>I8+I15+I22</f>
        <v>0</v>
      </c>
      <c r="J23" s="21">
        <f>J8+J15+J22</f>
        <v>0</v>
      </c>
      <c r="K23" s="17"/>
      <c r="L23" s="19">
        <f>L8+L15+L22</f>
        <v>39261</v>
      </c>
      <c r="M23" s="19">
        <f>M8+M15+M22</f>
        <v>56833650</v>
      </c>
      <c r="N23" s="17"/>
      <c r="O23" s="19">
        <f>O8+O15+O22</f>
        <v>39840</v>
      </c>
      <c r="P23" s="19">
        <f>P8+P15+P22</f>
        <v>56978400</v>
      </c>
      <c r="Q23" s="19"/>
      <c r="R23" s="28"/>
      <c r="S23" s="21">
        <f>S8+S15+S22</f>
        <v>0</v>
      </c>
      <c r="T23" s="21">
        <f>T8+T15+T22</f>
        <v>0</v>
      </c>
      <c r="U23" s="28"/>
      <c r="V23" s="37">
        <f>V8+V15+V22</f>
        <v>0</v>
      </c>
      <c r="W23" s="37">
        <f>W8+W15+W22</f>
        <v>0</v>
      </c>
    </row>
    <row r="24" spans="1:23" x14ac:dyDescent="0.25">
      <c r="A24" s="22"/>
      <c r="B24" s="23"/>
      <c r="C24" s="24"/>
      <c r="D24" s="26"/>
      <c r="E24" s="13"/>
      <c r="F24" s="13"/>
      <c r="G24" s="12"/>
      <c r="H24" s="12"/>
      <c r="I24" s="12"/>
      <c r="J24" s="12"/>
      <c r="K24" s="6"/>
      <c r="L24" s="6"/>
      <c r="M24" s="6"/>
      <c r="N24" s="6"/>
      <c r="O24" s="6"/>
      <c r="P24" s="6"/>
      <c r="Q24" s="6"/>
    </row>
    <row r="25" spans="1:23" x14ac:dyDescent="0.25">
      <c r="A25" s="20" t="s">
        <v>14</v>
      </c>
      <c r="B25" s="20" t="s">
        <v>1</v>
      </c>
      <c r="C25" s="20" t="s">
        <v>16</v>
      </c>
      <c r="D25" s="20" t="s">
        <v>2</v>
      </c>
      <c r="E25" s="20" t="s">
        <v>3</v>
      </c>
      <c r="F25" s="20"/>
      <c r="G25" s="20"/>
      <c r="H25" s="89" t="s">
        <v>4</v>
      </c>
      <c r="I25" s="90"/>
      <c r="J25" s="91"/>
      <c r="K25" s="41" t="s">
        <v>5</v>
      </c>
      <c r="L25" s="41"/>
      <c r="M25" s="41"/>
      <c r="N25" s="41" t="s">
        <v>6</v>
      </c>
      <c r="O25" s="41"/>
      <c r="P25" s="41"/>
      <c r="Q25" s="7" t="s">
        <v>7</v>
      </c>
      <c r="R25" s="20" t="s">
        <v>5</v>
      </c>
      <c r="S25" s="20"/>
      <c r="T25" s="20"/>
      <c r="U25" s="89" t="s">
        <v>37</v>
      </c>
      <c r="V25" s="90"/>
      <c r="W25" s="91"/>
    </row>
    <row r="26" spans="1:23" x14ac:dyDescent="0.25">
      <c r="A26" s="14">
        <v>10</v>
      </c>
      <c r="B26" s="14" t="s">
        <v>17</v>
      </c>
      <c r="C26" s="14">
        <v>2</v>
      </c>
      <c r="D26" s="14">
        <v>19</v>
      </c>
      <c r="E26" s="29" t="s">
        <v>32</v>
      </c>
      <c r="F26" s="29" t="s">
        <v>26</v>
      </c>
      <c r="G26" s="29" t="s">
        <v>31</v>
      </c>
      <c r="H26" s="29" t="s">
        <v>32</v>
      </c>
      <c r="I26" s="29" t="s">
        <v>26</v>
      </c>
      <c r="J26" s="29" t="s">
        <v>31</v>
      </c>
      <c r="K26" s="11"/>
      <c r="L26" s="11"/>
      <c r="M26" s="11"/>
      <c r="N26" s="11"/>
      <c r="O26" s="11"/>
      <c r="P26" s="11"/>
      <c r="Q26" s="7"/>
      <c r="R26" s="29" t="s">
        <v>32</v>
      </c>
      <c r="S26" s="29" t="s">
        <v>26</v>
      </c>
      <c r="T26" s="29" t="s">
        <v>31</v>
      </c>
      <c r="U26" s="35" t="s">
        <v>32</v>
      </c>
      <c r="V26" s="35" t="s">
        <v>26</v>
      </c>
      <c r="W26" s="35" t="s">
        <v>31</v>
      </c>
    </row>
    <row r="27" spans="1:23" x14ac:dyDescent="0.25">
      <c r="A27" s="14"/>
      <c r="B27" s="14"/>
      <c r="C27" s="14"/>
      <c r="D27" s="14"/>
      <c r="E27" s="18">
        <v>1225</v>
      </c>
      <c r="F27" s="27">
        <v>19</v>
      </c>
      <c r="G27" s="31">
        <f>E27*F27</f>
        <v>23275</v>
      </c>
      <c r="H27" s="4">
        <v>120</v>
      </c>
      <c r="I27" s="5">
        <v>1</v>
      </c>
      <c r="J27" s="5">
        <f>I27*H27</f>
        <v>120</v>
      </c>
      <c r="K27" s="6"/>
      <c r="L27" s="6"/>
      <c r="M27" s="6"/>
      <c r="N27" s="6"/>
      <c r="O27" s="6"/>
      <c r="P27" s="6"/>
      <c r="Q27" s="6"/>
      <c r="R27" s="5">
        <v>50</v>
      </c>
      <c r="S27" s="4">
        <v>0</v>
      </c>
      <c r="T27" s="5">
        <f>S27*R27</f>
        <v>0</v>
      </c>
      <c r="U27" s="5">
        <v>280</v>
      </c>
      <c r="V27" s="75">
        <v>2</v>
      </c>
      <c r="W27" s="5">
        <f>V27*U27</f>
        <v>560</v>
      </c>
    </row>
    <row r="28" spans="1:23" x14ac:dyDescent="0.25">
      <c r="A28" s="14"/>
      <c r="B28" s="14"/>
      <c r="C28" s="14"/>
      <c r="D28" s="14"/>
      <c r="E28" s="18"/>
      <c r="F28" s="27"/>
      <c r="G28" s="31"/>
      <c r="H28" s="18">
        <v>240</v>
      </c>
      <c r="I28" s="9">
        <v>5</v>
      </c>
      <c r="J28" s="5">
        <f t="shared" ref="J28:J31" si="1">I28*H28</f>
        <v>1200</v>
      </c>
      <c r="K28" s="6"/>
      <c r="L28" s="6"/>
      <c r="M28" s="6"/>
      <c r="N28" s="6"/>
      <c r="O28" s="6"/>
      <c r="P28" s="6"/>
      <c r="Q28" s="6"/>
      <c r="R28" s="18"/>
      <c r="T28" s="5"/>
      <c r="U28" s="74">
        <v>560</v>
      </c>
      <c r="V28">
        <v>3</v>
      </c>
      <c r="W28" s="5">
        <f>U28*V28</f>
        <v>1680</v>
      </c>
    </row>
    <row r="29" spans="1:23" x14ac:dyDescent="0.25">
      <c r="A29" s="14"/>
      <c r="B29" s="14"/>
      <c r="C29" s="14"/>
      <c r="D29" s="14"/>
      <c r="E29" s="18"/>
      <c r="F29" s="27"/>
      <c r="G29" s="31"/>
      <c r="H29" s="18">
        <v>360</v>
      </c>
      <c r="I29" s="9">
        <v>7</v>
      </c>
      <c r="J29" s="5">
        <f t="shared" si="1"/>
        <v>2520</v>
      </c>
      <c r="K29" s="6"/>
      <c r="L29" s="6"/>
      <c r="M29" s="6"/>
      <c r="N29" s="6"/>
      <c r="O29" s="6"/>
      <c r="P29" s="6"/>
      <c r="Q29" s="6"/>
      <c r="R29" s="18"/>
      <c r="S29" s="9"/>
      <c r="T29" s="5"/>
      <c r="U29" s="36"/>
      <c r="V29" s="9"/>
      <c r="W29" s="5"/>
    </row>
    <row r="30" spans="1:23" x14ac:dyDescent="0.25">
      <c r="A30" s="14"/>
      <c r="B30" s="14"/>
      <c r="C30" s="14"/>
      <c r="D30" s="14"/>
      <c r="E30" s="18"/>
      <c r="F30" s="27"/>
      <c r="G30" s="31"/>
      <c r="H30" s="18">
        <v>480</v>
      </c>
      <c r="I30" s="9">
        <v>2</v>
      </c>
      <c r="J30" s="5">
        <f t="shared" si="1"/>
        <v>960</v>
      </c>
      <c r="K30" s="6"/>
      <c r="L30" s="6"/>
      <c r="M30" s="6"/>
      <c r="N30" s="6"/>
      <c r="O30" s="6"/>
      <c r="P30" s="6"/>
      <c r="Q30" s="6"/>
      <c r="R30" s="18"/>
      <c r="S30" s="9"/>
      <c r="T30" s="5"/>
      <c r="U30" s="36"/>
      <c r="V30" s="9"/>
      <c r="W30" s="5"/>
    </row>
    <row r="31" spans="1:23" x14ac:dyDescent="0.25">
      <c r="A31" s="14"/>
      <c r="B31" s="14"/>
      <c r="C31" s="14"/>
      <c r="D31" s="14"/>
      <c r="E31" s="18"/>
      <c r="F31" s="27"/>
      <c r="G31" s="31"/>
      <c r="H31" s="18">
        <v>600</v>
      </c>
      <c r="I31" s="5">
        <v>0</v>
      </c>
      <c r="J31" s="5">
        <f t="shared" si="1"/>
        <v>0</v>
      </c>
      <c r="K31" s="6"/>
      <c r="L31" s="6"/>
      <c r="M31" s="6"/>
      <c r="N31" s="6"/>
      <c r="O31" s="6"/>
      <c r="P31" s="6"/>
      <c r="Q31" s="6"/>
      <c r="R31" s="18"/>
      <c r="S31" s="5"/>
      <c r="T31" s="5"/>
      <c r="U31" s="36"/>
      <c r="V31" s="5"/>
      <c r="W31" s="5"/>
    </row>
    <row r="32" spans="1:23" x14ac:dyDescent="0.25">
      <c r="A32" s="14"/>
      <c r="B32" s="14"/>
      <c r="C32" s="14"/>
      <c r="D32" s="14"/>
      <c r="E32" s="18" t="s">
        <v>0</v>
      </c>
      <c r="F32" s="18">
        <f>SUM(F27:F27)</f>
        <v>19</v>
      </c>
      <c r="G32" s="30">
        <f>SUM(G27:G27)</f>
        <v>23275</v>
      </c>
      <c r="H32" s="18" t="s">
        <v>0</v>
      </c>
      <c r="I32" s="18">
        <f>SUM(I27:I31)</f>
        <v>15</v>
      </c>
      <c r="J32" s="30">
        <f>SUM(J27:J31)</f>
        <v>4800</v>
      </c>
      <c r="K32" s="6"/>
      <c r="L32" s="6"/>
      <c r="M32" s="6"/>
      <c r="N32" s="6"/>
      <c r="O32" s="6"/>
      <c r="P32" s="6"/>
      <c r="Q32" s="6"/>
      <c r="R32" s="18" t="s">
        <v>0</v>
      </c>
      <c r="S32" s="18">
        <f>SUM(S27:S31)</f>
        <v>0</v>
      </c>
      <c r="T32" s="30">
        <f>SUM(T27:T31)</f>
        <v>0</v>
      </c>
      <c r="U32" s="36" t="s">
        <v>0</v>
      </c>
      <c r="V32" s="36">
        <f>SUM(V27:V31)</f>
        <v>5</v>
      </c>
      <c r="W32" s="30">
        <f>SUM(W27:W31)</f>
        <v>2240</v>
      </c>
    </row>
    <row r="33" spans="1:23" x14ac:dyDescent="0.25">
      <c r="A33" s="14">
        <v>10</v>
      </c>
      <c r="B33" s="14" t="s">
        <v>18</v>
      </c>
      <c r="C33" s="14">
        <v>2</v>
      </c>
      <c r="D33" s="26">
        <v>2</v>
      </c>
      <c r="E33" s="29" t="s">
        <v>32</v>
      </c>
      <c r="F33" s="29" t="s">
        <v>26</v>
      </c>
      <c r="G33" s="29" t="s">
        <v>31</v>
      </c>
      <c r="H33" s="29" t="s">
        <v>32</v>
      </c>
      <c r="I33" s="29" t="s">
        <v>26</v>
      </c>
      <c r="J33" s="29" t="s">
        <v>31</v>
      </c>
      <c r="K33" s="6"/>
      <c r="L33" s="6"/>
      <c r="M33" s="6"/>
      <c r="N33" s="6"/>
      <c r="O33" s="6"/>
      <c r="P33" s="6"/>
      <c r="Q33" s="6"/>
      <c r="R33" s="29" t="s">
        <v>32</v>
      </c>
      <c r="S33" s="29" t="s">
        <v>26</v>
      </c>
      <c r="T33" s="29" t="s">
        <v>31</v>
      </c>
      <c r="U33" s="35" t="s">
        <v>32</v>
      </c>
      <c r="V33" s="35" t="s">
        <v>26</v>
      </c>
      <c r="W33" s="35" t="s">
        <v>31</v>
      </c>
    </row>
    <row r="34" spans="1:23" x14ac:dyDescent="0.25">
      <c r="A34" s="14"/>
      <c r="B34" s="14"/>
      <c r="C34" s="14"/>
      <c r="D34" s="26"/>
      <c r="E34" s="18">
        <v>1225</v>
      </c>
      <c r="F34" s="12">
        <v>2</v>
      </c>
      <c r="G34" s="31">
        <f>E34*F34</f>
        <v>2450</v>
      </c>
      <c r="H34" s="4">
        <v>120</v>
      </c>
      <c r="I34" s="5">
        <v>0</v>
      </c>
      <c r="J34" s="5">
        <v>0</v>
      </c>
      <c r="K34" s="6"/>
      <c r="L34" s="6"/>
      <c r="M34" s="6"/>
      <c r="N34" s="6"/>
      <c r="O34" s="6"/>
      <c r="P34" s="6"/>
      <c r="Q34" s="6"/>
      <c r="R34" s="5">
        <v>50</v>
      </c>
      <c r="S34" s="4">
        <v>0</v>
      </c>
      <c r="T34" s="5">
        <f>S34*R34</f>
        <v>0</v>
      </c>
      <c r="U34" s="5">
        <v>0</v>
      </c>
      <c r="V34" s="4">
        <v>0</v>
      </c>
      <c r="W34" s="5">
        <f>V34*U34</f>
        <v>0</v>
      </c>
    </row>
    <row r="35" spans="1:23" x14ac:dyDescent="0.25">
      <c r="A35" s="14"/>
      <c r="B35" s="14"/>
      <c r="C35" s="14"/>
      <c r="D35" s="26"/>
      <c r="E35" s="18"/>
      <c r="F35" s="12"/>
      <c r="G35" s="31"/>
      <c r="H35" s="18">
        <v>240</v>
      </c>
      <c r="I35" s="5">
        <v>1</v>
      </c>
      <c r="J35" s="5">
        <f>H35*I35</f>
        <v>240</v>
      </c>
      <c r="K35" s="6"/>
      <c r="L35" s="6"/>
      <c r="M35" s="6"/>
      <c r="N35" s="6"/>
      <c r="O35" s="6"/>
      <c r="P35" s="6"/>
      <c r="Q35" s="6"/>
      <c r="R35" s="18"/>
      <c r="T35" s="5"/>
      <c r="U35" s="74">
        <v>0</v>
      </c>
      <c r="V35">
        <v>0</v>
      </c>
      <c r="W35" s="5"/>
    </row>
    <row r="36" spans="1:23" x14ac:dyDescent="0.25">
      <c r="A36" s="14"/>
      <c r="B36" s="14"/>
      <c r="C36" s="14"/>
      <c r="D36" s="26"/>
      <c r="E36" s="18"/>
      <c r="F36" s="12"/>
      <c r="G36" s="31"/>
      <c r="H36" s="18">
        <v>360</v>
      </c>
      <c r="I36" s="5">
        <v>1</v>
      </c>
      <c r="J36" s="5">
        <f t="shared" ref="J36:J38" si="2">H36*I36</f>
        <v>360</v>
      </c>
      <c r="K36" s="6"/>
      <c r="L36" s="6"/>
      <c r="M36" s="6"/>
      <c r="N36" s="6"/>
      <c r="O36" s="6"/>
      <c r="P36" s="6"/>
      <c r="Q36" s="6"/>
      <c r="R36" s="18"/>
      <c r="S36" s="9"/>
      <c r="T36" s="5"/>
      <c r="U36" s="36"/>
      <c r="V36" s="9"/>
      <c r="W36" s="5"/>
    </row>
    <row r="37" spans="1:23" x14ac:dyDescent="0.25">
      <c r="A37" s="14"/>
      <c r="B37" s="14"/>
      <c r="C37" s="14"/>
      <c r="D37" s="26"/>
      <c r="E37" s="18"/>
      <c r="F37" s="12"/>
      <c r="G37" s="31"/>
      <c r="H37" s="18">
        <v>480</v>
      </c>
      <c r="I37" s="5">
        <v>0</v>
      </c>
      <c r="J37" s="5">
        <f t="shared" si="2"/>
        <v>0</v>
      </c>
      <c r="K37" s="6"/>
      <c r="L37" s="6"/>
      <c r="M37" s="6"/>
      <c r="N37" s="6"/>
      <c r="O37" s="6"/>
      <c r="P37" s="6"/>
      <c r="Q37" s="6"/>
      <c r="R37" s="18"/>
      <c r="S37" s="9"/>
      <c r="T37" s="5"/>
      <c r="U37" s="36"/>
      <c r="V37" s="9"/>
      <c r="W37" s="5"/>
    </row>
    <row r="38" spans="1:23" x14ac:dyDescent="0.25">
      <c r="A38" s="14"/>
      <c r="B38" s="14"/>
      <c r="C38" s="14"/>
      <c r="D38" s="26"/>
      <c r="E38" s="18"/>
      <c r="F38" s="12"/>
      <c r="G38" s="31"/>
      <c r="H38" s="18">
        <v>600</v>
      </c>
      <c r="I38" s="5">
        <v>0</v>
      </c>
      <c r="J38" s="5">
        <f t="shared" si="2"/>
        <v>0</v>
      </c>
      <c r="K38" s="6"/>
      <c r="L38" s="6"/>
      <c r="M38" s="6"/>
      <c r="N38" s="6"/>
      <c r="O38" s="6"/>
      <c r="P38" s="6"/>
      <c r="Q38" s="6"/>
      <c r="R38" s="18"/>
      <c r="S38" s="5"/>
      <c r="T38" s="5"/>
      <c r="U38" s="36"/>
      <c r="V38" s="5"/>
      <c r="W38" s="5"/>
    </row>
    <row r="39" spans="1:23" x14ac:dyDescent="0.25">
      <c r="A39" s="14"/>
      <c r="B39" s="14"/>
      <c r="C39" s="14"/>
      <c r="D39" s="26"/>
      <c r="E39" s="18" t="s">
        <v>0</v>
      </c>
      <c r="F39" s="18">
        <f>SUM(F34:F34)</f>
        <v>2</v>
      </c>
      <c r="G39" s="30">
        <f>SUM(G34:G34)</f>
        <v>2450</v>
      </c>
      <c r="H39" s="18" t="s">
        <v>0</v>
      </c>
      <c r="I39" s="18">
        <f>SUM(I34:I38)</f>
        <v>2</v>
      </c>
      <c r="J39" s="30">
        <f>SUM(J34:J38)</f>
        <v>600</v>
      </c>
      <c r="K39" s="6"/>
      <c r="L39" s="6"/>
      <c r="M39" s="6"/>
      <c r="N39" s="6"/>
      <c r="O39" s="6"/>
      <c r="P39" s="6"/>
      <c r="Q39" s="6"/>
      <c r="R39" s="18" t="s">
        <v>0</v>
      </c>
      <c r="S39" s="18">
        <f>SUM(S34:S38)</f>
        <v>0</v>
      </c>
      <c r="T39" s="30">
        <f>SUM(T34:T38)</f>
        <v>0</v>
      </c>
      <c r="U39" s="36" t="s">
        <v>0</v>
      </c>
      <c r="V39" s="36">
        <f>SUM(V34:V38)</f>
        <v>0</v>
      </c>
      <c r="W39" s="30">
        <f>SUM(W34:W38)</f>
        <v>0</v>
      </c>
    </row>
    <row r="40" spans="1:23" x14ac:dyDescent="0.25">
      <c r="A40" s="14">
        <v>10</v>
      </c>
      <c r="B40" s="14" t="s">
        <v>19</v>
      </c>
      <c r="C40" s="14">
        <v>2</v>
      </c>
      <c r="D40" s="26">
        <v>1</v>
      </c>
      <c r="E40" s="29" t="s">
        <v>32</v>
      </c>
      <c r="F40" s="29" t="s">
        <v>26</v>
      </c>
      <c r="G40" s="29" t="s">
        <v>31</v>
      </c>
      <c r="H40" s="29" t="s">
        <v>32</v>
      </c>
      <c r="I40" s="29" t="s">
        <v>26</v>
      </c>
      <c r="J40" s="29" t="s">
        <v>31</v>
      </c>
      <c r="K40" s="6"/>
      <c r="L40" s="6"/>
      <c r="M40" s="6"/>
      <c r="N40" s="6"/>
      <c r="O40" s="6"/>
      <c r="P40" s="6"/>
      <c r="Q40" s="6"/>
      <c r="R40" s="29" t="s">
        <v>32</v>
      </c>
      <c r="S40" s="29" t="s">
        <v>26</v>
      </c>
      <c r="T40" s="29" t="s">
        <v>31</v>
      </c>
      <c r="U40" s="35" t="s">
        <v>32</v>
      </c>
      <c r="V40" s="35" t="s">
        <v>26</v>
      </c>
      <c r="W40" s="35" t="s">
        <v>31</v>
      </c>
    </row>
    <row r="41" spans="1:23" x14ac:dyDescent="0.25">
      <c r="A41" s="14"/>
      <c r="B41" s="14"/>
      <c r="C41" s="14"/>
      <c r="D41" s="26"/>
      <c r="E41" s="18">
        <v>1225</v>
      </c>
      <c r="F41" s="27">
        <v>1</v>
      </c>
      <c r="G41" s="31">
        <f>E41*F41</f>
        <v>1225</v>
      </c>
      <c r="H41" s="4">
        <v>120</v>
      </c>
      <c r="I41" s="5">
        <v>0</v>
      </c>
      <c r="J41" s="5">
        <f>H41*I41</f>
        <v>0</v>
      </c>
      <c r="K41" s="6"/>
      <c r="L41" s="6"/>
      <c r="M41" s="6"/>
      <c r="N41" s="6"/>
      <c r="O41" s="6"/>
      <c r="P41" s="6"/>
      <c r="Q41" s="6"/>
      <c r="R41" s="5">
        <v>50</v>
      </c>
      <c r="S41" s="4">
        <v>0</v>
      </c>
      <c r="T41" s="5">
        <f>S41*R41</f>
        <v>0</v>
      </c>
      <c r="U41" s="5">
        <v>0</v>
      </c>
      <c r="V41" s="4">
        <v>0</v>
      </c>
      <c r="W41" s="5">
        <f>V41*U41</f>
        <v>0</v>
      </c>
    </row>
    <row r="42" spans="1:23" x14ac:dyDescent="0.25">
      <c r="A42" s="14"/>
      <c r="B42" s="14"/>
      <c r="C42" s="14"/>
      <c r="D42" s="26"/>
      <c r="E42" s="18"/>
      <c r="F42" s="27"/>
      <c r="G42" s="31"/>
      <c r="H42" s="18">
        <v>240</v>
      </c>
      <c r="I42" s="5">
        <v>1</v>
      </c>
      <c r="J42" s="5">
        <f t="shared" ref="J42:J45" si="3">H42*I42</f>
        <v>240</v>
      </c>
      <c r="K42" s="6"/>
      <c r="L42" s="6"/>
      <c r="M42" s="6"/>
      <c r="N42" s="6"/>
      <c r="O42" s="6"/>
      <c r="P42" s="6"/>
      <c r="Q42" s="6"/>
      <c r="R42" s="18"/>
      <c r="T42" s="5"/>
      <c r="U42" s="74">
        <v>0</v>
      </c>
      <c r="W42" s="5"/>
    </row>
    <row r="43" spans="1:23" x14ac:dyDescent="0.25">
      <c r="A43" s="14"/>
      <c r="B43" s="14"/>
      <c r="C43" s="14"/>
      <c r="D43" s="26"/>
      <c r="E43" s="18"/>
      <c r="F43" s="27"/>
      <c r="G43" s="31"/>
      <c r="H43" s="18">
        <v>360</v>
      </c>
      <c r="I43" s="5">
        <v>0</v>
      </c>
      <c r="J43" s="5">
        <f t="shared" si="3"/>
        <v>0</v>
      </c>
      <c r="K43" s="6"/>
      <c r="L43" s="6"/>
      <c r="M43" s="6"/>
      <c r="N43" s="6"/>
      <c r="O43" s="6"/>
      <c r="P43" s="6"/>
      <c r="Q43" s="6"/>
      <c r="R43" s="18"/>
      <c r="S43" s="9"/>
      <c r="T43" s="5"/>
      <c r="U43" s="36"/>
      <c r="V43" s="9"/>
      <c r="W43" s="5"/>
    </row>
    <row r="44" spans="1:23" x14ac:dyDescent="0.25">
      <c r="A44" s="14"/>
      <c r="B44" s="14"/>
      <c r="C44" s="14"/>
      <c r="D44" s="26"/>
      <c r="E44" s="18"/>
      <c r="F44" s="27"/>
      <c r="G44" s="31"/>
      <c r="H44" s="18">
        <v>480</v>
      </c>
      <c r="I44" s="5">
        <v>0</v>
      </c>
      <c r="J44" s="5">
        <f t="shared" si="3"/>
        <v>0</v>
      </c>
      <c r="K44" s="6"/>
      <c r="L44" s="6"/>
      <c r="M44" s="6"/>
      <c r="N44" s="6"/>
      <c r="O44" s="6"/>
      <c r="P44" s="6"/>
      <c r="Q44" s="6"/>
      <c r="R44" s="18"/>
      <c r="S44" s="9"/>
      <c r="T44" s="5"/>
      <c r="U44" s="36"/>
      <c r="V44" s="9"/>
      <c r="W44" s="5"/>
    </row>
    <row r="45" spans="1:23" x14ac:dyDescent="0.25">
      <c r="A45" s="14"/>
      <c r="B45" s="14"/>
      <c r="C45" s="14"/>
      <c r="D45" s="26"/>
      <c r="E45" s="18"/>
      <c r="F45" s="27"/>
      <c r="G45" s="31"/>
      <c r="H45" s="18">
        <v>600</v>
      </c>
      <c r="I45" s="5">
        <v>0</v>
      </c>
      <c r="J45" s="5">
        <f t="shared" si="3"/>
        <v>0</v>
      </c>
      <c r="K45" s="6"/>
      <c r="L45" s="6"/>
      <c r="M45" s="6"/>
      <c r="N45" s="6"/>
      <c r="O45" s="6"/>
      <c r="P45" s="6"/>
      <c r="Q45" s="6"/>
      <c r="R45" s="18"/>
      <c r="S45" s="5"/>
      <c r="T45" s="5"/>
      <c r="U45" s="36"/>
      <c r="V45" s="5"/>
      <c r="W45" s="5"/>
    </row>
    <row r="46" spans="1:23" x14ac:dyDescent="0.25">
      <c r="A46" s="14"/>
      <c r="B46" s="14"/>
      <c r="C46" s="14"/>
      <c r="D46" s="26"/>
      <c r="E46" s="18" t="s">
        <v>0</v>
      </c>
      <c r="F46" s="18">
        <f>SUM(F41:F41)</f>
        <v>1</v>
      </c>
      <c r="G46" s="30">
        <f>SUM(G41:G41)</f>
        <v>1225</v>
      </c>
      <c r="H46" s="18" t="s">
        <v>0</v>
      </c>
      <c r="I46" s="18">
        <f>SUM(I41:I45)</f>
        <v>1</v>
      </c>
      <c r="J46" s="30">
        <f>SUM(J41:J45)</f>
        <v>240</v>
      </c>
      <c r="K46" s="6"/>
      <c r="L46" s="6"/>
      <c r="M46" s="6"/>
      <c r="N46" s="6"/>
      <c r="O46" s="6"/>
      <c r="P46" s="6"/>
      <c r="Q46" s="6"/>
      <c r="R46" s="18" t="s">
        <v>0</v>
      </c>
      <c r="S46" s="18">
        <f>SUM(S41:S45)</f>
        <v>0</v>
      </c>
      <c r="T46" s="30">
        <f>SUM(T41:T45)</f>
        <v>0</v>
      </c>
      <c r="U46" s="36" t="s">
        <v>0</v>
      </c>
      <c r="V46" s="36">
        <f>SUM(V41:V45)</f>
        <v>0</v>
      </c>
      <c r="W46" s="30">
        <f>SUM(W41:W45)</f>
        <v>0</v>
      </c>
    </row>
    <row r="47" spans="1:23" x14ac:dyDescent="0.25">
      <c r="A47" s="38" t="s">
        <v>0</v>
      </c>
      <c r="B47" s="39"/>
      <c r="C47" s="40"/>
      <c r="D47" s="17">
        <f>SUM(D26:D40)</f>
        <v>22</v>
      </c>
      <c r="E47" s="28"/>
      <c r="F47" s="28">
        <f>F32+F39+F46</f>
        <v>22</v>
      </c>
      <c r="G47" s="28">
        <f>G32+G39+G46</f>
        <v>26950</v>
      </c>
      <c r="H47" s="34"/>
      <c r="I47" s="21">
        <f>I32+I39+I46</f>
        <v>18</v>
      </c>
      <c r="J47" s="21">
        <f>J32+J39+J46</f>
        <v>5640</v>
      </c>
      <c r="K47" s="8"/>
      <c r="L47" s="8"/>
      <c r="M47" s="8"/>
      <c r="N47" s="8"/>
      <c r="O47" s="8"/>
      <c r="P47" s="8"/>
      <c r="Q47" s="8"/>
      <c r="R47" s="28"/>
      <c r="S47" s="21">
        <f>S32+S39+S46</f>
        <v>0</v>
      </c>
      <c r="T47" s="21">
        <f>T32+T39+T46</f>
        <v>0</v>
      </c>
      <c r="U47" s="28"/>
      <c r="V47" s="37">
        <f>V32+V39+V46</f>
        <v>5</v>
      </c>
      <c r="W47" s="37">
        <f>W32+W39+W46</f>
        <v>2240</v>
      </c>
    </row>
    <row r="48" spans="1:23" x14ac:dyDescent="0.25">
      <c r="A48" s="22"/>
      <c r="B48" s="23"/>
      <c r="C48" s="24"/>
      <c r="D48" s="26"/>
      <c r="E48" s="22"/>
      <c r="F48" s="23"/>
      <c r="G48" s="32"/>
      <c r="H48" s="12"/>
      <c r="I48" s="12"/>
      <c r="J48" s="12"/>
      <c r="K48" s="6"/>
      <c r="L48" s="6"/>
      <c r="M48" s="6"/>
      <c r="N48" s="6"/>
      <c r="O48" s="6"/>
      <c r="P48" s="6"/>
      <c r="Q48" s="6"/>
    </row>
    <row r="49" spans="1:23" x14ac:dyDescent="0.25">
      <c r="A49" s="20" t="s">
        <v>14</v>
      </c>
      <c r="B49" s="20" t="s">
        <v>1</v>
      </c>
      <c r="C49" s="20" t="s">
        <v>16</v>
      </c>
      <c r="D49" s="20" t="s">
        <v>2</v>
      </c>
      <c r="E49" s="48" t="s">
        <v>3</v>
      </c>
      <c r="F49" s="49"/>
      <c r="G49" s="50"/>
      <c r="H49" s="29" t="s">
        <v>4</v>
      </c>
      <c r="I49" s="29"/>
      <c r="J49" s="29"/>
      <c r="K49" s="7" t="s">
        <v>5</v>
      </c>
      <c r="L49" s="7"/>
      <c r="M49" s="7"/>
      <c r="N49" s="7" t="s">
        <v>6</v>
      </c>
      <c r="O49" s="7"/>
      <c r="P49" s="7"/>
      <c r="Q49" s="7" t="s">
        <v>7</v>
      </c>
      <c r="R49" s="20" t="s">
        <v>5</v>
      </c>
      <c r="S49" s="20"/>
      <c r="T49" s="20"/>
      <c r="U49" s="89" t="s">
        <v>38</v>
      </c>
      <c r="V49" s="90"/>
      <c r="W49" s="91"/>
    </row>
    <row r="50" spans="1:23" x14ac:dyDescent="0.25">
      <c r="A50" s="14">
        <v>12</v>
      </c>
      <c r="B50" s="14" t="s">
        <v>17</v>
      </c>
      <c r="C50" s="14">
        <v>1</v>
      </c>
      <c r="D50" s="45">
        <v>0</v>
      </c>
      <c r="E50" s="29" t="s">
        <v>32</v>
      </c>
      <c r="F50" s="29" t="s">
        <v>26</v>
      </c>
      <c r="G50" s="29" t="s">
        <v>31</v>
      </c>
      <c r="H50" s="29" t="s">
        <v>32</v>
      </c>
      <c r="I50" s="29" t="s">
        <v>26</v>
      </c>
      <c r="J50" s="29" t="s">
        <v>31</v>
      </c>
      <c r="K50" s="7"/>
      <c r="L50" s="7"/>
      <c r="M50" s="7"/>
      <c r="N50" s="7"/>
      <c r="O50" s="7"/>
      <c r="P50" s="7"/>
      <c r="Q50" s="7"/>
      <c r="R50" s="29" t="s">
        <v>32</v>
      </c>
      <c r="S50" s="29" t="s">
        <v>26</v>
      </c>
      <c r="T50" s="29" t="s">
        <v>31</v>
      </c>
      <c r="U50" s="35" t="s">
        <v>32</v>
      </c>
      <c r="V50" s="35" t="s">
        <v>26</v>
      </c>
      <c r="W50" s="35" t="s">
        <v>31</v>
      </c>
    </row>
    <row r="51" spans="1:23" x14ac:dyDescent="0.25">
      <c r="A51" s="14"/>
      <c r="B51" s="14"/>
      <c r="C51" s="14"/>
      <c r="D51" s="46"/>
      <c r="E51" s="18">
        <v>1475</v>
      </c>
      <c r="F51" s="27">
        <v>0</v>
      </c>
      <c r="G51" s="31">
        <f>E51*F51</f>
        <v>0</v>
      </c>
      <c r="H51" s="4">
        <v>120</v>
      </c>
      <c r="I51" s="27">
        <v>0</v>
      </c>
      <c r="J51" s="31">
        <f>H51*I51</f>
        <v>0</v>
      </c>
      <c r="K51" s="6"/>
      <c r="L51" s="6"/>
      <c r="M51" s="6"/>
      <c r="N51" s="6"/>
      <c r="O51" s="6"/>
      <c r="P51" s="6"/>
      <c r="Q51" s="6"/>
      <c r="R51" s="5">
        <v>50</v>
      </c>
      <c r="S51">
        <v>0</v>
      </c>
      <c r="T51" s="5">
        <f>S51*R51</f>
        <v>0</v>
      </c>
      <c r="U51" s="5">
        <v>0</v>
      </c>
      <c r="V51">
        <v>0</v>
      </c>
      <c r="W51" s="5">
        <f>V51*U51</f>
        <v>0</v>
      </c>
    </row>
    <row r="52" spans="1:23" x14ac:dyDescent="0.25">
      <c r="A52" s="14"/>
      <c r="B52" s="14"/>
      <c r="C52" s="14"/>
      <c r="D52" s="46"/>
      <c r="E52" s="18">
        <v>250</v>
      </c>
      <c r="F52" s="12">
        <v>0</v>
      </c>
      <c r="G52" s="31">
        <f>E52*F52</f>
        <v>0</v>
      </c>
      <c r="H52" s="18">
        <v>240</v>
      </c>
      <c r="I52" s="27">
        <v>0</v>
      </c>
      <c r="J52" s="31">
        <f>I52*H52</f>
        <v>0</v>
      </c>
      <c r="K52" s="6"/>
      <c r="L52" s="6"/>
      <c r="M52" s="6"/>
      <c r="N52" s="6"/>
      <c r="O52" s="6"/>
      <c r="P52" s="6"/>
      <c r="Q52" s="6"/>
      <c r="R52" s="18"/>
      <c r="T52" s="5"/>
      <c r="U52" s="36"/>
      <c r="W52" s="5"/>
    </row>
    <row r="53" spans="1:23" x14ac:dyDescent="0.25">
      <c r="A53" s="14"/>
      <c r="B53" s="14"/>
      <c r="C53" s="14"/>
      <c r="D53" s="46"/>
      <c r="E53" s="18"/>
      <c r="F53" s="12"/>
      <c r="G53" s="31"/>
      <c r="H53" s="18">
        <v>360</v>
      </c>
      <c r="I53" s="27">
        <v>0</v>
      </c>
      <c r="J53" s="31">
        <f>I53*H53</f>
        <v>0</v>
      </c>
      <c r="K53" s="6"/>
      <c r="L53" s="6"/>
      <c r="M53" s="6"/>
      <c r="N53" s="6"/>
      <c r="O53" s="6"/>
      <c r="P53" s="6"/>
      <c r="Q53" s="6"/>
      <c r="R53" s="18"/>
      <c r="S53" s="9"/>
      <c r="T53" s="5"/>
      <c r="U53" s="36"/>
      <c r="V53" s="9"/>
      <c r="W53" s="5"/>
    </row>
    <row r="54" spans="1:23" x14ac:dyDescent="0.25">
      <c r="A54" s="14"/>
      <c r="B54" s="14"/>
      <c r="C54" s="14"/>
      <c r="D54" s="46"/>
      <c r="E54" s="18"/>
      <c r="F54" s="12"/>
      <c r="G54" s="31"/>
      <c r="H54" s="18">
        <v>480</v>
      </c>
      <c r="I54" s="27">
        <v>0</v>
      </c>
      <c r="J54" s="31">
        <f>I54*H54</f>
        <v>0</v>
      </c>
      <c r="K54" s="6"/>
      <c r="L54" s="6"/>
      <c r="M54" s="6"/>
      <c r="N54" s="6"/>
      <c r="O54" s="6"/>
      <c r="P54" s="6"/>
      <c r="Q54" s="6"/>
      <c r="R54" s="18"/>
      <c r="S54" s="9"/>
      <c r="T54" s="5"/>
      <c r="U54" s="36"/>
      <c r="V54" s="9"/>
      <c r="W54" s="5"/>
    </row>
    <row r="55" spans="1:23" x14ac:dyDescent="0.25">
      <c r="A55" s="14"/>
      <c r="B55" s="14"/>
      <c r="C55" s="14"/>
      <c r="D55" s="46"/>
      <c r="E55" s="18"/>
      <c r="F55" s="12"/>
      <c r="G55" s="31"/>
      <c r="H55" s="18">
        <v>600</v>
      </c>
      <c r="I55" s="12">
        <v>0</v>
      </c>
      <c r="J55" s="31">
        <f>H55*I55</f>
        <v>0</v>
      </c>
      <c r="K55" s="6"/>
      <c r="L55" s="6"/>
      <c r="M55" s="6"/>
      <c r="N55" s="6"/>
      <c r="O55" s="6"/>
      <c r="P55" s="6"/>
      <c r="Q55" s="6"/>
      <c r="R55" s="18"/>
      <c r="S55" s="5"/>
      <c r="T55" s="5"/>
      <c r="U55" s="36"/>
      <c r="V55" s="5"/>
      <c r="W55" s="5"/>
    </row>
    <row r="56" spans="1:23" x14ac:dyDescent="0.25">
      <c r="A56" s="14"/>
      <c r="B56" s="14"/>
      <c r="C56" s="14"/>
      <c r="D56" s="47"/>
      <c r="E56" s="18" t="s">
        <v>0</v>
      </c>
      <c r="F56" s="18">
        <f>SUM(F51:F52)</f>
        <v>0</v>
      </c>
      <c r="G56" s="30">
        <f>SUM(G51:G52)</f>
        <v>0</v>
      </c>
      <c r="H56" s="18" t="s">
        <v>0</v>
      </c>
      <c r="I56" s="18">
        <f>SUM(I51:I55)</f>
        <v>0</v>
      </c>
      <c r="J56" s="30">
        <f>SUM(J51:J55)</f>
        <v>0</v>
      </c>
      <c r="K56" s="6"/>
      <c r="L56" s="6"/>
      <c r="M56" s="6"/>
      <c r="N56" s="6"/>
      <c r="O56" s="6"/>
      <c r="P56" s="6"/>
      <c r="Q56" s="6"/>
      <c r="R56" s="18" t="s">
        <v>0</v>
      </c>
      <c r="S56" s="18">
        <f>SUM(S51:S55)</f>
        <v>0</v>
      </c>
      <c r="T56" s="30">
        <f>SUM(T51:T55)</f>
        <v>0</v>
      </c>
      <c r="U56" s="36" t="s">
        <v>0</v>
      </c>
      <c r="V56" s="36">
        <f>SUM(V51:V55)</f>
        <v>0</v>
      </c>
      <c r="W56" s="30">
        <f>SUM(W51:W55)</f>
        <v>0</v>
      </c>
    </row>
    <row r="57" spans="1:23" x14ac:dyDescent="0.25">
      <c r="A57" s="14">
        <v>12</v>
      </c>
      <c r="B57" s="14" t="s">
        <v>18</v>
      </c>
      <c r="C57" s="14">
        <v>1</v>
      </c>
      <c r="D57" s="42">
        <v>0</v>
      </c>
      <c r="E57" s="29" t="s">
        <v>32</v>
      </c>
      <c r="F57" s="29" t="s">
        <v>26</v>
      </c>
      <c r="G57" s="29" t="s">
        <v>31</v>
      </c>
      <c r="H57" s="29" t="s">
        <v>32</v>
      </c>
      <c r="I57" s="29" t="s">
        <v>26</v>
      </c>
      <c r="J57" s="29" t="s">
        <v>31</v>
      </c>
      <c r="K57" s="6"/>
      <c r="L57" s="6"/>
      <c r="M57" s="6"/>
      <c r="N57" s="6"/>
      <c r="O57" s="6"/>
      <c r="P57" s="6"/>
      <c r="Q57" s="6"/>
      <c r="R57" s="29" t="s">
        <v>32</v>
      </c>
      <c r="S57" s="29" t="s">
        <v>26</v>
      </c>
      <c r="T57" s="29" t="s">
        <v>31</v>
      </c>
      <c r="U57" s="35" t="s">
        <v>32</v>
      </c>
      <c r="V57" s="35" t="s">
        <v>26</v>
      </c>
      <c r="W57" s="35" t="s">
        <v>31</v>
      </c>
    </row>
    <row r="58" spans="1:23" x14ac:dyDescent="0.25">
      <c r="A58" s="14"/>
      <c r="B58" s="14"/>
      <c r="C58" s="14"/>
      <c r="D58" s="43"/>
      <c r="E58" s="18">
        <v>1475</v>
      </c>
      <c r="F58" s="12">
        <v>0</v>
      </c>
      <c r="G58" s="31">
        <f>E58*F58</f>
        <v>0</v>
      </c>
      <c r="H58" s="4">
        <v>120</v>
      </c>
      <c r="I58" s="27">
        <v>0</v>
      </c>
      <c r="J58" s="31">
        <f>H58*I58</f>
        <v>0</v>
      </c>
      <c r="K58" s="6"/>
      <c r="L58" s="6"/>
      <c r="M58" s="6"/>
      <c r="N58" s="6"/>
      <c r="O58" s="6"/>
      <c r="P58" s="6"/>
      <c r="Q58" s="6"/>
      <c r="R58" s="5">
        <v>50</v>
      </c>
      <c r="S58" s="4">
        <v>0</v>
      </c>
      <c r="T58" s="5">
        <f>S58*R58</f>
        <v>0</v>
      </c>
      <c r="U58" s="5">
        <v>50</v>
      </c>
      <c r="V58" s="4">
        <v>0</v>
      </c>
      <c r="W58" s="5">
        <f>V58*U58</f>
        <v>0</v>
      </c>
    </row>
    <row r="59" spans="1:23" x14ac:dyDescent="0.25">
      <c r="A59" s="14"/>
      <c r="B59" s="14"/>
      <c r="C59" s="14"/>
      <c r="D59" s="43"/>
      <c r="E59" s="18"/>
      <c r="F59" s="12"/>
      <c r="G59" s="31"/>
      <c r="H59" s="18">
        <v>240</v>
      </c>
      <c r="I59" s="27">
        <v>0</v>
      </c>
      <c r="J59" s="31">
        <f>H59*I59</f>
        <v>0</v>
      </c>
      <c r="K59" s="6"/>
      <c r="L59" s="6"/>
      <c r="M59" s="6"/>
      <c r="N59" s="6"/>
      <c r="O59" s="6"/>
      <c r="P59" s="6"/>
      <c r="Q59" s="6"/>
      <c r="R59" s="18"/>
      <c r="T59" s="5"/>
      <c r="U59" s="36"/>
      <c r="W59" s="5"/>
    </row>
    <row r="60" spans="1:23" x14ac:dyDescent="0.25">
      <c r="A60" s="14"/>
      <c r="B60" s="14"/>
      <c r="C60" s="14"/>
      <c r="D60" s="43"/>
      <c r="E60" s="18"/>
      <c r="F60" s="12"/>
      <c r="G60" s="31"/>
      <c r="H60" s="18">
        <v>360</v>
      </c>
      <c r="I60" s="27">
        <v>0</v>
      </c>
      <c r="J60" s="31">
        <f>H60*I60</f>
        <v>0</v>
      </c>
      <c r="K60" s="6"/>
      <c r="L60" s="6"/>
      <c r="M60" s="6"/>
      <c r="N60" s="6"/>
      <c r="O60" s="6"/>
      <c r="P60" s="6"/>
      <c r="Q60" s="6"/>
      <c r="R60" s="18"/>
      <c r="S60" s="9"/>
      <c r="T60" s="5"/>
      <c r="U60" s="36"/>
      <c r="V60" s="9"/>
      <c r="W60" s="5"/>
    </row>
    <row r="61" spans="1:23" x14ac:dyDescent="0.25">
      <c r="A61" s="14"/>
      <c r="B61" s="14"/>
      <c r="C61" s="14"/>
      <c r="D61" s="43"/>
      <c r="E61" s="18"/>
      <c r="F61" s="12"/>
      <c r="G61" s="31"/>
      <c r="H61" s="18">
        <v>480</v>
      </c>
      <c r="I61" s="27">
        <v>0</v>
      </c>
      <c r="J61" s="31">
        <f>H61*I61</f>
        <v>0</v>
      </c>
      <c r="K61" s="6"/>
      <c r="L61" s="6"/>
      <c r="M61" s="6"/>
      <c r="N61" s="6"/>
      <c r="O61" s="6"/>
      <c r="P61" s="6"/>
      <c r="Q61" s="6"/>
      <c r="R61" s="18"/>
      <c r="S61" s="9"/>
      <c r="T61" s="5"/>
      <c r="U61" s="36"/>
      <c r="V61" s="9"/>
      <c r="W61" s="5"/>
    </row>
    <row r="62" spans="1:23" x14ac:dyDescent="0.25">
      <c r="A62" s="14"/>
      <c r="B62" s="14"/>
      <c r="C62" s="14"/>
      <c r="D62" s="43"/>
      <c r="E62" s="18">
        <v>250</v>
      </c>
      <c r="F62" s="12">
        <v>0</v>
      </c>
      <c r="G62" s="31">
        <f>E62*F62</f>
        <v>0</v>
      </c>
      <c r="H62" s="18">
        <v>600</v>
      </c>
      <c r="I62" s="12">
        <v>0</v>
      </c>
      <c r="J62" s="31">
        <f>H62*I62</f>
        <v>0</v>
      </c>
      <c r="K62" s="6"/>
      <c r="L62" s="6"/>
      <c r="M62" s="6"/>
      <c r="N62" s="6"/>
      <c r="O62" s="6"/>
      <c r="P62" s="6"/>
      <c r="Q62" s="6"/>
      <c r="R62" s="18"/>
      <c r="S62" s="5"/>
      <c r="T62" s="5"/>
      <c r="U62" s="36"/>
      <c r="V62" s="5"/>
      <c r="W62" s="5"/>
    </row>
    <row r="63" spans="1:23" x14ac:dyDescent="0.25">
      <c r="A63" s="14"/>
      <c r="B63" s="14"/>
      <c r="C63" s="14"/>
      <c r="D63" s="44"/>
      <c r="E63" s="18" t="s">
        <v>0</v>
      </c>
      <c r="F63" s="18">
        <f>SUM(F58:F62)</f>
        <v>0</v>
      </c>
      <c r="G63" s="30">
        <f>SUM(G58:G62)</f>
        <v>0</v>
      </c>
      <c r="H63" s="18" t="s">
        <v>0</v>
      </c>
      <c r="I63" s="18">
        <f>SUM(I58:I62)</f>
        <v>0</v>
      </c>
      <c r="J63" s="30">
        <f>SUM(J58:J62)</f>
        <v>0</v>
      </c>
      <c r="K63" s="6"/>
      <c r="L63" s="6"/>
      <c r="M63" s="6"/>
      <c r="N63" s="6"/>
      <c r="O63" s="6"/>
      <c r="P63" s="6"/>
      <c r="Q63" s="6"/>
      <c r="R63" s="18" t="s">
        <v>0</v>
      </c>
      <c r="S63" s="18">
        <f>SUM(S58:S62)</f>
        <v>0</v>
      </c>
      <c r="T63" s="30">
        <f>SUM(T58:T62)</f>
        <v>0</v>
      </c>
      <c r="U63" s="36" t="s">
        <v>0</v>
      </c>
      <c r="V63" s="36">
        <f>SUM(V58:V62)</f>
        <v>0</v>
      </c>
      <c r="W63" s="30">
        <f>SUM(W58:W62)</f>
        <v>0</v>
      </c>
    </row>
    <row r="64" spans="1:23" x14ac:dyDescent="0.25">
      <c r="A64" s="14">
        <v>12</v>
      </c>
      <c r="B64" s="14" t="s">
        <v>19</v>
      </c>
      <c r="C64" s="14">
        <v>1</v>
      </c>
      <c r="D64" s="42">
        <v>0</v>
      </c>
      <c r="E64" s="29" t="s">
        <v>32</v>
      </c>
      <c r="F64" s="29" t="s">
        <v>26</v>
      </c>
      <c r="G64" s="29" t="s">
        <v>31</v>
      </c>
      <c r="H64" s="29" t="s">
        <v>32</v>
      </c>
      <c r="I64" s="29" t="s">
        <v>26</v>
      </c>
      <c r="J64" s="29" t="s">
        <v>31</v>
      </c>
      <c r="K64" s="6"/>
      <c r="L64" s="6"/>
      <c r="M64" s="6"/>
      <c r="N64" s="6"/>
      <c r="O64" s="6"/>
      <c r="P64" s="6"/>
      <c r="Q64" s="6"/>
      <c r="R64" s="29" t="s">
        <v>32</v>
      </c>
      <c r="S64" s="29" t="s">
        <v>26</v>
      </c>
      <c r="T64" s="29" t="s">
        <v>31</v>
      </c>
      <c r="U64" s="35" t="s">
        <v>32</v>
      </c>
      <c r="V64" s="35" t="s">
        <v>26</v>
      </c>
      <c r="W64" s="35" t="s">
        <v>31</v>
      </c>
    </row>
    <row r="65" spans="1:23" x14ac:dyDescent="0.25">
      <c r="A65" s="14"/>
      <c r="B65" s="14"/>
      <c r="C65" s="14"/>
      <c r="D65" s="43"/>
      <c r="E65" s="18">
        <v>1475</v>
      </c>
      <c r="F65" s="27">
        <v>0</v>
      </c>
      <c r="G65" s="31">
        <f>E65*F65</f>
        <v>0</v>
      </c>
      <c r="H65" s="4">
        <v>120</v>
      </c>
      <c r="I65" s="27">
        <v>0</v>
      </c>
      <c r="J65" s="31">
        <f>H65*I65</f>
        <v>0</v>
      </c>
      <c r="K65" s="6"/>
      <c r="L65" s="6"/>
      <c r="M65" s="6"/>
      <c r="N65" s="6"/>
      <c r="O65" s="6"/>
      <c r="P65" s="6"/>
      <c r="Q65" s="6"/>
      <c r="R65" s="5">
        <v>50</v>
      </c>
      <c r="S65" s="4">
        <v>0</v>
      </c>
      <c r="T65" s="5">
        <f>S65*R65</f>
        <v>0</v>
      </c>
      <c r="U65" s="5">
        <v>50</v>
      </c>
      <c r="V65" s="4">
        <v>0</v>
      </c>
      <c r="W65" s="5">
        <f>V65*U65</f>
        <v>0</v>
      </c>
    </row>
    <row r="66" spans="1:23" x14ac:dyDescent="0.25">
      <c r="A66" s="14"/>
      <c r="B66" s="14"/>
      <c r="C66" s="14"/>
      <c r="D66" s="43"/>
      <c r="E66" s="18"/>
      <c r="F66" s="27"/>
      <c r="G66" s="31"/>
      <c r="H66" s="18">
        <v>240</v>
      </c>
      <c r="I66" s="27">
        <v>0</v>
      </c>
      <c r="J66" s="31">
        <f>H66*I66</f>
        <v>0</v>
      </c>
      <c r="K66" s="6"/>
      <c r="L66" s="6"/>
      <c r="M66" s="6"/>
      <c r="N66" s="6"/>
      <c r="O66" s="6"/>
      <c r="P66" s="6"/>
      <c r="Q66" s="6"/>
      <c r="R66" s="18"/>
      <c r="T66" s="5"/>
      <c r="U66" s="36"/>
      <c r="W66" s="5"/>
    </row>
    <row r="67" spans="1:23" x14ac:dyDescent="0.25">
      <c r="A67" s="14"/>
      <c r="B67" s="14"/>
      <c r="C67" s="14"/>
      <c r="D67" s="43"/>
      <c r="E67" s="18"/>
      <c r="F67" s="27"/>
      <c r="G67" s="31"/>
      <c r="H67" s="18">
        <v>360</v>
      </c>
      <c r="I67" s="27">
        <v>0</v>
      </c>
      <c r="J67" s="31">
        <f>H67*I67</f>
        <v>0</v>
      </c>
      <c r="K67" s="6"/>
      <c r="L67" s="6"/>
      <c r="M67" s="6"/>
      <c r="N67" s="6"/>
      <c r="O67" s="6"/>
      <c r="P67" s="6"/>
      <c r="Q67" s="6"/>
      <c r="R67" s="18"/>
      <c r="S67" s="9"/>
      <c r="T67" s="5"/>
      <c r="U67" s="36"/>
      <c r="V67" s="9"/>
      <c r="W67" s="5"/>
    </row>
    <row r="68" spans="1:23" x14ac:dyDescent="0.25">
      <c r="A68" s="14"/>
      <c r="B68" s="14"/>
      <c r="C68" s="14"/>
      <c r="D68" s="43"/>
      <c r="E68" s="18"/>
      <c r="F68" s="27"/>
      <c r="G68" s="31"/>
      <c r="H68" s="18">
        <v>480</v>
      </c>
      <c r="I68" s="27">
        <v>0</v>
      </c>
      <c r="J68" s="31">
        <f>H68*I68</f>
        <v>0</v>
      </c>
      <c r="K68" s="6"/>
      <c r="L68" s="6"/>
      <c r="M68" s="6"/>
      <c r="N68" s="6"/>
      <c r="O68" s="6"/>
      <c r="P68" s="6"/>
      <c r="Q68" s="6"/>
      <c r="R68" s="18"/>
      <c r="S68" s="9"/>
      <c r="T68" s="5"/>
      <c r="U68" s="36"/>
      <c r="V68" s="9"/>
      <c r="W68" s="5"/>
    </row>
    <row r="69" spans="1:23" x14ac:dyDescent="0.25">
      <c r="A69" s="14"/>
      <c r="B69" s="14"/>
      <c r="C69" s="14"/>
      <c r="D69" s="43"/>
      <c r="E69" s="18">
        <v>250</v>
      </c>
      <c r="F69" s="27">
        <v>0</v>
      </c>
      <c r="G69" s="31">
        <f>E69*F69</f>
        <v>0</v>
      </c>
      <c r="H69" s="18">
        <v>600</v>
      </c>
      <c r="I69" s="12">
        <v>0</v>
      </c>
      <c r="J69" s="31">
        <f>H69*I69</f>
        <v>0</v>
      </c>
      <c r="K69" s="6"/>
      <c r="L69" s="6"/>
      <c r="M69" s="6"/>
      <c r="N69" s="6"/>
      <c r="O69" s="6"/>
      <c r="P69" s="6"/>
      <c r="Q69" s="6"/>
      <c r="R69" s="18"/>
      <c r="S69" s="5"/>
      <c r="T69" s="5"/>
      <c r="U69" s="36"/>
      <c r="V69" s="5"/>
      <c r="W69" s="5"/>
    </row>
    <row r="70" spans="1:23" x14ac:dyDescent="0.25">
      <c r="A70" s="14"/>
      <c r="B70" s="14"/>
      <c r="C70" s="14"/>
      <c r="D70" s="44"/>
      <c r="E70" s="18" t="s">
        <v>0</v>
      </c>
      <c r="F70" s="18">
        <f>SUM(F65:F69)</f>
        <v>0</v>
      </c>
      <c r="G70" s="30">
        <f>SUM(G65:G69)</f>
        <v>0</v>
      </c>
      <c r="H70" s="18" t="s">
        <v>0</v>
      </c>
      <c r="I70" s="18">
        <f>SUM(I65:I69)</f>
        <v>0</v>
      </c>
      <c r="J70" s="30">
        <f>SUM(J65:J69)</f>
        <v>0</v>
      </c>
      <c r="K70" s="6"/>
      <c r="L70" s="6"/>
      <c r="M70" s="6"/>
      <c r="N70" s="6"/>
      <c r="O70" s="6"/>
      <c r="P70" s="6"/>
      <c r="Q70" s="6"/>
      <c r="R70" s="18" t="s">
        <v>0</v>
      </c>
      <c r="S70" s="18">
        <f>SUM(S65:S69)</f>
        <v>0</v>
      </c>
      <c r="T70" s="30">
        <f>SUM(T65:T69)</f>
        <v>0</v>
      </c>
      <c r="U70" s="36" t="s">
        <v>0</v>
      </c>
      <c r="V70" s="36">
        <f>SUM(V65:V69)</f>
        <v>0</v>
      </c>
      <c r="W70" s="30">
        <f>SUM(W65:W69)</f>
        <v>0</v>
      </c>
    </row>
    <row r="71" spans="1:23" x14ac:dyDescent="0.25">
      <c r="A71" s="38" t="s">
        <v>0</v>
      </c>
      <c r="B71" s="39"/>
      <c r="C71" s="40"/>
      <c r="D71" s="17">
        <f>SUM(D50:D64)</f>
        <v>0</v>
      </c>
      <c r="E71" s="28"/>
      <c r="F71" s="21">
        <f>F56+F63+F70</f>
        <v>0</v>
      </c>
      <c r="G71" s="21">
        <f>G56+G63+G70</f>
        <v>0</v>
      </c>
      <c r="H71" s="34"/>
      <c r="I71" s="21">
        <f>I56+I63+I70</f>
        <v>0</v>
      </c>
      <c r="J71" s="21">
        <f>J56+J63+J70</f>
        <v>0</v>
      </c>
      <c r="K71" s="8"/>
      <c r="L71" s="8"/>
      <c r="M71" s="8"/>
      <c r="N71" s="8"/>
      <c r="O71" s="8"/>
      <c r="P71" s="8"/>
      <c r="Q71" s="8"/>
      <c r="R71" s="28"/>
      <c r="S71" s="21">
        <f>S56+S63+S70</f>
        <v>0</v>
      </c>
      <c r="T71" s="21">
        <f>T56+T63+T70</f>
        <v>0</v>
      </c>
      <c r="U71" s="28"/>
      <c r="V71" s="37">
        <f>V56+V63+V70</f>
        <v>0</v>
      </c>
      <c r="W71" s="37">
        <f>W56+W63+W70</f>
        <v>0</v>
      </c>
    </row>
    <row r="73" spans="1:23" x14ac:dyDescent="0.25">
      <c r="A73" s="20" t="s">
        <v>14</v>
      </c>
      <c r="B73" s="20" t="s">
        <v>1</v>
      </c>
      <c r="C73" s="20" t="s">
        <v>16</v>
      </c>
      <c r="D73" s="20" t="s">
        <v>2</v>
      </c>
      <c r="E73" s="20" t="s">
        <v>3</v>
      </c>
      <c r="F73" s="20"/>
      <c r="G73" s="20"/>
      <c r="H73" s="20" t="s">
        <v>4</v>
      </c>
      <c r="I73" s="20"/>
      <c r="J73" s="20"/>
      <c r="K73" s="41" t="s">
        <v>5</v>
      </c>
      <c r="L73" s="41"/>
      <c r="M73" s="41"/>
      <c r="N73" s="41" t="s">
        <v>6</v>
      </c>
      <c r="O73" s="41"/>
      <c r="P73" s="41"/>
      <c r="Q73" s="7" t="s">
        <v>7</v>
      </c>
      <c r="R73" s="89" t="s">
        <v>5</v>
      </c>
      <c r="S73" s="90"/>
      <c r="T73" s="91"/>
      <c r="U73" s="89" t="s">
        <v>37</v>
      </c>
      <c r="V73" s="90"/>
      <c r="W73" s="91"/>
    </row>
    <row r="74" spans="1:23" x14ac:dyDescent="0.25">
      <c r="A74" s="14">
        <v>12</v>
      </c>
      <c r="B74" s="14" t="s">
        <v>17</v>
      </c>
      <c r="C74" s="14">
        <v>2</v>
      </c>
      <c r="D74" s="14">
        <v>8</v>
      </c>
      <c r="E74" s="29" t="s">
        <v>32</v>
      </c>
      <c r="F74" s="29" t="s">
        <v>26</v>
      </c>
      <c r="G74" s="29" t="s">
        <v>31</v>
      </c>
      <c r="H74" s="29" t="s">
        <v>32</v>
      </c>
      <c r="I74" s="29" t="s">
        <v>26</v>
      </c>
      <c r="J74" s="29" t="s">
        <v>31</v>
      </c>
      <c r="K74" s="11"/>
      <c r="L74" s="11"/>
      <c r="M74" s="11"/>
      <c r="N74" s="11"/>
      <c r="O74" s="11"/>
      <c r="P74" s="11"/>
      <c r="Q74" s="7"/>
      <c r="R74" s="29" t="s">
        <v>32</v>
      </c>
      <c r="S74" s="29" t="s">
        <v>26</v>
      </c>
      <c r="T74" s="29" t="s">
        <v>31</v>
      </c>
      <c r="U74" s="35" t="s">
        <v>32</v>
      </c>
      <c r="V74" s="35" t="s">
        <v>26</v>
      </c>
      <c r="W74" s="35" t="s">
        <v>31</v>
      </c>
    </row>
    <row r="75" spans="1:23" x14ac:dyDescent="0.25">
      <c r="A75" s="14"/>
      <c r="B75" s="14"/>
      <c r="C75" s="14"/>
      <c r="D75" s="14"/>
      <c r="E75" s="18">
        <v>1475</v>
      </c>
      <c r="F75" s="27">
        <v>8</v>
      </c>
      <c r="G75" s="31">
        <f>E75*F75</f>
        <v>11800</v>
      </c>
      <c r="H75" s="4">
        <v>120</v>
      </c>
      <c r="I75" s="27">
        <v>3</v>
      </c>
      <c r="J75" s="31">
        <f>H75*I75</f>
        <v>360</v>
      </c>
      <c r="K75" s="6"/>
      <c r="L75" s="6"/>
      <c r="M75" s="6"/>
      <c r="N75" s="6"/>
      <c r="O75" s="6"/>
      <c r="P75" s="6"/>
      <c r="Q75" s="6"/>
      <c r="R75" s="5">
        <v>50</v>
      </c>
      <c r="S75" s="4">
        <v>0</v>
      </c>
      <c r="T75" s="5">
        <f>S75*R75</f>
        <v>0</v>
      </c>
      <c r="U75" s="5">
        <v>0</v>
      </c>
      <c r="V75" s="4">
        <v>0</v>
      </c>
      <c r="W75" s="5">
        <f>V75*U75</f>
        <v>0</v>
      </c>
    </row>
    <row r="76" spans="1:23" x14ac:dyDescent="0.25">
      <c r="A76" s="14"/>
      <c r="B76" s="14"/>
      <c r="C76" s="14"/>
      <c r="D76" s="14"/>
      <c r="E76" s="18"/>
      <c r="F76" s="27"/>
      <c r="G76" s="31"/>
      <c r="H76" s="18">
        <v>240</v>
      </c>
      <c r="I76" s="27">
        <v>2</v>
      </c>
      <c r="J76" s="31">
        <f>H76*I76</f>
        <v>480</v>
      </c>
      <c r="K76" s="6"/>
      <c r="L76" s="6"/>
      <c r="M76" s="6"/>
      <c r="N76" s="6"/>
      <c r="O76" s="6"/>
      <c r="P76" s="6"/>
      <c r="Q76" s="6"/>
      <c r="R76" s="18"/>
      <c r="T76" s="5"/>
      <c r="U76" s="36"/>
      <c r="W76" s="5"/>
    </row>
    <row r="77" spans="1:23" x14ac:dyDescent="0.25">
      <c r="A77" s="14"/>
      <c r="B77" s="14"/>
      <c r="C77" s="14"/>
      <c r="D77" s="14"/>
      <c r="E77" s="18"/>
      <c r="F77" s="27"/>
      <c r="G77" s="31"/>
      <c r="H77" s="18">
        <v>360</v>
      </c>
      <c r="I77" s="27">
        <v>1</v>
      </c>
      <c r="J77" s="31">
        <f>H77*I77</f>
        <v>360</v>
      </c>
      <c r="K77" s="6"/>
      <c r="L77" s="6"/>
      <c r="M77" s="6"/>
      <c r="N77" s="6"/>
      <c r="O77" s="6"/>
      <c r="P77" s="6"/>
      <c r="Q77" s="6"/>
      <c r="R77" s="18"/>
      <c r="S77" s="9"/>
      <c r="T77" s="5"/>
      <c r="U77" s="36"/>
      <c r="V77" s="9"/>
      <c r="W77" s="5"/>
    </row>
    <row r="78" spans="1:23" x14ac:dyDescent="0.25">
      <c r="A78" s="14"/>
      <c r="B78" s="14"/>
      <c r="C78" s="14"/>
      <c r="D78" s="14"/>
      <c r="E78" s="18"/>
      <c r="F78" s="27"/>
      <c r="G78" s="31"/>
      <c r="H78" s="18">
        <v>480</v>
      </c>
      <c r="I78" s="27">
        <v>1</v>
      </c>
      <c r="J78" s="31">
        <f>H78*I78</f>
        <v>480</v>
      </c>
      <c r="K78" s="6"/>
      <c r="L78" s="6"/>
      <c r="M78" s="6"/>
      <c r="N78" s="6"/>
      <c r="O78" s="6"/>
      <c r="P78" s="6"/>
      <c r="Q78" s="6"/>
      <c r="R78" s="18"/>
      <c r="S78" s="9"/>
      <c r="T78" s="5"/>
      <c r="U78" s="36"/>
      <c r="V78" s="9"/>
      <c r="W78" s="5"/>
    </row>
    <row r="79" spans="1:23" x14ac:dyDescent="0.25">
      <c r="A79" s="14"/>
      <c r="B79" s="14"/>
      <c r="C79" s="14"/>
      <c r="D79" s="14"/>
      <c r="E79" s="18"/>
      <c r="F79" s="27"/>
      <c r="G79" s="31"/>
      <c r="H79" s="18">
        <v>600</v>
      </c>
      <c r="I79" s="12">
        <v>0</v>
      </c>
      <c r="J79" s="31">
        <f>H79*I79</f>
        <v>0</v>
      </c>
      <c r="K79" s="6"/>
      <c r="L79" s="6"/>
      <c r="M79" s="6"/>
      <c r="N79" s="6"/>
      <c r="O79" s="6"/>
      <c r="P79" s="6"/>
      <c r="Q79" s="6"/>
      <c r="R79" s="18"/>
      <c r="S79" s="5"/>
      <c r="T79" s="5"/>
      <c r="U79" s="36"/>
      <c r="V79" s="5"/>
      <c r="W79" s="5"/>
    </row>
    <row r="80" spans="1:23" x14ac:dyDescent="0.25">
      <c r="A80" s="14"/>
      <c r="B80" s="14"/>
      <c r="C80" s="14"/>
      <c r="D80" s="14"/>
      <c r="E80" s="18" t="s">
        <v>0</v>
      </c>
      <c r="F80" s="18">
        <f>SUM(F75:F75)</f>
        <v>8</v>
      </c>
      <c r="G80" s="30">
        <f>SUM(G75:G75)</f>
        <v>11800</v>
      </c>
      <c r="H80" s="18" t="s">
        <v>0</v>
      </c>
      <c r="I80" s="18">
        <f>SUM(I75:I79)</f>
        <v>7</v>
      </c>
      <c r="J80" s="30">
        <f>SUM(J75:J79)</f>
        <v>1680</v>
      </c>
      <c r="K80" s="6"/>
      <c r="L80" s="6"/>
      <c r="M80" s="6"/>
      <c r="N80" s="6"/>
      <c r="O80" s="6"/>
      <c r="P80" s="6"/>
      <c r="Q80" s="6"/>
      <c r="R80" s="18" t="s">
        <v>0</v>
      </c>
      <c r="S80" s="18">
        <f>SUM(S75:S79)</f>
        <v>0</v>
      </c>
      <c r="T80" s="30">
        <f>SUM(T75:T79)</f>
        <v>0</v>
      </c>
      <c r="U80" s="36" t="s">
        <v>0</v>
      </c>
      <c r="V80" s="36">
        <f>SUM(V75:V79)</f>
        <v>0</v>
      </c>
      <c r="W80" s="30">
        <f>SUM(W75:W79)</f>
        <v>0</v>
      </c>
    </row>
    <row r="81" spans="1:23" x14ac:dyDescent="0.25">
      <c r="A81" s="14">
        <v>12</v>
      </c>
      <c r="B81" s="14" t="s">
        <v>18</v>
      </c>
      <c r="C81" s="14">
        <v>2</v>
      </c>
      <c r="D81" s="26">
        <v>1</v>
      </c>
      <c r="E81" s="29" t="s">
        <v>32</v>
      </c>
      <c r="F81" s="29" t="s">
        <v>26</v>
      </c>
      <c r="G81" s="29" t="s">
        <v>31</v>
      </c>
      <c r="H81" s="29" t="s">
        <v>32</v>
      </c>
      <c r="I81" s="29" t="s">
        <v>26</v>
      </c>
      <c r="J81" s="29" t="s">
        <v>31</v>
      </c>
      <c r="K81" s="6"/>
      <c r="L81" s="6"/>
      <c r="M81" s="6"/>
      <c r="N81" s="6"/>
      <c r="O81" s="6"/>
      <c r="P81" s="6"/>
      <c r="Q81" s="6"/>
      <c r="R81" s="29" t="s">
        <v>32</v>
      </c>
      <c r="S81" s="29" t="s">
        <v>26</v>
      </c>
      <c r="T81" s="29" t="s">
        <v>31</v>
      </c>
      <c r="U81" s="35" t="s">
        <v>32</v>
      </c>
      <c r="V81" s="35" t="s">
        <v>26</v>
      </c>
      <c r="W81" s="35" t="s">
        <v>31</v>
      </c>
    </row>
    <row r="82" spans="1:23" x14ac:dyDescent="0.25">
      <c r="A82" s="14"/>
      <c r="B82" s="14"/>
      <c r="C82" s="14"/>
      <c r="D82" s="26"/>
      <c r="E82" s="18">
        <v>1475</v>
      </c>
      <c r="F82" s="12">
        <v>1</v>
      </c>
      <c r="G82" s="31">
        <f>E82*F82</f>
        <v>1475</v>
      </c>
      <c r="H82" s="4">
        <v>120</v>
      </c>
      <c r="I82" s="27">
        <v>1</v>
      </c>
      <c r="J82" s="31">
        <f>H82*I82</f>
        <v>120</v>
      </c>
      <c r="K82" s="6"/>
      <c r="L82" s="6"/>
      <c r="M82" s="6"/>
      <c r="N82" s="6"/>
      <c r="O82" s="6"/>
      <c r="P82" s="6"/>
      <c r="Q82" s="6"/>
      <c r="R82" s="5">
        <v>50</v>
      </c>
      <c r="S82" s="4">
        <v>0</v>
      </c>
      <c r="T82" s="5">
        <f>S82*R82</f>
        <v>0</v>
      </c>
      <c r="U82" s="5"/>
      <c r="V82" s="4">
        <v>0</v>
      </c>
      <c r="W82" s="5">
        <f>V82*U82</f>
        <v>0</v>
      </c>
    </row>
    <row r="83" spans="1:23" x14ac:dyDescent="0.25">
      <c r="A83" s="14"/>
      <c r="B83" s="14"/>
      <c r="C83" s="14"/>
      <c r="D83" s="26"/>
      <c r="E83" s="18"/>
      <c r="F83" s="12"/>
      <c r="G83" s="31"/>
      <c r="H83" s="18">
        <v>240</v>
      </c>
      <c r="I83" s="27">
        <v>0</v>
      </c>
      <c r="J83" s="31">
        <f>H83*I83</f>
        <v>0</v>
      </c>
      <c r="K83" s="6"/>
      <c r="L83" s="6"/>
      <c r="M83" s="6"/>
      <c r="N83" s="6"/>
      <c r="O83" s="6"/>
      <c r="P83" s="6"/>
      <c r="Q83" s="6"/>
      <c r="R83" s="18"/>
      <c r="T83" s="5"/>
      <c r="U83" s="36"/>
      <c r="W83" s="5"/>
    </row>
    <row r="84" spans="1:23" x14ac:dyDescent="0.25">
      <c r="A84" s="14"/>
      <c r="B84" s="14"/>
      <c r="C84" s="14"/>
      <c r="D84" s="26"/>
      <c r="E84" s="18"/>
      <c r="F84" s="12"/>
      <c r="G84" s="31"/>
      <c r="H84" s="18">
        <v>360</v>
      </c>
      <c r="I84" s="27">
        <v>0</v>
      </c>
      <c r="J84" s="31">
        <f>H84*I84</f>
        <v>0</v>
      </c>
      <c r="K84" s="6"/>
      <c r="L84" s="6"/>
      <c r="M84" s="6"/>
      <c r="N84" s="6"/>
      <c r="O84" s="6"/>
      <c r="P84" s="6"/>
      <c r="Q84" s="6"/>
      <c r="R84" s="18"/>
      <c r="S84" s="9"/>
      <c r="T84" s="5"/>
      <c r="U84" s="36"/>
      <c r="V84" s="9"/>
      <c r="W84" s="5"/>
    </row>
    <row r="85" spans="1:23" x14ac:dyDescent="0.25">
      <c r="A85" s="14"/>
      <c r="B85" s="14"/>
      <c r="C85" s="14"/>
      <c r="D85" s="26"/>
      <c r="E85" s="18"/>
      <c r="F85" s="12"/>
      <c r="G85" s="31"/>
      <c r="H85" s="18">
        <v>480</v>
      </c>
      <c r="I85" s="27">
        <v>0</v>
      </c>
      <c r="J85" s="31">
        <f>H85*I85</f>
        <v>0</v>
      </c>
      <c r="K85" s="6"/>
      <c r="L85" s="6"/>
      <c r="M85" s="6"/>
      <c r="N85" s="6"/>
      <c r="O85" s="6"/>
      <c r="P85" s="6"/>
      <c r="Q85" s="6"/>
      <c r="R85" s="18"/>
      <c r="S85" s="9"/>
      <c r="T85" s="5"/>
      <c r="U85" s="36"/>
      <c r="V85" s="9"/>
      <c r="W85" s="5"/>
    </row>
    <row r="86" spans="1:23" x14ac:dyDescent="0.25">
      <c r="A86" s="14"/>
      <c r="B86" s="14"/>
      <c r="C86" s="14"/>
      <c r="D86" s="26"/>
      <c r="E86" s="18"/>
      <c r="F86" s="12"/>
      <c r="G86" s="31"/>
      <c r="H86" s="18">
        <v>600</v>
      </c>
      <c r="I86" s="12">
        <v>0</v>
      </c>
      <c r="J86" s="31">
        <f>H86*I86</f>
        <v>0</v>
      </c>
      <c r="K86" s="6"/>
      <c r="L86" s="6"/>
      <c r="M86" s="6"/>
      <c r="N86" s="6"/>
      <c r="O86" s="6"/>
      <c r="P86" s="6"/>
      <c r="Q86" s="6"/>
      <c r="R86" s="18"/>
      <c r="S86" s="5"/>
      <c r="T86" s="5"/>
      <c r="U86" s="36"/>
      <c r="V86" s="5"/>
      <c r="W86" s="5"/>
    </row>
    <row r="87" spans="1:23" x14ac:dyDescent="0.25">
      <c r="A87" s="14"/>
      <c r="B87" s="14"/>
      <c r="C87" s="14"/>
      <c r="D87" s="26"/>
      <c r="E87" s="18" t="s">
        <v>0</v>
      </c>
      <c r="F87" s="18">
        <f>SUM(F82:F82)</f>
        <v>1</v>
      </c>
      <c r="G87" s="30">
        <f>SUM(G82:G82)</f>
        <v>1475</v>
      </c>
      <c r="H87" s="18" t="s">
        <v>0</v>
      </c>
      <c r="I87" s="18">
        <f>SUM(I82:I86)</f>
        <v>1</v>
      </c>
      <c r="J87" s="30">
        <f>SUM(J82:J86)</f>
        <v>120</v>
      </c>
      <c r="K87" s="6"/>
      <c r="L87" s="6"/>
      <c r="M87" s="6"/>
      <c r="N87" s="6"/>
      <c r="O87" s="6"/>
      <c r="P87" s="6"/>
      <c r="Q87" s="6"/>
      <c r="R87" s="18" t="s">
        <v>0</v>
      </c>
      <c r="S87" s="18">
        <f>SUM(S82:S86)</f>
        <v>0</v>
      </c>
      <c r="T87" s="30">
        <f>SUM(T82:T86)</f>
        <v>0</v>
      </c>
      <c r="U87" s="36" t="s">
        <v>0</v>
      </c>
      <c r="V87" s="36">
        <f>SUM(V82:V86)</f>
        <v>0</v>
      </c>
      <c r="W87" s="30">
        <f>SUM(W82:W86)</f>
        <v>0</v>
      </c>
    </row>
    <row r="88" spans="1:23" x14ac:dyDescent="0.25">
      <c r="A88" s="14">
        <v>12</v>
      </c>
      <c r="B88" s="14" t="s">
        <v>19</v>
      </c>
      <c r="C88" s="14">
        <v>2</v>
      </c>
      <c r="D88" s="26">
        <v>0</v>
      </c>
      <c r="E88" s="29" t="s">
        <v>32</v>
      </c>
      <c r="F88" s="29" t="s">
        <v>26</v>
      </c>
      <c r="G88" s="29" t="s">
        <v>31</v>
      </c>
      <c r="H88" s="29" t="s">
        <v>32</v>
      </c>
      <c r="I88" s="29" t="s">
        <v>26</v>
      </c>
      <c r="J88" s="29" t="s">
        <v>31</v>
      </c>
      <c r="K88" s="6"/>
      <c r="L88" s="6"/>
      <c r="M88" s="6"/>
      <c r="N88" s="6"/>
      <c r="O88" s="6"/>
      <c r="P88" s="6"/>
      <c r="Q88" s="6"/>
      <c r="R88" s="29" t="s">
        <v>32</v>
      </c>
      <c r="S88" s="29" t="s">
        <v>26</v>
      </c>
      <c r="T88" s="29" t="s">
        <v>31</v>
      </c>
      <c r="U88" s="35" t="s">
        <v>32</v>
      </c>
      <c r="V88" s="35" t="s">
        <v>26</v>
      </c>
      <c r="W88" s="35" t="s">
        <v>31</v>
      </c>
    </row>
    <row r="89" spans="1:23" x14ac:dyDescent="0.25">
      <c r="A89" s="14"/>
      <c r="B89" s="14"/>
      <c r="C89" s="14"/>
      <c r="D89" s="26"/>
      <c r="E89" s="18">
        <v>1475</v>
      </c>
      <c r="F89" s="27">
        <v>0</v>
      </c>
      <c r="G89" s="31">
        <f>E89*F89</f>
        <v>0</v>
      </c>
      <c r="H89" s="4">
        <v>120</v>
      </c>
      <c r="I89" s="12">
        <v>0</v>
      </c>
      <c r="J89" s="31">
        <f>H89*I89</f>
        <v>0</v>
      </c>
      <c r="K89" s="6"/>
      <c r="L89" s="6"/>
      <c r="M89" s="6"/>
      <c r="N89" s="6"/>
      <c r="O89" s="6"/>
      <c r="P89" s="6"/>
      <c r="Q89" s="6"/>
      <c r="R89" s="5">
        <v>50</v>
      </c>
      <c r="S89" s="4">
        <v>0</v>
      </c>
      <c r="T89" s="5">
        <f>S89*R89</f>
        <v>0</v>
      </c>
      <c r="U89" s="5">
        <v>0</v>
      </c>
      <c r="V89" s="4">
        <v>0</v>
      </c>
      <c r="W89" s="5">
        <f>V89*U89</f>
        <v>0</v>
      </c>
    </row>
    <row r="90" spans="1:23" x14ac:dyDescent="0.25">
      <c r="A90" s="14"/>
      <c r="B90" s="14"/>
      <c r="C90" s="14"/>
      <c r="D90" s="26"/>
      <c r="E90" s="18"/>
      <c r="F90" s="27"/>
      <c r="G90" s="31"/>
      <c r="H90" s="18">
        <v>240</v>
      </c>
      <c r="I90" s="12">
        <v>0</v>
      </c>
      <c r="J90" s="31">
        <f>H90*I90</f>
        <v>0</v>
      </c>
      <c r="K90" s="6"/>
      <c r="L90" s="6"/>
      <c r="M90" s="6"/>
      <c r="N90" s="6"/>
      <c r="O90" s="6"/>
      <c r="P90" s="6"/>
      <c r="Q90" s="6"/>
      <c r="R90" s="18"/>
      <c r="T90" s="5"/>
      <c r="U90" s="36"/>
      <c r="W90" s="5"/>
    </row>
    <row r="91" spans="1:23" x14ac:dyDescent="0.25">
      <c r="A91" s="14"/>
      <c r="B91" s="14"/>
      <c r="C91" s="14"/>
      <c r="D91" s="26"/>
      <c r="E91" s="18"/>
      <c r="F91" s="27"/>
      <c r="G91" s="31"/>
      <c r="H91" s="18">
        <v>360</v>
      </c>
      <c r="I91" s="12">
        <v>0</v>
      </c>
      <c r="J91" s="31">
        <f>H91*I91</f>
        <v>0</v>
      </c>
      <c r="K91" s="6"/>
      <c r="L91" s="6"/>
      <c r="M91" s="6"/>
      <c r="N91" s="6"/>
      <c r="O91" s="6"/>
      <c r="P91" s="6"/>
      <c r="Q91" s="6"/>
      <c r="R91" s="18"/>
      <c r="S91" s="9"/>
      <c r="T91" s="5"/>
      <c r="U91" s="36"/>
      <c r="V91" s="9"/>
      <c r="W91" s="5"/>
    </row>
    <row r="92" spans="1:23" x14ac:dyDescent="0.25">
      <c r="A92" s="14"/>
      <c r="B92" s="14"/>
      <c r="C92" s="14"/>
      <c r="D92" s="26"/>
      <c r="E92" s="18"/>
      <c r="F92" s="27"/>
      <c r="G92" s="31"/>
      <c r="H92" s="18">
        <v>480</v>
      </c>
      <c r="I92" s="12">
        <v>0</v>
      </c>
      <c r="J92" s="31">
        <f>H92*I92</f>
        <v>0</v>
      </c>
      <c r="K92" s="6"/>
      <c r="L92" s="6"/>
      <c r="M92" s="6"/>
      <c r="N92" s="6"/>
      <c r="O92" s="6"/>
      <c r="P92" s="6"/>
      <c r="Q92" s="6"/>
      <c r="R92" s="18"/>
      <c r="S92" s="9"/>
      <c r="T92" s="5"/>
      <c r="U92" s="36"/>
      <c r="V92" s="9"/>
      <c r="W92" s="5"/>
    </row>
    <row r="93" spans="1:23" x14ac:dyDescent="0.25">
      <c r="A93" s="14"/>
      <c r="B93" s="14"/>
      <c r="C93" s="14"/>
      <c r="D93" s="26"/>
      <c r="E93" s="18"/>
      <c r="F93" s="27"/>
      <c r="G93" s="31"/>
      <c r="H93" s="18">
        <v>600</v>
      </c>
      <c r="I93" s="12">
        <v>0</v>
      </c>
      <c r="J93" s="31">
        <f>H93*I93</f>
        <v>0</v>
      </c>
      <c r="K93" s="6"/>
      <c r="L93" s="6"/>
      <c r="M93" s="6"/>
      <c r="N93" s="6"/>
      <c r="O93" s="6"/>
      <c r="P93" s="6"/>
      <c r="Q93" s="6"/>
      <c r="R93" s="18"/>
      <c r="S93" s="5"/>
      <c r="T93" s="5"/>
      <c r="U93" s="36"/>
      <c r="V93" s="5"/>
      <c r="W93" s="5"/>
    </row>
    <row r="94" spans="1:23" x14ac:dyDescent="0.25">
      <c r="A94" s="14"/>
      <c r="B94" s="14"/>
      <c r="C94" s="14"/>
      <c r="D94" s="26"/>
      <c r="E94" s="18" t="s">
        <v>0</v>
      </c>
      <c r="F94" s="18">
        <f>SUM(F89:F89)</f>
        <v>0</v>
      </c>
      <c r="G94" s="30">
        <f>SUM(G89:G89)</f>
        <v>0</v>
      </c>
      <c r="H94" s="18" t="s">
        <v>0</v>
      </c>
      <c r="I94" s="18">
        <f>SUM(I89:I93)</f>
        <v>0</v>
      </c>
      <c r="J94" s="30">
        <f>SUM(J89:J93)</f>
        <v>0</v>
      </c>
      <c r="K94" s="6"/>
      <c r="L94" s="6"/>
      <c r="M94" s="6"/>
      <c r="N94" s="6"/>
      <c r="O94" s="6"/>
      <c r="P94" s="6"/>
      <c r="Q94" s="6"/>
      <c r="R94" s="18" t="s">
        <v>0</v>
      </c>
      <c r="S94" s="18">
        <f>SUM(S89:S93)</f>
        <v>0</v>
      </c>
      <c r="T94" s="30">
        <f>SUM(T89:T93)</f>
        <v>0</v>
      </c>
      <c r="U94" s="36" t="s">
        <v>0</v>
      </c>
      <c r="V94" s="36">
        <f>SUM(V89:V93)</f>
        <v>0</v>
      </c>
      <c r="W94" s="30">
        <f>SUM(W89:W93)</f>
        <v>0</v>
      </c>
    </row>
    <row r="95" spans="1:23" x14ac:dyDescent="0.25">
      <c r="A95" s="38" t="s">
        <v>0</v>
      </c>
      <c r="B95" s="39"/>
      <c r="C95" s="40"/>
      <c r="D95" s="17">
        <f>SUM(D74:D88)</f>
        <v>9</v>
      </c>
      <c r="E95" s="28"/>
      <c r="F95" s="28">
        <f t="shared" ref="F95" si="4">F80+F87+F94</f>
        <v>9</v>
      </c>
      <c r="G95" s="28">
        <f>G80+G87+G94</f>
        <v>13275</v>
      </c>
      <c r="H95" s="34"/>
      <c r="I95" s="21">
        <f>I80+I87+I94</f>
        <v>8</v>
      </c>
      <c r="J95" s="21">
        <f>J80+J87+J94</f>
        <v>1800</v>
      </c>
      <c r="K95" s="8"/>
      <c r="L95" s="8"/>
      <c r="M95" s="8"/>
      <c r="N95" s="8"/>
      <c r="O95" s="8"/>
      <c r="P95" s="8"/>
      <c r="Q95" s="8"/>
      <c r="R95" s="28"/>
      <c r="S95" s="21">
        <f>S80+S87+S94</f>
        <v>0</v>
      </c>
      <c r="T95" s="21">
        <f>T80+T87+T94</f>
        <v>0</v>
      </c>
      <c r="U95" s="28"/>
      <c r="V95" s="37">
        <f>V80+V87+V94</f>
        <v>0</v>
      </c>
      <c r="W95" s="37">
        <f>W80+W87+W94</f>
        <v>0</v>
      </c>
    </row>
  </sheetData>
  <mergeCells count="8">
    <mergeCell ref="U49:W49"/>
    <mergeCell ref="U73:W73"/>
    <mergeCell ref="R73:T73"/>
    <mergeCell ref="R1:T1"/>
    <mergeCell ref="H1:J1"/>
    <mergeCell ref="H25:J25"/>
    <mergeCell ref="U1:W1"/>
    <mergeCell ref="U25:W25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38"/>
  <sheetViews>
    <sheetView tabSelected="1" workbookViewId="0">
      <selection activeCell="H41" sqref="H41"/>
    </sheetView>
  </sheetViews>
  <sheetFormatPr defaultRowHeight="15" x14ac:dyDescent="0.25"/>
  <cols>
    <col min="2" max="2" width="9" bestFit="1" customWidth="1"/>
    <col min="3" max="3" width="7.28515625" bestFit="1" customWidth="1"/>
    <col min="4" max="4" width="6.140625" bestFit="1" customWidth="1"/>
    <col min="5" max="5" width="8.85546875" bestFit="1" customWidth="1"/>
    <col min="6" max="6" width="9" bestFit="1" customWidth="1"/>
    <col min="7" max="7" width="8.85546875" bestFit="1" customWidth="1"/>
  </cols>
  <sheetData>
    <row r="1" spans="1:7" ht="42.75" x14ac:dyDescent="0.25">
      <c r="A1" s="2" t="s">
        <v>20</v>
      </c>
      <c r="B1" s="2" t="s">
        <v>8</v>
      </c>
      <c r="C1" s="2" t="s">
        <v>12</v>
      </c>
      <c r="D1" s="2" t="s">
        <v>10</v>
      </c>
      <c r="E1" s="2" t="s">
        <v>9</v>
      </c>
      <c r="F1" s="2" t="s">
        <v>21</v>
      </c>
      <c r="G1" s="2" t="s">
        <v>22</v>
      </c>
    </row>
    <row r="2" spans="1:7" ht="30" hidden="1" x14ac:dyDescent="0.25">
      <c r="A2" s="3" t="s">
        <v>20</v>
      </c>
      <c r="B2" s="3">
        <v>1</v>
      </c>
      <c r="C2" s="3">
        <v>10</v>
      </c>
      <c r="D2" s="3">
        <v>16</v>
      </c>
      <c r="E2" s="3">
        <v>2</v>
      </c>
      <c r="F2" s="3">
        <v>1225</v>
      </c>
      <c r="G2" s="3">
        <v>19600</v>
      </c>
    </row>
    <row r="3" spans="1:7" ht="30" hidden="1" x14ac:dyDescent="0.25">
      <c r="A3" s="3" t="s">
        <v>20</v>
      </c>
      <c r="B3" s="3">
        <v>1</v>
      </c>
      <c r="C3" s="3">
        <v>12</v>
      </c>
      <c r="D3" s="3">
        <v>8</v>
      </c>
      <c r="E3" s="3">
        <v>2</v>
      </c>
      <c r="F3" s="3">
        <v>1475</v>
      </c>
      <c r="G3" s="3">
        <v>11800</v>
      </c>
    </row>
    <row r="4" spans="1:7" ht="30" hidden="1" x14ac:dyDescent="0.25">
      <c r="A4" s="3" t="s">
        <v>20</v>
      </c>
      <c r="B4" s="3">
        <v>2</v>
      </c>
      <c r="C4" s="3">
        <v>10</v>
      </c>
      <c r="D4" s="3">
        <v>2</v>
      </c>
      <c r="E4" s="3">
        <v>2</v>
      </c>
      <c r="F4" s="3">
        <v>1225</v>
      </c>
      <c r="G4" s="3">
        <v>2450</v>
      </c>
    </row>
    <row r="5" spans="1:7" ht="30" hidden="1" x14ac:dyDescent="0.25">
      <c r="A5" s="3" t="s">
        <v>20</v>
      </c>
      <c r="B5" s="3">
        <v>2</v>
      </c>
      <c r="C5" s="3">
        <v>12</v>
      </c>
      <c r="D5" s="3">
        <v>1</v>
      </c>
      <c r="E5" s="3">
        <v>2</v>
      </c>
      <c r="F5" s="3">
        <v>1475</v>
      </c>
      <c r="G5" s="3">
        <v>1475</v>
      </c>
    </row>
    <row r="6" spans="1:7" ht="30" hidden="1" x14ac:dyDescent="0.25">
      <c r="A6" s="3" t="s">
        <v>20</v>
      </c>
      <c r="B6" s="3">
        <v>3</v>
      </c>
      <c r="C6" s="3">
        <v>10</v>
      </c>
      <c r="D6" s="3">
        <v>1</v>
      </c>
      <c r="E6" s="3">
        <v>2</v>
      </c>
      <c r="F6" s="3">
        <v>1225</v>
      </c>
      <c r="G6" s="3">
        <v>1225</v>
      </c>
    </row>
    <row r="7" spans="1:7" ht="30" hidden="1" x14ac:dyDescent="0.25">
      <c r="A7" s="3" t="s">
        <v>20</v>
      </c>
      <c r="B7" s="3">
        <v>5</v>
      </c>
      <c r="C7" s="3">
        <v>10</v>
      </c>
      <c r="D7" s="3">
        <v>3</v>
      </c>
      <c r="E7" s="3">
        <v>2</v>
      </c>
      <c r="F7" s="3">
        <v>1225</v>
      </c>
      <c r="G7" s="3">
        <v>3675</v>
      </c>
    </row>
    <row r="8" spans="1:7" ht="30" x14ac:dyDescent="0.25">
      <c r="A8" s="3" t="s">
        <v>23</v>
      </c>
      <c r="B8" s="3">
        <v>1</v>
      </c>
      <c r="C8" s="3">
        <v>10</v>
      </c>
      <c r="D8" s="3">
        <v>4</v>
      </c>
      <c r="E8" s="3">
        <v>2</v>
      </c>
      <c r="F8" s="3">
        <v>0</v>
      </c>
      <c r="G8" s="3">
        <v>0</v>
      </c>
    </row>
    <row r="9" spans="1:7" ht="30" x14ac:dyDescent="0.25">
      <c r="A9" s="3" t="s">
        <v>23</v>
      </c>
      <c r="B9" s="3">
        <v>1</v>
      </c>
      <c r="C9" s="3">
        <v>10</v>
      </c>
      <c r="D9" s="3">
        <v>4</v>
      </c>
      <c r="E9" s="3">
        <v>2</v>
      </c>
      <c r="F9" s="3">
        <v>240</v>
      </c>
      <c r="G9" s="3">
        <v>960</v>
      </c>
    </row>
    <row r="10" spans="1:7" ht="30" x14ac:dyDescent="0.25">
      <c r="A10" s="3" t="s">
        <v>23</v>
      </c>
      <c r="B10" s="3">
        <v>1</v>
      </c>
      <c r="C10" s="3">
        <v>10</v>
      </c>
      <c r="D10" s="3">
        <v>6</v>
      </c>
      <c r="E10" s="3">
        <v>2</v>
      </c>
      <c r="F10" s="3">
        <v>360</v>
      </c>
      <c r="G10" s="3">
        <v>2160</v>
      </c>
    </row>
    <row r="11" spans="1:7" ht="30" x14ac:dyDescent="0.25">
      <c r="A11" s="3" t="s">
        <v>23</v>
      </c>
      <c r="B11" s="3">
        <v>1</v>
      </c>
      <c r="C11" s="3">
        <v>10</v>
      </c>
      <c r="D11" s="3">
        <v>2</v>
      </c>
      <c r="E11" s="3">
        <v>2</v>
      </c>
      <c r="F11" s="3">
        <v>480</v>
      </c>
      <c r="G11" s="3">
        <v>960</v>
      </c>
    </row>
    <row r="12" spans="1:7" ht="30" hidden="1" x14ac:dyDescent="0.25">
      <c r="A12" s="3" t="s">
        <v>23</v>
      </c>
      <c r="B12" s="3">
        <v>1</v>
      </c>
      <c r="C12" s="3">
        <v>12</v>
      </c>
      <c r="D12" s="3">
        <v>1</v>
      </c>
      <c r="E12" s="3">
        <v>2</v>
      </c>
      <c r="F12" s="3">
        <v>0</v>
      </c>
      <c r="G12" s="3">
        <v>0</v>
      </c>
    </row>
    <row r="13" spans="1:7" ht="30" hidden="1" x14ac:dyDescent="0.25">
      <c r="A13" s="3" t="s">
        <v>23</v>
      </c>
      <c r="B13" s="3">
        <v>1</v>
      </c>
      <c r="C13" s="3">
        <v>12</v>
      </c>
      <c r="D13" s="3">
        <v>3</v>
      </c>
      <c r="E13" s="3">
        <v>2</v>
      </c>
      <c r="F13" s="3">
        <v>120</v>
      </c>
      <c r="G13" s="3">
        <v>360</v>
      </c>
    </row>
    <row r="14" spans="1:7" ht="30" hidden="1" x14ac:dyDescent="0.25">
      <c r="A14" s="3" t="s">
        <v>23</v>
      </c>
      <c r="B14" s="3">
        <v>1</v>
      </c>
      <c r="C14" s="3">
        <v>12</v>
      </c>
      <c r="D14" s="3">
        <v>2</v>
      </c>
      <c r="E14" s="3">
        <v>2</v>
      </c>
      <c r="F14" s="3">
        <v>240</v>
      </c>
      <c r="G14" s="3">
        <v>480</v>
      </c>
    </row>
    <row r="15" spans="1:7" ht="30" hidden="1" x14ac:dyDescent="0.25">
      <c r="A15" s="3" t="s">
        <v>23</v>
      </c>
      <c r="B15" s="3">
        <v>1</v>
      </c>
      <c r="C15" s="3">
        <v>12</v>
      </c>
      <c r="D15" s="3">
        <v>1</v>
      </c>
      <c r="E15" s="3">
        <v>2</v>
      </c>
      <c r="F15" s="3">
        <v>360</v>
      </c>
      <c r="G15" s="3">
        <v>360</v>
      </c>
    </row>
    <row r="16" spans="1:7" ht="30" hidden="1" x14ac:dyDescent="0.25">
      <c r="A16" s="3" t="s">
        <v>23</v>
      </c>
      <c r="B16" s="3">
        <v>1</v>
      </c>
      <c r="C16" s="3">
        <v>12</v>
      </c>
      <c r="D16" s="3">
        <v>1</v>
      </c>
      <c r="E16" s="3">
        <v>2</v>
      </c>
      <c r="F16" s="3">
        <v>480</v>
      </c>
      <c r="G16" s="3">
        <v>480</v>
      </c>
    </row>
    <row r="17" spans="1:7" ht="30" hidden="1" x14ac:dyDescent="0.25">
      <c r="A17" s="3" t="s">
        <v>23</v>
      </c>
      <c r="B17" s="3">
        <v>2</v>
      </c>
      <c r="C17" s="3">
        <v>10</v>
      </c>
      <c r="D17" s="3">
        <v>1</v>
      </c>
      <c r="E17" s="3">
        <v>2</v>
      </c>
      <c r="F17" s="3">
        <v>240</v>
      </c>
      <c r="G17" s="3">
        <v>240</v>
      </c>
    </row>
    <row r="18" spans="1:7" ht="30" hidden="1" x14ac:dyDescent="0.25">
      <c r="A18" s="3" t="s">
        <v>23</v>
      </c>
      <c r="B18" s="3">
        <v>2</v>
      </c>
      <c r="C18" s="3">
        <v>10</v>
      </c>
      <c r="D18" s="3">
        <v>1</v>
      </c>
      <c r="E18" s="3">
        <v>2</v>
      </c>
      <c r="F18" s="3">
        <v>360</v>
      </c>
      <c r="G18" s="3">
        <v>360</v>
      </c>
    </row>
    <row r="19" spans="1:7" ht="30" hidden="1" x14ac:dyDescent="0.25">
      <c r="A19" s="3" t="s">
        <v>23</v>
      </c>
      <c r="B19" s="3">
        <v>2</v>
      </c>
      <c r="C19" s="3">
        <v>12</v>
      </c>
      <c r="D19" s="3">
        <v>1</v>
      </c>
      <c r="E19" s="3">
        <v>2</v>
      </c>
      <c r="F19" s="3">
        <v>120</v>
      </c>
      <c r="G19" s="3">
        <v>120</v>
      </c>
    </row>
    <row r="20" spans="1:7" ht="30" hidden="1" x14ac:dyDescent="0.25">
      <c r="A20" s="3" t="s">
        <v>23</v>
      </c>
      <c r="B20" s="3">
        <v>3</v>
      </c>
      <c r="C20" s="3">
        <v>10</v>
      </c>
      <c r="D20" s="3">
        <v>1</v>
      </c>
      <c r="E20" s="3">
        <v>2</v>
      </c>
      <c r="F20" s="3">
        <v>240</v>
      </c>
      <c r="G20" s="3">
        <v>240</v>
      </c>
    </row>
    <row r="21" spans="1:7" ht="30" x14ac:dyDescent="0.25">
      <c r="A21" s="3" t="s">
        <v>23</v>
      </c>
      <c r="B21" s="3">
        <v>5</v>
      </c>
      <c r="C21" s="3">
        <v>10</v>
      </c>
      <c r="D21" s="3">
        <v>1</v>
      </c>
      <c r="E21" s="3">
        <v>2</v>
      </c>
      <c r="F21" s="3">
        <v>120</v>
      </c>
      <c r="G21" s="3">
        <v>120</v>
      </c>
    </row>
    <row r="22" spans="1:7" ht="30" x14ac:dyDescent="0.25">
      <c r="A22" s="3" t="s">
        <v>23</v>
      </c>
      <c r="B22" s="3">
        <v>5</v>
      </c>
      <c r="C22" s="3">
        <v>10</v>
      </c>
      <c r="D22" s="3">
        <v>1</v>
      </c>
      <c r="E22" s="3">
        <v>2</v>
      </c>
      <c r="F22" s="3">
        <v>240</v>
      </c>
      <c r="G22" s="3">
        <v>240</v>
      </c>
    </row>
    <row r="23" spans="1:7" ht="30" x14ac:dyDescent="0.25">
      <c r="A23" s="3" t="s">
        <v>23</v>
      </c>
      <c r="B23" s="3">
        <v>5</v>
      </c>
      <c r="C23" s="3">
        <v>10</v>
      </c>
      <c r="D23" s="3">
        <v>1</v>
      </c>
      <c r="E23" s="3">
        <v>2</v>
      </c>
      <c r="F23" s="3">
        <v>360</v>
      </c>
      <c r="G23" s="3">
        <v>360</v>
      </c>
    </row>
    <row r="24" spans="1:7" ht="30" hidden="1" x14ac:dyDescent="0.25">
      <c r="A24" s="3" t="s">
        <v>24</v>
      </c>
      <c r="B24" s="3">
        <v>1</v>
      </c>
      <c r="C24" s="3">
        <v>10</v>
      </c>
      <c r="D24" s="3">
        <v>16</v>
      </c>
      <c r="E24" s="3">
        <v>2</v>
      </c>
      <c r="F24" s="3">
        <v>0</v>
      </c>
      <c r="G24" s="3">
        <v>0</v>
      </c>
    </row>
    <row r="25" spans="1:7" ht="30" hidden="1" x14ac:dyDescent="0.25">
      <c r="A25" s="3" t="s">
        <v>24</v>
      </c>
      <c r="B25" s="3">
        <v>1</v>
      </c>
      <c r="C25" s="3">
        <v>12</v>
      </c>
      <c r="D25" s="3">
        <v>8</v>
      </c>
      <c r="E25" s="3">
        <v>2</v>
      </c>
      <c r="F25" s="3">
        <v>0</v>
      </c>
      <c r="G25" s="3">
        <v>0</v>
      </c>
    </row>
    <row r="26" spans="1:7" ht="30" hidden="1" x14ac:dyDescent="0.25">
      <c r="A26" s="3" t="s">
        <v>24</v>
      </c>
      <c r="B26" s="3">
        <v>2</v>
      </c>
      <c r="C26" s="3">
        <v>10</v>
      </c>
      <c r="D26" s="3">
        <v>2</v>
      </c>
      <c r="E26" s="3">
        <v>2</v>
      </c>
      <c r="F26" s="3">
        <v>0</v>
      </c>
      <c r="G26" s="3">
        <v>0</v>
      </c>
    </row>
    <row r="27" spans="1:7" ht="30" hidden="1" x14ac:dyDescent="0.25">
      <c r="A27" s="3" t="s">
        <v>24</v>
      </c>
      <c r="B27" s="3">
        <v>2</v>
      </c>
      <c r="C27" s="3">
        <v>12</v>
      </c>
      <c r="D27" s="3">
        <v>1</v>
      </c>
      <c r="E27" s="3">
        <v>2</v>
      </c>
      <c r="F27" s="3">
        <v>0</v>
      </c>
      <c r="G27" s="3">
        <v>0</v>
      </c>
    </row>
    <row r="28" spans="1:7" ht="30" hidden="1" x14ac:dyDescent="0.25">
      <c r="A28" s="3" t="s">
        <v>24</v>
      </c>
      <c r="B28" s="3">
        <v>3</v>
      </c>
      <c r="C28" s="3">
        <v>10</v>
      </c>
      <c r="D28" s="3">
        <v>1</v>
      </c>
      <c r="E28" s="3">
        <v>2</v>
      </c>
      <c r="F28" s="3">
        <v>0</v>
      </c>
      <c r="G28" s="3">
        <v>0</v>
      </c>
    </row>
    <row r="29" spans="1:7" ht="30" hidden="1" x14ac:dyDescent="0.25">
      <c r="A29" s="3" t="s">
        <v>24</v>
      </c>
      <c r="B29" s="3">
        <v>5</v>
      </c>
      <c r="C29" s="3">
        <v>10</v>
      </c>
      <c r="D29" s="3">
        <v>3</v>
      </c>
      <c r="E29" s="3">
        <v>2</v>
      </c>
      <c r="F29" s="3">
        <v>0</v>
      </c>
      <c r="G29" s="3">
        <v>0</v>
      </c>
    </row>
    <row r="30" spans="1:7" ht="30" hidden="1" x14ac:dyDescent="0.25">
      <c r="A30" s="3" t="s">
        <v>25</v>
      </c>
      <c r="B30" s="3">
        <v>1</v>
      </c>
      <c r="C30" s="3">
        <v>10</v>
      </c>
      <c r="D30" s="3">
        <v>12</v>
      </c>
      <c r="E30" s="3">
        <v>2</v>
      </c>
      <c r="F30" s="3">
        <v>0</v>
      </c>
      <c r="G30" s="3">
        <v>0</v>
      </c>
    </row>
    <row r="31" spans="1:7" ht="30" hidden="1" x14ac:dyDescent="0.25">
      <c r="A31" s="3" t="s">
        <v>25</v>
      </c>
      <c r="B31" s="3">
        <v>1</v>
      </c>
      <c r="C31" s="3">
        <v>10</v>
      </c>
      <c r="D31" s="3">
        <v>2</v>
      </c>
      <c r="E31" s="3">
        <v>2</v>
      </c>
      <c r="F31" s="3">
        <v>280</v>
      </c>
      <c r="G31" s="3">
        <v>560</v>
      </c>
    </row>
    <row r="32" spans="1:7" ht="30" hidden="1" x14ac:dyDescent="0.25">
      <c r="A32" s="3" t="s">
        <v>25</v>
      </c>
      <c r="B32" s="3">
        <v>1</v>
      </c>
      <c r="C32" s="3">
        <v>10</v>
      </c>
      <c r="D32" s="3">
        <v>2</v>
      </c>
      <c r="E32" s="3">
        <v>2</v>
      </c>
      <c r="F32" s="3">
        <v>560</v>
      </c>
      <c r="G32" s="3">
        <v>1120</v>
      </c>
    </row>
    <row r="33" spans="1:7" ht="30" hidden="1" x14ac:dyDescent="0.25">
      <c r="A33" s="3" t="s">
        <v>25</v>
      </c>
      <c r="B33" s="3">
        <v>1</v>
      </c>
      <c r="C33" s="3">
        <v>12</v>
      </c>
      <c r="D33" s="3">
        <v>8</v>
      </c>
      <c r="E33" s="3">
        <v>2</v>
      </c>
      <c r="F33" s="3">
        <v>0</v>
      </c>
      <c r="G33" s="3">
        <v>0</v>
      </c>
    </row>
    <row r="34" spans="1:7" ht="30" hidden="1" x14ac:dyDescent="0.25">
      <c r="A34" s="3" t="s">
        <v>25</v>
      </c>
      <c r="B34" s="3">
        <v>2</v>
      </c>
      <c r="C34" s="3">
        <v>10</v>
      </c>
      <c r="D34" s="3">
        <v>2</v>
      </c>
      <c r="E34" s="3">
        <v>2</v>
      </c>
      <c r="F34" s="3">
        <v>0</v>
      </c>
      <c r="G34" s="3">
        <v>0</v>
      </c>
    </row>
    <row r="35" spans="1:7" ht="30" hidden="1" x14ac:dyDescent="0.25">
      <c r="A35" s="3" t="s">
        <v>25</v>
      </c>
      <c r="B35" s="3">
        <v>2</v>
      </c>
      <c r="C35" s="3">
        <v>12</v>
      </c>
      <c r="D35" s="3">
        <v>1</v>
      </c>
      <c r="E35" s="3">
        <v>2</v>
      </c>
      <c r="F35" s="3">
        <v>0</v>
      </c>
      <c r="G35" s="3">
        <v>0</v>
      </c>
    </row>
    <row r="36" spans="1:7" ht="30" hidden="1" x14ac:dyDescent="0.25">
      <c r="A36" s="3" t="s">
        <v>25</v>
      </c>
      <c r="B36" s="3">
        <v>3</v>
      </c>
      <c r="C36" s="3">
        <v>10</v>
      </c>
      <c r="D36" s="3">
        <v>1</v>
      </c>
      <c r="E36" s="3">
        <v>2</v>
      </c>
      <c r="F36" s="3">
        <v>0</v>
      </c>
      <c r="G36" s="3">
        <v>0</v>
      </c>
    </row>
    <row r="37" spans="1:7" ht="30" hidden="1" x14ac:dyDescent="0.25">
      <c r="A37" s="3" t="s">
        <v>25</v>
      </c>
      <c r="B37" s="3">
        <v>5</v>
      </c>
      <c r="C37" s="3">
        <v>10</v>
      </c>
      <c r="D37" s="3">
        <v>2</v>
      </c>
      <c r="E37" s="3">
        <v>2</v>
      </c>
      <c r="F37" s="3">
        <v>0</v>
      </c>
      <c r="G37" s="3">
        <v>0</v>
      </c>
    </row>
    <row r="38" spans="1:7" ht="30" hidden="1" x14ac:dyDescent="0.25">
      <c r="A38" s="3" t="s">
        <v>25</v>
      </c>
      <c r="B38" s="3">
        <v>5</v>
      </c>
      <c r="C38" s="3">
        <v>10</v>
      </c>
      <c r="D38" s="3">
        <v>1</v>
      </c>
      <c r="E38" s="3">
        <v>2</v>
      </c>
      <c r="F38" s="3">
        <v>560</v>
      </c>
      <c r="G38" s="3">
        <v>560</v>
      </c>
    </row>
  </sheetData>
  <autoFilter ref="A1:G38">
    <filterColumn colId="0">
      <filters>
        <filter val="practical_fees"/>
      </filters>
    </filterColumn>
    <filterColumn colId="1">
      <filters>
        <filter val="1"/>
        <filter val="5"/>
      </filters>
    </filterColumn>
    <filterColumn colId="2">
      <filters>
        <filter val="10"/>
      </filters>
    </filterColumn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rejected students </vt:lpstr>
      <vt:lpstr>Main_change_data</vt:lpstr>
      <vt:lpstr>Main</vt:lpstr>
      <vt:lpstr>Fees details</vt:lpstr>
      <vt:lpstr>Student Total</vt:lpstr>
      <vt:lpstr>Sheet2</vt:lpstr>
      <vt:lpstr>Rejected female 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ind0114</dc:creator>
  <cp:lastModifiedBy>Doit</cp:lastModifiedBy>
  <dcterms:created xsi:type="dcterms:W3CDTF">2023-11-20T06:02:58Z</dcterms:created>
  <dcterms:modified xsi:type="dcterms:W3CDTF">2024-01-04T04:22:29Z</dcterms:modified>
</cp:coreProperties>
</file>