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s" sheetId="1" state="visible" r:id="rId2"/>
    <sheet name="Results" sheetId="2" state="visible" r:id="rId3"/>
    <sheet name="Historic Data" sheetId="3" state="visible" r:id="rId4"/>
    <sheet name="Calcula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<sst xmlns="http://schemas.openxmlformats.org/spreadsheetml/2006/main" count="45" uniqueCount="29">
  <si>
    <t xml:space="preserve">Farming Crop Production Model</t>
  </si>
  <si>
    <t xml:space="preserve">Set parameter levels between 0 and 2. They are applied to historic averages as scalars.</t>
  </si>
  <si>
    <r>
      <rPr>
        <i val="true"/>
        <sz val="12"/>
        <color rgb="FF000000"/>
        <rFont val="Calibri"/>
        <family val="2"/>
        <charset val="1"/>
      </rPr>
      <t xml:space="preserve">Review results on the </t>
    </r>
    <r>
      <rPr>
        <b val="true"/>
        <i val="true"/>
        <sz val="12"/>
        <color rgb="FF000000"/>
        <rFont val="Calibri"/>
        <family val="2"/>
        <charset val="1"/>
      </rPr>
      <t xml:space="preserve">RESULTS </t>
    </r>
    <r>
      <rPr>
        <i val="true"/>
        <sz val="12"/>
        <color rgb="FF000000"/>
        <rFont val="Calibri"/>
        <family val="2"/>
        <charset val="1"/>
      </rPr>
      <t xml:space="preserve">tab</t>
    </r>
  </si>
  <si>
    <t xml:space="preserve">Rainfall</t>
  </si>
  <si>
    <t xml:space="preserve">Temperature</t>
  </si>
  <si>
    <t xml:space="preserve">Fertilizer</t>
  </si>
  <si>
    <t xml:space="preserve">Month</t>
  </si>
  <si>
    <t xml:space="preserve">Yield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</si>
  <si>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</si>
  <si>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</si>
  <si>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</si>
  <si>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</si>
  <si>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</si>
  <si>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</si>
  <si>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</si>
  <si>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</si>
  <si>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</si>
  <si>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</si>
  <si>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</si>
  <si>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</si>
  <si>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Day of Year</t>
  </si>
  <si>
    <t xml:space="preserve">Median Rainfall</t>
  </si>
  <si>
    <t xml:space="preserve">Median Temperature</t>
  </si>
  <si>
    <t xml:space="preserve">2020 Fertilizer</t>
  </si>
  <si>
    <t xml:space="preserve">Median Total Production</t>
  </si>
  <si>
    <t xml:space="preserve">Date</t>
  </si>
  <si>
    <t xml:space="preserve">Production</t>
  </si>
  <si>
    <t xml:space="preserve">Month Name</t>
  </si>
  <si>
    <t xml:space="preserve">Month Lookup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</si>
</sst>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F0D9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0.51953125" defaultRowHeight="16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12.83"/>
    <col collapsed="false" customWidth="true" hidden="false" outlineLevel="0" max="3" min="3" style="0" width="17"/>
  </cols>
  <sheetData>
    <row r="1" customFormat="false" ht="31" hidden="false" customHeight="false" outlineLevel="0" collapsed="false">
      <c r="B1" s="1" t="s">
        <v>0</v>
      </c>
    </row>
    <row r="2" customFormat="false" ht="16" hidden="false" customHeight="false" outlineLevel="0" collapsed="false">
      <c r="B2" s="2" t="s">
        <v>1</v>
      </c>
    </row>
    <row r="3" customFormat="false" ht="16" hidden="false" customHeight="false" outlineLevel="0" collapsed="false">
      <c r="B3" s="2" t="s">
        <v>2</v>
      </c>
    </row>
    <row r="4" customFormat="false" ht="17" hidden="false" customHeight="false" outlineLevel="0" collapsed="false"/>
    <row r="5" customFormat="false" ht="15" hidden="false" customHeight="false" outlineLevel="0" collapsed="false">
      <c r="B5" s="3" t="s">
        <v>3</v>
      </c>
      <c r="C5" s="4" t="n">
        <v>0.9</v>
      </c>
    </row>
    <row r="6" customFormat="false" ht="16" hidden="false" customHeight="false" outlineLevel="0" collapsed="false">
      <c r="B6" s="5" t="s">
        <v>4</v>
      </c>
      <c r="C6" s="6" t="n">
        <v>0.9</v>
      </c>
    </row>
    <row r="7" customFormat="false" ht="17" hidden="false" customHeight="false" outlineLevel="0" collapsed="false">
      <c r="B7" s="7" t="s">
        <v>5</v>
      </c>
      <c r="C7" s="8" t="n">
        <v>1.2</v>
      </c>
    </row>
  </sheetData>
  <sheetProtection sheet="true" objects="true" scenarios="true" selectLockedCells="true"/>
  <dataValidations count="1">
    <dataValidation allowBlank="true" operator="between" showDropDown="false" showErrorMessage="true" showInputMessage="true" sqref="C5:C7" type="decimal">
      <formula1>0</formula1>
      <formula2>2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10.51953125" defaultRowHeight="15" zeroHeight="false" outlineLevelRow="0" outlineLevelCol="0"/>
  <cols>
    <col collapsed="false" customWidth="true" hidden="false" outlineLevel="0" max="1024" min="1024" style="0" width="8.36"/>
  </cols>
  <sheetData>
    <row r="1" s="10" customFormat="true" ht="12" hidden="false" customHeight="true" outlineLevel="0" collapsed="false">
      <c r="A1" s="9" t="s">
        <v>6</v>
      </c>
      <c r="B1" s="9" t="s">
        <v>7</v>
      </c>
      <c r="AMJ1" s="0"/>
    </row>
    <row r="2" customFormat="false" ht="15" hidden="false" customHeight="false" outlineLevel="0" collapsed="false">
      <c r="A2" s="11" t="s">
        <v>8</v>
      </c>
      <c r="B2" s="11" t="n">
        <f aca="false">ROUND(SUMIF(Calculations!$G$2:$G$366,Results!A2,Calculations!$E$2:$E$366),0)</f>
        <v>118</v>
      </c>
    </row>
    <row r="3" customFormat="false" ht="15" hidden="false" customHeight="false" outlineLevel="0" collapsed="false">
      <c r="A3" s="11" t="s">
        <v>9</v>
      </c>
      <c r="B3" s="11" t="n">
        <f aca="false">ROUND(SUMIF(Calculations!$G$2:$G$366,Results!A3,Calculations!$E$2:$E$366),0)</f>
        <v>157</v>
      </c>
    </row>
    <row r="4" customFormat="false" ht="15" hidden="false" customHeight="false" outlineLevel="0" collapsed="false">
      <c r="A4" s="11" t="s">
        <v>10</v>
      </c>
      <c r="B4" s="11" t="n">
        <f aca="false">ROUND(SUMIF(Calculations!$G$2:$G$366,Results!A4,Calculations!$E$2:$E$366),0)</f>
        <v>159</v>
      </c>
    </row>
    <row r="5" customFormat="false" ht="15" hidden="false" customHeight="false" outlineLevel="0" collapsed="false">
      <c r="A5" s="11" t="s">
        <v>11</v>
      </c>
      <c r="B5" s="11" t="n">
        <f aca="false">ROUND(SUMIF(Calculations!$G$2:$G$366,Results!A5,Calculations!$E$2:$E$366),0)</f>
        <v>145</v>
      </c>
    </row>
    <row r="6" customFormat="false" ht="15" hidden="false" customHeight="false" outlineLevel="0" collapsed="false">
      <c r="A6" s="11" t="s">
        <v>12</v>
      </c>
      <c r="B6" s="11" t="n">
        <f aca="false">ROUND(SUMIF(Calculations!$G$2:$G$366,Results!A6,Calculations!$E$2:$E$366),0)</f>
        <v>152</v>
      </c>
    </row>
    <row r="7" customFormat="false" ht="15" hidden="false" customHeight="false" outlineLevel="0" collapsed="false">
      <c r="A7" s="11" t="s">
        <v>13</v>
      </c>
      <c r="B7" s="11" t="n">
        <f aca="false">ROUND(SUMIF(Calculations!$G$2:$G$366,Results!A7,Calculations!$E$2:$E$366),0)</f>
        <v>143</v>
      </c>
    </row>
    <row r="8" customFormat="false" ht="15" hidden="false" customHeight="false" outlineLevel="0" collapsed="false">
      <c r="A8" s="11" t="s">
        <v>14</v>
      </c>
      <c r="B8" s="11" t="n">
        <f aca="false">ROUND(SUMIF(Calculations!$G$2:$G$366,Results!A8,Calculations!$E$2:$E$366),0)</f>
        <v>174</v>
      </c>
    </row>
    <row r="9" customFormat="false" ht="15" hidden="false" customHeight="false" outlineLevel="0" collapsed="false">
      <c r="A9" s="11" t="s">
        <v>15</v>
      </c>
      <c r="B9" s="11" t="n">
        <f aca="false">ROUND(SUMIF(Calculations!$G$2:$G$366,Results!A9,Calculations!$E$2:$E$366),0)</f>
        <v>138</v>
      </c>
    </row>
    <row r="10" customFormat="false" ht="15" hidden="false" customHeight="false" outlineLevel="0" collapsed="false">
      <c r="A10" s="11" t="s">
        <v>16</v>
      </c>
      <c r="B10" s="11" t="n">
        <f aca="false">ROUND(SUMIF(Calculations!$G$2:$G$366,Results!A10,Calculations!$E$2:$E$366),0)</f>
        <v>152</v>
      </c>
    </row>
    <row r="11" customFormat="false" ht="15" hidden="false" customHeight="false" outlineLevel="0" collapsed="false">
      <c r="A11" s="11" t="s">
        <v>17</v>
      </c>
      <c r="B11" s="11" t="n">
        <f aca="false">ROUND(SUMIF(Calculations!$G$2:$G$366,Results!A11,Calculations!$E$2:$E$366),0)</f>
        <v>168</v>
      </c>
    </row>
    <row r="12" customFormat="false" ht="15" hidden="false" customHeight="false" outlineLevel="0" collapsed="false">
      <c r="A12" s="11" t="s">
        <v>18</v>
      </c>
      <c r="B12" s="11" t="n">
        <f aca="false">ROUND(SUMIF(Calculations!$G$2:$G$366,Results!A12,Calculations!$E$2:$E$366),0)</f>
        <v>186</v>
      </c>
    </row>
    <row r="13" customFormat="false" ht="15" hidden="false" customHeight="false" outlineLevel="0" collapsed="false">
      <c r="A13" s="11" t="s">
        <v>19</v>
      </c>
      <c r="B13" s="11" t="n">
        <f aca="false">ROUND(SUMIF(Calculations!$G$2:$G$366,Results!A13,Calculations!$E$2:$E$366),0)</f>
        <v>146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10.51953125" defaultRowHeight="16" zeroHeight="false" outlineLevelRow="0" outlineLevelCol="0"/>
  <cols>
    <col collapsed="false" customWidth="true" hidden="false" outlineLevel="0" max="3" min="2" style="0" width="15.5"/>
    <col collapsed="false" customWidth="true" hidden="false" outlineLevel="0" max="4" min="4" style="0" width="14.66"/>
    <col collapsed="false" customWidth="true" hidden="false" outlineLevel="0" max="5" min="5" style="0" width="16.84"/>
  </cols>
  <sheetData>
    <row r="1" customFormat="false" ht="16" hidden="false" customHeight="false" outlineLevel="0" collapsed="false">
      <c r="A1" s="9" t="s">
        <v>20</v>
      </c>
      <c r="B1" s="9" t="s">
        <v>21</v>
      </c>
      <c r="C1" s="9" t="s">
        <v>22</v>
      </c>
      <c r="D1" s="9" t="s">
        <v>23</v>
      </c>
      <c r="E1" s="9" t="s">
        <v>24</v>
      </c>
    </row>
    <row r="2" customFormat="false" ht="16" hidden="false" customHeight="false" outlineLevel="0" collapsed="false">
      <c r="A2" s="0" t="n">
        <v>1</v>
      </c>
      <c r="B2" s="0" t="n">
        <v>0.23</v>
      </c>
      <c r="C2" s="0" t="n">
        <v>66.49</v>
      </c>
      <c r="D2" s="0" t="n">
        <v>1.38</v>
      </c>
      <c r="E2" s="0" t="n">
        <f aca="false">ROUND(RANDBETWEEN(100,200)*SQRT(B2*D2)*3/C2,2)</f>
        <v>3.61</v>
      </c>
    </row>
    <row r="3" customFormat="false" ht="16" hidden="false" customHeight="false" outlineLevel="0" collapsed="false">
      <c r="A3" s="0" t="n">
        <f aca="false">A2+1</f>
        <v>2</v>
      </c>
      <c r="B3" s="0" t="n">
        <v>0.82</v>
      </c>
      <c r="C3" s="0" t="n">
        <v>85.42</v>
      </c>
      <c r="D3" s="0" t="n">
        <v>0.68</v>
      </c>
      <c r="E3" s="0" t="n">
        <f aca="false">ROUND(RANDBETWEEN(100,200)*SQRT(B3*D3)*3/C3,2)</f>
        <v>3.41</v>
      </c>
    </row>
    <row r="4" customFormat="false" ht="16" hidden="false" customHeight="false" outlineLevel="0" collapsed="false">
      <c r="A4" s="0" t="n">
        <f aca="false">A3+1</f>
        <v>3</v>
      </c>
      <c r="B4" s="0" t="n">
        <v>0.52</v>
      </c>
      <c r="C4" s="0" t="n">
        <v>80.29</v>
      </c>
      <c r="D4" s="0" t="n">
        <v>0</v>
      </c>
      <c r="E4" s="0" t="n">
        <f aca="false">ROUND(RANDBETWEEN(100,200)*SQRT(B4*D4)*3/C4,2)</f>
        <v>0</v>
      </c>
    </row>
    <row r="5" customFormat="false" ht="16" hidden="false" customHeight="false" outlineLevel="0" collapsed="false">
      <c r="A5" s="0" t="n">
        <f aca="false">A4+1</f>
        <v>4</v>
      </c>
      <c r="B5" s="0" t="n">
        <v>1.12</v>
      </c>
      <c r="C5" s="0" t="n">
        <v>60.6</v>
      </c>
      <c r="D5" s="0" t="n">
        <v>0.05</v>
      </c>
      <c r="E5" s="0" t="n">
        <f aca="false">ROUND(RANDBETWEEN(100,200)*SQRT(B5*D5)*3/C5,2)</f>
        <v>1.22</v>
      </c>
    </row>
    <row r="6" customFormat="false" ht="16" hidden="false" customHeight="false" outlineLevel="0" collapsed="false">
      <c r="A6" s="0" t="n">
        <f aca="false">A5+1</f>
        <v>5</v>
      </c>
      <c r="B6" s="0" t="n">
        <v>1.5</v>
      </c>
      <c r="C6" s="0" t="n">
        <v>59.58</v>
      </c>
      <c r="D6" s="0" t="n">
        <v>1.28</v>
      </c>
      <c r="E6" s="0" t="n">
        <f aca="false">ROUND(RANDBETWEEN(100,200)*SQRT(B6*D6)*3/C6,2)</f>
        <v>6.98</v>
      </c>
    </row>
    <row r="7" customFormat="false" ht="16" hidden="false" customHeight="false" outlineLevel="0" collapsed="false">
      <c r="A7" s="0" t="n">
        <f aca="false">A6+1</f>
        <v>6</v>
      </c>
      <c r="B7" s="0" t="n">
        <v>1.9</v>
      </c>
      <c r="C7" s="0" t="n">
        <v>61.69</v>
      </c>
      <c r="D7" s="0" t="n">
        <v>0.38</v>
      </c>
      <c r="E7" s="0" t="n">
        <f aca="false">ROUND(RANDBETWEEN(100,200)*SQRT(B7*D7)*3/C7,2)</f>
        <v>4.55</v>
      </c>
    </row>
    <row r="8" customFormat="false" ht="16" hidden="false" customHeight="false" outlineLevel="0" collapsed="false">
      <c r="A8" s="0" t="n">
        <f aca="false">A7+1</f>
        <v>7</v>
      </c>
      <c r="B8" s="0" t="n">
        <v>0.62</v>
      </c>
      <c r="C8" s="0" t="n">
        <v>73.69</v>
      </c>
      <c r="D8" s="0" t="n">
        <v>1.66</v>
      </c>
      <c r="E8" s="0" t="n">
        <f aca="false">ROUND(RANDBETWEEN(100,200)*SQRT(B8*D8)*3/C8,2)</f>
        <v>5</v>
      </c>
    </row>
    <row r="9" customFormat="false" ht="16" hidden="false" customHeight="false" outlineLevel="0" collapsed="false">
      <c r="A9" s="0" t="n">
        <f aca="false">A8+1</f>
        <v>8</v>
      </c>
      <c r="B9" s="0" t="n">
        <v>0.51</v>
      </c>
      <c r="C9" s="0" t="n">
        <v>82.54</v>
      </c>
      <c r="D9" s="0" t="n">
        <v>0.33</v>
      </c>
      <c r="E9" s="0" t="n">
        <f aca="false">ROUND(RANDBETWEEN(100,200)*SQRT(B9*D9)*3/C9,2)</f>
        <v>2.64</v>
      </c>
    </row>
    <row r="10" customFormat="false" ht="16" hidden="false" customHeight="false" outlineLevel="0" collapsed="false">
      <c r="A10" s="0" t="n">
        <f aca="false">A9+1</f>
        <v>9</v>
      </c>
      <c r="B10" s="0" t="n">
        <v>1.21</v>
      </c>
      <c r="C10" s="0" t="n">
        <v>58.24</v>
      </c>
      <c r="D10" s="0" t="n">
        <v>1.48</v>
      </c>
      <c r="E10" s="0" t="n">
        <f aca="false">ROUND(RANDBETWEEN(100,200)*SQRT(B10*D10)*3/C10,2)</f>
        <v>10</v>
      </c>
    </row>
    <row r="11" customFormat="false" ht="16" hidden="false" customHeight="false" outlineLevel="0" collapsed="false">
      <c r="A11" s="0" t="n">
        <f aca="false">A10+1</f>
        <v>10</v>
      </c>
      <c r="B11" s="0" t="n">
        <v>0.66</v>
      </c>
      <c r="C11" s="0" t="n">
        <v>61.14</v>
      </c>
      <c r="D11" s="0" t="n">
        <v>0.12</v>
      </c>
      <c r="E11" s="0" t="n">
        <f aca="false">ROUND(RANDBETWEEN(100,200)*SQRT(B11*D11)*3/C11,2)</f>
        <v>2.03</v>
      </c>
    </row>
    <row r="12" customFormat="false" ht="16" hidden="false" customHeight="false" outlineLevel="0" collapsed="false">
      <c r="A12" s="0" t="n">
        <f aca="false">A11+1</f>
        <v>11</v>
      </c>
      <c r="B12" s="0" t="n">
        <v>0.71</v>
      </c>
      <c r="C12" s="0" t="n">
        <v>74.64</v>
      </c>
      <c r="D12" s="0" t="n">
        <v>1.25</v>
      </c>
      <c r="E12" s="0" t="n">
        <f aca="false">ROUND(RANDBETWEEN(100,200)*SQRT(B12*D12)*3/C12,2)</f>
        <v>4.81</v>
      </c>
    </row>
    <row r="13" customFormat="false" ht="16" hidden="false" customHeight="false" outlineLevel="0" collapsed="false">
      <c r="A13" s="0" t="n">
        <f aca="false">A12+1</f>
        <v>12</v>
      </c>
      <c r="B13" s="0" t="n">
        <v>0.42</v>
      </c>
      <c r="C13" s="0" t="n">
        <v>67.52</v>
      </c>
      <c r="D13" s="0" t="n">
        <v>0.64</v>
      </c>
      <c r="E13" s="0" t="n">
        <f aca="false">ROUND(RANDBETWEEN(100,200)*SQRT(B13*D13)*3/C13,2)</f>
        <v>3.02</v>
      </c>
    </row>
    <row r="14" customFormat="false" ht="16" hidden="false" customHeight="false" outlineLevel="0" collapsed="false">
      <c r="A14" s="0" t="n">
        <f aca="false">A13+1</f>
        <v>13</v>
      </c>
      <c r="B14" s="0" t="n">
        <v>0.33</v>
      </c>
      <c r="C14" s="0" t="n">
        <v>100.98</v>
      </c>
      <c r="D14" s="0" t="n">
        <v>1.59</v>
      </c>
      <c r="E14" s="0" t="n">
        <f aca="false">ROUND(RANDBETWEEN(100,200)*SQRT(B14*D14)*3/C14,2)</f>
        <v>3.23</v>
      </c>
    </row>
    <row r="15" customFormat="false" ht="16" hidden="false" customHeight="false" outlineLevel="0" collapsed="false">
      <c r="A15" s="0" t="n">
        <f aca="false">A14+1</f>
        <v>14</v>
      </c>
      <c r="B15" s="0" t="n">
        <v>0.42</v>
      </c>
      <c r="C15" s="0" t="n">
        <v>80.58</v>
      </c>
      <c r="D15" s="0" t="n">
        <v>1.45</v>
      </c>
      <c r="E15" s="0" t="n">
        <f aca="false">ROUND(RANDBETWEEN(100,200)*SQRT(B15*D15)*3/C15,2)</f>
        <v>2.99</v>
      </c>
    </row>
    <row r="16" customFormat="false" ht="16" hidden="false" customHeight="false" outlineLevel="0" collapsed="false">
      <c r="A16" s="0" t="n">
        <f aca="false">A15+1</f>
        <v>15</v>
      </c>
      <c r="B16" s="0" t="n">
        <v>0.43</v>
      </c>
      <c r="C16" s="0" t="n">
        <v>59.18</v>
      </c>
      <c r="D16" s="0" t="n">
        <v>0.45</v>
      </c>
      <c r="E16" s="0" t="n">
        <f aca="false">ROUND(RANDBETWEEN(100,200)*SQRT(B16*D16)*3/C16,2)</f>
        <v>3.3</v>
      </c>
    </row>
    <row r="17" customFormat="false" ht="16" hidden="false" customHeight="false" outlineLevel="0" collapsed="false">
      <c r="A17" s="0" t="n">
        <f aca="false">A16+1</f>
        <v>16</v>
      </c>
      <c r="B17" s="0" t="n">
        <v>0.2</v>
      </c>
      <c r="C17" s="0" t="n">
        <v>81.12</v>
      </c>
      <c r="D17" s="0" t="n">
        <v>1.92</v>
      </c>
      <c r="E17" s="0" t="n">
        <f aca="false">ROUND(RANDBETWEEN(100,200)*SQRT(B17*D17)*3/C17,2)</f>
        <v>3.51</v>
      </c>
    </row>
    <row r="18" customFormat="false" ht="16" hidden="false" customHeight="false" outlineLevel="0" collapsed="false">
      <c r="A18" s="0" t="n">
        <f aca="false">A17+1</f>
        <v>17</v>
      </c>
      <c r="B18" s="0" t="n">
        <v>0.18</v>
      </c>
      <c r="C18" s="0" t="n">
        <v>70.84</v>
      </c>
      <c r="D18" s="0" t="n">
        <v>0.41</v>
      </c>
      <c r="E18" s="0" t="n">
        <f aca="false">ROUND(RANDBETWEEN(100,200)*SQRT(B18*D18)*3/C18,2)</f>
        <v>1.47</v>
      </c>
    </row>
    <row r="19" customFormat="false" ht="16" hidden="false" customHeight="false" outlineLevel="0" collapsed="false">
      <c r="A19" s="0" t="n">
        <f aca="false">A18+1</f>
        <v>18</v>
      </c>
      <c r="B19" s="0" t="n">
        <v>0.32</v>
      </c>
      <c r="C19" s="0" t="n">
        <v>67.41</v>
      </c>
      <c r="D19" s="0" t="n">
        <v>0.46</v>
      </c>
      <c r="E19" s="0" t="n">
        <f aca="false">ROUND(RANDBETWEEN(100,200)*SQRT(B19*D19)*3/C19,2)</f>
        <v>2.94</v>
      </c>
    </row>
    <row r="20" customFormat="false" ht="16" hidden="false" customHeight="false" outlineLevel="0" collapsed="false">
      <c r="A20" s="0" t="n">
        <f aca="false">A19+1</f>
        <v>19</v>
      </c>
      <c r="B20" s="0" t="n">
        <v>1.18</v>
      </c>
      <c r="C20" s="0" t="n">
        <v>53.4</v>
      </c>
      <c r="D20" s="0" t="n">
        <v>1.98</v>
      </c>
      <c r="E20" s="0" t="n">
        <f aca="false">ROUND(RANDBETWEEN(100,200)*SQRT(B20*D20)*3/C20,2)</f>
        <v>15.71</v>
      </c>
    </row>
    <row r="21" customFormat="false" ht="16" hidden="false" customHeight="false" outlineLevel="0" collapsed="false">
      <c r="A21" s="0" t="n">
        <f aca="false">A20+1</f>
        <v>20</v>
      </c>
      <c r="B21" s="0" t="n">
        <v>0.98</v>
      </c>
      <c r="C21" s="0" t="n">
        <v>86.93</v>
      </c>
      <c r="D21" s="0" t="n">
        <v>0.09</v>
      </c>
      <c r="E21" s="0" t="n">
        <f aca="false">ROUND(RANDBETWEEN(100,200)*SQRT(B21*D21)*3/C21,2)</f>
        <v>1.93</v>
      </c>
    </row>
    <row r="22" customFormat="false" ht="16" hidden="false" customHeight="false" outlineLevel="0" collapsed="false">
      <c r="A22" s="0" t="n">
        <f aca="false">A21+1</f>
        <v>21</v>
      </c>
      <c r="B22" s="0" t="n">
        <v>0.15</v>
      </c>
      <c r="C22" s="0" t="n">
        <v>94.89</v>
      </c>
      <c r="D22" s="0" t="n">
        <v>1.09</v>
      </c>
      <c r="E22" s="0" t="n">
        <f aca="false">ROUND(RANDBETWEEN(100,200)*SQRT(B22*D22)*3/C22,2)</f>
        <v>1.6</v>
      </c>
    </row>
    <row r="23" customFormat="false" ht="16" hidden="false" customHeight="false" outlineLevel="0" collapsed="false">
      <c r="A23" s="0" t="n">
        <f aca="false">A22+1</f>
        <v>22</v>
      </c>
      <c r="B23" s="0" t="n">
        <v>0.11</v>
      </c>
      <c r="C23" s="0" t="n">
        <v>75.49</v>
      </c>
      <c r="D23" s="0" t="n">
        <v>1.82</v>
      </c>
      <c r="E23" s="0" t="n">
        <f aca="false">ROUND(RANDBETWEEN(100,200)*SQRT(B23*D23)*3/C23,2)</f>
        <v>2.35</v>
      </c>
    </row>
    <row r="24" customFormat="false" ht="16" hidden="false" customHeight="false" outlineLevel="0" collapsed="false">
      <c r="A24" s="0" t="n">
        <f aca="false">A23+1</f>
        <v>23</v>
      </c>
      <c r="B24" s="0" t="n">
        <v>0.38</v>
      </c>
      <c r="C24" s="0" t="n">
        <v>81.26</v>
      </c>
      <c r="D24" s="0" t="n">
        <v>1.74</v>
      </c>
      <c r="E24" s="0" t="n">
        <f aca="false">ROUND(RANDBETWEEN(100,200)*SQRT(B24*D24)*3/C24,2)</f>
        <v>5.13</v>
      </c>
    </row>
    <row r="25" customFormat="false" ht="16" hidden="false" customHeight="false" outlineLevel="0" collapsed="false">
      <c r="A25" s="0" t="n">
        <f aca="false">A24+1</f>
        <v>24</v>
      </c>
      <c r="B25" s="0" t="n">
        <v>1.15</v>
      </c>
      <c r="C25" s="0" t="n">
        <v>69.14</v>
      </c>
      <c r="D25" s="0" t="n">
        <v>0.16</v>
      </c>
      <c r="E25" s="0" t="n">
        <f aca="false">ROUND(RANDBETWEEN(100,200)*SQRT(B25*D25)*3/C25,2)</f>
        <v>2.44</v>
      </c>
    </row>
    <row r="26" customFormat="false" ht="16" hidden="false" customHeight="false" outlineLevel="0" collapsed="false">
      <c r="A26" s="0" t="n">
        <f aca="false">A25+1</f>
        <v>25</v>
      </c>
      <c r="B26" s="0" t="n">
        <v>0.93</v>
      </c>
      <c r="C26" s="0" t="n">
        <v>89.57</v>
      </c>
      <c r="D26" s="0" t="n">
        <v>0.51</v>
      </c>
      <c r="E26" s="0" t="n">
        <f aca="false">ROUND(RANDBETWEEN(100,200)*SQRT(B26*D26)*3/C26,2)</f>
        <v>2.72</v>
      </c>
    </row>
    <row r="27" customFormat="false" ht="16" hidden="false" customHeight="false" outlineLevel="0" collapsed="false">
      <c r="A27" s="0" t="n">
        <f aca="false">A26+1</f>
        <v>26</v>
      </c>
      <c r="B27" s="0" t="n">
        <v>0.34</v>
      </c>
      <c r="C27" s="0" t="n">
        <v>90.57</v>
      </c>
      <c r="D27" s="0" t="n">
        <v>1.66</v>
      </c>
      <c r="E27" s="0" t="n">
        <f aca="false">ROUND(RANDBETWEEN(100,200)*SQRT(B27*D27)*3/C27,2)</f>
        <v>2.54</v>
      </c>
    </row>
    <row r="28" customFormat="false" ht="16" hidden="false" customHeight="false" outlineLevel="0" collapsed="false">
      <c r="A28" s="0" t="n">
        <f aca="false">A27+1</f>
        <v>27</v>
      </c>
      <c r="B28" s="0" t="n">
        <v>0.4</v>
      </c>
      <c r="C28" s="0" t="n">
        <v>96.99</v>
      </c>
      <c r="D28" s="0" t="n">
        <v>1.25</v>
      </c>
      <c r="E28" s="0" t="n">
        <f aca="false">ROUND(RANDBETWEEN(100,200)*SQRT(B28*D28)*3/C28,2)</f>
        <v>3.41</v>
      </c>
    </row>
    <row r="29" customFormat="false" ht="16" hidden="false" customHeight="false" outlineLevel="0" collapsed="false">
      <c r="A29" s="0" t="n">
        <f aca="false">A28+1</f>
        <v>28</v>
      </c>
      <c r="B29" s="0" t="n">
        <v>0.13</v>
      </c>
      <c r="C29" s="0" t="n">
        <v>71.34</v>
      </c>
      <c r="D29" s="0" t="n">
        <v>1.78</v>
      </c>
      <c r="E29" s="0" t="n">
        <f aca="false">ROUND(RANDBETWEEN(100,200)*SQRT(B29*D29)*3/C29,2)</f>
        <v>2.71</v>
      </c>
    </row>
    <row r="30" customFormat="false" ht="16" hidden="false" customHeight="false" outlineLevel="0" collapsed="false">
      <c r="A30" s="0" t="n">
        <f aca="false">A29+1</f>
        <v>29</v>
      </c>
      <c r="B30" s="0" t="n">
        <v>0.05</v>
      </c>
      <c r="C30" s="0" t="n">
        <v>92.68</v>
      </c>
      <c r="D30" s="0" t="n">
        <v>0.29</v>
      </c>
      <c r="E30" s="0" t="n">
        <f aca="false">ROUND(RANDBETWEEN(100,200)*SQRT(B30*D30)*3/C30,2)</f>
        <v>0.77</v>
      </c>
    </row>
    <row r="31" customFormat="false" ht="16" hidden="false" customHeight="false" outlineLevel="0" collapsed="false">
      <c r="A31" s="0" t="n">
        <f aca="false">A30+1</f>
        <v>30</v>
      </c>
      <c r="B31" s="0" t="n">
        <v>1.54</v>
      </c>
      <c r="C31" s="0" t="n">
        <v>69.07</v>
      </c>
      <c r="D31" s="0" t="n">
        <v>0.99</v>
      </c>
      <c r="E31" s="0" t="n">
        <f aca="false">ROUND(RANDBETWEEN(100,200)*SQRT(B31*D31)*3/C31,2)</f>
        <v>10.14</v>
      </c>
    </row>
    <row r="32" customFormat="false" ht="16" hidden="false" customHeight="false" outlineLevel="0" collapsed="false">
      <c r="A32" s="0" t="n">
        <f aca="false">A31+1</f>
        <v>31</v>
      </c>
      <c r="B32" s="0" t="n">
        <v>0.5</v>
      </c>
      <c r="C32" s="0" t="n">
        <v>95.16</v>
      </c>
      <c r="D32" s="0" t="n">
        <v>1.76</v>
      </c>
      <c r="E32" s="0" t="n">
        <f aca="false">ROUND(RANDBETWEEN(100,200)*SQRT(B32*D32)*3/C32,2)</f>
        <v>5.47</v>
      </c>
    </row>
    <row r="33" customFormat="false" ht="16" hidden="false" customHeight="false" outlineLevel="0" collapsed="false">
      <c r="A33" s="0" t="n">
        <f aca="false">A32+1</f>
        <v>32</v>
      </c>
      <c r="B33" s="0" t="n">
        <v>1.94</v>
      </c>
      <c r="C33" s="0" t="n">
        <v>83.82</v>
      </c>
      <c r="D33" s="0" t="n">
        <v>1.22</v>
      </c>
      <c r="E33" s="0" t="n">
        <f aca="false">ROUND(RANDBETWEEN(100,200)*SQRT(B33*D33)*3/C33,2)</f>
        <v>8.31</v>
      </c>
    </row>
    <row r="34" customFormat="false" ht="16" hidden="false" customHeight="false" outlineLevel="0" collapsed="false">
      <c r="A34" s="0" t="n">
        <f aca="false">A33+1</f>
        <v>33</v>
      </c>
      <c r="B34" s="0" t="n">
        <v>1.84</v>
      </c>
      <c r="C34" s="0" t="n">
        <v>61.53</v>
      </c>
      <c r="D34" s="0" t="n">
        <v>1.49</v>
      </c>
      <c r="E34" s="0" t="n">
        <f aca="false">ROUND(RANDBETWEEN(100,200)*SQRT(B34*D34)*3/C34,2)</f>
        <v>12.84</v>
      </c>
    </row>
    <row r="35" customFormat="false" ht="16" hidden="false" customHeight="false" outlineLevel="0" collapsed="false">
      <c r="A35" s="0" t="n">
        <f aca="false">A34+1</f>
        <v>34</v>
      </c>
      <c r="B35" s="0" t="n">
        <v>1.94</v>
      </c>
      <c r="C35" s="0" t="n">
        <v>84.57</v>
      </c>
      <c r="D35" s="0" t="n">
        <v>1.8</v>
      </c>
      <c r="E35" s="0" t="n">
        <f aca="false">ROUND(RANDBETWEEN(100,200)*SQRT(B35*D35)*3/C35,2)</f>
        <v>9.88</v>
      </c>
    </row>
    <row r="36" customFormat="false" ht="16" hidden="false" customHeight="false" outlineLevel="0" collapsed="false">
      <c r="A36" s="0" t="n">
        <f aca="false">A35+1</f>
        <v>35</v>
      </c>
      <c r="B36" s="0" t="n">
        <v>0.17</v>
      </c>
      <c r="C36" s="0" t="n">
        <v>86.78</v>
      </c>
      <c r="D36" s="0" t="n">
        <v>1.74</v>
      </c>
      <c r="E36" s="0" t="n">
        <f aca="false">ROUND(RANDBETWEEN(100,200)*SQRT(B36*D36)*3/C36,2)</f>
        <v>3.69</v>
      </c>
    </row>
    <row r="37" customFormat="false" ht="16" hidden="false" customHeight="false" outlineLevel="0" collapsed="false">
      <c r="A37" s="0" t="n">
        <f aca="false">A36+1</f>
        <v>36</v>
      </c>
      <c r="B37" s="0" t="n">
        <v>1.84</v>
      </c>
      <c r="C37" s="0" t="n">
        <v>95.19</v>
      </c>
      <c r="D37" s="0" t="n">
        <v>0.97</v>
      </c>
      <c r="E37" s="0" t="n">
        <f aca="false">ROUND(RANDBETWEEN(100,200)*SQRT(B37*D37)*3/C37,2)</f>
        <v>4.51</v>
      </c>
    </row>
    <row r="38" customFormat="false" ht="16" hidden="false" customHeight="false" outlineLevel="0" collapsed="false">
      <c r="A38" s="0" t="n">
        <f aca="false">A37+1</f>
        <v>37</v>
      </c>
      <c r="B38" s="0" t="n">
        <v>0.26</v>
      </c>
      <c r="C38" s="0" t="n">
        <v>97.72</v>
      </c>
      <c r="D38" s="0" t="n">
        <v>0.88</v>
      </c>
      <c r="E38" s="0" t="n">
        <f aca="false">ROUND(RANDBETWEEN(100,200)*SQRT(B38*D38)*3/C38,2)</f>
        <v>2.29</v>
      </c>
    </row>
    <row r="39" customFormat="false" ht="16" hidden="false" customHeight="false" outlineLevel="0" collapsed="false">
      <c r="A39" s="0" t="n">
        <f aca="false">A38+1</f>
        <v>38</v>
      </c>
      <c r="B39" s="0" t="n">
        <v>1.82</v>
      </c>
      <c r="C39" s="0" t="n">
        <v>56.43</v>
      </c>
      <c r="D39" s="0" t="n">
        <v>1.59</v>
      </c>
      <c r="E39" s="0" t="n">
        <f aca="false">ROUND(RANDBETWEEN(100,200)*SQRT(B39*D39)*3/C39,2)</f>
        <v>12.93</v>
      </c>
    </row>
    <row r="40" customFormat="false" ht="16" hidden="false" customHeight="false" outlineLevel="0" collapsed="false">
      <c r="A40" s="0" t="n">
        <f aca="false">A39+1</f>
        <v>39</v>
      </c>
      <c r="B40" s="0" t="n">
        <v>1.05</v>
      </c>
      <c r="C40" s="0" t="n">
        <v>76.82</v>
      </c>
      <c r="D40" s="0" t="n">
        <v>1.53</v>
      </c>
      <c r="E40" s="0" t="n">
        <f aca="false">ROUND(RANDBETWEEN(100,200)*SQRT(B40*D40)*3/C40,2)</f>
        <v>6.04</v>
      </c>
    </row>
    <row r="41" customFormat="false" ht="16" hidden="false" customHeight="false" outlineLevel="0" collapsed="false">
      <c r="A41" s="0" t="n">
        <f aca="false">A40+1</f>
        <v>40</v>
      </c>
      <c r="B41" s="0" t="n">
        <v>1.27</v>
      </c>
      <c r="C41" s="0" t="n">
        <v>86.7</v>
      </c>
      <c r="D41" s="0" t="n">
        <v>0.02</v>
      </c>
      <c r="E41" s="0" t="n">
        <f aca="false">ROUND(RANDBETWEEN(100,200)*SQRT(B41*D41)*3/C41,2)</f>
        <v>0.78</v>
      </c>
    </row>
    <row r="42" customFormat="false" ht="16" hidden="false" customHeight="false" outlineLevel="0" collapsed="false">
      <c r="A42" s="0" t="n">
        <f aca="false">A41+1</f>
        <v>41</v>
      </c>
      <c r="B42" s="0" t="n">
        <v>0.67</v>
      </c>
      <c r="C42" s="0" t="n">
        <v>53.01</v>
      </c>
      <c r="D42" s="0" t="n">
        <v>0.01</v>
      </c>
      <c r="E42" s="0" t="n">
        <f aca="false">ROUND(RANDBETWEEN(100,200)*SQRT(B42*D42)*3/C42,2)</f>
        <v>0.9</v>
      </c>
    </row>
    <row r="43" customFormat="false" ht="16" hidden="false" customHeight="false" outlineLevel="0" collapsed="false">
      <c r="A43" s="0" t="n">
        <f aca="false">A42+1</f>
        <v>42</v>
      </c>
      <c r="B43" s="0" t="n">
        <v>1.2</v>
      </c>
      <c r="C43" s="0" t="n">
        <v>67.42</v>
      </c>
      <c r="D43" s="0" t="n">
        <v>0.42</v>
      </c>
      <c r="E43" s="0" t="n">
        <f aca="false">ROUND(RANDBETWEEN(100,200)*SQRT(B43*D43)*3/C43,2)</f>
        <v>4.86</v>
      </c>
    </row>
    <row r="44" customFormat="false" ht="16" hidden="false" customHeight="false" outlineLevel="0" collapsed="false">
      <c r="A44" s="0" t="n">
        <f aca="false">A43+1</f>
        <v>43</v>
      </c>
      <c r="B44" s="0" t="n">
        <v>1.2</v>
      </c>
      <c r="C44" s="0" t="n">
        <v>60.11</v>
      </c>
      <c r="D44" s="0" t="n">
        <v>0.16</v>
      </c>
      <c r="E44" s="0" t="n">
        <f aca="false">ROUND(RANDBETWEEN(100,200)*SQRT(B44*D44)*3/C44,2)</f>
        <v>2.97</v>
      </c>
    </row>
    <row r="45" customFormat="false" ht="16" hidden="false" customHeight="false" outlineLevel="0" collapsed="false">
      <c r="A45" s="0" t="n">
        <f aca="false">A44+1</f>
        <v>44</v>
      </c>
      <c r="B45" s="0" t="n">
        <v>1.67</v>
      </c>
      <c r="C45" s="0" t="n">
        <v>70.81</v>
      </c>
      <c r="D45" s="0" t="n">
        <v>0.54</v>
      </c>
      <c r="E45" s="0" t="n">
        <f aca="false">ROUND(RANDBETWEEN(100,200)*SQRT(B45*D45)*3/C45,2)</f>
        <v>7.93</v>
      </c>
    </row>
    <row r="46" customFormat="false" ht="16" hidden="false" customHeight="false" outlineLevel="0" collapsed="false">
      <c r="A46" s="0" t="n">
        <f aca="false">A45+1</f>
        <v>45</v>
      </c>
      <c r="B46" s="0" t="n">
        <v>1.49</v>
      </c>
      <c r="C46" s="0" t="n">
        <v>67.92</v>
      </c>
      <c r="D46" s="0" t="n">
        <v>0.45</v>
      </c>
      <c r="E46" s="0" t="n">
        <f aca="false">ROUND(RANDBETWEEN(100,200)*SQRT(B46*D46)*3/C46,2)</f>
        <v>4.85</v>
      </c>
    </row>
    <row r="47" customFormat="false" ht="16" hidden="false" customHeight="false" outlineLevel="0" collapsed="false">
      <c r="A47" s="0" t="n">
        <f aca="false">A46+1</f>
        <v>46</v>
      </c>
      <c r="B47" s="0" t="n">
        <v>0.76</v>
      </c>
      <c r="C47" s="0" t="n">
        <v>78.29</v>
      </c>
      <c r="D47" s="0" t="n">
        <v>0.63</v>
      </c>
      <c r="E47" s="0" t="n">
        <f aca="false">ROUND(RANDBETWEEN(100,200)*SQRT(B47*D47)*3/C47,2)</f>
        <v>3.45</v>
      </c>
    </row>
    <row r="48" customFormat="false" ht="16" hidden="false" customHeight="false" outlineLevel="0" collapsed="false">
      <c r="A48" s="0" t="n">
        <f aca="false">A47+1</f>
        <v>47</v>
      </c>
      <c r="B48" s="0" t="n">
        <v>1.09</v>
      </c>
      <c r="C48" s="0" t="n">
        <v>98</v>
      </c>
      <c r="D48" s="0" t="n">
        <v>1.97</v>
      </c>
      <c r="E48" s="0" t="n">
        <f aca="false">ROUND(RANDBETWEEN(100,200)*SQRT(B48*D48)*3/C48,2)</f>
        <v>7.63</v>
      </c>
    </row>
    <row r="49" customFormat="false" ht="16" hidden="false" customHeight="false" outlineLevel="0" collapsed="false">
      <c r="A49" s="0" t="n">
        <f aca="false">A48+1</f>
        <v>48</v>
      </c>
      <c r="B49" s="0" t="n">
        <v>1.57</v>
      </c>
      <c r="C49" s="0" t="n">
        <v>54</v>
      </c>
      <c r="D49" s="0" t="n">
        <v>1.24</v>
      </c>
      <c r="E49" s="0" t="n">
        <f aca="false">ROUND(RANDBETWEEN(100,200)*SQRT(B49*D49)*3/C49,2)</f>
        <v>14.19</v>
      </c>
    </row>
    <row r="50" customFormat="false" ht="16" hidden="false" customHeight="false" outlineLevel="0" collapsed="false">
      <c r="A50" s="0" t="n">
        <f aca="false">A49+1</f>
        <v>49</v>
      </c>
      <c r="B50" s="0" t="n">
        <v>1.76</v>
      </c>
      <c r="C50" s="0" t="n">
        <v>76.58</v>
      </c>
      <c r="D50" s="0" t="n">
        <v>1.1</v>
      </c>
      <c r="E50" s="0" t="n">
        <f aca="false">ROUND(RANDBETWEEN(100,200)*SQRT(B50*D50)*3/C50,2)</f>
        <v>7.47</v>
      </c>
    </row>
    <row r="51" customFormat="false" ht="16" hidden="false" customHeight="false" outlineLevel="0" collapsed="false">
      <c r="A51" s="0" t="n">
        <f aca="false">A50+1</f>
        <v>50</v>
      </c>
      <c r="B51" s="0" t="n">
        <v>1.43</v>
      </c>
      <c r="C51" s="0" t="n">
        <v>55</v>
      </c>
      <c r="D51" s="0" t="n">
        <v>0.89</v>
      </c>
      <c r="E51" s="0" t="n">
        <f aca="false">ROUND(RANDBETWEEN(100,200)*SQRT(B51*D51)*3/C51,2)</f>
        <v>7.51</v>
      </c>
    </row>
    <row r="52" customFormat="false" ht="16" hidden="false" customHeight="false" outlineLevel="0" collapsed="false">
      <c r="A52" s="0" t="n">
        <f aca="false">A51+1</f>
        <v>51</v>
      </c>
      <c r="B52" s="0" t="n">
        <v>0.17</v>
      </c>
      <c r="C52" s="0" t="n">
        <v>54.24</v>
      </c>
      <c r="D52" s="0" t="n">
        <v>1.34</v>
      </c>
      <c r="E52" s="0" t="n">
        <f aca="false">ROUND(RANDBETWEEN(100,200)*SQRT(B52*D52)*3/C52,2)</f>
        <v>2.82</v>
      </c>
    </row>
    <row r="53" customFormat="false" ht="16" hidden="false" customHeight="false" outlineLevel="0" collapsed="false">
      <c r="A53" s="0" t="n">
        <f aca="false">A52+1</f>
        <v>52</v>
      </c>
      <c r="B53" s="0" t="n">
        <v>0.34</v>
      </c>
      <c r="C53" s="0" t="n">
        <v>87.97</v>
      </c>
      <c r="D53" s="0" t="n">
        <v>1.77</v>
      </c>
      <c r="E53" s="0" t="n">
        <f aca="false">ROUND(RANDBETWEEN(100,200)*SQRT(B53*D53)*3/C53,2)</f>
        <v>3.33</v>
      </c>
    </row>
    <row r="54" customFormat="false" ht="16" hidden="false" customHeight="false" outlineLevel="0" collapsed="false">
      <c r="A54" s="0" t="n">
        <f aca="false">A53+1</f>
        <v>53</v>
      </c>
      <c r="B54" s="0" t="n">
        <v>1.39</v>
      </c>
      <c r="C54" s="0" t="n">
        <v>93.8</v>
      </c>
      <c r="D54" s="0" t="n">
        <v>0.7</v>
      </c>
      <c r="E54" s="0" t="n">
        <f aca="false">ROUND(RANDBETWEEN(100,200)*SQRT(B54*D54)*3/C54,2)</f>
        <v>3.63</v>
      </c>
    </row>
    <row r="55" customFormat="false" ht="16" hidden="false" customHeight="false" outlineLevel="0" collapsed="false">
      <c r="A55" s="0" t="n">
        <f aca="false">A54+1</f>
        <v>54</v>
      </c>
      <c r="B55" s="0" t="n">
        <v>0.56</v>
      </c>
      <c r="C55" s="0" t="n">
        <v>77.08</v>
      </c>
      <c r="D55" s="0" t="n">
        <v>0.57</v>
      </c>
      <c r="E55" s="0" t="n">
        <f aca="false">ROUND(RANDBETWEEN(100,200)*SQRT(B55*D55)*3/C55,2)</f>
        <v>2.42</v>
      </c>
    </row>
    <row r="56" customFormat="false" ht="16" hidden="false" customHeight="false" outlineLevel="0" collapsed="false">
      <c r="A56" s="0" t="n">
        <f aca="false">A55+1</f>
        <v>55</v>
      </c>
      <c r="B56" s="0" t="n">
        <v>0.22</v>
      </c>
      <c r="C56" s="0" t="n">
        <v>87.15</v>
      </c>
      <c r="D56" s="0" t="n">
        <v>1.28</v>
      </c>
      <c r="E56" s="0" t="n">
        <f aca="false">ROUND(RANDBETWEEN(100,200)*SQRT(B56*D56)*3/C56,2)</f>
        <v>2.08</v>
      </c>
    </row>
    <row r="57" customFormat="false" ht="16" hidden="false" customHeight="false" outlineLevel="0" collapsed="false">
      <c r="A57" s="0" t="n">
        <f aca="false">A56+1</f>
        <v>56</v>
      </c>
      <c r="B57" s="0" t="n">
        <v>0.31</v>
      </c>
      <c r="C57" s="0" t="n">
        <v>58.88</v>
      </c>
      <c r="D57" s="0" t="n">
        <v>1.3</v>
      </c>
      <c r="E57" s="0" t="n">
        <f aca="false">ROUND(RANDBETWEEN(100,200)*SQRT(B57*D57)*3/C57,2)</f>
        <v>5.6</v>
      </c>
    </row>
    <row r="58" customFormat="false" ht="16" hidden="false" customHeight="false" outlineLevel="0" collapsed="false">
      <c r="A58" s="0" t="n">
        <f aca="false">A57+1</f>
        <v>57</v>
      </c>
      <c r="B58" s="0" t="n">
        <v>1.13</v>
      </c>
      <c r="C58" s="0" t="n">
        <v>70.52</v>
      </c>
      <c r="D58" s="0" t="n">
        <v>0.33</v>
      </c>
      <c r="E58" s="0" t="n">
        <f aca="false">ROUND(RANDBETWEEN(100,200)*SQRT(B58*D58)*3/C58,2)</f>
        <v>4.18</v>
      </c>
    </row>
    <row r="59" customFormat="false" ht="16" hidden="false" customHeight="false" outlineLevel="0" collapsed="false">
      <c r="A59" s="0" t="n">
        <f aca="false">A58+1</f>
        <v>58</v>
      </c>
      <c r="B59" s="0" t="n">
        <v>1.46</v>
      </c>
      <c r="C59" s="0" t="n">
        <v>62.06</v>
      </c>
      <c r="D59" s="0" t="n">
        <v>1.61</v>
      </c>
      <c r="E59" s="0" t="n">
        <f aca="false">ROUND(RANDBETWEEN(100,200)*SQRT(B59*D59)*3/C59,2)</f>
        <v>11.78</v>
      </c>
    </row>
    <row r="60" customFormat="false" ht="16" hidden="false" customHeight="false" outlineLevel="0" collapsed="false">
      <c r="A60" s="0" t="n">
        <f aca="false">A59+1</f>
        <v>59</v>
      </c>
      <c r="B60" s="0" t="n">
        <v>0.98</v>
      </c>
      <c r="C60" s="0" t="n">
        <v>66.83</v>
      </c>
      <c r="D60" s="0" t="n">
        <v>1.27</v>
      </c>
      <c r="E60" s="0" t="n">
        <f aca="false">ROUND(RANDBETWEEN(100,200)*SQRT(B60*D60)*3/C60,2)</f>
        <v>6.16</v>
      </c>
    </row>
    <row r="61" customFormat="false" ht="16" hidden="false" customHeight="false" outlineLevel="0" collapsed="false">
      <c r="A61" s="0" t="n">
        <f aca="false">A60+1</f>
        <v>60</v>
      </c>
      <c r="B61" s="0" t="n">
        <v>0.91</v>
      </c>
      <c r="C61" s="0" t="n">
        <v>80.11</v>
      </c>
      <c r="D61" s="0" t="n">
        <v>0.18</v>
      </c>
      <c r="E61" s="0" t="n">
        <f aca="false">ROUND(RANDBETWEEN(100,200)*SQRT(B61*D61)*3/C61,2)</f>
        <v>2.49</v>
      </c>
    </row>
    <row r="62" customFormat="false" ht="16" hidden="false" customHeight="false" outlineLevel="0" collapsed="false">
      <c r="A62" s="0" t="n">
        <f aca="false">A61+1</f>
        <v>61</v>
      </c>
      <c r="B62" s="0" t="n">
        <v>0.56</v>
      </c>
      <c r="C62" s="0" t="n">
        <v>84.67</v>
      </c>
      <c r="D62" s="0" t="n">
        <v>1.62</v>
      </c>
      <c r="E62" s="0" t="n">
        <f aca="false">ROUND(RANDBETWEEN(100,200)*SQRT(B62*D62)*3/C62,2)</f>
        <v>4.76</v>
      </c>
    </row>
    <row r="63" customFormat="false" ht="16" hidden="false" customHeight="false" outlineLevel="0" collapsed="false">
      <c r="A63" s="0" t="n">
        <f aca="false">A62+1</f>
        <v>62</v>
      </c>
      <c r="B63" s="0" t="n">
        <v>1.36</v>
      </c>
      <c r="C63" s="0" t="n">
        <v>83.13</v>
      </c>
      <c r="D63" s="0" t="n">
        <v>0.78</v>
      </c>
      <c r="E63" s="0" t="n">
        <f aca="false">ROUND(RANDBETWEEN(100,200)*SQRT(B63*D63)*3/C63,2)</f>
        <v>6.73</v>
      </c>
    </row>
    <row r="64" customFormat="false" ht="16" hidden="false" customHeight="false" outlineLevel="0" collapsed="false">
      <c r="A64" s="0" t="n">
        <f aca="false">A63+1</f>
        <v>63</v>
      </c>
      <c r="B64" s="0" t="n">
        <v>1.17</v>
      </c>
      <c r="C64" s="0" t="n">
        <v>51.98</v>
      </c>
      <c r="D64" s="0" t="n">
        <v>1.43</v>
      </c>
      <c r="E64" s="0" t="n">
        <f aca="false">ROUND(RANDBETWEEN(100,200)*SQRT(B64*D64)*3/C64,2)</f>
        <v>12.02</v>
      </c>
    </row>
    <row r="65" customFormat="false" ht="16" hidden="false" customHeight="false" outlineLevel="0" collapsed="false">
      <c r="A65" s="0" t="n">
        <f aca="false">A64+1</f>
        <v>64</v>
      </c>
      <c r="B65" s="0" t="n">
        <v>0.69</v>
      </c>
      <c r="C65" s="0" t="n">
        <v>55.16</v>
      </c>
      <c r="D65" s="0" t="n">
        <v>1.6</v>
      </c>
      <c r="E65" s="0" t="n">
        <f aca="false">ROUND(RANDBETWEEN(100,200)*SQRT(B65*D65)*3/C65,2)</f>
        <v>5.83</v>
      </c>
    </row>
    <row r="66" customFormat="false" ht="16" hidden="false" customHeight="false" outlineLevel="0" collapsed="false">
      <c r="A66" s="0" t="n">
        <f aca="false">A65+1</f>
        <v>65</v>
      </c>
      <c r="B66" s="0" t="n">
        <v>1.35</v>
      </c>
      <c r="C66" s="0" t="n">
        <v>60.77</v>
      </c>
      <c r="D66" s="0" t="n">
        <v>0.23</v>
      </c>
      <c r="E66" s="0" t="n">
        <f aca="false">ROUND(RANDBETWEEN(100,200)*SQRT(B66*D66)*3/C66,2)</f>
        <v>2.86</v>
      </c>
    </row>
    <row r="67" customFormat="false" ht="16" hidden="false" customHeight="false" outlineLevel="0" collapsed="false">
      <c r="A67" s="0" t="n">
        <f aca="false">A66+1</f>
        <v>66</v>
      </c>
      <c r="B67" s="0" t="n">
        <v>1.58</v>
      </c>
      <c r="C67" s="0" t="n">
        <v>61.75</v>
      </c>
      <c r="D67" s="0" t="n">
        <v>0.65</v>
      </c>
      <c r="E67" s="0" t="n">
        <f aca="false">ROUND(RANDBETWEEN(100,200)*SQRT(B67*D67)*3/C67,2)</f>
        <v>7.98</v>
      </c>
    </row>
    <row r="68" customFormat="false" ht="16" hidden="false" customHeight="false" outlineLevel="0" collapsed="false">
      <c r="A68" s="0" t="n">
        <f aca="false">A67+1</f>
        <v>67</v>
      </c>
      <c r="B68" s="0" t="n">
        <v>0.97</v>
      </c>
      <c r="C68" s="0" t="n">
        <v>90.12</v>
      </c>
      <c r="D68" s="0" t="n">
        <v>0.11</v>
      </c>
      <c r="E68" s="0" t="n">
        <f aca="false">ROUND(RANDBETWEEN(100,200)*SQRT(B68*D68)*3/C68,2)</f>
        <v>2.08</v>
      </c>
    </row>
    <row r="69" customFormat="false" ht="16" hidden="false" customHeight="false" outlineLevel="0" collapsed="false">
      <c r="A69" s="0" t="n">
        <f aca="false">A68+1</f>
        <v>68</v>
      </c>
      <c r="B69" s="0" t="n">
        <v>0.81</v>
      </c>
      <c r="C69" s="0" t="n">
        <v>88.83</v>
      </c>
      <c r="D69" s="0" t="n">
        <v>1.44</v>
      </c>
      <c r="E69" s="0" t="n">
        <f aca="false">ROUND(RANDBETWEEN(100,200)*SQRT(B69*D69)*3/C69,2)</f>
        <v>4.27</v>
      </c>
    </row>
    <row r="70" customFormat="false" ht="16" hidden="false" customHeight="false" outlineLevel="0" collapsed="false">
      <c r="A70" s="0" t="n">
        <f aca="false">A69+1</f>
        <v>69</v>
      </c>
      <c r="B70" s="0" t="n">
        <v>1.25</v>
      </c>
      <c r="C70" s="0" t="n">
        <v>61.41</v>
      </c>
      <c r="D70" s="0" t="n">
        <v>0.18</v>
      </c>
      <c r="E70" s="0" t="n">
        <f aca="false">ROUND(RANDBETWEEN(100,200)*SQRT(B70*D70)*3/C70,2)</f>
        <v>3.43</v>
      </c>
    </row>
    <row r="71" customFormat="false" ht="16" hidden="false" customHeight="false" outlineLevel="0" collapsed="false">
      <c r="A71" s="0" t="n">
        <f aca="false">A70+1</f>
        <v>70</v>
      </c>
      <c r="B71" s="0" t="n">
        <v>0.64</v>
      </c>
      <c r="C71" s="0" t="n">
        <v>62.66</v>
      </c>
      <c r="D71" s="0" t="n">
        <v>1.92</v>
      </c>
      <c r="E71" s="0" t="n">
        <f aca="false">ROUND(RANDBETWEEN(100,200)*SQRT(B71*D71)*3/C71,2)</f>
        <v>7.43</v>
      </c>
    </row>
    <row r="72" customFormat="false" ht="16" hidden="false" customHeight="false" outlineLevel="0" collapsed="false">
      <c r="A72" s="0" t="n">
        <f aca="false">A71+1</f>
        <v>71</v>
      </c>
      <c r="B72" s="0" t="n">
        <v>1.74</v>
      </c>
      <c r="C72" s="0" t="n">
        <v>95.96</v>
      </c>
      <c r="D72" s="0" t="n">
        <v>0.22</v>
      </c>
      <c r="E72" s="0" t="n">
        <f aca="false">ROUND(RANDBETWEEN(100,200)*SQRT(B72*D72)*3/C72,2)</f>
        <v>2.61</v>
      </c>
    </row>
    <row r="73" customFormat="false" ht="16" hidden="false" customHeight="false" outlineLevel="0" collapsed="false">
      <c r="A73" s="0" t="n">
        <f aca="false">A72+1</f>
        <v>72</v>
      </c>
      <c r="B73" s="0" t="n">
        <v>1.89</v>
      </c>
      <c r="C73" s="0" t="n">
        <v>61.17</v>
      </c>
      <c r="D73" s="0" t="n">
        <v>1.23</v>
      </c>
      <c r="E73" s="0" t="n">
        <f aca="false">ROUND(RANDBETWEEN(100,200)*SQRT(B73*D73)*3/C73,2)</f>
        <v>12.04</v>
      </c>
    </row>
    <row r="74" customFormat="false" ht="16" hidden="false" customHeight="false" outlineLevel="0" collapsed="false">
      <c r="A74" s="0" t="n">
        <f aca="false">A73+1</f>
        <v>73</v>
      </c>
      <c r="B74" s="0" t="n">
        <v>1.16</v>
      </c>
      <c r="C74" s="0" t="n">
        <v>59.05</v>
      </c>
      <c r="D74" s="0" t="n">
        <v>1.6</v>
      </c>
      <c r="E74" s="0" t="n">
        <f aca="false">ROUND(RANDBETWEEN(100,200)*SQRT(B74*D74)*3/C74,2)</f>
        <v>13.29</v>
      </c>
    </row>
    <row r="75" customFormat="false" ht="16" hidden="false" customHeight="false" outlineLevel="0" collapsed="false">
      <c r="A75" s="0" t="n">
        <f aca="false">A74+1</f>
        <v>74</v>
      </c>
      <c r="B75" s="0" t="n">
        <v>0.82</v>
      </c>
      <c r="C75" s="0" t="n">
        <v>98.97</v>
      </c>
      <c r="D75" s="0" t="n">
        <v>0.32</v>
      </c>
      <c r="E75" s="0" t="n">
        <f aca="false">ROUND(RANDBETWEEN(100,200)*SQRT(B75*D75)*3/C75,2)</f>
        <v>2.55</v>
      </c>
    </row>
    <row r="76" customFormat="false" ht="16" hidden="false" customHeight="false" outlineLevel="0" collapsed="false">
      <c r="A76" s="0" t="n">
        <f aca="false">A75+1</f>
        <v>75</v>
      </c>
      <c r="B76" s="0" t="n">
        <v>1.03</v>
      </c>
      <c r="C76" s="0" t="n">
        <v>91.1</v>
      </c>
      <c r="D76" s="0" t="n">
        <v>0.28</v>
      </c>
      <c r="E76" s="0" t="n">
        <f aca="false">ROUND(RANDBETWEEN(100,200)*SQRT(B76*D76)*3/C76,2)</f>
        <v>2.92</v>
      </c>
    </row>
    <row r="77" customFormat="false" ht="16" hidden="false" customHeight="false" outlineLevel="0" collapsed="false">
      <c r="A77" s="0" t="n">
        <f aca="false">A76+1</f>
        <v>76</v>
      </c>
      <c r="B77" s="0" t="n">
        <v>0.75</v>
      </c>
      <c r="C77" s="0" t="n">
        <v>87.62</v>
      </c>
      <c r="D77" s="0" t="n">
        <v>1.56</v>
      </c>
      <c r="E77" s="0" t="n">
        <f aca="false">ROUND(RANDBETWEEN(100,200)*SQRT(B77*D77)*3/C77,2)</f>
        <v>3.78</v>
      </c>
    </row>
    <row r="78" customFormat="false" ht="16" hidden="false" customHeight="false" outlineLevel="0" collapsed="false">
      <c r="A78" s="0" t="n">
        <f aca="false">A77+1</f>
        <v>77</v>
      </c>
      <c r="B78" s="0" t="n">
        <v>0.11</v>
      </c>
      <c r="C78" s="0" t="n">
        <v>62.73</v>
      </c>
      <c r="D78" s="0" t="n">
        <v>1.98</v>
      </c>
      <c r="E78" s="0" t="n">
        <f aca="false">ROUND(RANDBETWEEN(100,200)*SQRT(B78*D78)*3/C78,2)</f>
        <v>4.29</v>
      </c>
    </row>
    <row r="79" customFormat="false" ht="16" hidden="false" customHeight="false" outlineLevel="0" collapsed="false">
      <c r="A79" s="0" t="n">
        <f aca="false">A78+1</f>
        <v>78</v>
      </c>
      <c r="B79" s="0" t="n">
        <v>0.95</v>
      </c>
      <c r="C79" s="0" t="n">
        <v>58.22</v>
      </c>
      <c r="D79" s="0" t="n">
        <v>0.67</v>
      </c>
      <c r="E79" s="0" t="n">
        <f aca="false">ROUND(RANDBETWEEN(100,200)*SQRT(B79*D79)*3/C79,2)</f>
        <v>5.06</v>
      </c>
    </row>
    <row r="80" customFormat="false" ht="16" hidden="false" customHeight="false" outlineLevel="0" collapsed="false">
      <c r="A80" s="0" t="n">
        <f aca="false">A79+1</f>
        <v>79</v>
      </c>
      <c r="B80" s="0" t="n">
        <v>1.34</v>
      </c>
      <c r="C80" s="0" t="n">
        <v>54.1</v>
      </c>
      <c r="D80" s="0" t="n">
        <v>0.83</v>
      </c>
      <c r="E80" s="0" t="n">
        <f aca="false">ROUND(RANDBETWEEN(100,200)*SQRT(B80*D80)*3/C80,2)</f>
        <v>6.9</v>
      </c>
    </row>
    <row r="81" customFormat="false" ht="16" hidden="false" customHeight="false" outlineLevel="0" collapsed="false">
      <c r="A81" s="0" t="n">
        <f aca="false">A80+1</f>
        <v>80</v>
      </c>
      <c r="B81" s="0" t="n">
        <v>1.3</v>
      </c>
      <c r="C81" s="0" t="n">
        <v>94.18</v>
      </c>
      <c r="D81" s="0" t="n">
        <v>0.6</v>
      </c>
      <c r="E81" s="0" t="n">
        <f aca="false">ROUND(RANDBETWEEN(100,200)*SQRT(B81*D81)*3/C81,2)</f>
        <v>2.81</v>
      </c>
    </row>
    <row r="82" customFormat="false" ht="16" hidden="false" customHeight="false" outlineLevel="0" collapsed="false">
      <c r="A82" s="0" t="n">
        <f aca="false">A81+1</f>
        <v>81</v>
      </c>
      <c r="B82" s="0" t="n">
        <v>0.42</v>
      </c>
      <c r="C82" s="0" t="n">
        <v>79.25</v>
      </c>
      <c r="D82" s="0" t="n">
        <v>1.07</v>
      </c>
      <c r="E82" s="0" t="n">
        <f aca="false">ROUND(RANDBETWEEN(100,200)*SQRT(B82*D82)*3/C82,2)</f>
        <v>4.42</v>
      </c>
    </row>
    <row r="83" customFormat="false" ht="16" hidden="false" customHeight="false" outlineLevel="0" collapsed="false">
      <c r="A83" s="0" t="n">
        <f aca="false">A82+1</f>
        <v>82</v>
      </c>
      <c r="B83" s="0" t="n">
        <v>0.25</v>
      </c>
      <c r="C83" s="0" t="n">
        <v>90.98</v>
      </c>
      <c r="D83" s="0" t="n">
        <v>0.54</v>
      </c>
      <c r="E83" s="0" t="n">
        <f aca="false">ROUND(RANDBETWEEN(100,200)*SQRT(B83*D83)*3/C83,2)</f>
        <v>1.87</v>
      </c>
    </row>
    <row r="84" customFormat="false" ht="16" hidden="false" customHeight="false" outlineLevel="0" collapsed="false">
      <c r="A84" s="0" t="n">
        <f aca="false">A83+1</f>
        <v>83</v>
      </c>
      <c r="B84" s="0" t="n">
        <v>0.85</v>
      </c>
      <c r="C84" s="0" t="n">
        <v>78.62</v>
      </c>
      <c r="D84" s="0" t="n">
        <v>1.05</v>
      </c>
      <c r="E84" s="0" t="n">
        <f aca="false">ROUND(RANDBETWEEN(100,200)*SQRT(B84*D84)*3/C84,2)</f>
        <v>4.87</v>
      </c>
    </row>
    <row r="85" customFormat="false" ht="16" hidden="false" customHeight="false" outlineLevel="0" collapsed="false">
      <c r="A85" s="0" t="n">
        <f aca="false">A84+1</f>
        <v>84</v>
      </c>
      <c r="B85" s="0" t="n">
        <v>1.6</v>
      </c>
      <c r="C85" s="0" t="n">
        <v>52.56</v>
      </c>
      <c r="D85" s="0" t="n">
        <v>0.59</v>
      </c>
      <c r="E85" s="0" t="n">
        <f aca="false">ROUND(RANDBETWEEN(100,200)*SQRT(B85*D85)*3/C85,2)</f>
        <v>7.1</v>
      </c>
    </row>
    <row r="86" customFormat="false" ht="16" hidden="false" customHeight="false" outlineLevel="0" collapsed="false">
      <c r="A86" s="0" t="n">
        <f aca="false">A85+1</f>
        <v>85</v>
      </c>
      <c r="B86" s="0" t="n">
        <v>0.82</v>
      </c>
      <c r="C86" s="0" t="n">
        <v>78</v>
      </c>
      <c r="D86" s="0" t="n">
        <v>1.29</v>
      </c>
      <c r="E86" s="0" t="n">
        <f aca="false">ROUND(RANDBETWEEN(100,200)*SQRT(B86*D86)*3/C86,2)</f>
        <v>5.7</v>
      </c>
    </row>
    <row r="87" customFormat="false" ht="16" hidden="false" customHeight="false" outlineLevel="0" collapsed="false">
      <c r="A87" s="0" t="n">
        <f aca="false">A86+1</f>
        <v>86</v>
      </c>
      <c r="B87" s="0" t="n">
        <v>0.25</v>
      </c>
      <c r="C87" s="0" t="n">
        <v>98.12</v>
      </c>
      <c r="D87" s="0" t="n">
        <v>1.19</v>
      </c>
      <c r="E87" s="0" t="n">
        <f aca="false">ROUND(RANDBETWEEN(100,200)*SQRT(B87*D87)*3/C87,2)</f>
        <v>1.92</v>
      </c>
    </row>
    <row r="88" customFormat="false" ht="16" hidden="false" customHeight="false" outlineLevel="0" collapsed="false">
      <c r="A88" s="0" t="n">
        <f aca="false">A87+1</f>
        <v>87</v>
      </c>
      <c r="B88" s="0" t="n">
        <v>1.28</v>
      </c>
      <c r="C88" s="0" t="n">
        <v>55.16</v>
      </c>
      <c r="D88" s="0" t="n">
        <v>0.7</v>
      </c>
      <c r="E88" s="0" t="n">
        <f aca="false">ROUND(RANDBETWEEN(100,200)*SQRT(B88*D88)*3/C88,2)</f>
        <v>6.28</v>
      </c>
    </row>
    <row r="89" customFormat="false" ht="16" hidden="false" customHeight="false" outlineLevel="0" collapsed="false">
      <c r="A89" s="0" t="n">
        <f aca="false">A88+1</f>
        <v>88</v>
      </c>
      <c r="B89" s="0" t="n">
        <v>1.05</v>
      </c>
      <c r="C89" s="0" t="n">
        <v>64.48</v>
      </c>
      <c r="D89" s="0" t="n">
        <v>0.71</v>
      </c>
      <c r="E89" s="0" t="n">
        <f aca="false">ROUND(RANDBETWEEN(100,200)*SQRT(B89*D89)*3/C89,2)</f>
        <v>5.66</v>
      </c>
    </row>
    <row r="90" customFormat="false" ht="16" hidden="false" customHeight="false" outlineLevel="0" collapsed="false">
      <c r="A90" s="0" t="n">
        <f aca="false">A89+1</f>
        <v>89</v>
      </c>
      <c r="B90" s="0" t="n">
        <v>1.23</v>
      </c>
      <c r="C90" s="0" t="n">
        <v>50.63</v>
      </c>
      <c r="D90" s="0" t="n">
        <v>0.52</v>
      </c>
      <c r="E90" s="0" t="n">
        <f aca="false">ROUND(RANDBETWEEN(100,200)*SQRT(B90*D90)*3/C90,2)</f>
        <v>4.93</v>
      </c>
    </row>
    <row r="91" customFormat="false" ht="16" hidden="false" customHeight="false" outlineLevel="0" collapsed="false">
      <c r="A91" s="0" t="n">
        <f aca="false">A90+1</f>
        <v>90</v>
      </c>
      <c r="B91" s="0" t="n">
        <v>0.23</v>
      </c>
      <c r="C91" s="0" t="n">
        <v>90.34</v>
      </c>
      <c r="D91" s="0" t="n">
        <v>1.69</v>
      </c>
      <c r="E91" s="0" t="n">
        <f aca="false">ROUND(RANDBETWEEN(100,200)*SQRT(B91*D91)*3/C91,2)</f>
        <v>3.37</v>
      </c>
    </row>
    <row r="92" customFormat="false" ht="16" hidden="false" customHeight="false" outlineLevel="0" collapsed="false">
      <c r="A92" s="0" t="n">
        <f aca="false">A91+1</f>
        <v>91</v>
      </c>
      <c r="B92" s="0" t="n">
        <v>0.29</v>
      </c>
      <c r="C92" s="0" t="n">
        <v>97.17</v>
      </c>
      <c r="D92" s="0" t="n">
        <v>1.4</v>
      </c>
      <c r="E92" s="0" t="n">
        <f aca="false">ROUND(RANDBETWEEN(100,200)*SQRT(B92*D92)*3/C92,2)</f>
        <v>3.11</v>
      </c>
    </row>
    <row r="93" customFormat="false" ht="16" hidden="false" customHeight="false" outlineLevel="0" collapsed="false">
      <c r="A93" s="0" t="n">
        <f aca="false">A92+1</f>
        <v>92</v>
      </c>
      <c r="B93" s="0" t="n">
        <v>1.28</v>
      </c>
      <c r="C93" s="0" t="n">
        <v>73.12</v>
      </c>
      <c r="D93" s="0" t="n">
        <v>1.82</v>
      </c>
      <c r="E93" s="0" t="n">
        <f aca="false">ROUND(RANDBETWEEN(100,200)*SQRT(B93*D93)*3/C93,2)</f>
        <v>7.2</v>
      </c>
    </row>
    <row r="94" customFormat="false" ht="16" hidden="false" customHeight="false" outlineLevel="0" collapsed="false">
      <c r="A94" s="0" t="n">
        <f aca="false">A93+1</f>
        <v>93</v>
      </c>
      <c r="B94" s="0" t="n">
        <v>0.03</v>
      </c>
      <c r="C94" s="0" t="n">
        <v>55.99</v>
      </c>
      <c r="D94" s="0" t="n">
        <v>0.19</v>
      </c>
      <c r="E94" s="0" t="n">
        <f aca="false">ROUND(RANDBETWEEN(100,200)*SQRT(B94*D94)*3/C94,2)</f>
        <v>0.64</v>
      </c>
    </row>
    <row r="95" customFormat="false" ht="16" hidden="false" customHeight="false" outlineLevel="0" collapsed="false">
      <c r="A95" s="0" t="n">
        <f aca="false">A94+1</f>
        <v>94</v>
      </c>
      <c r="B95" s="0" t="n">
        <v>1.85</v>
      </c>
      <c r="C95" s="0" t="n">
        <v>51.61</v>
      </c>
      <c r="D95" s="0" t="n">
        <v>0.04</v>
      </c>
      <c r="E95" s="0" t="n">
        <f aca="false">ROUND(RANDBETWEEN(100,200)*SQRT(B95*D95)*3/C95,2)</f>
        <v>2.18</v>
      </c>
    </row>
    <row r="96" customFormat="false" ht="16" hidden="false" customHeight="false" outlineLevel="0" collapsed="false">
      <c r="A96" s="0" t="n">
        <f aca="false">A95+1</f>
        <v>95</v>
      </c>
      <c r="B96" s="0" t="n">
        <v>1.01</v>
      </c>
      <c r="C96" s="0" t="n">
        <v>94.62</v>
      </c>
      <c r="D96" s="0" t="n">
        <v>0.69</v>
      </c>
      <c r="E96" s="0" t="n">
        <f aca="false">ROUND(RANDBETWEEN(100,200)*SQRT(B96*D96)*3/C96,2)</f>
        <v>3.47</v>
      </c>
    </row>
    <row r="97" customFormat="false" ht="16" hidden="false" customHeight="false" outlineLevel="0" collapsed="false">
      <c r="A97" s="0" t="n">
        <f aca="false">A96+1</f>
        <v>96</v>
      </c>
      <c r="B97" s="0" t="n">
        <v>1.46</v>
      </c>
      <c r="C97" s="0" t="n">
        <v>51.43</v>
      </c>
      <c r="D97" s="0" t="n">
        <v>1.7</v>
      </c>
      <c r="E97" s="0" t="n">
        <f aca="false">ROUND(RANDBETWEEN(100,200)*SQRT(B97*D97)*3/C97,2)</f>
        <v>9.28</v>
      </c>
    </row>
    <row r="98" customFormat="false" ht="16" hidden="false" customHeight="false" outlineLevel="0" collapsed="false">
      <c r="A98" s="0" t="n">
        <f aca="false">A97+1</f>
        <v>97</v>
      </c>
      <c r="B98" s="0" t="n">
        <v>1.88</v>
      </c>
      <c r="C98" s="0" t="n">
        <v>87.39</v>
      </c>
      <c r="D98" s="0" t="n">
        <v>1.99</v>
      </c>
      <c r="E98" s="0" t="n">
        <f aca="false">ROUND(RANDBETWEEN(100,200)*SQRT(B98*D98)*3/C98,2)</f>
        <v>9.23</v>
      </c>
    </row>
    <row r="99" customFormat="false" ht="16" hidden="false" customHeight="false" outlineLevel="0" collapsed="false">
      <c r="A99" s="0" t="n">
        <f aca="false">A98+1</f>
        <v>98</v>
      </c>
      <c r="B99" s="0" t="n">
        <v>1</v>
      </c>
      <c r="C99" s="0" t="n">
        <v>59.53</v>
      </c>
      <c r="D99" s="0" t="n">
        <v>0.4</v>
      </c>
      <c r="E99" s="0" t="n">
        <f aca="false">ROUND(RANDBETWEEN(100,200)*SQRT(B99*D99)*3/C99,2)</f>
        <v>5.04</v>
      </c>
    </row>
    <row r="100" customFormat="false" ht="16" hidden="false" customHeight="false" outlineLevel="0" collapsed="false">
      <c r="A100" s="0" t="n">
        <f aca="false">A99+1</f>
        <v>99</v>
      </c>
      <c r="B100" s="0" t="n">
        <v>0.56</v>
      </c>
      <c r="C100" s="0" t="n">
        <v>71.88</v>
      </c>
      <c r="D100" s="0" t="n">
        <v>1.12</v>
      </c>
      <c r="E100" s="0" t="n">
        <f aca="false">ROUND(RANDBETWEEN(100,200)*SQRT(B100*D100)*3/C100,2)</f>
        <v>6.38</v>
      </c>
    </row>
    <row r="101" customFormat="false" ht="16" hidden="false" customHeight="false" outlineLevel="0" collapsed="false">
      <c r="A101" s="0" t="n">
        <f aca="false">A100+1</f>
        <v>100</v>
      </c>
      <c r="B101" s="0" t="n">
        <v>0.15</v>
      </c>
      <c r="C101" s="0" t="n">
        <v>86.92</v>
      </c>
      <c r="D101" s="0" t="n">
        <v>1.83</v>
      </c>
      <c r="E101" s="0" t="n">
        <f aca="false">ROUND(RANDBETWEEN(100,200)*SQRT(B101*D101)*3/C101,2)</f>
        <v>3.09</v>
      </c>
    </row>
    <row r="102" customFormat="false" ht="16" hidden="false" customHeight="false" outlineLevel="0" collapsed="false">
      <c r="A102" s="0" t="n">
        <f aca="false">A101+1</f>
        <v>101</v>
      </c>
      <c r="B102" s="0" t="n">
        <v>1.17</v>
      </c>
      <c r="C102" s="0" t="n">
        <v>84.26</v>
      </c>
      <c r="D102" s="0" t="n">
        <v>1.92</v>
      </c>
      <c r="E102" s="0" t="n">
        <f aca="false">ROUND(RANDBETWEEN(100,200)*SQRT(B102*D102)*3/C102,2)</f>
        <v>8.8</v>
      </c>
    </row>
    <row r="103" customFormat="false" ht="16" hidden="false" customHeight="false" outlineLevel="0" collapsed="false">
      <c r="A103" s="0" t="n">
        <f aca="false">A102+1</f>
        <v>102</v>
      </c>
      <c r="B103" s="0" t="n">
        <v>1.17</v>
      </c>
      <c r="C103" s="0" t="n">
        <v>86.11</v>
      </c>
      <c r="D103" s="0" t="n">
        <v>1.82</v>
      </c>
      <c r="E103" s="0" t="n">
        <f aca="false">ROUND(RANDBETWEEN(100,200)*SQRT(B103*D103)*3/C103,2)</f>
        <v>9.25</v>
      </c>
    </row>
    <row r="104" customFormat="false" ht="16" hidden="false" customHeight="false" outlineLevel="0" collapsed="false">
      <c r="A104" s="0" t="n">
        <f aca="false">A103+1</f>
        <v>103</v>
      </c>
      <c r="B104" s="0" t="n">
        <v>1.16</v>
      </c>
      <c r="C104" s="0" t="n">
        <v>65.38</v>
      </c>
      <c r="D104" s="0" t="n">
        <v>0.16</v>
      </c>
      <c r="E104" s="0" t="n">
        <f aca="false">ROUND(RANDBETWEEN(100,200)*SQRT(B104*D104)*3/C104,2)</f>
        <v>2.04</v>
      </c>
    </row>
    <row r="105" customFormat="false" ht="16" hidden="false" customHeight="false" outlineLevel="0" collapsed="false">
      <c r="A105" s="0" t="n">
        <f aca="false">A104+1</f>
        <v>104</v>
      </c>
      <c r="B105" s="0" t="n">
        <v>1.26</v>
      </c>
      <c r="C105" s="0" t="n">
        <v>96.59</v>
      </c>
      <c r="D105" s="0" t="n">
        <v>0.3</v>
      </c>
      <c r="E105" s="0" t="n">
        <f aca="false">ROUND(RANDBETWEEN(100,200)*SQRT(B105*D105)*3/C105,2)</f>
        <v>3.09</v>
      </c>
    </row>
    <row r="106" customFormat="false" ht="16" hidden="false" customHeight="false" outlineLevel="0" collapsed="false">
      <c r="A106" s="0" t="n">
        <f aca="false">A105+1</f>
        <v>105</v>
      </c>
      <c r="B106" s="0" t="n">
        <v>0.17</v>
      </c>
      <c r="C106" s="0" t="n">
        <v>61.69</v>
      </c>
      <c r="D106" s="0" t="n">
        <v>0.07</v>
      </c>
      <c r="E106" s="0" t="n">
        <f aca="false">ROUND(RANDBETWEEN(100,200)*SQRT(B106*D106)*3/C106,2)</f>
        <v>0.78</v>
      </c>
    </row>
    <row r="107" customFormat="false" ht="16" hidden="false" customHeight="false" outlineLevel="0" collapsed="false">
      <c r="A107" s="0" t="n">
        <f aca="false">A106+1</f>
        <v>106</v>
      </c>
      <c r="B107" s="0" t="n">
        <v>0.52</v>
      </c>
      <c r="C107" s="0" t="n">
        <v>61.91</v>
      </c>
      <c r="D107" s="0" t="n">
        <v>1.48</v>
      </c>
      <c r="E107" s="0" t="n">
        <f aca="false">ROUND(RANDBETWEEN(100,200)*SQRT(B107*D107)*3/C107,2)</f>
        <v>6.08</v>
      </c>
    </row>
    <row r="108" customFormat="false" ht="16" hidden="false" customHeight="false" outlineLevel="0" collapsed="false">
      <c r="A108" s="0" t="n">
        <f aca="false">A107+1</f>
        <v>107</v>
      </c>
      <c r="B108" s="0" t="n">
        <v>1.87</v>
      </c>
      <c r="C108" s="0" t="n">
        <v>95.84</v>
      </c>
      <c r="D108" s="0" t="n">
        <v>0.95</v>
      </c>
      <c r="E108" s="0" t="n">
        <f aca="false">ROUND(RANDBETWEEN(100,200)*SQRT(B108*D108)*3/C108,2)</f>
        <v>6.93</v>
      </c>
    </row>
    <row r="109" customFormat="false" ht="16" hidden="false" customHeight="false" outlineLevel="0" collapsed="false">
      <c r="A109" s="0" t="n">
        <f aca="false">A108+1</f>
        <v>108</v>
      </c>
      <c r="B109" s="0" t="n">
        <v>0.49</v>
      </c>
      <c r="C109" s="0" t="n">
        <v>95.68</v>
      </c>
      <c r="D109" s="0" t="n">
        <v>1.16</v>
      </c>
      <c r="E109" s="0" t="n">
        <f aca="false">ROUND(RANDBETWEEN(100,200)*SQRT(B109*D109)*3/C109,2)</f>
        <v>2.72</v>
      </c>
    </row>
    <row r="110" customFormat="false" ht="16" hidden="false" customHeight="false" outlineLevel="0" collapsed="false">
      <c r="A110" s="0" t="n">
        <f aca="false">A109+1</f>
        <v>109</v>
      </c>
      <c r="B110" s="0" t="n">
        <v>0.94</v>
      </c>
      <c r="C110" s="0" t="n">
        <v>54.26</v>
      </c>
      <c r="D110" s="0" t="n">
        <v>1.5</v>
      </c>
      <c r="E110" s="0" t="n">
        <f aca="false">ROUND(RANDBETWEEN(100,200)*SQRT(B110*D110)*3/C110,2)</f>
        <v>12.01</v>
      </c>
    </row>
    <row r="111" customFormat="false" ht="16" hidden="false" customHeight="false" outlineLevel="0" collapsed="false">
      <c r="A111" s="0" t="n">
        <f aca="false">A110+1</f>
        <v>110</v>
      </c>
      <c r="B111" s="0" t="n">
        <v>1.2</v>
      </c>
      <c r="C111" s="0" t="n">
        <v>101</v>
      </c>
      <c r="D111" s="0" t="n">
        <v>1.55</v>
      </c>
      <c r="E111" s="0" t="n">
        <f aca="false">ROUND(RANDBETWEEN(100,200)*SQRT(B111*D111)*3/C111,2)</f>
        <v>4.62</v>
      </c>
    </row>
    <row r="112" customFormat="false" ht="16" hidden="false" customHeight="false" outlineLevel="0" collapsed="false">
      <c r="A112" s="0" t="n">
        <f aca="false">A111+1</f>
        <v>111</v>
      </c>
      <c r="B112" s="0" t="n">
        <v>0.46</v>
      </c>
      <c r="C112" s="0" t="n">
        <v>57.24</v>
      </c>
      <c r="D112" s="0" t="n">
        <v>0.72</v>
      </c>
      <c r="E112" s="0" t="n">
        <f aca="false">ROUND(RANDBETWEEN(100,200)*SQRT(B112*D112)*3/C112,2)</f>
        <v>5.1</v>
      </c>
    </row>
    <row r="113" customFormat="false" ht="16" hidden="false" customHeight="false" outlineLevel="0" collapsed="false">
      <c r="A113" s="0" t="n">
        <f aca="false">A112+1</f>
        <v>112</v>
      </c>
      <c r="B113" s="0" t="n">
        <v>0.15</v>
      </c>
      <c r="C113" s="0" t="n">
        <v>98.06</v>
      </c>
      <c r="D113" s="0" t="n">
        <v>1.2</v>
      </c>
      <c r="E113" s="0" t="n">
        <f aca="false">ROUND(RANDBETWEEN(100,200)*SQRT(B113*D113)*3/C113,2)</f>
        <v>1.79</v>
      </c>
    </row>
    <row r="114" customFormat="false" ht="16" hidden="false" customHeight="false" outlineLevel="0" collapsed="false">
      <c r="A114" s="0" t="n">
        <f aca="false">A113+1</f>
        <v>113</v>
      </c>
      <c r="B114" s="0" t="n">
        <v>0.46</v>
      </c>
      <c r="C114" s="0" t="n">
        <v>99.79</v>
      </c>
      <c r="D114" s="0" t="n">
        <v>1.66</v>
      </c>
      <c r="E114" s="0" t="n">
        <f aca="false">ROUND(RANDBETWEEN(100,200)*SQRT(B114*D114)*3/C114,2)</f>
        <v>2.68</v>
      </c>
    </row>
    <row r="115" customFormat="false" ht="16" hidden="false" customHeight="false" outlineLevel="0" collapsed="false">
      <c r="A115" s="0" t="n">
        <f aca="false">A114+1</f>
        <v>114</v>
      </c>
      <c r="B115" s="0" t="n">
        <v>1.8</v>
      </c>
      <c r="C115" s="0" t="n">
        <v>88.45</v>
      </c>
      <c r="D115" s="0" t="n">
        <v>0.58</v>
      </c>
      <c r="E115" s="0" t="n">
        <f aca="false">ROUND(RANDBETWEEN(100,200)*SQRT(B115*D115)*3/C115,2)</f>
        <v>5.09</v>
      </c>
    </row>
    <row r="116" customFormat="false" ht="16" hidden="false" customHeight="false" outlineLevel="0" collapsed="false">
      <c r="A116" s="0" t="n">
        <f aca="false">A115+1</f>
        <v>115</v>
      </c>
      <c r="B116" s="0" t="n">
        <v>0.03</v>
      </c>
      <c r="C116" s="0" t="n">
        <v>63.87</v>
      </c>
      <c r="D116" s="0" t="n">
        <v>1.36</v>
      </c>
      <c r="E116" s="0" t="n">
        <f aca="false">ROUND(RANDBETWEEN(100,200)*SQRT(B116*D116)*3/C116,2)</f>
        <v>1.74</v>
      </c>
    </row>
    <row r="117" customFormat="false" ht="16" hidden="false" customHeight="false" outlineLevel="0" collapsed="false">
      <c r="A117" s="0" t="n">
        <f aca="false">A116+1</f>
        <v>116</v>
      </c>
      <c r="B117" s="0" t="n">
        <v>1.27</v>
      </c>
      <c r="C117" s="0" t="n">
        <v>64.9</v>
      </c>
      <c r="D117" s="0" t="n">
        <v>0.28</v>
      </c>
      <c r="E117" s="0" t="n">
        <f aca="false">ROUND(RANDBETWEEN(100,200)*SQRT(B117*D117)*3/C117,2)</f>
        <v>3.64</v>
      </c>
    </row>
    <row r="118" customFormat="false" ht="16" hidden="false" customHeight="false" outlineLevel="0" collapsed="false">
      <c r="A118" s="0" t="n">
        <f aca="false">A117+1</f>
        <v>117</v>
      </c>
      <c r="B118" s="0" t="n">
        <v>0.43</v>
      </c>
      <c r="C118" s="0" t="n">
        <v>78.04</v>
      </c>
      <c r="D118" s="0" t="n">
        <v>1.13</v>
      </c>
      <c r="E118" s="0" t="n">
        <f aca="false">ROUND(RANDBETWEEN(100,200)*SQRT(B118*D118)*3/C118,2)</f>
        <v>4.53</v>
      </c>
    </row>
    <row r="119" customFormat="false" ht="16" hidden="false" customHeight="false" outlineLevel="0" collapsed="false">
      <c r="A119" s="0" t="n">
        <f aca="false">A118+1</f>
        <v>118</v>
      </c>
      <c r="B119" s="0" t="n">
        <v>0.62</v>
      </c>
      <c r="C119" s="0" t="n">
        <v>61.62</v>
      </c>
      <c r="D119" s="0" t="n">
        <v>1.11</v>
      </c>
      <c r="E119" s="0" t="n">
        <f aca="false">ROUND(RANDBETWEEN(100,200)*SQRT(B119*D119)*3/C119,2)</f>
        <v>4.97</v>
      </c>
    </row>
    <row r="120" customFormat="false" ht="16" hidden="false" customHeight="false" outlineLevel="0" collapsed="false">
      <c r="A120" s="0" t="n">
        <f aca="false">A119+1</f>
        <v>119</v>
      </c>
      <c r="B120" s="0" t="n">
        <v>1.55</v>
      </c>
      <c r="C120" s="0" t="n">
        <v>59.49</v>
      </c>
      <c r="D120" s="0" t="n">
        <v>1.65</v>
      </c>
      <c r="E120" s="0" t="n">
        <f aca="false">ROUND(RANDBETWEEN(100,200)*SQRT(B120*D120)*3/C120,2)</f>
        <v>15.97</v>
      </c>
    </row>
    <row r="121" customFormat="false" ht="16" hidden="false" customHeight="false" outlineLevel="0" collapsed="false">
      <c r="A121" s="0" t="n">
        <f aca="false">A120+1</f>
        <v>120</v>
      </c>
      <c r="B121" s="0" t="n">
        <v>1.49</v>
      </c>
      <c r="C121" s="0" t="n">
        <v>92.49</v>
      </c>
      <c r="D121" s="0" t="n">
        <v>0.38</v>
      </c>
      <c r="E121" s="0" t="n">
        <f aca="false">ROUND(RANDBETWEEN(100,200)*SQRT(B121*D121)*3/C121,2)</f>
        <v>4.27</v>
      </c>
    </row>
    <row r="122" customFormat="false" ht="16" hidden="false" customHeight="false" outlineLevel="0" collapsed="false">
      <c r="A122" s="0" t="n">
        <f aca="false">A121+1</f>
        <v>121</v>
      </c>
      <c r="B122" s="0" t="n">
        <v>0.24</v>
      </c>
      <c r="C122" s="0" t="n">
        <v>89.39</v>
      </c>
      <c r="D122" s="0" t="n">
        <v>0.83</v>
      </c>
      <c r="E122" s="0" t="n">
        <f aca="false">ROUND(RANDBETWEEN(100,200)*SQRT(B122*D122)*3/C122,2)</f>
        <v>2.77</v>
      </c>
    </row>
    <row r="123" customFormat="false" ht="16" hidden="false" customHeight="false" outlineLevel="0" collapsed="false">
      <c r="A123" s="0" t="n">
        <f aca="false">A122+1</f>
        <v>122</v>
      </c>
      <c r="B123" s="0" t="n">
        <v>1.54</v>
      </c>
      <c r="C123" s="0" t="n">
        <v>80.18</v>
      </c>
      <c r="D123" s="0" t="n">
        <v>1.47</v>
      </c>
      <c r="E123" s="0" t="n">
        <f aca="false">ROUND(RANDBETWEEN(100,200)*SQRT(B123*D123)*3/C123,2)</f>
        <v>6.76</v>
      </c>
    </row>
    <row r="124" customFormat="false" ht="16" hidden="false" customHeight="false" outlineLevel="0" collapsed="false">
      <c r="A124" s="0" t="n">
        <f aca="false">A123+1</f>
        <v>123</v>
      </c>
      <c r="B124" s="0" t="n">
        <v>0.53</v>
      </c>
      <c r="C124" s="0" t="n">
        <v>54.33</v>
      </c>
      <c r="D124" s="0" t="n">
        <v>0.65</v>
      </c>
      <c r="E124" s="0" t="n">
        <f aca="false">ROUND(RANDBETWEEN(100,200)*SQRT(B124*D124)*3/C124,2)</f>
        <v>5.12</v>
      </c>
    </row>
    <row r="125" customFormat="false" ht="16" hidden="false" customHeight="false" outlineLevel="0" collapsed="false">
      <c r="A125" s="0" t="n">
        <f aca="false">A124+1</f>
        <v>124</v>
      </c>
      <c r="B125" s="0" t="n">
        <v>0.09</v>
      </c>
      <c r="C125" s="0" t="n">
        <v>59.19</v>
      </c>
      <c r="D125" s="0" t="n">
        <v>0.83</v>
      </c>
      <c r="E125" s="0" t="n">
        <f aca="false">ROUND(RANDBETWEEN(100,200)*SQRT(B125*D125)*3/C125,2)</f>
        <v>1.45</v>
      </c>
    </row>
    <row r="126" customFormat="false" ht="16" hidden="false" customHeight="false" outlineLevel="0" collapsed="false">
      <c r="A126" s="0" t="n">
        <f aca="false">A125+1</f>
        <v>125</v>
      </c>
      <c r="B126" s="0" t="n">
        <v>0.66</v>
      </c>
      <c r="C126" s="0" t="n">
        <v>89.49</v>
      </c>
      <c r="D126" s="0" t="n">
        <v>0.22</v>
      </c>
      <c r="E126" s="0" t="n">
        <f aca="false">ROUND(RANDBETWEEN(100,200)*SQRT(B126*D126)*3/C126,2)</f>
        <v>1.93</v>
      </c>
    </row>
    <row r="127" customFormat="false" ht="16" hidden="false" customHeight="false" outlineLevel="0" collapsed="false">
      <c r="A127" s="0" t="n">
        <f aca="false">A126+1</f>
        <v>126</v>
      </c>
      <c r="B127" s="0" t="n">
        <v>0.37</v>
      </c>
      <c r="C127" s="0" t="n">
        <v>94.68</v>
      </c>
      <c r="D127" s="0" t="n">
        <v>0.98</v>
      </c>
      <c r="E127" s="0" t="n">
        <f aca="false">ROUND(RANDBETWEEN(100,200)*SQRT(B127*D127)*3/C127,2)</f>
        <v>2.9</v>
      </c>
    </row>
    <row r="128" customFormat="false" ht="16" hidden="false" customHeight="false" outlineLevel="0" collapsed="false">
      <c r="A128" s="0" t="n">
        <f aca="false">A127+1</f>
        <v>127</v>
      </c>
      <c r="B128" s="0" t="n">
        <v>0.92</v>
      </c>
      <c r="C128" s="0" t="n">
        <v>50.64</v>
      </c>
      <c r="D128" s="0" t="n">
        <v>1.68</v>
      </c>
      <c r="E128" s="0" t="n">
        <f aca="false">ROUND(RANDBETWEEN(100,200)*SQRT(B128*D128)*3/C128,2)</f>
        <v>9.21</v>
      </c>
    </row>
    <row r="129" customFormat="false" ht="16" hidden="false" customHeight="false" outlineLevel="0" collapsed="false">
      <c r="A129" s="0" t="n">
        <f aca="false">A128+1</f>
        <v>128</v>
      </c>
      <c r="B129" s="0" t="n">
        <v>1.29</v>
      </c>
      <c r="C129" s="0" t="n">
        <v>71.01</v>
      </c>
      <c r="D129" s="0" t="n">
        <v>1.83</v>
      </c>
      <c r="E129" s="0" t="n">
        <f aca="false">ROUND(RANDBETWEEN(100,200)*SQRT(B129*D129)*3/C129,2)</f>
        <v>11.03</v>
      </c>
    </row>
    <row r="130" customFormat="false" ht="16" hidden="false" customHeight="false" outlineLevel="0" collapsed="false">
      <c r="A130" s="0" t="n">
        <f aca="false">A129+1</f>
        <v>129</v>
      </c>
      <c r="B130" s="0" t="n">
        <v>0.87</v>
      </c>
      <c r="C130" s="0" t="n">
        <v>69.49</v>
      </c>
      <c r="D130" s="0" t="n">
        <v>1.01</v>
      </c>
      <c r="E130" s="0" t="n">
        <f aca="false">ROUND(RANDBETWEEN(100,200)*SQRT(B130*D130)*3/C130,2)</f>
        <v>6.35</v>
      </c>
    </row>
    <row r="131" customFormat="false" ht="16" hidden="false" customHeight="false" outlineLevel="0" collapsed="false">
      <c r="A131" s="0" t="n">
        <f aca="false">A130+1</f>
        <v>130</v>
      </c>
      <c r="B131" s="0" t="n">
        <v>1.4</v>
      </c>
      <c r="C131" s="0" t="n">
        <v>74.91</v>
      </c>
      <c r="D131" s="0" t="n">
        <v>0.06</v>
      </c>
      <c r="E131" s="0" t="n">
        <f aca="false">ROUND(RANDBETWEEN(100,200)*SQRT(B131*D131)*3/C131,2)</f>
        <v>1.73</v>
      </c>
    </row>
    <row r="132" customFormat="false" ht="16" hidden="false" customHeight="false" outlineLevel="0" collapsed="false">
      <c r="A132" s="0" t="n">
        <f aca="false">A131+1</f>
        <v>131</v>
      </c>
      <c r="B132" s="0" t="n">
        <v>1.14</v>
      </c>
      <c r="C132" s="0" t="n">
        <v>51.23</v>
      </c>
      <c r="D132" s="0" t="n">
        <v>1.24</v>
      </c>
      <c r="E132" s="0" t="n">
        <f aca="false">ROUND(RANDBETWEEN(100,200)*SQRT(B132*D132)*3/C132,2)</f>
        <v>7.66</v>
      </c>
    </row>
    <row r="133" customFormat="false" ht="16" hidden="false" customHeight="false" outlineLevel="0" collapsed="false">
      <c r="A133" s="0" t="n">
        <f aca="false">A132+1</f>
        <v>132</v>
      </c>
      <c r="B133" s="0" t="n">
        <v>0.44</v>
      </c>
      <c r="C133" s="0" t="n">
        <v>53.05</v>
      </c>
      <c r="D133" s="0" t="n">
        <v>1.27</v>
      </c>
      <c r="E133" s="0" t="n">
        <f aca="false">ROUND(RANDBETWEEN(100,200)*SQRT(B133*D133)*3/C133,2)</f>
        <v>7.57</v>
      </c>
    </row>
    <row r="134" customFormat="false" ht="16" hidden="false" customHeight="false" outlineLevel="0" collapsed="false">
      <c r="A134" s="0" t="n">
        <f aca="false">A133+1</f>
        <v>133</v>
      </c>
      <c r="B134" s="0" t="n">
        <v>0.41</v>
      </c>
      <c r="C134" s="0" t="n">
        <v>77.18</v>
      </c>
      <c r="D134" s="0" t="n">
        <v>1.4</v>
      </c>
      <c r="E134" s="0" t="n">
        <f aca="false">ROUND(RANDBETWEEN(100,200)*SQRT(B134*D134)*3/C134,2)</f>
        <v>5.89</v>
      </c>
    </row>
    <row r="135" customFormat="false" ht="16" hidden="false" customHeight="false" outlineLevel="0" collapsed="false">
      <c r="A135" s="0" t="n">
        <f aca="false">A134+1</f>
        <v>134</v>
      </c>
      <c r="B135" s="0" t="n">
        <v>0.56</v>
      </c>
      <c r="C135" s="0" t="n">
        <v>77.45</v>
      </c>
      <c r="D135" s="0" t="n">
        <v>0.58</v>
      </c>
      <c r="E135" s="0" t="n">
        <f aca="false">ROUND(RANDBETWEEN(100,200)*SQRT(B135*D135)*3/C135,2)</f>
        <v>2.23</v>
      </c>
    </row>
    <row r="136" customFormat="false" ht="16" hidden="false" customHeight="false" outlineLevel="0" collapsed="false">
      <c r="A136" s="0" t="n">
        <f aca="false">A135+1</f>
        <v>135</v>
      </c>
      <c r="B136" s="0" t="n">
        <v>0.44</v>
      </c>
      <c r="C136" s="0" t="n">
        <v>95.14</v>
      </c>
      <c r="D136" s="0" t="n">
        <v>0.72</v>
      </c>
      <c r="E136" s="0" t="n">
        <f aca="false">ROUND(RANDBETWEEN(100,200)*SQRT(B136*D136)*3/C136,2)</f>
        <v>2.52</v>
      </c>
    </row>
    <row r="137" customFormat="false" ht="16" hidden="false" customHeight="false" outlineLevel="0" collapsed="false">
      <c r="A137" s="0" t="n">
        <f aca="false">A136+1</f>
        <v>136</v>
      </c>
      <c r="B137" s="0" t="n">
        <v>1.72</v>
      </c>
      <c r="C137" s="0" t="n">
        <v>93.7</v>
      </c>
      <c r="D137" s="0" t="n">
        <v>1.34</v>
      </c>
      <c r="E137" s="0" t="n">
        <f aca="false">ROUND(RANDBETWEEN(100,200)*SQRT(B137*D137)*3/C137,2)</f>
        <v>7.19</v>
      </c>
    </row>
    <row r="138" customFormat="false" ht="16" hidden="false" customHeight="false" outlineLevel="0" collapsed="false">
      <c r="A138" s="0" t="n">
        <f aca="false">A137+1</f>
        <v>137</v>
      </c>
      <c r="B138" s="0" t="n">
        <v>1.52</v>
      </c>
      <c r="C138" s="0" t="n">
        <v>95.16</v>
      </c>
      <c r="D138" s="0" t="n">
        <v>1.54</v>
      </c>
      <c r="E138" s="0" t="n">
        <f aca="false">ROUND(RANDBETWEEN(100,200)*SQRT(B138*D138)*3/C138,2)</f>
        <v>7.72</v>
      </c>
    </row>
    <row r="139" customFormat="false" ht="16" hidden="false" customHeight="false" outlineLevel="0" collapsed="false">
      <c r="A139" s="0" t="n">
        <f aca="false">A138+1</f>
        <v>138</v>
      </c>
      <c r="B139" s="0" t="n">
        <v>1.4</v>
      </c>
      <c r="C139" s="0" t="n">
        <v>78.5</v>
      </c>
      <c r="D139" s="0" t="n">
        <v>0.95</v>
      </c>
      <c r="E139" s="0" t="n">
        <f aca="false">ROUND(RANDBETWEEN(100,200)*SQRT(B139*D139)*3/C139,2)</f>
        <v>4.67</v>
      </c>
    </row>
    <row r="140" customFormat="false" ht="16" hidden="false" customHeight="false" outlineLevel="0" collapsed="false">
      <c r="A140" s="0" t="n">
        <f aca="false">A139+1</f>
        <v>139</v>
      </c>
      <c r="B140" s="0" t="n">
        <v>0.02</v>
      </c>
      <c r="C140" s="0" t="n">
        <v>95.68</v>
      </c>
      <c r="D140" s="0" t="n">
        <v>0.93</v>
      </c>
      <c r="E140" s="0" t="n">
        <f aca="false">ROUND(RANDBETWEEN(100,200)*SQRT(B140*D140)*3/C140,2)</f>
        <v>0.85</v>
      </c>
    </row>
    <row r="141" customFormat="false" ht="16" hidden="false" customHeight="false" outlineLevel="0" collapsed="false">
      <c r="A141" s="0" t="n">
        <f aca="false">A140+1</f>
        <v>140</v>
      </c>
      <c r="B141" s="0" t="n">
        <v>1.39</v>
      </c>
      <c r="C141" s="0" t="n">
        <v>81.75</v>
      </c>
      <c r="D141" s="0" t="n">
        <v>1.67</v>
      </c>
      <c r="E141" s="0" t="n">
        <f aca="false">ROUND(RANDBETWEEN(100,200)*SQRT(B141*D141)*3/C141,2)</f>
        <v>10.23</v>
      </c>
    </row>
    <row r="142" customFormat="false" ht="16" hidden="false" customHeight="false" outlineLevel="0" collapsed="false">
      <c r="A142" s="0" t="n">
        <f aca="false">A141+1</f>
        <v>141</v>
      </c>
      <c r="B142" s="0" t="n">
        <v>1.04</v>
      </c>
      <c r="C142" s="0" t="n">
        <v>93.26</v>
      </c>
      <c r="D142" s="0" t="n">
        <v>0.6</v>
      </c>
      <c r="E142" s="0" t="n">
        <f aca="false">ROUND(RANDBETWEEN(100,200)*SQRT(B142*D142)*3/C142,2)</f>
        <v>4.35</v>
      </c>
    </row>
    <row r="143" customFormat="false" ht="16" hidden="false" customHeight="false" outlineLevel="0" collapsed="false">
      <c r="A143" s="0" t="n">
        <f aca="false">A142+1</f>
        <v>142</v>
      </c>
      <c r="B143" s="0" t="n">
        <v>1.02</v>
      </c>
      <c r="C143" s="0" t="n">
        <v>72.7</v>
      </c>
      <c r="D143" s="0" t="n">
        <v>1.91</v>
      </c>
      <c r="E143" s="0" t="n">
        <f aca="false">ROUND(RANDBETWEEN(100,200)*SQRT(B143*D143)*3/C143,2)</f>
        <v>9.91</v>
      </c>
    </row>
    <row r="144" customFormat="false" ht="16" hidden="false" customHeight="false" outlineLevel="0" collapsed="false">
      <c r="A144" s="0" t="n">
        <f aca="false">A143+1</f>
        <v>143</v>
      </c>
      <c r="B144" s="0" t="n">
        <v>1.41</v>
      </c>
      <c r="C144" s="0" t="n">
        <v>90.78</v>
      </c>
      <c r="D144" s="0" t="n">
        <v>0.34</v>
      </c>
      <c r="E144" s="0" t="n">
        <f aca="false">ROUND(RANDBETWEEN(100,200)*SQRT(B144*D144)*3/C144,2)</f>
        <v>4.55</v>
      </c>
    </row>
    <row r="145" customFormat="false" ht="16" hidden="false" customHeight="false" outlineLevel="0" collapsed="false">
      <c r="A145" s="0" t="n">
        <f aca="false">A144+1</f>
        <v>144</v>
      </c>
      <c r="B145" s="0" t="n">
        <v>0.35</v>
      </c>
      <c r="C145" s="0" t="n">
        <v>99.5</v>
      </c>
      <c r="D145" s="0" t="n">
        <v>1.71</v>
      </c>
      <c r="E145" s="0" t="n">
        <f aca="false">ROUND(RANDBETWEEN(100,200)*SQRT(B145*D145)*3/C145,2)</f>
        <v>4.62</v>
      </c>
    </row>
    <row r="146" customFormat="false" ht="16" hidden="false" customHeight="false" outlineLevel="0" collapsed="false">
      <c r="A146" s="0" t="n">
        <f aca="false">A145+1</f>
        <v>145</v>
      </c>
      <c r="B146" s="0" t="n">
        <v>0.08</v>
      </c>
      <c r="C146" s="0" t="n">
        <v>84.59</v>
      </c>
      <c r="D146" s="0" t="n">
        <v>0.2</v>
      </c>
      <c r="E146" s="0" t="n">
        <f aca="false">ROUND(RANDBETWEEN(100,200)*SQRT(B146*D146)*3/C146,2)</f>
        <v>0.87</v>
      </c>
    </row>
    <row r="147" customFormat="false" ht="16" hidden="false" customHeight="false" outlineLevel="0" collapsed="false">
      <c r="A147" s="0" t="n">
        <f aca="false">A146+1</f>
        <v>146</v>
      </c>
      <c r="B147" s="0" t="n">
        <v>0.13</v>
      </c>
      <c r="C147" s="0" t="n">
        <v>98.42</v>
      </c>
      <c r="D147" s="0" t="n">
        <v>0.73</v>
      </c>
      <c r="E147" s="0" t="n">
        <f aca="false">ROUND(RANDBETWEEN(100,200)*SQRT(B147*D147)*3/C147,2)</f>
        <v>1.02</v>
      </c>
    </row>
    <row r="148" customFormat="false" ht="16" hidden="false" customHeight="false" outlineLevel="0" collapsed="false">
      <c r="A148" s="0" t="n">
        <f aca="false">A147+1</f>
        <v>147</v>
      </c>
      <c r="B148" s="0" t="n">
        <v>0.96</v>
      </c>
      <c r="C148" s="0" t="n">
        <v>61.68</v>
      </c>
      <c r="D148" s="0" t="n">
        <v>0.44</v>
      </c>
      <c r="E148" s="0" t="n">
        <f aca="false">ROUND(RANDBETWEEN(100,200)*SQRT(B148*D148)*3/C148,2)</f>
        <v>3.73</v>
      </c>
    </row>
    <row r="149" customFormat="false" ht="16" hidden="false" customHeight="false" outlineLevel="0" collapsed="false">
      <c r="A149" s="0" t="n">
        <f aca="false">A148+1</f>
        <v>148</v>
      </c>
      <c r="B149" s="0" t="n">
        <v>1.04</v>
      </c>
      <c r="C149" s="0" t="n">
        <v>51.13</v>
      </c>
      <c r="D149" s="0" t="n">
        <v>1.16</v>
      </c>
      <c r="E149" s="0" t="n">
        <f aca="false">ROUND(RANDBETWEEN(100,200)*SQRT(B149*D149)*3/C149,2)</f>
        <v>12.44</v>
      </c>
    </row>
    <row r="150" customFormat="false" ht="16" hidden="false" customHeight="false" outlineLevel="0" collapsed="false">
      <c r="A150" s="0" t="n">
        <f aca="false">A149+1</f>
        <v>149</v>
      </c>
      <c r="B150" s="0" t="n">
        <v>1.62</v>
      </c>
      <c r="C150" s="0" t="n">
        <v>86.39</v>
      </c>
      <c r="D150" s="0" t="n">
        <v>0.87</v>
      </c>
      <c r="E150" s="0" t="n">
        <f aca="false">ROUND(RANDBETWEEN(100,200)*SQRT(B150*D150)*3/C150,2)</f>
        <v>7.75</v>
      </c>
    </row>
    <row r="151" customFormat="false" ht="16" hidden="false" customHeight="false" outlineLevel="0" collapsed="false">
      <c r="A151" s="0" t="n">
        <f aca="false">A150+1</f>
        <v>150</v>
      </c>
      <c r="B151" s="0" t="n">
        <v>1.72</v>
      </c>
      <c r="C151" s="0" t="n">
        <v>51</v>
      </c>
      <c r="D151" s="0" t="n">
        <v>0.36</v>
      </c>
      <c r="E151" s="0" t="n">
        <f aca="false">ROUND(RANDBETWEEN(100,200)*SQRT(B151*D151)*3/C151,2)</f>
        <v>8.38</v>
      </c>
    </row>
    <row r="152" customFormat="false" ht="16" hidden="false" customHeight="false" outlineLevel="0" collapsed="false">
      <c r="A152" s="0" t="n">
        <f aca="false">A151+1</f>
        <v>151</v>
      </c>
      <c r="B152" s="0" t="n">
        <v>0.95</v>
      </c>
      <c r="C152" s="0" t="n">
        <v>64.29</v>
      </c>
      <c r="D152" s="0" t="n">
        <v>1.28</v>
      </c>
      <c r="E152" s="0" t="n">
        <f aca="false">ROUND(RANDBETWEEN(100,200)*SQRT(B152*D152)*3/C152,2)</f>
        <v>9.26</v>
      </c>
    </row>
    <row r="153" customFormat="false" ht="16" hidden="false" customHeight="false" outlineLevel="0" collapsed="false">
      <c r="A153" s="0" t="n">
        <f aca="false">A152+1</f>
        <v>152</v>
      </c>
      <c r="B153" s="0" t="n">
        <v>1.86</v>
      </c>
      <c r="C153" s="0" t="n">
        <v>78.33</v>
      </c>
      <c r="D153" s="0" t="n">
        <v>1.65</v>
      </c>
      <c r="E153" s="0" t="n">
        <f aca="false">ROUND(RANDBETWEEN(100,200)*SQRT(B153*D153)*3/C153,2)</f>
        <v>8.39</v>
      </c>
    </row>
    <row r="154" customFormat="false" ht="16" hidden="false" customHeight="false" outlineLevel="0" collapsed="false">
      <c r="A154" s="0" t="n">
        <f aca="false">A153+1</f>
        <v>153</v>
      </c>
      <c r="B154" s="0" t="n">
        <v>1.47</v>
      </c>
      <c r="C154" s="0" t="n">
        <v>100.24</v>
      </c>
      <c r="D154" s="0" t="n">
        <v>0.5</v>
      </c>
      <c r="E154" s="0" t="n">
        <f aca="false">ROUND(RANDBETWEEN(100,200)*SQRT(B154*D154)*3/C154,2)</f>
        <v>5.05</v>
      </c>
    </row>
    <row r="155" customFormat="false" ht="16" hidden="false" customHeight="false" outlineLevel="0" collapsed="false">
      <c r="A155" s="0" t="n">
        <f aca="false">A154+1</f>
        <v>154</v>
      </c>
      <c r="B155" s="0" t="n">
        <v>1</v>
      </c>
      <c r="C155" s="0" t="n">
        <v>51.62</v>
      </c>
      <c r="D155" s="0" t="n">
        <v>1.03</v>
      </c>
      <c r="E155" s="0" t="n">
        <f aca="false">ROUND(RANDBETWEEN(100,200)*SQRT(B155*D155)*3/C155,2)</f>
        <v>9.97</v>
      </c>
    </row>
    <row r="156" customFormat="false" ht="16" hidden="false" customHeight="false" outlineLevel="0" collapsed="false">
      <c r="A156" s="0" t="n">
        <f aca="false">A155+1</f>
        <v>155</v>
      </c>
      <c r="B156" s="0" t="n">
        <v>1.88</v>
      </c>
      <c r="C156" s="0" t="n">
        <v>87.14</v>
      </c>
      <c r="D156" s="0" t="n">
        <v>0</v>
      </c>
      <c r="E156" s="0" t="n">
        <f aca="false">ROUND(RANDBETWEEN(100,200)*SQRT(B156*D156)*3/C156,2)</f>
        <v>0</v>
      </c>
    </row>
    <row r="157" customFormat="false" ht="16" hidden="false" customHeight="false" outlineLevel="0" collapsed="false">
      <c r="A157" s="0" t="n">
        <f aca="false">A156+1</f>
        <v>156</v>
      </c>
      <c r="B157" s="0" t="n">
        <v>0.95</v>
      </c>
      <c r="C157" s="0" t="n">
        <v>61.51</v>
      </c>
      <c r="D157" s="0" t="n">
        <v>0.4</v>
      </c>
      <c r="E157" s="0" t="n">
        <f aca="false">ROUND(RANDBETWEEN(100,200)*SQRT(B157*D157)*3/C157,2)</f>
        <v>5.08</v>
      </c>
    </row>
    <row r="158" customFormat="false" ht="16" hidden="false" customHeight="false" outlineLevel="0" collapsed="false">
      <c r="A158" s="0" t="n">
        <f aca="false">A157+1</f>
        <v>157</v>
      </c>
      <c r="B158" s="0" t="n">
        <v>0.87</v>
      </c>
      <c r="C158" s="0" t="n">
        <v>53.25</v>
      </c>
      <c r="D158" s="0" t="n">
        <v>1.28</v>
      </c>
      <c r="E158" s="0" t="n">
        <f aca="false">ROUND(RANDBETWEEN(100,200)*SQRT(B158*D158)*3/C158,2)</f>
        <v>7.37</v>
      </c>
    </row>
    <row r="159" customFormat="false" ht="16" hidden="false" customHeight="false" outlineLevel="0" collapsed="false">
      <c r="A159" s="0" t="n">
        <f aca="false">A158+1</f>
        <v>158</v>
      </c>
      <c r="B159" s="0" t="n">
        <v>0.97</v>
      </c>
      <c r="C159" s="0" t="n">
        <v>55.33</v>
      </c>
      <c r="D159" s="0" t="n">
        <v>0.15</v>
      </c>
      <c r="E159" s="0" t="n">
        <f aca="false">ROUND(RANDBETWEEN(100,200)*SQRT(B159*D159)*3/C159,2)</f>
        <v>3.64</v>
      </c>
    </row>
    <row r="160" customFormat="false" ht="16" hidden="false" customHeight="false" outlineLevel="0" collapsed="false">
      <c r="A160" s="0" t="n">
        <f aca="false">A159+1</f>
        <v>159</v>
      </c>
      <c r="B160" s="0" t="n">
        <v>0.24</v>
      </c>
      <c r="C160" s="0" t="n">
        <v>94.5</v>
      </c>
      <c r="D160" s="0" t="n">
        <v>1.27</v>
      </c>
      <c r="E160" s="0" t="n">
        <f aca="false">ROUND(RANDBETWEEN(100,200)*SQRT(B160*D160)*3/C160,2)</f>
        <v>3.49</v>
      </c>
    </row>
    <row r="161" customFormat="false" ht="16" hidden="false" customHeight="false" outlineLevel="0" collapsed="false">
      <c r="A161" s="0" t="n">
        <f aca="false">A160+1</f>
        <v>160</v>
      </c>
      <c r="B161" s="0" t="n">
        <v>1.74</v>
      </c>
      <c r="C161" s="0" t="n">
        <v>62.04</v>
      </c>
      <c r="D161" s="0" t="n">
        <v>0.95</v>
      </c>
      <c r="E161" s="0" t="n">
        <f aca="false">ROUND(RANDBETWEEN(100,200)*SQRT(B161*D161)*3/C161,2)</f>
        <v>9.33</v>
      </c>
    </row>
    <row r="162" customFormat="false" ht="16" hidden="false" customHeight="false" outlineLevel="0" collapsed="false">
      <c r="A162" s="0" t="n">
        <f aca="false">A161+1</f>
        <v>161</v>
      </c>
      <c r="B162" s="0" t="n">
        <v>0.13</v>
      </c>
      <c r="C162" s="0" t="n">
        <v>53.17</v>
      </c>
      <c r="D162" s="0" t="n">
        <v>0.47</v>
      </c>
      <c r="E162" s="0" t="n">
        <f aca="false">ROUND(RANDBETWEEN(100,200)*SQRT(B162*D162)*3/C162,2)</f>
        <v>2.05</v>
      </c>
    </row>
    <row r="163" customFormat="false" ht="16" hidden="false" customHeight="false" outlineLevel="0" collapsed="false">
      <c r="A163" s="0" t="n">
        <f aca="false">A162+1</f>
        <v>162</v>
      </c>
      <c r="B163" s="0" t="n">
        <v>1.64</v>
      </c>
      <c r="C163" s="0" t="n">
        <v>72.06</v>
      </c>
      <c r="D163" s="0" t="n">
        <v>1.78</v>
      </c>
      <c r="E163" s="0" t="n">
        <f aca="false">ROUND(RANDBETWEEN(100,200)*SQRT(B163*D163)*3/C163,2)</f>
        <v>10.46</v>
      </c>
    </row>
    <row r="164" customFormat="false" ht="16" hidden="false" customHeight="false" outlineLevel="0" collapsed="false">
      <c r="A164" s="0" t="n">
        <f aca="false">A163+1</f>
        <v>163</v>
      </c>
      <c r="B164" s="0" t="n">
        <v>0.56</v>
      </c>
      <c r="C164" s="0" t="n">
        <v>74.7</v>
      </c>
      <c r="D164" s="0" t="n">
        <v>1.55</v>
      </c>
      <c r="E164" s="0" t="n">
        <f aca="false">ROUND(RANDBETWEEN(100,200)*SQRT(B164*D164)*3/C164,2)</f>
        <v>7.18</v>
      </c>
    </row>
    <row r="165" customFormat="false" ht="16" hidden="false" customHeight="false" outlineLevel="0" collapsed="false">
      <c r="A165" s="0" t="n">
        <f aca="false">A164+1</f>
        <v>164</v>
      </c>
      <c r="B165" s="0" t="n">
        <v>0.04</v>
      </c>
      <c r="C165" s="0" t="n">
        <v>100.9</v>
      </c>
      <c r="D165" s="0" t="n">
        <v>1.58</v>
      </c>
      <c r="E165" s="0" t="n">
        <f aca="false">ROUND(RANDBETWEEN(100,200)*SQRT(B165*D165)*3/C165,2)</f>
        <v>0.87</v>
      </c>
    </row>
    <row r="166" customFormat="false" ht="16" hidden="false" customHeight="false" outlineLevel="0" collapsed="false">
      <c r="A166" s="0" t="n">
        <f aca="false">A165+1</f>
        <v>165</v>
      </c>
      <c r="B166" s="0" t="n">
        <v>1.13</v>
      </c>
      <c r="C166" s="0" t="n">
        <v>74.2</v>
      </c>
      <c r="D166" s="0" t="n">
        <v>0.31</v>
      </c>
      <c r="E166" s="0" t="n">
        <f aca="false">ROUND(RANDBETWEEN(100,200)*SQRT(B166*D166)*3/C166,2)</f>
        <v>4.36</v>
      </c>
    </row>
    <row r="167" customFormat="false" ht="16" hidden="false" customHeight="false" outlineLevel="0" collapsed="false">
      <c r="A167" s="0" t="n">
        <f aca="false">A166+1</f>
        <v>166</v>
      </c>
      <c r="B167" s="0" t="n">
        <v>0.72</v>
      </c>
      <c r="C167" s="0" t="n">
        <v>58.83</v>
      </c>
      <c r="D167" s="0" t="n">
        <v>1.78</v>
      </c>
      <c r="E167" s="0" t="n">
        <f aca="false">ROUND(RANDBETWEEN(100,200)*SQRT(B167*D167)*3/C167,2)</f>
        <v>10.68</v>
      </c>
    </row>
    <row r="168" customFormat="false" ht="16" hidden="false" customHeight="false" outlineLevel="0" collapsed="false">
      <c r="A168" s="0" t="n">
        <f aca="false">A167+1</f>
        <v>167</v>
      </c>
      <c r="B168" s="0" t="n">
        <v>0.48</v>
      </c>
      <c r="C168" s="0" t="n">
        <v>100.98</v>
      </c>
      <c r="D168" s="0" t="n">
        <v>1.8</v>
      </c>
      <c r="E168" s="0" t="n">
        <f aca="false">ROUND(RANDBETWEEN(100,200)*SQRT(B168*D168)*3/C168,2)</f>
        <v>3.7</v>
      </c>
    </row>
    <row r="169" customFormat="false" ht="16" hidden="false" customHeight="false" outlineLevel="0" collapsed="false">
      <c r="A169" s="0" t="n">
        <f aca="false">A168+1</f>
        <v>168</v>
      </c>
      <c r="B169" s="0" t="n">
        <v>0.34</v>
      </c>
      <c r="C169" s="0" t="n">
        <v>53.97</v>
      </c>
      <c r="D169" s="0" t="n">
        <v>0.82</v>
      </c>
      <c r="E169" s="0" t="n">
        <f aca="false">ROUND(RANDBETWEEN(100,200)*SQRT(B169*D169)*3/C169,2)</f>
        <v>3.29</v>
      </c>
    </row>
    <row r="170" customFormat="false" ht="16" hidden="false" customHeight="false" outlineLevel="0" collapsed="false">
      <c r="A170" s="0" t="n">
        <f aca="false">A169+1</f>
        <v>169</v>
      </c>
      <c r="B170" s="0" t="n">
        <v>1.36</v>
      </c>
      <c r="C170" s="0" t="n">
        <v>80.6</v>
      </c>
      <c r="D170" s="0" t="n">
        <v>0.23</v>
      </c>
      <c r="E170" s="0" t="n">
        <f aca="false">ROUND(RANDBETWEEN(100,200)*SQRT(B170*D170)*3/C170,2)</f>
        <v>3.12</v>
      </c>
    </row>
    <row r="171" customFormat="false" ht="16" hidden="false" customHeight="false" outlineLevel="0" collapsed="false">
      <c r="A171" s="0" t="n">
        <f aca="false">A170+1</f>
        <v>170</v>
      </c>
      <c r="B171" s="0" t="n">
        <v>1.45</v>
      </c>
      <c r="C171" s="0" t="n">
        <v>91.38</v>
      </c>
      <c r="D171" s="0" t="n">
        <v>0.88</v>
      </c>
      <c r="E171" s="0" t="n">
        <f aca="false">ROUND(RANDBETWEEN(100,200)*SQRT(B171*D171)*3/C171,2)</f>
        <v>5.12</v>
      </c>
    </row>
    <row r="172" customFormat="false" ht="16" hidden="false" customHeight="false" outlineLevel="0" collapsed="false">
      <c r="A172" s="0" t="n">
        <f aca="false">A171+1</f>
        <v>171</v>
      </c>
      <c r="B172" s="0" t="n">
        <v>0.45</v>
      </c>
      <c r="C172" s="0" t="n">
        <v>75.85</v>
      </c>
      <c r="D172" s="0" t="n">
        <v>0.81</v>
      </c>
      <c r="E172" s="0" t="n">
        <f aca="false">ROUND(RANDBETWEEN(100,200)*SQRT(B172*D172)*3/C172,2)</f>
        <v>2.77</v>
      </c>
    </row>
    <row r="173" customFormat="false" ht="16" hidden="false" customHeight="false" outlineLevel="0" collapsed="false">
      <c r="A173" s="0" t="n">
        <f aca="false">A172+1</f>
        <v>172</v>
      </c>
      <c r="B173" s="0" t="n">
        <v>1.73</v>
      </c>
      <c r="C173" s="0" t="n">
        <v>52.19</v>
      </c>
      <c r="D173" s="0" t="n">
        <v>0.4</v>
      </c>
      <c r="E173" s="0" t="n">
        <f aca="false">ROUND(RANDBETWEEN(100,200)*SQRT(B173*D173)*3/C173,2)</f>
        <v>5.16</v>
      </c>
    </row>
    <row r="174" customFormat="false" ht="16" hidden="false" customHeight="false" outlineLevel="0" collapsed="false">
      <c r="A174" s="0" t="n">
        <f aca="false">A173+1</f>
        <v>173</v>
      </c>
      <c r="B174" s="0" t="n">
        <v>0.5</v>
      </c>
      <c r="C174" s="0" t="n">
        <v>86.35</v>
      </c>
      <c r="D174" s="0" t="n">
        <v>1.39</v>
      </c>
      <c r="E174" s="0" t="n">
        <f aca="false">ROUND(RANDBETWEEN(100,200)*SQRT(B174*D174)*3/C174,2)</f>
        <v>3.3</v>
      </c>
    </row>
    <row r="175" customFormat="false" ht="16" hidden="false" customHeight="false" outlineLevel="0" collapsed="false">
      <c r="A175" s="0" t="n">
        <f aca="false">A174+1</f>
        <v>174</v>
      </c>
      <c r="B175" s="0" t="n">
        <v>0.7</v>
      </c>
      <c r="C175" s="0" t="n">
        <v>81.07</v>
      </c>
      <c r="D175" s="0" t="n">
        <v>1.61</v>
      </c>
      <c r="E175" s="0" t="n">
        <f aca="false">ROUND(RANDBETWEEN(100,200)*SQRT(B175*D175)*3/C175,2)</f>
        <v>5.19</v>
      </c>
    </row>
    <row r="176" customFormat="false" ht="16" hidden="false" customHeight="false" outlineLevel="0" collapsed="false">
      <c r="A176" s="0" t="n">
        <f aca="false">A175+1</f>
        <v>175</v>
      </c>
      <c r="B176" s="0" t="n">
        <v>0.87</v>
      </c>
      <c r="C176" s="0" t="n">
        <v>100.95</v>
      </c>
      <c r="D176" s="0" t="n">
        <v>0.5</v>
      </c>
      <c r="E176" s="0" t="n">
        <f aca="false">ROUND(RANDBETWEEN(100,200)*SQRT(B176*D176)*3/C176,2)</f>
        <v>3.37</v>
      </c>
    </row>
    <row r="177" customFormat="false" ht="16" hidden="false" customHeight="false" outlineLevel="0" collapsed="false">
      <c r="A177" s="0" t="n">
        <f aca="false">A176+1</f>
        <v>176</v>
      </c>
      <c r="B177" s="0" t="n">
        <v>0.43</v>
      </c>
      <c r="C177" s="0" t="n">
        <v>58.34</v>
      </c>
      <c r="D177" s="0" t="n">
        <v>1.92</v>
      </c>
      <c r="E177" s="0" t="n">
        <f aca="false">ROUND(RANDBETWEEN(100,200)*SQRT(B177*D177)*3/C177,2)</f>
        <v>8.83</v>
      </c>
    </row>
    <row r="178" customFormat="false" ht="16" hidden="false" customHeight="false" outlineLevel="0" collapsed="false">
      <c r="A178" s="0" t="n">
        <f aca="false">A177+1</f>
        <v>177</v>
      </c>
      <c r="B178" s="0" t="n">
        <v>0.4</v>
      </c>
      <c r="C178" s="0" t="n">
        <v>61.6</v>
      </c>
      <c r="D178" s="0" t="n">
        <v>1.36</v>
      </c>
      <c r="E178" s="0" t="n">
        <f aca="false">ROUND(RANDBETWEEN(100,200)*SQRT(B178*D178)*3/C178,2)</f>
        <v>5.96</v>
      </c>
    </row>
    <row r="179" customFormat="false" ht="16" hidden="false" customHeight="false" outlineLevel="0" collapsed="false">
      <c r="A179" s="0" t="n">
        <f aca="false">A178+1</f>
        <v>178</v>
      </c>
      <c r="B179" s="0" t="n">
        <v>0.56</v>
      </c>
      <c r="C179" s="0" t="n">
        <v>50.41</v>
      </c>
      <c r="D179" s="0" t="n">
        <v>1.41</v>
      </c>
      <c r="E179" s="0" t="n">
        <f aca="false">ROUND(RANDBETWEEN(100,200)*SQRT(B179*D179)*3/C179,2)</f>
        <v>9.73</v>
      </c>
    </row>
    <row r="180" customFormat="false" ht="16" hidden="false" customHeight="false" outlineLevel="0" collapsed="false">
      <c r="A180" s="0" t="n">
        <f aca="false">A179+1</f>
        <v>179</v>
      </c>
      <c r="B180" s="0" t="n">
        <v>1.12</v>
      </c>
      <c r="C180" s="0" t="n">
        <v>81.76</v>
      </c>
      <c r="D180" s="0" t="n">
        <v>0.41</v>
      </c>
      <c r="E180" s="0" t="n">
        <f aca="false">ROUND(RANDBETWEEN(100,200)*SQRT(B180*D180)*3/C180,2)</f>
        <v>3.8</v>
      </c>
    </row>
    <row r="181" customFormat="false" ht="16" hidden="false" customHeight="false" outlineLevel="0" collapsed="false">
      <c r="A181" s="0" t="n">
        <f aca="false">A180+1</f>
        <v>180</v>
      </c>
      <c r="B181" s="0" t="n">
        <v>0.8</v>
      </c>
      <c r="C181" s="0" t="n">
        <v>100.59</v>
      </c>
      <c r="D181" s="0" t="n">
        <v>0.82</v>
      </c>
      <c r="E181" s="0" t="n">
        <f aca="false">ROUND(RANDBETWEEN(100,200)*SQRT(B181*D181)*3/C181,2)</f>
        <v>2.73</v>
      </c>
    </row>
    <row r="182" customFormat="false" ht="16" hidden="false" customHeight="false" outlineLevel="0" collapsed="false">
      <c r="A182" s="0" t="n">
        <f aca="false">A181+1</f>
        <v>181</v>
      </c>
      <c r="B182" s="0" t="n">
        <v>0.73</v>
      </c>
      <c r="C182" s="0" t="n">
        <v>77.4</v>
      </c>
      <c r="D182" s="0" t="n">
        <v>0.28</v>
      </c>
      <c r="E182" s="0" t="n">
        <f aca="false">ROUND(RANDBETWEEN(100,200)*SQRT(B182*D182)*3/C182,2)</f>
        <v>1.79</v>
      </c>
    </row>
    <row r="183" customFormat="false" ht="16" hidden="false" customHeight="false" outlineLevel="0" collapsed="false">
      <c r="A183" s="0" t="n">
        <f aca="false">A182+1</f>
        <v>182</v>
      </c>
      <c r="B183" s="0" t="n">
        <v>1.53</v>
      </c>
      <c r="C183" s="0" t="n">
        <v>58.82</v>
      </c>
      <c r="D183" s="0" t="n">
        <v>1.32</v>
      </c>
      <c r="E183" s="0" t="n">
        <f aca="false">ROUND(RANDBETWEEN(100,200)*SQRT(B183*D183)*3/C183,2)</f>
        <v>14.21</v>
      </c>
    </row>
    <row r="184" customFormat="false" ht="16" hidden="false" customHeight="false" outlineLevel="0" collapsed="false">
      <c r="A184" s="0" t="n">
        <f aca="false">A183+1</f>
        <v>183</v>
      </c>
      <c r="B184" s="0" t="n">
        <v>1.7</v>
      </c>
      <c r="C184" s="0" t="n">
        <v>96.89</v>
      </c>
      <c r="D184" s="0" t="n">
        <v>1.34</v>
      </c>
      <c r="E184" s="0" t="n">
        <f aca="false">ROUND(RANDBETWEEN(100,200)*SQRT(B184*D184)*3/C184,2)</f>
        <v>7.1</v>
      </c>
    </row>
    <row r="185" customFormat="false" ht="16" hidden="false" customHeight="false" outlineLevel="0" collapsed="false">
      <c r="A185" s="0" t="n">
        <f aca="false">A184+1</f>
        <v>184</v>
      </c>
      <c r="B185" s="0" t="n">
        <v>1.11</v>
      </c>
      <c r="C185" s="0" t="n">
        <v>92.88</v>
      </c>
      <c r="D185" s="0" t="n">
        <v>0.43</v>
      </c>
      <c r="E185" s="0" t="n">
        <f aca="false">ROUND(RANDBETWEEN(100,200)*SQRT(B185*D185)*3/C185,2)</f>
        <v>4.31</v>
      </c>
    </row>
    <row r="186" customFormat="false" ht="16" hidden="false" customHeight="false" outlineLevel="0" collapsed="false">
      <c r="A186" s="0" t="n">
        <f aca="false">A185+1</f>
        <v>185</v>
      </c>
      <c r="B186" s="0" t="n">
        <v>0.14</v>
      </c>
      <c r="C186" s="0" t="n">
        <v>93.65</v>
      </c>
      <c r="D186" s="0" t="n">
        <v>1.13</v>
      </c>
      <c r="E186" s="0" t="n">
        <f aca="false">ROUND(RANDBETWEEN(100,200)*SQRT(B186*D186)*3/C186,2)</f>
        <v>2.2</v>
      </c>
    </row>
    <row r="187" customFormat="false" ht="16" hidden="false" customHeight="false" outlineLevel="0" collapsed="false">
      <c r="A187" s="0" t="n">
        <f aca="false">A186+1</f>
        <v>186</v>
      </c>
      <c r="B187" s="0" t="n">
        <v>0.76</v>
      </c>
      <c r="C187" s="0" t="n">
        <v>62.49</v>
      </c>
      <c r="D187" s="0" t="n">
        <v>0.91</v>
      </c>
      <c r="E187" s="0" t="n">
        <f aca="false">ROUND(RANDBETWEEN(100,200)*SQRT(B187*D187)*3/C187,2)</f>
        <v>4.15</v>
      </c>
    </row>
    <row r="188" customFormat="false" ht="16" hidden="false" customHeight="false" outlineLevel="0" collapsed="false">
      <c r="A188" s="0" t="n">
        <f aca="false">A187+1</f>
        <v>187</v>
      </c>
      <c r="B188" s="0" t="n">
        <v>0.49</v>
      </c>
      <c r="C188" s="0" t="n">
        <v>71.92</v>
      </c>
      <c r="D188" s="0" t="n">
        <v>1.52</v>
      </c>
      <c r="E188" s="0" t="n">
        <f aca="false">ROUND(RANDBETWEEN(100,200)*SQRT(B188*D188)*3/C188,2)</f>
        <v>3.67</v>
      </c>
    </row>
    <row r="189" customFormat="false" ht="16" hidden="false" customHeight="false" outlineLevel="0" collapsed="false">
      <c r="A189" s="0" t="n">
        <f aca="false">A188+1</f>
        <v>188</v>
      </c>
      <c r="B189" s="0" t="n">
        <v>1.27</v>
      </c>
      <c r="C189" s="0" t="n">
        <v>65.38</v>
      </c>
      <c r="D189" s="0" t="n">
        <v>1.11</v>
      </c>
      <c r="E189" s="0" t="n">
        <f aca="false">ROUND(RANDBETWEEN(100,200)*SQRT(B189*D189)*3/C189,2)</f>
        <v>9.43</v>
      </c>
    </row>
    <row r="190" customFormat="false" ht="16" hidden="false" customHeight="false" outlineLevel="0" collapsed="false">
      <c r="A190" s="0" t="n">
        <f aca="false">A189+1</f>
        <v>189</v>
      </c>
      <c r="B190" s="0" t="n">
        <v>1.11</v>
      </c>
      <c r="C190" s="0" t="n">
        <v>59.61</v>
      </c>
      <c r="D190" s="0" t="n">
        <v>1.68</v>
      </c>
      <c r="E190" s="0" t="n">
        <f aca="false">ROUND(RANDBETWEEN(100,200)*SQRT(B190*D190)*3/C190,2)</f>
        <v>8.18</v>
      </c>
    </row>
    <row r="191" customFormat="false" ht="16" hidden="false" customHeight="false" outlineLevel="0" collapsed="false">
      <c r="A191" s="0" t="n">
        <f aca="false">A190+1</f>
        <v>190</v>
      </c>
      <c r="B191" s="0" t="n">
        <v>0.27</v>
      </c>
      <c r="C191" s="0" t="n">
        <v>93.67</v>
      </c>
      <c r="D191" s="0" t="n">
        <v>1.04</v>
      </c>
      <c r="E191" s="0" t="n">
        <f aca="false">ROUND(RANDBETWEEN(100,200)*SQRT(B191*D191)*3/C191,2)</f>
        <v>2.43</v>
      </c>
    </row>
    <row r="192" customFormat="false" ht="16" hidden="false" customHeight="false" outlineLevel="0" collapsed="false">
      <c r="A192" s="0" t="n">
        <f aca="false">A191+1</f>
        <v>191</v>
      </c>
      <c r="B192" s="0" t="n">
        <v>1.23</v>
      </c>
      <c r="C192" s="0" t="n">
        <v>80.36</v>
      </c>
      <c r="D192" s="0" t="n">
        <v>0.67</v>
      </c>
      <c r="E192" s="0" t="n">
        <f aca="false">ROUND(RANDBETWEEN(100,200)*SQRT(B192*D192)*3/C192,2)</f>
        <v>4.41</v>
      </c>
    </row>
    <row r="193" customFormat="false" ht="16" hidden="false" customHeight="false" outlineLevel="0" collapsed="false">
      <c r="A193" s="0" t="n">
        <f aca="false">A192+1</f>
        <v>192</v>
      </c>
      <c r="B193" s="0" t="n">
        <v>1.53</v>
      </c>
      <c r="C193" s="0" t="n">
        <v>96.95</v>
      </c>
      <c r="D193" s="0" t="n">
        <v>1.13</v>
      </c>
      <c r="E193" s="0" t="n">
        <f aca="false">ROUND(RANDBETWEEN(100,200)*SQRT(B193*D193)*3/C193,2)</f>
        <v>6.23</v>
      </c>
    </row>
    <row r="194" customFormat="false" ht="16" hidden="false" customHeight="false" outlineLevel="0" collapsed="false">
      <c r="A194" s="0" t="n">
        <f aca="false">A193+1</f>
        <v>193</v>
      </c>
      <c r="B194" s="0" t="n">
        <v>0.69</v>
      </c>
      <c r="C194" s="0" t="n">
        <v>71.35</v>
      </c>
      <c r="D194" s="0" t="n">
        <v>2</v>
      </c>
      <c r="E194" s="0" t="n">
        <f aca="false">ROUND(RANDBETWEEN(100,200)*SQRT(B194*D194)*3/C194,2)</f>
        <v>7.06</v>
      </c>
    </row>
    <row r="195" customFormat="false" ht="16" hidden="false" customHeight="false" outlineLevel="0" collapsed="false">
      <c r="A195" s="0" t="n">
        <f aca="false">A194+1</f>
        <v>194</v>
      </c>
      <c r="B195" s="0" t="n">
        <v>0.5</v>
      </c>
      <c r="C195" s="0" t="n">
        <v>100.07</v>
      </c>
      <c r="D195" s="0" t="n">
        <v>0.29</v>
      </c>
      <c r="E195" s="0" t="n">
        <f aca="false">ROUND(RANDBETWEEN(100,200)*SQRT(B195*D195)*3/C195,2)</f>
        <v>1.34</v>
      </c>
    </row>
    <row r="196" customFormat="false" ht="16" hidden="false" customHeight="false" outlineLevel="0" collapsed="false">
      <c r="A196" s="0" t="n">
        <f aca="false">A195+1</f>
        <v>195</v>
      </c>
      <c r="B196" s="0" t="n">
        <v>1.44</v>
      </c>
      <c r="C196" s="0" t="n">
        <v>90.28</v>
      </c>
      <c r="D196" s="0" t="n">
        <v>0.84</v>
      </c>
      <c r="E196" s="0" t="n">
        <f aca="false">ROUND(RANDBETWEEN(100,200)*SQRT(B196*D196)*3/C196,2)</f>
        <v>5.63</v>
      </c>
    </row>
    <row r="197" customFormat="false" ht="16" hidden="false" customHeight="false" outlineLevel="0" collapsed="false">
      <c r="A197" s="0" t="n">
        <f aca="false">A196+1</f>
        <v>196</v>
      </c>
      <c r="B197" s="0" t="n">
        <v>1.97</v>
      </c>
      <c r="C197" s="0" t="n">
        <v>61.15</v>
      </c>
      <c r="D197" s="0" t="n">
        <v>0.48</v>
      </c>
      <c r="E197" s="0" t="n">
        <f aca="false">ROUND(RANDBETWEEN(100,200)*SQRT(B197*D197)*3/C197,2)</f>
        <v>5.72</v>
      </c>
    </row>
    <row r="198" customFormat="false" ht="16" hidden="false" customHeight="false" outlineLevel="0" collapsed="false">
      <c r="A198" s="0" t="n">
        <f aca="false">A197+1</f>
        <v>197</v>
      </c>
      <c r="B198" s="0" t="n">
        <v>1.98</v>
      </c>
      <c r="C198" s="0" t="n">
        <v>54.54</v>
      </c>
      <c r="D198" s="0" t="n">
        <v>0.12</v>
      </c>
      <c r="E198" s="0" t="n">
        <f aca="false">ROUND(RANDBETWEEN(100,200)*SQRT(B198*D198)*3/C198,2)</f>
        <v>3.38</v>
      </c>
    </row>
    <row r="199" customFormat="false" ht="16" hidden="false" customHeight="false" outlineLevel="0" collapsed="false">
      <c r="A199" s="0" t="n">
        <f aca="false">A198+1</f>
        <v>198</v>
      </c>
      <c r="B199" s="0" t="n">
        <v>1.92</v>
      </c>
      <c r="C199" s="0" t="n">
        <v>85.55</v>
      </c>
      <c r="D199" s="0" t="n">
        <v>0.34</v>
      </c>
      <c r="E199" s="0" t="n">
        <f aca="false">ROUND(RANDBETWEEN(100,200)*SQRT(B199*D199)*3/C199,2)</f>
        <v>3.06</v>
      </c>
    </row>
    <row r="200" customFormat="false" ht="16" hidden="false" customHeight="false" outlineLevel="0" collapsed="false">
      <c r="A200" s="0" t="n">
        <f aca="false">A199+1</f>
        <v>199</v>
      </c>
      <c r="B200" s="0" t="n">
        <v>0.87</v>
      </c>
      <c r="C200" s="0" t="n">
        <v>50.35</v>
      </c>
      <c r="D200" s="0" t="n">
        <v>1.84</v>
      </c>
      <c r="E200" s="0" t="n">
        <f aca="false">ROUND(RANDBETWEEN(100,200)*SQRT(B200*D200)*3/C200,2)</f>
        <v>15</v>
      </c>
    </row>
    <row r="201" customFormat="false" ht="16" hidden="false" customHeight="false" outlineLevel="0" collapsed="false">
      <c r="A201" s="0" t="n">
        <f aca="false">A200+1</f>
        <v>200</v>
      </c>
      <c r="B201" s="0" t="n">
        <v>0.92</v>
      </c>
      <c r="C201" s="0" t="n">
        <v>50.04</v>
      </c>
      <c r="D201" s="0" t="n">
        <v>0.84</v>
      </c>
      <c r="E201" s="0" t="n">
        <f aca="false">ROUND(RANDBETWEEN(100,200)*SQRT(B201*D201)*3/C201,2)</f>
        <v>5.48</v>
      </c>
    </row>
    <row r="202" customFormat="false" ht="16" hidden="false" customHeight="false" outlineLevel="0" collapsed="false">
      <c r="A202" s="0" t="n">
        <f aca="false">A201+1</f>
        <v>201</v>
      </c>
      <c r="B202" s="0" t="n">
        <v>1.37</v>
      </c>
      <c r="C202" s="0" t="n">
        <v>65.68</v>
      </c>
      <c r="D202" s="0" t="n">
        <v>1.26</v>
      </c>
      <c r="E202" s="0" t="n">
        <f aca="false">ROUND(RANDBETWEEN(100,200)*SQRT(B202*D202)*3/C202,2)</f>
        <v>8.76</v>
      </c>
    </row>
    <row r="203" customFormat="false" ht="16" hidden="false" customHeight="false" outlineLevel="0" collapsed="false">
      <c r="A203" s="0" t="n">
        <f aca="false">A202+1</f>
        <v>202</v>
      </c>
      <c r="B203" s="0" t="n">
        <v>1.06</v>
      </c>
      <c r="C203" s="0" t="n">
        <v>92.28</v>
      </c>
      <c r="D203" s="0" t="n">
        <v>0.7</v>
      </c>
      <c r="E203" s="0" t="n">
        <f aca="false">ROUND(RANDBETWEEN(100,200)*SQRT(B203*D203)*3/C203,2)</f>
        <v>3.14</v>
      </c>
    </row>
    <row r="204" customFormat="false" ht="16" hidden="false" customHeight="false" outlineLevel="0" collapsed="false">
      <c r="A204" s="0" t="n">
        <f aca="false">A203+1</f>
        <v>203</v>
      </c>
      <c r="B204" s="0" t="n">
        <v>1.7</v>
      </c>
      <c r="C204" s="0" t="n">
        <v>96.78</v>
      </c>
      <c r="D204" s="0" t="n">
        <v>1.64</v>
      </c>
      <c r="E204" s="0" t="n">
        <f aca="false">ROUND(RANDBETWEEN(100,200)*SQRT(B204*D204)*3/C204,2)</f>
        <v>6.88</v>
      </c>
    </row>
    <row r="205" customFormat="false" ht="16" hidden="false" customHeight="false" outlineLevel="0" collapsed="false">
      <c r="A205" s="0" t="n">
        <f aca="false">A204+1</f>
        <v>204</v>
      </c>
      <c r="B205" s="0" t="n">
        <v>1.32</v>
      </c>
      <c r="C205" s="0" t="n">
        <v>85.09</v>
      </c>
      <c r="D205" s="0" t="n">
        <v>1.22</v>
      </c>
      <c r="E205" s="0" t="n">
        <f aca="false">ROUND(RANDBETWEEN(100,200)*SQRT(B205*D205)*3/C205,2)</f>
        <v>5.28</v>
      </c>
    </row>
    <row r="206" customFormat="false" ht="16" hidden="false" customHeight="false" outlineLevel="0" collapsed="false">
      <c r="A206" s="0" t="n">
        <f aca="false">A205+1</f>
        <v>205</v>
      </c>
      <c r="B206" s="0" t="n">
        <v>1.65</v>
      </c>
      <c r="C206" s="0" t="n">
        <v>70.09</v>
      </c>
      <c r="D206" s="0" t="n">
        <v>0.38</v>
      </c>
      <c r="E206" s="0" t="n">
        <f aca="false">ROUND(RANDBETWEEN(100,200)*SQRT(B206*D206)*3/C206,2)</f>
        <v>6.3</v>
      </c>
    </row>
    <row r="207" customFormat="false" ht="16" hidden="false" customHeight="false" outlineLevel="0" collapsed="false">
      <c r="A207" s="0" t="n">
        <f aca="false">A206+1</f>
        <v>206</v>
      </c>
      <c r="B207" s="0" t="n">
        <v>0.74</v>
      </c>
      <c r="C207" s="0" t="n">
        <v>71.05</v>
      </c>
      <c r="D207" s="0" t="n">
        <v>0.55</v>
      </c>
      <c r="E207" s="0" t="n">
        <f aca="false">ROUND(RANDBETWEEN(100,200)*SQRT(B207*D207)*3/C207,2)</f>
        <v>4.69</v>
      </c>
    </row>
    <row r="208" customFormat="false" ht="16" hidden="false" customHeight="false" outlineLevel="0" collapsed="false">
      <c r="A208" s="0" t="n">
        <f aca="false">A207+1</f>
        <v>207</v>
      </c>
      <c r="B208" s="0" t="n">
        <v>1.96</v>
      </c>
      <c r="C208" s="0" t="n">
        <v>57.91</v>
      </c>
      <c r="D208" s="0" t="n">
        <v>0.44</v>
      </c>
      <c r="E208" s="0" t="n">
        <f aca="false">ROUND(RANDBETWEEN(100,200)*SQRT(B208*D208)*3/C208,2)</f>
        <v>6.69</v>
      </c>
    </row>
    <row r="209" customFormat="false" ht="16" hidden="false" customHeight="false" outlineLevel="0" collapsed="false">
      <c r="A209" s="0" t="n">
        <f aca="false">A208+1</f>
        <v>208</v>
      </c>
      <c r="B209" s="0" t="n">
        <v>0.56</v>
      </c>
      <c r="C209" s="0" t="n">
        <v>75.3</v>
      </c>
      <c r="D209" s="0" t="n">
        <v>0.65</v>
      </c>
      <c r="E209" s="0" t="n">
        <f aca="false">ROUND(RANDBETWEEN(100,200)*SQRT(B209*D209)*3/C209,2)</f>
        <v>3.65</v>
      </c>
    </row>
    <row r="210" customFormat="false" ht="16" hidden="false" customHeight="false" outlineLevel="0" collapsed="false">
      <c r="A210" s="0" t="n">
        <f aca="false">A209+1</f>
        <v>209</v>
      </c>
      <c r="B210" s="0" t="n">
        <v>1.19</v>
      </c>
      <c r="C210" s="0" t="n">
        <v>83.05</v>
      </c>
      <c r="D210" s="0" t="n">
        <v>1.94</v>
      </c>
      <c r="E210" s="0" t="n">
        <f aca="false">ROUND(RANDBETWEEN(100,200)*SQRT(B210*D210)*3/C210,2)</f>
        <v>6.86</v>
      </c>
    </row>
    <row r="211" customFormat="false" ht="16" hidden="false" customHeight="false" outlineLevel="0" collapsed="false">
      <c r="A211" s="0" t="n">
        <f aca="false">A210+1</f>
        <v>210</v>
      </c>
      <c r="B211" s="0" t="n">
        <v>0.78</v>
      </c>
      <c r="C211" s="0" t="n">
        <v>77.76</v>
      </c>
      <c r="D211" s="0" t="n">
        <v>0.62</v>
      </c>
      <c r="E211" s="0" t="n">
        <f aca="false">ROUND(RANDBETWEEN(100,200)*SQRT(B211*D211)*3/C211,2)</f>
        <v>4.4</v>
      </c>
    </row>
    <row r="212" customFormat="false" ht="16" hidden="false" customHeight="false" outlineLevel="0" collapsed="false">
      <c r="A212" s="0" t="n">
        <f aca="false">A211+1</f>
        <v>211</v>
      </c>
      <c r="B212" s="0" t="n">
        <v>1.49</v>
      </c>
      <c r="C212" s="0" t="n">
        <v>52.69</v>
      </c>
      <c r="D212" s="0" t="n">
        <v>0.57</v>
      </c>
      <c r="E212" s="0" t="n">
        <f aca="false">ROUND(RANDBETWEEN(100,200)*SQRT(B212*D212)*3/C212,2)</f>
        <v>9.76</v>
      </c>
    </row>
    <row r="213" customFormat="false" ht="16" hidden="false" customHeight="false" outlineLevel="0" collapsed="false">
      <c r="A213" s="0" t="n">
        <f aca="false">A212+1</f>
        <v>212</v>
      </c>
      <c r="B213" s="0" t="n">
        <v>1.48</v>
      </c>
      <c r="C213" s="0" t="n">
        <v>54.36</v>
      </c>
      <c r="D213" s="0" t="n">
        <v>0.2</v>
      </c>
      <c r="E213" s="0" t="n">
        <f aca="false">ROUND(RANDBETWEEN(100,200)*SQRT(B213*D213)*3/C213,2)</f>
        <v>3.93</v>
      </c>
    </row>
    <row r="214" customFormat="false" ht="16" hidden="false" customHeight="false" outlineLevel="0" collapsed="false">
      <c r="A214" s="0" t="n">
        <f aca="false">A213+1</f>
        <v>213</v>
      </c>
      <c r="B214" s="0" t="n">
        <v>0.77</v>
      </c>
      <c r="C214" s="0" t="n">
        <v>58.87</v>
      </c>
      <c r="D214" s="0" t="n">
        <v>0.02</v>
      </c>
      <c r="E214" s="0" t="n">
        <f aca="false">ROUND(RANDBETWEEN(100,200)*SQRT(B214*D214)*3/C214,2)</f>
        <v>0.77</v>
      </c>
    </row>
    <row r="215" customFormat="false" ht="16" hidden="false" customHeight="false" outlineLevel="0" collapsed="false">
      <c r="A215" s="0" t="n">
        <f aca="false">A214+1</f>
        <v>214</v>
      </c>
      <c r="B215" s="0" t="n">
        <v>1.91</v>
      </c>
      <c r="C215" s="0" t="n">
        <v>98.23</v>
      </c>
      <c r="D215" s="0" t="n">
        <v>1.96</v>
      </c>
      <c r="E215" s="0" t="n">
        <f aca="false">ROUND(RANDBETWEEN(100,200)*SQRT(B215*D215)*3/C215,2)</f>
        <v>10.81</v>
      </c>
    </row>
    <row r="216" customFormat="false" ht="16" hidden="false" customHeight="false" outlineLevel="0" collapsed="false">
      <c r="A216" s="0" t="n">
        <f aca="false">A215+1</f>
        <v>215</v>
      </c>
      <c r="B216" s="0" t="n">
        <v>1.06</v>
      </c>
      <c r="C216" s="0" t="n">
        <v>66.12</v>
      </c>
      <c r="D216" s="0" t="n">
        <v>1.63</v>
      </c>
      <c r="E216" s="0" t="n">
        <f aca="false">ROUND(RANDBETWEEN(100,200)*SQRT(B216*D216)*3/C216,2)</f>
        <v>10.5</v>
      </c>
    </row>
    <row r="217" customFormat="false" ht="16" hidden="false" customHeight="false" outlineLevel="0" collapsed="false">
      <c r="A217" s="0" t="n">
        <f aca="false">A216+1</f>
        <v>216</v>
      </c>
      <c r="B217" s="0" t="n">
        <v>1.19</v>
      </c>
      <c r="C217" s="0" t="n">
        <v>100.66</v>
      </c>
      <c r="D217" s="0" t="n">
        <v>0.55</v>
      </c>
      <c r="E217" s="0" t="n">
        <f aca="false">ROUND(RANDBETWEEN(100,200)*SQRT(B217*D217)*3/C217,2)</f>
        <v>4.8</v>
      </c>
    </row>
    <row r="218" customFormat="false" ht="16" hidden="false" customHeight="false" outlineLevel="0" collapsed="false">
      <c r="A218" s="0" t="n">
        <f aca="false">A217+1</f>
        <v>217</v>
      </c>
      <c r="B218" s="0" t="n">
        <v>0.2</v>
      </c>
      <c r="C218" s="0" t="n">
        <v>66.99</v>
      </c>
      <c r="D218" s="0" t="n">
        <v>0.05</v>
      </c>
      <c r="E218" s="0" t="n">
        <f aca="false">ROUND(RANDBETWEEN(100,200)*SQRT(B218*D218)*3/C218,2)</f>
        <v>0.49</v>
      </c>
    </row>
    <row r="219" customFormat="false" ht="16" hidden="false" customHeight="false" outlineLevel="0" collapsed="false">
      <c r="A219" s="0" t="n">
        <f aca="false">A218+1</f>
        <v>218</v>
      </c>
      <c r="B219" s="0" t="n">
        <v>0.06</v>
      </c>
      <c r="C219" s="0" t="n">
        <v>94.61</v>
      </c>
      <c r="D219" s="0" t="n">
        <v>0.51</v>
      </c>
      <c r="E219" s="0" t="n">
        <f aca="false">ROUND(RANDBETWEEN(100,200)*SQRT(B219*D219)*3/C219,2)</f>
        <v>0.91</v>
      </c>
    </row>
    <row r="220" customFormat="false" ht="16" hidden="false" customHeight="false" outlineLevel="0" collapsed="false">
      <c r="A220" s="0" t="n">
        <f aca="false">A219+1</f>
        <v>219</v>
      </c>
      <c r="B220" s="0" t="n">
        <v>0.5</v>
      </c>
      <c r="C220" s="0" t="n">
        <v>54.1</v>
      </c>
      <c r="D220" s="0" t="n">
        <v>1.32</v>
      </c>
      <c r="E220" s="0" t="n">
        <f aca="false">ROUND(RANDBETWEEN(100,200)*SQRT(B220*D220)*3/C220,2)</f>
        <v>7.84</v>
      </c>
    </row>
    <row r="221" customFormat="false" ht="16" hidden="false" customHeight="false" outlineLevel="0" collapsed="false">
      <c r="A221" s="0" t="n">
        <f aca="false">A220+1</f>
        <v>220</v>
      </c>
      <c r="B221" s="0" t="n">
        <v>1.28</v>
      </c>
      <c r="C221" s="0" t="n">
        <v>84.33</v>
      </c>
      <c r="D221" s="0" t="n">
        <v>1.6</v>
      </c>
      <c r="E221" s="0" t="n">
        <f aca="false">ROUND(RANDBETWEEN(100,200)*SQRT(B221*D221)*3/C221,2)</f>
        <v>5.5</v>
      </c>
    </row>
    <row r="222" customFormat="false" ht="16" hidden="false" customHeight="false" outlineLevel="0" collapsed="false">
      <c r="A222" s="0" t="n">
        <f aca="false">A221+1</f>
        <v>221</v>
      </c>
      <c r="B222" s="0" t="n">
        <v>0.57</v>
      </c>
      <c r="C222" s="0" t="n">
        <v>52.95</v>
      </c>
      <c r="D222" s="0" t="n">
        <v>0.35</v>
      </c>
      <c r="E222" s="0" t="n">
        <f aca="false">ROUND(RANDBETWEEN(100,200)*SQRT(B222*D222)*3/C222,2)</f>
        <v>3.01</v>
      </c>
    </row>
    <row r="223" customFormat="false" ht="16" hidden="false" customHeight="false" outlineLevel="0" collapsed="false">
      <c r="A223" s="0" t="n">
        <f aca="false">A222+1</f>
        <v>222</v>
      </c>
      <c r="B223" s="0" t="n">
        <v>0.93</v>
      </c>
      <c r="C223" s="0" t="n">
        <v>80.86</v>
      </c>
      <c r="D223" s="0" t="n">
        <v>0.92</v>
      </c>
      <c r="E223" s="0" t="n">
        <f aca="false">ROUND(RANDBETWEEN(100,200)*SQRT(B223*D223)*3/C223,2)</f>
        <v>6.86</v>
      </c>
    </row>
    <row r="224" customFormat="false" ht="16" hidden="false" customHeight="false" outlineLevel="0" collapsed="false">
      <c r="A224" s="0" t="n">
        <f aca="false">A223+1</f>
        <v>223</v>
      </c>
      <c r="B224" s="0" t="n">
        <v>1.2</v>
      </c>
      <c r="C224" s="0" t="n">
        <v>53.81</v>
      </c>
      <c r="D224" s="0" t="n">
        <v>0.67</v>
      </c>
      <c r="E224" s="0" t="n">
        <f aca="false">ROUND(RANDBETWEEN(100,200)*SQRT(B224*D224)*3/C224,2)</f>
        <v>6.5</v>
      </c>
    </row>
    <row r="225" customFormat="false" ht="16" hidden="false" customHeight="false" outlineLevel="0" collapsed="false">
      <c r="A225" s="0" t="n">
        <f aca="false">A224+1</f>
        <v>224</v>
      </c>
      <c r="B225" s="0" t="n">
        <v>0.86</v>
      </c>
      <c r="C225" s="0" t="n">
        <v>89</v>
      </c>
      <c r="D225" s="0" t="n">
        <v>0.59</v>
      </c>
      <c r="E225" s="0" t="n">
        <f aca="false">ROUND(RANDBETWEEN(100,200)*SQRT(B225*D225)*3/C225,2)</f>
        <v>4.11</v>
      </c>
    </row>
    <row r="226" customFormat="false" ht="16" hidden="false" customHeight="false" outlineLevel="0" collapsed="false">
      <c r="A226" s="0" t="n">
        <f aca="false">A225+1</f>
        <v>225</v>
      </c>
      <c r="B226" s="0" t="n">
        <v>0.01</v>
      </c>
      <c r="C226" s="0" t="n">
        <v>65</v>
      </c>
      <c r="D226" s="0" t="n">
        <v>0.94</v>
      </c>
      <c r="E226" s="0" t="n">
        <f aca="false">ROUND(RANDBETWEEN(100,200)*SQRT(B226*D226)*3/C226,2)</f>
        <v>0.89</v>
      </c>
    </row>
    <row r="227" customFormat="false" ht="16" hidden="false" customHeight="false" outlineLevel="0" collapsed="false">
      <c r="A227" s="0" t="n">
        <f aca="false">A226+1</f>
        <v>226</v>
      </c>
      <c r="B227" s="0" t="n">
        <v>0.41</v>
      </c>
      <c r="C227" s="0" t="n">
        <v>81.54</v>
      </c>
      <c r="D227" s="0" t="n">
        <v>1.75</v>
      </c>
      <c r="E227" s="0" t="n">
        <f aca="false">ROUND(RANDBETWEEN(100,200)*SQRT(B227*D227)*3/C227,2)</f>
        <v>3.33</v>
      </c>
    </row>
    <row r="228" customFormat="false" ht="16" hidden="false" customHeight="false" outlineLevel="0" collapsed="false">
      <c r="A228" s="0" t="n">
        <f aca="false">A227+1</f>
        <v>227</v>
      </c>
      <c r="B228" s="0" t="n">
        <v>0.25</v>
      </c>
      <c r="C228" s="0" t="n">
        <v>92.5</v>
      </c>
      <c r="D228" s="0" t="n">
        <v>1.3</v>
      </c>
      <c r="E228" s="0" t="n">
        <f aca="false">ROUND(RANDBETWEEN(100,200)*SQRT(B228*D228)*3/C228,2)</f>
        <v>2.63</v>
      </c>
    </row>
    <row r="229" customFormat="false" ht="16" hidden="false" customHeight="false" outlineLevel="0" collapsed="false">
      <c r="A229" s="0" t="n">
        <f aca="false">A228+1</f>
        <v>228</v>
      </c>
      <c r="B229" s="0" t="n">
        <v>1.58</v>
      </c>
      <c r="C229" s="0" t="n">
        <v>63.76</v>
      </c>
      <c r="D229" s="0" t="n">
        <v>0.33</v>
      </c>
      <c r="E229" s="0" t="n">
        <f aca="false">ROUND(RANDBETWEEN(100,200)*SQRT(B229*D229)*3/C229,2)</f>
        <v>4.52</v>
      </c>
    </row>
    <row r="230" customFormat="false" ht="16" hidden="false" customHeight="false" outlineLevel="0" collapsed="false">
      <c r="A230" s="0" t="n">
        <f aca="false">A229+1</f>
        <v>229</v>
      </c>
      <c r="B230" s="0" t="n">
        <v>0.81</v>
      </c>
      <c r="C230" s="0" t="n">
        <v>93.81</v>
      </c>
      <c r="D230" s="0" t="n">
        <v>1.24</v>
      </c>
      <c r="E230" s="0" t="n">
        <f aca="false">ROUND(RANDBETWEEN(100,200)*SQRT(B230*D230)*3/C230,2)</f>
        <v>3.88</v>
      </c>
    </row>
    <row r="231" customFormat="false" ht="16" hidden="false" customHeight="false" outlineLevel="0" collapsed="false">
      <c r="A231" s="0" t="n">
        <f aca="false">A230+1</f>
        <v>230</v>
      </c>
      <c r="B231" s="0" t="n">
        <v>0.26</v>
      </c>
      <c r="C231" s="0" t="n">
        <v>77.57</v>
      </c>
      <c r="D231" s="0" t="n">
        <v>1.36</v>
      </c>
      <c r="E231" s="0" t="n">
        <f aca="false">ROUND(RANDBETWEEN(100,200)*SQRT(B231*D231)*3/C231,2)</f>
        <v>3.24</v>
      </c>
    </row>
    <row r="232" customFormat="false" ht="16" hidden="false" customHeight="false" outlineLevel="0" collapsed="false">
      <c r="A232" s="0" t="n">
        <f aca="false">A231+1</f>
        <v>231</v>
      </c>
      <c r="B232" s="0" t="n">
        <v>1.92</v>
      </c>
      <c r="C232" s="0" t="n">
        <v>58.02</v>
      </c>
      <c r="D232" s="0" t="n">
        <v>1.81</v>
      </c>
      <c r="E232" s="0" t="n">
        <f aca="false">ROUND(RANDBETWEEN(100,200)*SQRT(B232*D232)*3/C232,2)</f>
        <v>13.98</v>
      </c>
    </row>
    <row r="233" customFormat="false" ht="16" hidden="false" customHeight="false" outlineLevel="0" collapsed="false">
      <c r="A233" s="0" t="n">
        <f aca="false">A232+1</f>
        <v>232</v>
      </c>
      <c r="B233" s="0" t="n">
        <v>1.3</v>
      </c>
      <c r="C233" s="0" t="n">
        <v>89.24</v>
      </c>
      <c r="D233" s="0" t="n">
        <v>1.67</v>
      </c>
      <c r="E233" s="0" t="n">
        <f aca="false">ROUND(RANDBETWEEN(100,200)*SQRT(B233*D233)*3/C233,2)</f>
        <v>7.18</v>
      </c>
    </row>
    <row r="234" customFormat="false" ht="16" hidden="false" customHeight="false" outlineLevel="0" collapsed="false">
      <c r="A234" s="0" t="n">
        <f aca="false">A233+1</f>
        <v>233</v>
      </c>
      <c r="B234" s="0" t="n">
        <v>0.16</v>
      </c>
      <c r="C234" s="0" t="n">
        <v>50.99</v>
      </c>
      <c r="D234" s="0" t="n">
        <v>0.93</v>
      </c>
      <c r="E234" s="0" t="n">
        <f aca="false">ROUND(RANDBETWEEN(100,200)*SQRT(B234*D234)*3/C234,2)</f>
        <v>3.04</v>
      </c>
    </row>
    <row r="235" customFormat="false" ht="16" hidden="false" customHeight="false" outlineLevel="0" collapsed="false">
      <c r="A235" s="0" t="n">
        <f aca="false">A234+1</f>
        <v>234</v>
      </c>
      <c r="B235" s="0" t="n">
        <v>1.18</v>
      </c>
      <c r="C235" s="0" t="n">
        <v>61.84</v>
      </c>
      <c r="D235" s="0" t="n">
        <v>0.76</v>
      </c>
      <c r="E235" s="0" t="n">
        <f aca="false">ROUND(RANDBETWEEN(100,200)*SQRT(B235*D235)*3/C235,2)</f>
        <v>7.86</v>
      </c>
    </row>
    <row r="236" customFormat="false" ht="16" hidden="false" customHeight="false" outlineLevel="0" collapsed="false">
      <c r="A236" s="0" t="n">
        <f aca="false">A235+1</f>
        <v>235</v>
      </c>
      <c r="B236" s="0" t="n">
        <v>0.78</v>
      </c>
      <c r="C236" s="0" t="n">
        <v>71.38</v>
      </c>
      <c r="D236" s="0" t="n">
        <v>1.88</v>
      </c>
      <c r="E236" s="0" t="n">
        <f aca="false">ROUND(RANDBETWEEN(100,200)*SQRT(B236*D236)*3/C236,2)</f>
        <v>5.65</v>
      </c>
    </row>
    <row r="237" customFormat="false" ht="16" hidden="false" customHeight="false" outlineLevel="0" collapsed="false">
      <c r="A237" s="0" t="n">
        <f aca="false">A236+1</f>
        <v>236</v>
      </c>
      <c r="B237" s="0" t="n">
        <v>1.82</v>
      </c>
      <c r="C237" s="0" t="n">
        <v>52.78</v>
      </c>
      <c r="D237" s="0" t="n">
        <v>0.11</v>
      </c>
      <c r="E237" s="0" t="n">
        <f aca="false">ROUND(RANDBETWEEN(100,200)*SQRT(B237*D237)*3/C237,2)</f>
        <v>4.96</v>
      </c>
    </row>
    <row r="238" customFormat="false" ht="16" hidden="false" customHeight="false" outlineLevel="0" collapsed="false">
      <c r="A238" s="0" t="n">
        <f aca="false">A237+1</f>
        <v>237</v>
      </c>
      <c r="B238" s="0" t="n">
        <v>0.3</v>
      </c>
      <c r="C238" s="0" t="n">
        <v>81.33</v>
      </c>
      <c r="D238" s="0" t="n">
        <v>1.32</v>
      </c>
      <c r="E238" s="0" t="n">
        <f aca="false">ROUND(RANDBETWEEN(100,200)*SQRT(B238*D238)*3/C238,2)</f>
        <v>2.53</v>
      </c>
    </row>
    <row r="239" customFormat="false" ht="16" hidden="false" customHeight="false" outlineLevel="0" collapsed="false">
      <c r="A239" s="0" t="n">
        <f aca="false">A238+1</f>
        <v>238</v>
      </c>
      <c r="B239" s="0" t="n">
        <v>0.04</v>
      </c>
      <c r="C239" s="0" t="n">
        <v>78.96</v>
      </c>
      <c r="D239" s="0" t="n">
        <v>1.8</v>
      </c>
      <c r="E239" s="0" t="n">
        <f aca="false">ROUND(RANDBETWEEN(100,200)*SQRT(B239*D239)*3/C239,2)</f>
        <v>1.91</v>
      </c>
    </row>
    <row r="240" customFormat="false" ht="16" hidden="false" customHeight="false" outlineLevel="0" collapsed="false">
      <c r="A240" s="0" t="n">
        <f aca="false">A239+1</f>
        <v>239</v>
      </c>
      <c r="B240" s="0" t="n">
        <v>0.42</v>
      </c>
      <c r="C240" s="0" t="n">
        <v>70.62</v>
      </c>
      <c r="D240" s="0" t="n">
        <v>0.11</v>
      </c>
      <c r="E240" s="0" t="n">
        <f aca="false">ROUND(RANDBETWEEN(100,200)*SQRT(B240*D240)*3/C240,2)</f>
        <v>0.92</v>
      </c>
    </row>
    <row r="241" customFormat="false" ht="16" hidden="false" customHeight="false" outlineLevel="0" collapsed="false">
      <c r="A241" s="0" t="n">
        <f aca="false">A240+1</f>
        <v>240</v>
      </c>
      <c r="B241" s="0" t="n">
        <v>0.43</v>
      </c>
      <c r="C241" s="0" t="n">
        <v>84.2</v>
      </c>
      <c r="D241" s="0" t="n">
        <v>0.89</v>
      </c>
      <c r="E241" s="0" t="n">
        <f aca="false">ROUND(RANDBETWEEN(100,200)*SQRT(B241*D241)*3/C241,2)</f>
        <v>2.31</v>
      </c>
    </row>
    <row r="242" customFormat="false" ht="16" hidden="false" customHeight="false" outlineLevel="0" collapsed="false">
      <c r="A242" s="0" t="n">
        <f aca="false">A241+1</f>
        <v>241</v>
      </c>
      <c r="B242" s="0" t="n">
        <v>1.29</v>
      </c>
      <c r="C242" s="0" t="n">
        <v>66.13</v>
      </c>
      <c r="D242" s="0" t="n">
        <v>0.97</v>
      </c>
      <c r="E242" s="0" t="n">
        <f aca="false">ROUND(RANDBETWEEN(100,200)*SQRT(B242*D242)*3/C242,2)</f>
        <v>6.5</v>
      </c>
    </row>
    <row r="243" customFormat="false" ht="16" hidden="false" customHeight="false" outlineLevel="0" collapsed="false">
      <c r="A243" s="0" t="n">
        <f aca="false">A242+1</f>
        <v>242</v>
      </c>
      <c r="B243" s="0" t="n">
        <v>0.91</v>
      </c>
      <c r="C243" s="0" t="n">
        <v>65.87</v>
      </c>
      <c r="D243" s="0" t="n">
        <v>0.02</v>
      </c>
      <c r="E243" s="0" t="n">
        <f aca="false">ROUND(RANDBETWEEN(100,200)*SQRT(B243*D243)*3/C243,2)</f>
        <v>1.2</v>
      </c>
    </row>
    <row r="244" customFormat="false" ht="16" hidden="false" customHeight="false" outlineLevel="0" collapsed="false">
      <c r="A244" s="0" t="n">
        <f aca="false">A243+1</f>
        <v>243</v>
      </c>
      <c r="B244" s="0" t="n">
        <v>1.56</v>
      </c>
      <c r="C244" s="0" t="n">
        <v>93.07</v>
      </c>
      <c r="D244" s="0" t="n">
        <v>1.66</v>
      </c>
      <c r="E244" s="0" t="n">
        <f aca="false">ROUND(RANDBETWEEN(100,200)*SQRT(B244*D244)*3/C244,2)</f>
        <v>8.61</v>
      </c>
    </row>
    <row r="245" customFormat="false" ht="16" hidden="false" customHeight="false" outlineLevel="0" collapsed="false">
      <c r="A245" s="0" t="n">
        <f aca="false">A244+1</f>
        <v>244</v>
      </c>
      <c r="B245" s="0" t="n">
        <v>0.53</v>
      </c>
      <c r="C245" s="0" t="n">
        <v>76.69</v>
      </c>
      <c r="D245" s="0" t="n">
        <v>1.97</v>
      </c>
      <c r="E245" s="0" t="n">
        <f aca="false">ROUND(RANDBETWEEN(100,200)*SQRT(B245*D245)*3/C245,2)</f>
        <v>7.87</v>
      </c>
    </row>
    <row r="246" customFormat="false" ht="16" hidden="false" customHeight="false" outlineLevel="0" collapsed="false">
      <c r="A246" s="0" t="n">
        <f aca="false">A245+1</f>
        <v>245</v>
      </c>
      <c r="B246" s="0" t="n">
        <v>0.98</v>
      </c>
      <c r="C246" s="0" t="n">
        <v>91.8</v>
      </c>
      <c r="D246" s="0" t="n">
        <v>1.52</v>
      </c>
      <c r="E246" s="0" t="n">
        <f aca="false">ROUND(RANDBETWEEN(100,200)*SQRT(B246*D246)*3/C246,2)</f>
        <v>7.7</v>
      </c>
    </row>
    <row r="247" customFormat="false" ht="16" hidden="false" customHeight="false" outlineLevel="0" collapsed="false">
      <c r="A247" s="0" t="n">
        <f aca="false">A246+1</f>
        <v>246</v>
      </c>
      <c r="B247" s="0" t="n">
        <v>2</v>
      </c>
      <c r="C247" s="0" t="n">
        <v>67.23</v>
      </c>
      <c r="D247" s="0" t="n">
        <v>0.35</v>
      </c>
      <c r="E247" s="0" t="n">
        <f aca="false">ROUND(RANDBETWEEN(100,200)*SQRT(B247*D247)*3/C247,2)</f>
        <v>6.53</v>
      </c>
    </row>
    <row r="248" customFormat="false" ht="16" hidden="false" customHeight="false" outlineLevel="0" collapsed="false">
      <c r="A248" s="0" t="n">
        <f aca="false">A247+1</f>
        <v>247</v>
      </c>
      <c r="B248" s="0" t="n">
        <v>1.94</v>
      </c>
      <c r="C248" s="0" t="n">
        <v>79.64</v>
      </c>
      <c r="D248" s="0" t="n">
        <v>1.67</v>
      </c>
      <c r="E248" s="0" t="n">
        <f aca="false">ROUND(RANDBETWEEN(100,200)*SQRT(B248*D248)*3/C248,2)</f>
        <v>12</v>
      </c>
    </row>
    <row r="249" customFormat="false" ht="16" hidden="false" customHeight="false" outlineLevel="0" collapsed="false">
      <c r="A249" s="0" t="n">
        <f aca="false">A248+1</f>
        <v>248</v>
      </c>
      <c r="B249" s="0" t="n">
        <v>0.35</v>
      </c>
      <c r="C249" s="0" t="n">
        <v>94.74</v>
      </c>
      <c r="D249" s="0" t="n">
        <v>0.99</v>
      </c>
      <c r="E249" s="0" t="n">
        <f aca="false">ROUND(RANDBETWEEN(100,200)*SQRT(B249*D249)*3/C249,2)</f>
        <v>2.48</v>
      </c>
    </row>
    <row r="250" customFormat="false" ht="16" hidden="false" customHeight="false" outlineLevel="0" collapsed="false">
      <c r="A250" s="0" t="n">
        <f aca="false">A249+1</f>
        <v>249</v>
      </c>
      <c r="B250" s="0" t="n">
        <v>1.14</v>
      </c>
      <c r="C250" s="0" t="n">
        <v>94.16</v>
      </c>
      <c r="D250" s="0" t="n">
        <v>1.19</v>
      </c>
      <c r="E250" s="0" t="n">
        <f aca="false">ROUND(RANDBETWEEN(100,200)*SQRT(B250*D250)*3/C250,2)</f>
        <v>6.35</v>
      </c>
    </row>
    <row r="251" customFormat="false" ht="16" hidden="false" customHeight="false" outlineLevel="0" collapsed="false">
      <c r="A251" s="0" t="n">
        <f aca="false">A250+1</f>
        <v>250</v>
      </c>
      <c r="B251" s="0" t="n">
        <v>0.95</v>
      </c>
      <c r="C251" s="0" t="n">
        <v>85.92</v>
      </c>
      <c r="D251" s="0" t="n">
        <v>1.75</v>
      </c>
      <c r="E251" s="0" t="n">
        <f aca="false">ROUND(RANDBETWEEN(100,200)*SQRT(B251*D251)*3/C251,2)</f>
        <v>8.06</v>
      </c>
    </row>
    <row r="252" customFormat="false" ht="16" hidden="false" customHeight="false" outlineLevel="0" collapsed="false">
      <c r="A252" s="0" t="n">
        <f aca="false">A251+1</f>
        <v>251</v>
      </c>
      <c r="B252" s="0" t="n">
        <v>0.21</v>
      </c>
      <c r="C252" s="0" t="n">
        <v>66.09</v>
      </c>
      <c r="D252" s="0" t="n">
        <v>0.46</v>
      </c>
      <c r="E252" s="0" t="n">
        <f aca="false">ROUND(RANDBETWEEN(100,200)*SQRT(B252*D252)*3/C252,2)</f>
        <v>2.55</v>
      </c>
    </row>
    <row r="253" customFormat="false" ht="16" hidden="false" customHeight="false" outlineLevel="0" collapsed="false">
      <c r="A253" s="0" t="n">
        <f aca="false">A252+1</f>
        <v>252</v>
      </c>
      <c r="B253" s="0" t="n">
        <v>1.12</v>
      </c>
      <c r="C253" s="0" t="n">
        <v>71.95</v>
      </c>
      <c r="D253" s="0" t="n">
        <v>1.9</v>
      </c>
      <c r="E253" s="0" t="n">
        <f aca="false">ROUND(RANDBETWEEN(100,200)*SQRT(B253*D253)*3/C253,2)</f>
        <v>10.77</v>
      </c>
    </row>
    <row r="254" customFormat="false" ht="16" hidden="false" customHeight="false" outlineLevel="0" collapsed="false">
      <c r="A254" s="0" t="n">
        <f aca="false">A253+1</f>
        <v>253</v>
      </c>
      <c r="B254" s="0" t="n">
        <v>0.45</v>
      </c>
      <c r="C254" s="0" t="n">
        <v>99.17</v>
      </c>
      <c r="D254" s="0" t="n">
        <v>0.91</v>
      </c>
      <c r="E254" s="0" t="n">
        <f aca="false">ROUND(RANDBETWEEN(100,200)*SQRT(B254*D254)*3/C254,2)</f>
        <v>3.04</v>
      </c>
    </row>
    <row r="255" customFormat="false" ht="16" hidden="false" customHeight="false" outlineLevel="0" collapsed="false">
      <c r="A255" s="0" t="n">
        <f aca="false">A254+1</f>
        <v>254</v>
      </c>
      <c r="B255" s="0" t="n">
        <v>0.24</v>
      </c>
      <c r="C255" s="0" t="n">
        <v>50.47</v>
      </c>
      <c r="D255" s="0" t="n">
        <v>0.29</v>
      </c>
      <c r="E255" s="0" t="n">
        <f aca="false">ROUND(RANDBETWEEN(100,200)*SQRT(B255*D255)*3/C255,2)</f>
        <v>1.58</v>
      </c>
    </row>
    <row r="256" customFormat="false" ht="16" hidden="false" customHeight="false" outlineLevel="0" collapsed="false">
      <c r="A256" s="0" t="n">
        <f aca="false">A255+1</f>
        <v>255</v>
      </c>
      <c r="B256" s="0" t="n">
        <v>1.97</v>
      </c>
      <c r="C256" s="0" t="n">
        <v>66.4</v>
      </c>
      <c r="D256" s="0" t="n">
        <v>0.36</v>
      </c>
      <c r="E256" s="0" t="n">
        <f aca="false">ROUND(RANDBETWEEN(100,200)*SQRT(B256*D256)*3/C256,2)</f>
        <v>6.2</v>
      </c>
    </row>
    <row r="257" customFormat="false" ht="16" hidden="false" customHeight="false" outlineLevel="0" collapsed="false">
      <c r="A257" s="0" t="n">
        <f aca="false">A256+1</f>
        <v>256</v>
      </c>
      <c r="B257" s="0" t="n">
        <v>1.95</v>
      </c>
      <c r="C257" s="0" t="n">
        <v>72.73</v>
      </c>
      <c r="D257" s="0" t="n">
        <v>1.23</v>
      </c>
      <c r="E257" s="0" t="n">
        <f aca="false">ROUND(RANDBETWEEN(100,200)*SQRT(B257*D257)*3/C257,2)</f>
        <v>8.11</v>
      </c>
    </row>
    <row r="258" customFormat="false" ht="16" hidden="false" customHeight="false" outlineLevel="0" collapsed="false">
      <c r="A258" s="0" t="n">
        <f aca="false">A257+1</f>
        <v>257</v>
      </c>
      <c r="B258" s="0" t="n">
        <v>0.09</v>
      </c>
      <c r="C258" s="0" t="n">
        <v>91.9</v>
      </c>
      <c r="D258" s="0" t="n">
        <v>0.65</v>
      </c>
      <c r="E258" s="0" t="n">
        <f aca="false">ROUND(RANDBETWEEN(100,200)*SQRT(B258*D258)*3/C258,2)</f>
        <v>1.03</v>
      </c>
    </row>
    <row r="259" customFormat="false" ht="16" hidden="false" customHeight="false" outlineLevel="0" collapsed="false">
      <c r="A259" s="0" t="n">
        <f aca="false">A258+1</f>
        <v>258</v>
      </c>
      <c r="B259" s="0" t="n">
        <v>1.87</v>
      </c>
      <c r="C259" s="0" t="n">
        <v>88.82</v>
      </c>
      <c r="D259" s="0" t="n">
        <v>0.75</v>
      </c>
      <c r="E259" s="0" t="n">
        <f aca="false">ROUND(RANDBETWEEN(100,200)*SQRT(B259*D259)*3/C259,2)</f>
        <v>7.36</v>
      </c>
    </row>
    <row r="260" customFormat="false" ht="16" hidden="false" customHeight="false" outlineLevel="0" collapsed="false">
      <c r="A260" s="0" t="n">
        <f aca="false">A259+1</f>
        <v>259</v>
      </c>
      <c r="B260" s="0" t="n">
        <v>0.36</v>
      </c>
      <c r="C260" s="0" t="n">
        <v>81.15</v>
      </c>
      <c r="D260" s="0" t="n">
        <v>1.13</v>
      </c>
      <c r="E260" s="0" t="n">
        <f aca="false">ROUND(RANDBETWEEN(100,200)*SQRT(B260*D260)*3/C260,2)</f>
        <v>4.15</v>
      </c>
    </row>
    <row r="261" customFormat="false" ht="16" hidden="false" customHeight="false" outlineLevel="0" collapsed="false">
      <c r="A261" s="0" t="n">
        <f aca="false">A260+1</f>
        <v>260</v>
      </c>
      <c r="B261" s="0" t="n">
        <v>1.56</v>
      </c>
      <c r="C261" s="0" t="n">
        <v>100.77</v>
      </c>
      <c r="D261" s="0" t="n">
        <v>1.85</v>
      </c>
      <c r="E261" s="0" t="n">
        <f aca="false">ROUND(RANDBETWEEN(100,200)*SQRT(B261*D261)*3/C261,2)</f>
        <v>5.97</v>
      </c>
    </row>
    <row r="262" customFormat="false" ht="16" hidden="false" customHeight="false" outlineLevel="0" collapsed="false">
      <c r="A262" s="0" t="n">
        <f aca="false">A261+1</f>
        <v>261</v>
      </c>
      <c r="B262" s="0" t="n">
        <v>1.09</v>
      </c>
      <c r="C262" s="0" t="n">
        <v>93.98</v>
      </c>
      <c r="D262" s="0" t="n">
        <v>0.08</v>
      </c>
      <c r="E262" s="0" t="n">
        <f aca="false">ROUND(RANDBETWEEN(100,200)*SQRT(B262*D262)*3/C262,2)</f>
        <v>1.03</v>
      </c>
    </row>
    <row r="263" customFormat="false" ht="16" hidden="false" customHeight="false" outlineLevel="0" collapsed="false">
      <c r="A263" s="0" t="n">
        <f aca="false">A262+1</f>
        <v>262</v>
      </c>
      <c r="B263" s="0" t="n">
        <v>0.12</v>
      </c>
      <c r="C263" s="0" t="n">
        <v>64.83</v>
      </c>
      <c r="D263" s="0" t="n">
        <v>0.57</v>
      </c>
      <c r="E263" s="0" t="n">
        <f aca="false">ROUND(RANDBETWEEN(100,200)*SQRT(B263*D263)*3/C263,2)</f>
        <v>1.42</v>
      </c>
    </row>
    <row r="264" customFormat="false" ht="16" hidden="false" customHeight="false" outlineLevel="0" collapsed="false">
      <c r="A264" s="0" t="n">
        <f aca="false">A263+1</f>
        <v>263</v>
      </c>
      <c r="B264" s="0" t="n">
        <v>1.78</v>
      </c>
      <c r="C264" s="0" t="n">
        <v>68.39</v>
      </c>
      <c r="D264" s="0" t="n">
        <v>0.6</v>
      </c>
      <c r="E264" s="0" t="n">
        <f aca="false">ROUND(RANDBETWEEN(100,200)*SQRT(B264*D264)*3/C264,2)</f>
        <v>4.62</v>
      </c>
    </row>
    <row r="265" customFormat="false" ht="16" hidden="false" customHeight="false" outlineLevel="0" collapsed="false">
      <c r="A265" s="0" t="n">
        <f aca="false">A264+1</f>
        <v>264</v>
      </c>
      <c r="B265" s="0" t="n">
        <v>0.61</v>
      </c>
      <c r="C265" s="0" t="n">
        <v>74.44</v>
      </c>
      <c r="D265" s="0" t="n">
        <v>0.08</v>
      </c>
      <c r="E265" s="0" t="n">
        <f aca="false">ROUND(RANDBETWEEN(100,200)*SQRT(B265*D265)*3/C265,2)</f>
        <v>1.72</v>
      </c>
    </row>
    <row r="266" customFormat="false" ht="16" hidden="false" customHeight="false" outlineLevel="0" collapsed="false">
      <c r="A266" s="0" t="n">
        <f aca="false">A265+1</f>
        <v>265</v>
      </c>
      <c r="B266" s="0" t="n">
        <v>0.96</v>
      </c>
      <c r="C266" s="0" t="n">
        <v>86.25</v>
      </c>
      <c r="D266" s="0" t="n">
        <v>0.76</v>
      </c>
      <c r="E266" s="0" t="n">
        <f aca="false">ROUND(RANDBETWEEN(100,200)*SQRT(B266*D266)*3/C266,2)</f>
        <v>5.59</v>
      </c>
    </row>
    <row r="267" customFormat="false" ht="16" hidden="false" customHeight="false" outlineLevel="0" collapsed="false">
      <c r="A267" s="0" t="n">
        <f aca="false">A266+1</f>
        <v>266</v>
      </c>
      <c r="B267" s="0" t="n">
        <v>1.91</v>
      </c>
      <c r="C267" s="0" t="n">
        <v>73.02</v>
      </c>
      <c r="D267" s="0" t="n">
        <v>0.27</v>
      </c>
      <c r="E267" s="0" t="n">
        <f aca="false">ROUND(RANDBETWEEN(100,200)*SQRT(B267*D267)*3/C267,2)</f>
        <v>4.04</v>
      </c>
    </row>
    <row r="268" customFormat="false" ht="16" hidden="false" customHeight="false" outlineLevel="0" collapsed="false">
      <c r="A268" s="0" t="n">
        <f aca="false">A267+1</f>
        <v>267</v>
      </c>
      <c r="B268" s="0" t="n">
        <v>1.84</v>
      </c>
      <c r="C268" s="0" t="n">
        <v>93.72</v>
      </c>
      <c r="D268" s="0" t="n">
        <v>1.81</v>
      </c>
      <c r="E268" s="0" t="n">
        <f aca="false">ROUND(RANDBETWEEN(100,200)*SQRT(B268*D268)*3/C268,2)</f>
        <v>10.05</v>
      </c>
    </row>
    <row r="269" customFormat="false" ht="16" hidden="false" customHeight="false" outlineLevel="0" collapsed="false">
      <c r="A269" s="0" t="n">
        <f aca="false">A268+1</f>
        <v>268</v>
      </c>
      <c r="B269" s="0" t="n">
        <v>1.68</v>
      </c>
      <c r="C269" s="0" t="n">
        <v>64.72</v>
      </c>
      <c r="D269" s="0" t="n">
        <v>1.63</v>
      </c>
      <c r="E269" s="0" t="n">
        <f aca="false">ROUND(RANDBETWEEN(100,200)*SQRT(B269*D269)*3/C269,2)</f>
        <v>9.97</v>
      </c>
    </row>
    <row r="270" customFormat="false" ht="16" hidden="false" customHeight="false" outlineLevel="0" collapsed="false">
      <c r="A270" s="0" t="n">
        <f aca="false">A269+1</f>
        <v>269</v>
      </c>
      <c r="B270" s="0" t="n">
        <v>1.21</v>
      </c>
      <c r="C270" s="0" t="n">
        <v>77.14</v>
      </c>
      <c r="D270" s="0" t="n">
        <v>1.63</v>
      </c>
      <c r="E270" s="0" t="n">
        <f aca="false">ROUND(RANDBETWEEN(100,200)*SQRT(B270*D270)*3/C270,2)</f>
        <v>9.23</v>
      </c>
    </row>
    <row r="271" customFormat="false" ht="16" hidden="false" customHeight="false" outlineLevel="0" collapsed="false">
      <c r="A271" s="0" t="n">
        <f aca="false">A270+1</f>
        <v>270</v>
      </c>
      <c r="B271" s="0" t="n">
        <v>1.17</v>
      </c>
      <c r="C271" s="0" t="n">
        <v>80.78</v>
      </c>
      <c r="D271" s="0" t="n">
        <v>1.74</v>
      </c>
      <c r="E271" s="0" t="n">
        <f aca="false">ROUND(RANDBETWEEN(100,200)*SQRT(B271*D271)*3/C271,2)</f>
        <v>5.4</v>
      </c>
    </row>
    <row r="272" customFormat="false" ht="16" hidden="false" customHeight="false" outlineLevel="0" collapsed="false">
      <c r="A272" s="0" t="n">
        <f aca="false">A271+1</f>
        <v>271</v>
      </c>
      <c r="B272" s="0" t="n">
        <v>0.48</v>
      </c>
      <c r="C272" s="0" t="n">
        <v>62.89</v>
      </c>
      <c r="D272" s="0" t="n">
        <v>0.52</v>
      </c>
      <c r="E272" s="0" t="n">
        <f aca="false">ROUND(RANDBETWEEN(100,200)*SQRT(B272*D272)*3/C272,2)</f>
        <v>3.41</v>
      </c>
    </row>
    <row r="273" customFormat="false" ht="16" hidden="false" customHeight="false" outlineLevel="0" collapsed="false">
      <c r="A273" s="0" t="n">
        <f aca="false">A272+1</f>
        <v>272</v>
      </c>
      <c r="B273" s="0" t="n">
        <v>0.57</v>
      </c>
      <c r="C273" s="0" t="n">
        <v>100.05</v>
      </c>
      <c r="D273" s="0" t="n">
        <v>0.21</v>
      </c>
      <c r="E273" s="0" t="n">
        <f aca="false">ROUND(RANDBETWEEN(100,200)*SQRT(B273*D273)*3/C273,2)</f>
        <v>1.15</v>
      </c>
    </row>
    <row r="274" customFormat="false" ht="16" hidden="false" customHeight="false" outlineLevel="0" collapsed="false">
      <c r="A274" s="0" t="n">
        <f aca="false">A273+1</f>
        <v>273</v>
      </c>
      <c r="B274" s="0" t="n">
        <v>1.35</v>
      </c>
      <c r="C274" s="0" t="n">
        <v>67.05</v>
      </c>
      <c r="D274" s="0" t="n">
        <v>1.6</v>
      </c>
      <c r="E274" s="0" t="n">
        <f aca="false">ROUND(RANDBETWEEN(100,200)*SQRT(B274*D274)*3/C274,2)</f>
        <v>8.42</v>
      </c>
    </row>
    <row r="275" customFormat="false" ht="16" hidden="false" customHeight="false" outlineLevel="0" collapsed="false">
      <c r="A275" s="0" t="n">
        <f aca="false">A274+1</f>
        <v>274</v>
      </c>
      <c r="B275" s="0" t="n">
        <v>1.27</v>
      </c>
      <c r="C275" s="0" t="n">
        <v>98</v>
      </c>
      <c r="D275" s="0" t="n">
        <v>0.66</v>
      </c>
      <c r="E275" s="0" t="n">
        <f aca="false">ROUND(RANDBETWEEN(100,200)*SQRT(B275*D275)*3/C275,2)</f>
        <v>3.36</v>
      </c>
    </row>
    <row r="276" customFormat="false" ht="16" hidden="false" customHeight="false" outlineLevel="0" collapsed="false">
      <c r="A276" s="0" t="n">
        <f aca="false">A275+1</f>
        <v>275</v>
      </c>
      <c r="B276" s="0" t="n">
        <v>0.56</v>
      </c>
      <c r="C276" s="0" t="n">
        <v>92.18</v>
      </c>
      <c r="D276" s="0" t="n">
        <v>1.52</v>
      </c>
      <c r="E276" s="0" t="n">
        <f aca="false">ROUND(RANDBETWEEN(100,200)*SQRT(B276*D276)*3/C276,2)</f>
        <v>4.29</v>
      </c>
    </row>
    <row r="277" customFormat="false" ht="16" hidden="false" customHeight="false" outlineLevel="0" collapsed="false">
      <c r="A277" s="0" t="n">
        <f aca="false">A276+1</f>
        <v>276</v>
      </c>
      <c r="B277" s="0" t="n">
        <v>0.97</v>
      </c>
      <c r="C277" s="0" t="n">
        <v>85.91</v>
      </c>
      <c r="D277" s="0" t="n">
        <v>1.78</v>
      </c>
      <c r="E277" s="0" t="n">
        <f aca="false">ROUND(RANDBETWEEN(100,200)*SQRT(B277*D277)*3/C277,2)</f>
        <v>8.53</v>
      </c>
    </row>
    <row r="278" customFormat="false" ht="16" hidden="false" customHeight="false" outlineLevel="0" collapsed="false">
      <c r="A278" s="0" t="n">
        <f aca="false">A277+1</f>
        <v>277</v>
      </c>
      <c r="B278" s="0" t="n">
        <v>1.26</v>
      </c>
      <c r="C278" s="0" t="n">
        <v>99.79</v>
      </c>
      <c r="D278" s="0" t="n">
        <v>1.07</v>
      </c>
      <c r="E278" s="0" t="n">
        <f aca="false">ROUND(RANDBETWEEN(100,200)*SQRT(B278*D278)*3/C278,2)</f>
        <v>3.91</v>
      </c>
    </row>
    <row r="279" customFormat="false" ht="16" hidden="false" customHeight="false" outlineLevel="0" collapsed="false">
      <c r="A279" s="0" t="n">
        <f aca="false">A278+1</f>
        <v>278</v>
      </c>
      <c r="B279" s="0" t="n">
        <v>0.47</v>
      </c>
      <c r="C279" s="0" t="n">
        <v>64.8</v>
      </c>
      <c r="D279" s="0" t="n">
        <v>0.02</v>
      </c>
      <c r="E279" s="0" t="n">
        <f aca="false">ROUND(RANDBETWEEN(100,200)*SQRT(B279*D279)*3/C279,2)</f>
        <v>0.48</v>
      </c>
    </row>
    <row r="280" customFormat="false" ht="16" hidden="false" customHeight="false" outlineLevel="0" collapsed="false">
      <c r="A280" s="0" t="n">
        <f aca="false">A279+1</f>
        <v>279</v>
      </c>
      <c r="B280" s="0" t="n">
        <v>1.29</v>
      </c>
      <c r="C280" s="0" t="n">
        <v>56.09</v>
      </c>
      <c r="D280" s="0" t="n">
        <v>0.76</v>
      </c>
      <c r="E280" s="0" t="n">
        <f aca="false">ROUND(RANDBETWEEN(100,200)*SQRT(B280*D280)*3/C280,2)</f>
        <v>9.96</v>
      </c>
    </row>
    <row r="281" customFormat="false" ht="16" hidden="false" customHeight="false" outlineLevel="0" collapsed="false">
      <c r="A281" s="0" t="n">
        <f aca="false">A280+1</f>
        <v>280</v>
      </c>
      <c r="B281" s="0" t="n">
        <v>1.57</v>
      </c>
      <c r="C281" s="0" t="n">
        <v>88.15</v>
      </c>
      <c r="D281" s="0" t="n">
        <v>0.3</v>
      </c>
      <c r="E281" s="0" t="n">
        <f aca="false">ROUND(RANDBETWEEN(100,200)*SQRT(B281*D281)*3/C281,2)</f>
        <v>3.11</v>
      </c>
    </row>
    <row r="282" customFormat="false" ht="16" hidden="false" customHeight="false" outlineLevel="0" collapsed="false">
      <c r="A282" s="0" t="n">
        <f aca="false">A281+1</f>
        <v>281</v>
      </c>
      <c r="B282" s="0" t="n">
        <v>1.86</v>
      </c>
      <c r="C282" s="0" t="n">
        <v>80.98</v>
      </c>
      <c r="D282" s="0" t="n">
        <v>1.46</v>
      </c>
      <c r="E282" s="0" t="n">
        <f aca="false">ROUND(RANDBETWEEN(100,200)*SQRT(B282*D282)*3/C282,2)</f>
        <v>11.6</v>
      </c>
    </row>
    <row r="283" customFormat="false" ht="16" hidden="false" customHeight="false" outlineLevel="0" collapsed="false">
      <c r="A283" s="0" t="n">
        <f aca="false">A282+1</f>
        <v>282</v>
      </c>
      <c r="B283" s="0" t="n">
        <v>1.73</v>
      </c>
      <c r="C283" s="0" t="n">
        <v>68.84</v>
      </c>
      <c r="D283" s="0" t="n">
        <v>1.71</v>
      </c>
      <c r="E283" s="0" t="n">
        <f aca="false">ROUND(RANDBETWEEN(100,200)*SQRT(B283*D283)*3/C283,2)</f>
        <v>10.57</v>
      </c>
    </row>
    <row r="284" customFormat="false" ht="16" hidden="false" customHeight="false" outlineLevel="0" collapsed="false">
      <c r="A284" s="0" t="n">
        <f aca="false">A283+1</f>
        <v>283</v>
      </c>
      <c r="B284" s="0" t="n">
        <v>0.82</v>
      </c>
      <c r="C284" s="0" t="n">
        <v>76.82</v>
      </c>
      <c r="D284" s="0" t="n">
        <v>1.33</v>
      </c>
      <c r="E284" s="0" t="n">
        <f aca="false">ROUND(RANDBETWEEN(100,200)*SQRT(B284*D284)*3/C284,2)</f>
        <v>4.93</v>
      </c>
    </row>
    <row r="285" customFormat="false" ht="16" hidden="false" customHeight="false" outlineLevel="0" collapsed="false">
      <c r="A285" s="0" t="n">
        <f aca="false">A284+1</f>
        <v>284</v>
      </c>
      <c r="B285" s="0" t="n">
        <v>1.07</v>
      </c>
      <c r="C285" s="0" t="n">
        <v>73.42</v>
      </c>
      <c r="D285" s="0" t="n">
        <v>0.38</v>
      </c>
      <c r="E285" s="0" t="n">
        <f aca="false">ROUND(RANDBETWEEN(100,200)*SQRT(B285*D285)*3/C285,2)</f>
        <v>3.31</v>
      </c>
    </row>
    <row r="286" customFormat="false" ht="16" hidden="false" customHeight="false" outlineLevel="0" collapsed="false">
      <c r="A286" s="0" t="n">
        <f aca="false">A285+1</f>
        <v>285</v>
      </c>
      <c r="B286" s="0" t="n">
        <v>1.83</v>
      </c>
      <c r="C286" s="0" t="n">
        <v>75.87</v>
      </c>
      <c r="D286" s="0" t="n">
        <v>1.31</v>
      </c>
      <c r="E286" s="0" t="n">
        <f aca="false">ROUND(RANDBETWEEN(100,200)*SQRT(B286*D286)*3/C286,2)</f>
        <v>7.41</v>
      </c>
    </row>
    <row r="287" customFormat="false" ht="16" hidden="false" customHeight="false" outlineLevel="0" collapsed="false">
      <c r="A287" s="0" t="n">
        <f aca="false">A286+1</f>
        <v>286</v>
      </c>
      <c r="B287" s="0" t="n">
        <v>1.49</v>
      </c>
      <c r="C287" s="0" t="n">
        <v>90.97</v>
      </c>
      <c r="D287" s="0" t="n">
        <v>1.22</v>
      </c>
      <c r="E287" s="0" t="n">
        <f aca="false">ROUND(RANDBETWEEN(100,200)*SQRT(B287*D287)*3/C287,2)</f>
        <v>6.67</v>
      </c>
    </row>
    <row r="288" customFormat="false" ht="16" hidden="false" customHeight="false" outlineLevel="0" collapsed="false">
      <c r="A288" s="0" t="n">
        <f aca="false">A287+1</f>
        <v>287</v>
      </c>
      <c r="B288" s="0" t="n">
        <v>1.64</v>
      </c>
      <c r="C288" s="0" t="n">
        <v>89.78</v>
      </c>
      <c r="D288" s="0" t="n">
        <v>0.74</v>
      </c>
      <c r="E288" s="0" t="n">
        <f aca="false">ROUND(RANDBETWEEN(100,200)*SQRT(B288*D288)*3/C288,2)</f>
        <v>4.71</v>
      </c>
    </row>
    <row r="289" customFormat="false" ht="16" hidden="false" customHeight="false" outlineLevel="0" collapsed="false">
      <c r="A289" s="0" t="n">
        <f aca="false">A288+1</f>
        <v>288</v>
      </c>
      <c r="B289" s="0" t="n">
        <v>1.6</v>
      </c>
      <c r="C289" s="0" t="n">
        <v>67.25</v>
      </c>
      <c r="D289" s="0" t="n">
        <v>0.93</v>
      </c>
      <c r="E289" s="0" t="n">
        <f aca="false">ROUND(RANDBETWEEN(100,200)*SQRT(B289*D289)*3/C289,2)</f>
        <v>7.13</v>
      </c>
    </row>
    <row r="290" customFormat="false" ht="16" hidden="false" customHeight="false" outlineLevel="0" collapsed="false">
      <c r="A290" s="0" t="n">
        <f aca="false">A289+1</f>
        <v>289</v>
      </c>
      <c r="B290" s="0" t="n">
        <v>1.7</v>
      </c>
      <c r="C290" s="0" t="n">
        <v>99.49</v>
      </c>
      <c r="D290" s="0" t="n">
        <v>1.72</v>
      </c>
      <c r="E290" s="0" t="n">
        <f aca="false">ROUND(RANDBETWEEN(100,200)*SQRT(B290*D290)*3/C290,2)</f>
        <v>8.25</v>
      </c>
    </row>
    <row r="291" customFormat="false" ht="16" hidden="false" customHeight="false" outlineLevel="0" collapsed="false">
      <c r="A291" s="0" t="n">
        <f aca="false">A290+1</f>
        <v>290</v>
      </c>
      <c r="B291" s="0" t="n">
        <v>1.5</v>
      </c>
      <c r="C291" s="0" t="n">
        <v>78.93</v>
      </c>
      <c r="D291" s="0" t="n">
        <v>1.99</v>
      </c>
      <c r="E291" s="0" t="n">
        <f aca="false">ROUND(RANDBETWEEN(100,200)*SQRT(B291*D291)*3/C291,2)</f>
        <v>9.06</v>
      </c>
    </row>
    <row r="292" customFormat="false" ht="16" hidden="false" customHeight="false" outlineLevel="0" collapsed="false">
      <c r="A292" s="0" t="n">
        <f aca="false">A291+1</f>
        <v>291</v>
      </c>
      <c r="B292" s="0" t="n">
        <v>0.68</v>
      </c>
      <c r="C292" s="0" t="n">
        <v>67.54</v>
      </c>
      <c r="D292" s="0" t="n">
        <v>0.21</v>
      </c>
      <c r="E292" s="0" t="n">
        <f aca="false">ROUND(RANDBETWEEN(100,200)*SQRT(B292*D292)*3/C292,2)</f>
        <v>1.81</v>
      </c>
    </row>
    <row r="293" customFormat="false" ht="16" hidden="false" customHeight="false" outlineLevel="0" collapsed="false">
      <c r="A293" s="0" t="n">
        <f aca="false">A292+1</f>
        <v>292</v>
      </c>
      <c r="B293" s="0" t="n">
        <v>0.34</v>
      </c>
      <c r="C293" s="0" t="n">
        <v>94.85</v>
      </c>
      <c r="D293" s="0" t="n">
        <v>0.21</v>
      </c>
      <c r="E293" s="0" t="n">
        <f aca="false">ROUND(RANDBETWEEN(100,200)*SQRT(B293*D293)*3/C293,2)</f>
        <v>1.62</v>
      </c>
    </row>
    <row r="294" customFormat="false" ht="16" hidden="false" customHeight="false" outlineLevel="0" collapsed="false">
      <c r="A294" s="0" t="n">
        <f aca="false">A293+1</f>
        <v>293</v>
      </c>
      <c r="B294" s="0" t="n">
        <v>1.92</v>
      </c>
      <c r="C294" s="0" t="n">
        <v>57.28</v>
      </c>
      <c r="D294" s="0" t="n">
        <v>0.27</v>
      </c>
      <c r="E294" s="0" t="n">
        <f aca="false">ROUND(RANDBETWEEN(100,200)*SQRT(B294*D294)*3/C294,2)</f>
        <v>6.98</v>
      </c>
    </row>
    <row r="295" customFormat="false" ht="16" hidden="false" customHeight="false" outlineLevel="0" collapsed="false">
      <c r="A295" s="0" t="n">
        <f aca="false">A294+1</f>
        <v>294</v>
      </c>
      <c r="B295" s="0" t="n">
        <v>0.2</v>
      </c>
      <c r="C295" s="0" t="n">
        <v>77.09</v>
      </c>
      <c r="D295" s="0" t="n">
        <v>1.04</v>
      </c>
      <c r="E295" s="0" t="n">
        <f aca="false">ROUND(RANDBETWEEN(100,200)*SQRT(B295*D295)*3/C295,2)</f>
        <v>2.66</v>
      </c>
    </row>
    <row r="296" customFormat="false" ht="16" hidden="false" customHeight="false" outlineLevel="0" collapsed="false">
      <c r="A296" s="0" t="n">
        <f aca="false">A295+1</f>
        <v>295</v>
      </c>
      <c r="B296" s="0" t="n">
        <v>0.29</v>
      </c>
      <c r="C296" s="0" t="n">
        <v>54.77</v>
      </c>
      <c r="D296" s="0" t="n">
        <v>0.79</v>
      </c>
      <c r="E296" s="0" t="n">
        <f aca="false">ROUND(RANDBETWEEN(100,200)*SQRT(B296*D296)*3/C296,2)</f>
        <v>3.59</v>
      </c>
    </row>
    <row r="297" customFormat="false" ht="16" hidden="false" customHeight="false" outlineLevel="0" collapsed="false">
      <c r="A297" s="0" t="n">
        <f aca="false">A296+1</f>
        <v>296</v>
      </c>
      <c r="B297" s="0" t="n">
        <v>1.51</v>
      </c>
      <c r="C297" s="0" t="n">
        <v>91.06</v>
      </c>
      <c r="D297" s="0" t="n">
        <v>1.25</v>
      </c>
      <c r="E297" s="0" t="n">
        <f aca="false">ROUND(RANDBETWEEN(100,200)*SQRT(B297*D297)*3/C297,2)</f>
        <v>6.43</v>
      </c>
    </row>
    <row r="298" customFormat="false" ht="16" hidden="false" customHeight="false" outlineLevel="0" collapsed="false">
      <c r="A298" s="0" t="n">
        <f aca="false">A297+1</f>
        <v>297</v>
      </c>
      <c r="B298" s="0" t="n">
        <v>1.41</v>
      </c>
      <c r="C298" s="0" t="n">
        <v>96.82</v>
      </c>
      <c r="D298" s="0" t="n">
        <v>1.58</v>
      </c>
      <c r="E298" s="0" t="n">
        <f aca="false">ROUND(RANDBETWEEN(100,200)*SQRT(B298*D298)*3/C298,2)</f>
        <v>7.95</v>
      </c>
    </row>
    <row r="299" customFormat="false" ht="16" hidden="false" customHeight="false" outlineLevel="0" collapsed="false">
      <c r="A299" s="0" t="n">
        <f aca="false">A298+1</f>
        <v>298</v>
      </c>
      <c r="B299" s="0" t="n">
        <v>0.84</v>
      </c>
      <c r="C299" s="0" t="n">
        <v>64.79</v>
      </c>
      <c r="D299" s="0" t="n">
        <v>0.7</v>
      </c>
      <c r="E299" s="0" t="n">
        <f aca="false">ROUND(RANDBETWEEN(100,200)*SQRT(B299*D299)*3/C299,2)</f>
        <v>5.22</v>
      </c>
    </row>
    <row r="300" customFormat="false" ht="16" hidden="false" customHeight="false" outlineLevel="0" collapsed="false">
      <c r="A300" s="0" t="n">
        <f aca="false">A299+1</f>
        <v>299</v>
      </c>
      <c r="B300" s="0" t="n">
        <v>0.03</v>
      </c>
      <c r="C300" s="0" t="n">
        <v>89.82</v>
      </c>
      <c r="D300" s="0" t="n">
        <v>0.23</v>
      </c>
      <c r="E300" s="0" t="n">
        <f aca="false">ROUND(RANDBETWEEN(100,200)*SQRT(B300*D300)*3/C300,2)</f>
        <v>0.46</v>
      </c>
    </row>
    <row r="301" customFormat="false" ht="16" hidden="false" customHeight="false" outlineLevel="0" collapsed="false">
      <c r="A301" s="0" t="n">
        <f aca="false">A300+1</f>
        <v>300</v>
      </c>
      <c r="B301" s="0" t="n">
        <v>1.31</v>
      </c>
      <c r="C301" s="0" t="n">
        <v>56.73</v>
      </c>
      <c r="D301" s="0" t="n">
        <v>1.49</v>
      </c>
      <c r="E301" s="0" t="n">
        <f aca="false">ROUND(RANDBETWEEN(100,200)*SQRT(B301*D301)*3/C301,2)</f>
        <v>14.41</v>
      </c>
    </row>
    <row r="302" customFormat="false" ht="16" hidden="false" customHeight="false" outlineLevel="0" collapsed="false">
      <c r="A302" s="0" t="n">
        <f aca="false">A301+1</f>
        <v>301</v>
      </c>
      <c r="B302" s="0" t="n">
        <v>0.4</v>
      </c>
      <c r="C302" s="0" t="n">
        <v>65.12</v>
      </c>
      <c r="D302" s="0" t="n">
        <v>0.37</v>
      </c>
      <c r="E302" s="0" t="n">
        <f aca="false">ROUND(RANDBETWEEN(100,200)*SQRT(B302*D302)*3/C302,2)</f>
        <v>2.8</v>
      </c>
    </row>
    <row r="303" customFormat="false" ht="16" hidden="false" customHeight="false" outlineLevel="0" collapsed="false">
      <c r="A303" s="0" t="n">
        <f aca="false">A302+1</f>
        <v>302</v>
      </c>
      <c r="B303" s="0" t="n">
        <v>0.43</v>
      </c>
      <c r="C303" s="0" t="n">
        <v>80.37</v>
      </c>
      <c r="D303" s="0" t="n">
        <v>0.93</v>
      </c>
      <c r="E303" s="0" t="n">
        <f aca="false">ROUND(RANDBETWEEN(100,200)*SQRT(B303*D303)*3/C303,2)</f>
        <v>4.2</v>
      </c>
    </row>
    <row r="304" customFormat="false" ht="16" hidden="false" customHeight="false" outlineLevel="0" collapsed="false">
      <c r="A304" s="0" t="n">
        <f aca="false">A303+1</f>
        <v>303</v>
      </c>
      <c r="B304" s="0" t="n">
        <v>1.98</v>
      </c>
      <c r="C304" s="0" t="n">
        <v>72.32</v>
      </c>
      <c r="D304" s="0" t="n">
        <v>1.33</v>
      </c>
      <c r="E304" s="0" t="n">
        <f aca="false">ROUND(RANDBETWEEN(100,200)*SQRT(B304*D304)*3/C304,2)</f>
        <v>8.89</v>
      </c>
    </row>
    <row r="305" customFormat="false" ht="16" hidden="false" customHeight="false" outlineLevel="0" collapsed="false">
      <c r="A305" s="0" t="n">
        <f aca="false">A304+1</f>
        <v>304</v>
      </c>
      <c r="B305" s="0" t="n">
        <v>1.35</v>
      </c>
      <c r="C305" s="0" t="n">
        <v>67.15</v>
      </c>
      <c r="D305" s="0" t="n">
        <v>1.2</v>
      </c>
      <c r="E305" s="0" t="n">
        <f aca="false">ROUND(RANDBETWEEN(100,200)*SQRT(B305*D305)*3/C305,2)</f>
        <v>11.32</v>
      </c>
    </row>
    <row r="306" customFormat="false" ht="16" hidden="false" customHeight="false" outlineLevel="0" collapsed="false">
      <c r="A306" s="0" t="n">
        <f aca="false">A305+1</f>
        <v>305</v>
      </c>
      <c r="B306" s="0" t="n">
        <v>1.77</v>
      </c>
      <c r="C306" s="0" t="n">
        <v>59.99</v>
      </c>
      <c r="D306" s="0" t="n">
        <v>1.67</v>
      </c>
      <c r="E306" s="0" t="n">
        <f aca="false">ROUND(RANDBETWEEN(100,200)*SQRT(B306*D306)*3/C306,2)</f>
        <v>9.8</v>
      </c>
    </row>
    <row r="307" customFormat="false" ht="16" hidden="false" customHeight="false" outlineLevel="0" collapsed="false">
      <c r="A307" s="0" t="n">
        <f aca="false">A306+1</f>
        <v>306</v>
      </c>
      <c r="B307" s="0" t="n">
        <v>1.57</v>
      </c>
      <c r="C307" s="0" t="n">
        <v>57.51</v>
      </c>
      <c r="D307" s="0" t="n">
        <v>0.91</v>
      </c>
      <c r="E307" s="0" t="n">
        <f aca="false">ROUND(RANDBETWEEN(100,200)*SQRT(B307*D307)*3/C307,2)</f>
        <v>6.67</v>
      </c>
    </row>
    <row r="308" customFormat="false" ht="16" hidden="false" customHeight="false" outlineLevel="0" collapsed="false">
      <c r="A308" s="0" t="n">
        <f aca="false">A307+1</f>
        <v>307</v>
      </c>
      <c r="B308" s="0" t="n">
        <v>0.71</v>
      </c>
      <c r="C308" s="0" t="n">
        <v>65.9</v>
      </c>
      <c r="D308" s="0" t="n">
        <v>1.36</v>
      </c>
      <c r="E308" s="0" t="n">
        <f aca="false">ROUND(RANDBETWEEN(100,200)*SQRT(B308*D308)*3/C308,2)</f>
        <v>6.49</v>
      </c>
    </row>
    <row r="309" customFormat="false" ht="16" hidden="false" customHeight="false" outlineLevel="0" collapsed="false">
      <c r="A309" s="0" t="n">
        <f aca="false">A308+1</f>
        <v>308</v>
      </c>
      <c r="B309" s="0" t="n">
        <v>0.6</v>
      </c>
      <c r="C309" s="0" t="n">
        <v>55.1</v>
      </c>
      <c r="D309" s="0" t="n">
        <v>1.77</v>
      </c>
      <c r="E309" s="0" t="n">
        <f aca="false">ROUND(RANDBETWEEN(100,200)*SQRT(B309*D309)*3/C309,2)</f>
        <v>7.29</v>
      </c>
    </row>
    <row r="310" customFormat="false" ht="16" hidden="false" customHeight="false" outlineLevel="0" collapsed="false">
      <c r="A310" s="0" t="n">
        <f aca="false">A309+1</f>
        <v>309</v>
      </c>
      <c r="B310" s="0" t="n">
        <v>1.45</v>
      </c>
      <c r="C310" s="0" t="n">
        <v>63.81</v>
      </c>
      <c r="D310" s="0" t="n">
        <v>1.99</v>
      </c>
      <c r="E310" s="0" t="n">
        <f aca="false">ROUND(RANDBETWEEN(100,200)*SQRT(B310*D310)*3/C310,2)</f>
        <v>12.38</v>
      </c>
    </row>
    <row r="311" customFormat="false" ht="16" hidden="false" customHeight="false" outlineLevel="0" collapsed="false">
      <c r="A311" s="0" t="n">
        <f aca="false">A310+1</f>
        <v>310</v>
      </c>
      <c r="B311" s="0" t="n">
        <v>1.6</v>
      </c>
      <c r="C311" s="0" t="n">
        <v>67.89</v>
      </c>
      <c r="D311" s="0" t="n">
        <v>1.72</v>
      </c>
      <c r="E311" s="0" t="n">
        <f aca="false">ROUND(RANDBETWEEN(100,200)*SQRT(B311*D311)*3/C311,2)</f>
        <v>7.62</v>
      </c>
    </row>
    <row r="312" customFormat="false" ht="16" hidden="false" customHeight="false" outlineLevel="0" collapsed="false">
      <c r="A312" s="0" t="n">
        <f aca="false">A311+1</f>
        <v>311</v>
      </c>
      <c r="B312" s="0" t="n">
        <v>1.81</v>
      </c>
      <c r="C312" s="0" t="n">
        <v>81.53</v>
      </c>
      <c r="D312" s="0" t="n">
        <v>1.88</v>
      </c>
      <c r="E312" s="0" t="n">
        <f aca="false">ROUND(RANDBETWEEN(100,200)*SQRT(B312*D312)*3/C312,2)</f>
        <v>8.28</v>
      </c>
    </row>
    <row r="313" customFormat="false" ht="16" hidden="false" customHeight="false" outlineLevel="0" collapsed="false">
      <c r="A313" s="0" t="n">
        <f aca="false">A312+1</f>
        <v>312</v>
      </c>
      <c r="B313" s="0" t="n">
        <v>1.8</v>
      </c>
      <c r="C313" s="0" t="n">
        <v>51.12</v>
      </c>
      <c r="D313" s="0" t="n">
        <v>1.77</v>
      </c>
      <c r="E313" s="0" t="n">
        <f aca="false">ROUND(RANDBETWEEN(100,200)*SQRT(B313*D313)*3/C313,2)</f>
        <v>14.35</v>
      </c>
    </row>
    <row r="314" customFormat="false" ht="16" hidden="false" customHeight="false" outlineLevel="0" collapsed="false">
      <c r="A314" s="0" t="n">
        <f aca="false">A313+1</f>
        <v>313</v>
      </c>
      <c r="B314" s="0" t="n">
        <v>1.61</v>
      </c>
      <c r="C314" s="0" t="n">
        <v>73.65</v>
      </c>
      <c r="D314" s="0" t="n">
        <v>1.92</v>
      </c>
      <c r="E314" s="0" t="n">
        <f aca="false">ROUND(RANDBETWEEN(100,200)*SQRT(B314*D314)*3/C314,2)</f>
        <v>11.24</v>
      </c>
    </row>
    <row r="315" customFormat="false" ht="16" hidden="false" customHeight="false" outlineLevel="0" collapsed="false">
      <c r="A315" s="0" t="n">
        <f aca="false">A314+1</f>
        <v>314</v>
      </c>
      <c r="B315" s="0" t="n">
        <v>1.96</v>
      </c>
      <c r="C315" s="0" t="n">
        <v>72.29</v>
      </c>
      <c r="D315" s="0" t="n">
        <v>0.3</v>
      </c>
      <c r="E315" s="0" t="n">
        <f aca="false">ROUND(RANDBETWEEN(100,200)*SQRT(B315*D315)*3/C315,2)</f>
        <v>3.76</v>
      </c>
    </row>
    <row r="316" customFormat="false" ht="16" hidden="false" customHeight="false" outlineLevel="0" collapsed="false">
      <c r="A316" s="0" t="n">
        <f aca="false">A315+1</f>
        <v>315</v>
      </c>
      <c r="B316" s="0" t="n">
        <v>1.24</v>
      </c>
      <c r="C316" s="0" t="n">
        <v>65.46</v>
      </c>
      <c r="D316" s="0" t="n">
        <v>0.7</v>
      </c>
      <c r="E316" s="0" t="n">
        <f aca="false">ROUND(RANDBETWEEN(100,200)*SQRT(B316*D316)*3/C316,2)</f>
        <v>8.45</v>
      </c>
    </row>
    <row r="317" customFormat="false" ht="16" hidden="false" customHeight="false" outlineLevel="0" collapsed="false">
      <c r="A317" s="0" t="n">
        <f aca="false">A316+1</f>
        <v>316</v>
      </c>
      <c r="B317" s="0" t="n">
        <v>0.19</v>
      </c>
      <c r="C317" s="0" t="n">
        <v>54.84</v>
      </c>
      <c r="D317" s="0" t="n">
        <v>0.73</v>
      </c>
      <c r="E317" s="0" t="n">
        <f aca="false">ROUND(RANDBETWEEN(100,200)*SQRT(B317*D317)*3/C317,2)</f>
        <v>2.71</v>
      </c>
    </row>
    <row r="318" customFormat="false" ht="16" hidden="false" customHeight="false" outlineLevel="0" collapsed="false">
      <c r="A318" s="0" t="n">
        <f aca="false">A317+1</f>
        <v>317</v>
      </c>
      <c r="B318" s="0" t="n">
        <v>1.8</v>
      </c>
      <c r="C318" s="0" t="n">
        <v>78.13</v>
      </c>
      <c r="D318" s="0" t="n">
        <v>0.61</v>
      </c>
      <c r="E318" s="0" t="n">
        <f aca="false">ROUND(RANDBETWEEN(100,200)*SQRT(B318*D318)*3/C318,2)</f>
        <v>4.55</v>
      </c>
    </row>
    <row r="319" customFormat="false" ht="16" hidden="false" customHeight="false" outlineLevel="0" collapsed="false">
      <c r="A319" s="0" t="n">
        <f aca="false">A318+1</f>
        <v>318</v>
      </c>
      <c r="B319" s="0" t="n">
        <v>0.09</v>
      </c>
      <c r="C319" s="0" t="n">
        <v>81.12</v>
      </c>
      <c r="D319" s="0" t="n">
        <v>1.05</v>
      </c>
      <c r="E319" s="0" t="n">
        <f aca="false">ROUND(RANDBETWEEN(100,200)*SQRT(B319*D319)*3/C319,2)</f>
        <v>1.16</v>
      </c>
    </row>
    <row r="320" customFormat="false" ht="16" hidden="false" customHeight="false" outlineLevel="0" collapsed="false">
      <c r="A320" s="0" t="n">
        <f aca="false">A319+1</f>
        <v>319</v>
      </c>
      <c r="B320" s="0" t="n">
        <v>1.31</v>
      </c>
      <c r="C320" s="0" t="n">
        <v>60.34</v>
      </c>
      <c r="D320" s="0" t="n">
        <v>0.46</v>
      </c>
      <c r="E320" s="0" t="n">
        <f aca="false">ROUND(RANDBETWEEN(100,200)*SQRT(B320*D320)*3/C320,2)</f>
        <v>7.49</v>
      </c>
    </row>
    <row r="321" customFormat="false" ht="16" hidden="false" customHeight="false" outlineLevel="0" collapsed="false">
      <c r="A321" s="0" t="n">
        <f aca="false">A320+1</f>
        <v>320</v>
      </c>
      <c r="B321" s="0" t="n">
        <v>0.59</v>
      </c>
      <c r="C321" s="0" t="n">
        <v>70.59</v>
      </c>
      <c r="D321" s="0" t="n">
        <v>1.05</v>
      </c>
      <c r="E321" s="0" t="n">
        <f aca="false">ROUND(RANDBETWEEN(100,200)*SQRT(B321*D321)*3/C321,2)</f>
        <v>6.19</v>
      </c>
    </row>
    <row r="322" customFormat="false" ht="16" hidden="false" customHeight="false" outlineLevel="0" collapsed="false">
      <c r="A322" s="0" t="n">
        <f aca="false">A321+1</f>
        <v>321</v>
      </c>
      <c r="B322" s="0" t="n">
        <v>0.51</v>
      </c>
      <c r="C322" s="0" t="n">
        <v>75.74</v>
      </c>
      <c r="D322" s="0" t="n">
        <v>0.51</v>
      </c>
      <c r="E322" s="0" t="n">
        <f aca="false">ROUND(RANDBETWEEN(100,200)*SQRT(B322*D322)*3/C322,2)</f>
        <v>2.77</v>
      </c>
    </row>
    <row r="323" customFormat="false" ht="16" hidden="false" customHeight="false" outlineLevel="0" collapsed="false">
      <c r="A323" s="0" t="n">
        <f aca="false">A322+1</f>
        <v>322</v>
      </c>
      <c r="B323" s="0" t="n">
        <v>0.41</v>
      </c>
      <c r="C323" s="0" t="n">
        <v>91.75</v>
      </c>
      <c r="D323" s="0" t="n">
        <v>0.63</v>
      </c>
      <c r="E323" s="0" t="n">
        <f aca="false">ROUND(RANDBETWEEN(100,200)*SQRT(B323*D323)*3/C323,2)</f>
        <v>1.86</v>
      </c>
    </row>
    <row r="324" customFormat="false" ht="16" hidden="false" customHeight="false" outlineLevel="0" collapsed="false">
      <c r="A324" s="0" t="n">
        <f aca="false">A323+1</f>
        <v>323</v>
      </c>
      <c r="B324" s="0" t="n">
        <v>0.01</v>
      </c>
      <c r="C324" s="0" t="n">
        <v>62.83</v>
      </c>
      <c r="D324" s="0" t="n">
        <v>0.23</v>
      </c>
      <c r="E324" s="0" t="n">
        <f aca="false">ROUND(RANDBETWEEN(100,200)*SQRT(B324*D324)*3/C324,2)</f>
        <v>0.46</v>
      </c>
    </row>
    <row r="325" customFormat="false" ht="16" hidden="false" customHeight="false" outlineLevel="0" collapsed="false">
      <c r="A325" s="0" t="n">
        <f aca="false">A324+1</f>
        <v>324</v>
      </c>
      <c r="B325" s="0" t="n">
        <v>0.1</v>
      </c>
      <c r="C325" s="0" t="n">
        <v>64.88</v>
      </c>
      <c r="D325" s="0" t="n">
        <v>1.93</v>
      </c>
      <c r="E325" s="0" t="n">
        <f aca="false">ROUND(RANDBETWEEN(100,200)*SQRT(B325*D325)*3/C325,2)</f>
        <v>3.19</v>
      </c>
    </row>
    <row r="326" customFormat="false" ht="16" hidden="false" customHeight="false" outlineLevel="0" collapsed="false">
      <c r="A326" s="0" t="n">
        <f aca="false">A325+1</f>
        <v>325</v>
      </c>
      <c r="B326" s="0" t="n">
        <v>0.99</v>
      </c>
      <c r="C326" s="0" t="n">
        <v>84.31</v>
      </c>
      <c r="D326" s="0" t="n">
        <v>1.32</v>
      </c>
      <c r="E326" s="0" t="n">
        <f aca="false">ROUND(RANDBETWEEN(100,200)*SQRT(B326*D326)*3/C326,2)</f>
        <v>6.83</v>
      </c>
    </row>
    <row r="327" customFormat="false" ht="16" hidden="false" customHeight="false" outlineLevel="0" collapsed="false">
      <c r="A327" s="0" t="n">
        <f aca="false">A326+1</f>
        <v>326</v>
      </c>
      <c r="B327" s="0" t="n">
        <v>1.07</v>
      </c>
      <c r="C327" s="0" t="n">
        <v>88.73</v>
      </c>
      <c r="D327" s="0" t="n">
        <v>0.73</v>
      </c>
      <c r="E327" s="0" t="n">
        <f aca="false">ROUND(RANDBETWEEN(100,200)*SQRT(B327*D327)*3/C327,2)</f>
        <v>3.91</v>
      </c>
    </row>
    <row r="328" customFormat="false" ht="16" hidden="false" customHeight="false" outlineLevel="0" collapsed="false">
      <c r="A328" s="0" t="n">
        <f aca="false">A327+1</f>
        <v>327</v>
      </c>
      <c r="B328" s="0" t="n">
        <v>1.65</v>
      </c>
      <c r="C328" s="0" t="n">
        <v>94.93</v>
      </c>
      <c r="D328" s="0" t="n">
        <v>1.77</v>
      </c>
      <c r="E328" s="0" t="n">
        <f aca="false">ROUND(RANDBETWEEN(100,200)*SQRT(B328*D328)*3/C328,2)</f>
        <v>8.1</v>
      </c>
    </row>
    <row r="329" customFormat="false" ht="16" hidden="false" customHeight="false" outlineLevel="0" collapsed="false">
      <c r="A329" s="0" t="n">
        <f aca="false">A328+1</f>
        <v>328</v>
      </c>
      <c r="B329" s="0" t="n">
        <v>1.75</v>
      </c>
      <c r="C329" s="0" t="n">
        <v>57.1</v>
      </c>
      <c r="D329" s="0" t="n">
        <v>1.54</v>
      </c>
      <c r="E329" s="0" t="n">
        <f aca="false">ROUND(RANDBETWEEN(100,200)*SQRT(B329*D329)*3/C329,2)</f>
        <v>12.42</v>
      </c>
    </row>
    <row r="330" customFormat="false" ht="16" hidden="false" customHeight="false" outlineLevel="0" collapsed="false">
      <c r="A330" s="0" t="n">
        <f aca="false">A329+1</f>
        <v>329</v>
      </c>
      <c r="B330" s="0" t="n">
        <v>0.09</v>
      </c>
      <c r="C330" s="0" t="n">
        <v>97.07</v>
      </c>
      <c r="D330" s="0" t="n">
        <v>0.43</v>
      </c>
      <c r="E330" s="0" t="n">
        <f aca="false">ROUND(RANDBETWEEN(100,200)*SQRT(B330*D330)*3/C330,2)</f>
        <v>0.69</v>
      </c>
    </row>
    <row r="331" customFormat="false" ht="16" hidden="false" customHeight="false" outlineLevel="0" collapsed="false">
      <c r="A331" s="0" t="n">
        <f aca="false">A330+1</f>
        <v>330</v>
      </c>
      <c r="B331" s="0" t="n">
        <v>1.69</v>
      </c>
      <c r="C331" s="0" t="n">
        <v>78.11</v>
      </c>
      <c r="D331" s="0" t="n">
        <v>1.95</v>
      </c>
      <c r="E331" s="0" t="n">
        <f aca="false">ROUND(RANDBETWEEN(100,200)*SQRT(B331*D331)*3/C331,2)</f>
        <v>9.41</v>
      </c>
    </row>
    <row r="332" customFormat="false" ht="16" hidden="false" customHeight="false" outlineLevel="0" collapsed="false">
      <c r="A332" s="0" t="n">
        <f aca="false">A331+1</f>
        <v>331</v>
      </c>
      <c r="B332" s="0" t="n">
        <v>1.8</v>
      </c>
      <c r="C332" s="0" t="n">
        <v>77.22</v>
      </c>
      <c r="D332" s="0" t="n">
        <v>0.05</v>
      </c>
      <c r="E332" s="0" t="n">
        <f aca="false">ROUND(RANDBETWEEN(100,200)*SQRT(B332*D332)*3/C332,2)</f>
        <v>1.55</v>
      </c>
    </row>
    <row r="333" customFormat="false" ht="16" hidden="false" customHeight="false" outlineLevel="0" collapsed="false">
      <c r="A333" s="0" t="n">
        <f aca="false">A332+1</f>
        <v>332</v>
      </c>
      <c r="B333" s="0" t="n">
        <v>0.62</v>
      </c>
      <c r="C333" s="0" t="n">
        <v>72.23</v>
      </c>
      <c r="D333" s="0" t="n">
        <v>1.81</v>
      </c>
      <c r="E333" s="0" t="n">
        <f aca="false">ROUND(RANDBETWEEN(100,200)*SQRT(B333*D333)*3/C333,2)</f>
        <v>5.85</v>
      </c>
    </row>
    <row r="334" customFormat="false" ht="16" hidden="false" customHeight="false" outlineLevel="0" collapsed="false">
      <c r="A334" s="0" t="n">
        <f aca="false">A333+1</f>
        <v>333</v>
      </c>
      <c r="B334" s="0" t="n">
        <v>1.36</v>
      </c>
      <c r="C334" s="0" t="n">
        <v>58.23</v>
      </c>
      <c r="D334" s="0" t="n">
        <v>0.06</v>
      </c>
      <c r="E334" s="0" t="n">
        <f aca="false">ROUND(RANDBETWEEN(100,200)*SQRT(B334*D334)*3/C334,2)</f>
        <v>2.43</v>
      </c>
    </row>
    <row r="335" customFormat="false" ht="16" hidden="false" customHeight="false" outlineLevel="0" collapsed="false">
      <c r="A335" s="0" t="n">
        <f aca="false">A334+1</f>
        <v>334</v>
      </c>
      <c r="B335" s="0" t="n">
        <v>1.11</v>
      </c>
      <c r="C335" s="0" t="n">
        <v>70.49</v>
      </c>
      <c r="D335" s="0" t="n">
        <v>1.95</v>
      </c>
      <c r="E335" s="0" t="n">
        <f aca="false">ROUND(RANDBETWEEN(100,200)*SQRT(B335*D335)*3/C335,2)</f>
        <v>12.46</v>
      </c>
    </row>
    <row r="336" customFormat="false" ht="16" hidden="false" customHeight="false" outlineLevel="0" collapsed="false">
      <c r="A336" s="0" t="n">
        <f aca="false">A335+1</f>
        <v>335</v>
      </c>
      <c r="B336" s="0" t="n">
        <v>1.19</v>
      </c>
      <c r="C336" s="0" t="n">
        <v>58.97</v>
      </c>
      <c r="D336" s="0" t="n">
        <v>0.36</v>
      </c>
      <c r="E336" s="0" t="n">
        <f aca="false">ROUND(RANDBETWEEN(100,200)*SQRT(B336*D336)*3/C336,2)</f>
        <v>5.79</v>
      </c>
    </row>
    <row r="337" customFormat="false" ht="16" hidden="false" customHeight="false" outlineLevel="0" collapsed="false">
      <c r="A337" s="0" t="n">
        <f aca="false">A336+1</f>
        <v>336</v>
      </c>
      <c r="B337" s="0" t="n">
        <v>1.07</v>
      </c>
      <c r="C337" s="0" t="n">
        <v>98.34</v>
      </c>
      <c r="D337" s="0" t="n">
        <v>1.96</v>
      </c>
      <c r="E337" s="0" t="n">
        <f aca="false">ROUND(RANDBETWEEN(100,200)*SQRT(B337*D337)*3/C337,2)</f>
        <v>7.42</v>
      </c>
    </row>
    <row r="338" customFormat="false" ht="16" hidden="false" customHeight="false" outlineLevel="0" collapsed="false">
      <c r="A338" s="0" t="n">
        <f aca="false">A337+1</f>
        <v>337</v>
      </c>
      <c r="B338" s="0" t="n">
        <v>1.04</v>
      </c>
      <c r="C338" s="0" t="n">
        <v>94.2</v>
      </c>
      <c r="D338" s="0" t="n">
        <v>1.13</v>
      </c>
      <c r="E338" s="0" t="n">
        <f aca="false">ROUND(RANDBETWEEN(100,200)*SQRT(B338*D338)*3/C338,2)</f>
        <v>6.08</v>
      </c>
    </row>
    <row r="339" customFormat="false" ht="16" hidden="false" customHeight="false" outlineLevel="0" collapsed="false">
      <c r="A339" s="0" t="n">
        <f aca="false">A338+1</f>
        <v>338</v>
      </c>
      <c r="B339" s="0" t="n">
        <v>1.56</v>
      </c>
      <c r="C339" s="0" t="n">
        <v>78.54</v>
      </c>
      <c r="D339" s="0" t="n">
        <v>0.33</v>
      </c>
      <c r="E339" s="0" t="n">
        <f aca="false">ROUND(RANDBETWEEN(100,200)*SQRT(B339*D339)*3/C339,2)</f>
        <v>3.12</v>
      </c>
    </row>
    <row r="340" customFormat="false" ht="16" hidden="false" customHeight="false" outlineLevel="0" collapsed="false">
      <c r="A340" s="0" t="n">
        <f aca="false">A339+1</f>
        <v>339</v>
      </c>
      <c r="B340" s="0" t="n">
        <v>0.62</v>
      </c>
      <c r="C340" s="0" t="n">
        <v>59.36</v>
      </c>
      <c r="D340" s="0" t="n">
        <v>1.04</v>
      </c>
      <c r="E340" s="0" t="n">
        <f aca="false">ROUND(RANDBETWEEN(100,200)*SQRT(B340*D340)*3/C340,2)</f>
        <v>6.17</v>
      </c>
    </row>
    <row r="341" customFormat="false" ht="16" hidden="false" customHeight="false" outlineLevel="0" collapsed="false">
      <c r="A341" s="0" t="n">
        <f aca="false">A340+1</f>
        <v>340</v>
      </c>
      <c r="B341" s="0" t="n">
        <v>1.37</v>
      </c>
      <c r="C341" s="0" t="n">
        <v>75.89</v>
      </c>
      <c r="D341" s="0" t="n">
        <v>1.67</v>
      </c>
      <c r="E341" s="0" t="n">
        <f aca="false">ROUND(RANDBETWEEN(100,200)*SQRT(B341*D341)*3/C341,2)</f>
        <v>6.88</v>
      </c>
    </row>
    <row r="342" customFormat="false" ht="16" hidden="false" customHeight="false" outlineLevel="0" collapsed="false">
      <c r="A342" s="0" t="n">
        <f aca="false">A341+1</f>
        <v>341</v>
      </c>
      <c r="B342" s="0" t="n">
        <v>0.29</v>
      </c>
      <c r="C342" s="0" t="n">
        <v>83.19</v>
      </c>
      <c r="D342" s="0" t="n">
        <v>0.89</v>
      </c>
      <c r="E342" s="0" t="n">
        <f aca="false">ROUND(RANDBETWEEN(100,200)*SQRT(B342*D342)*3/C342,2)</f>
        <v>1.85</v>
      </c>
    </row>
    <row r="343" customFormat="false" ht="16" hidden="false" customHeight="false" outlineLevel="0" collapsed="false">
      <c r="A343" s="0" t="n">
        <f aca="false">A342+1</f>
        <v>342</v>
      </c>
      <c r="B343" s="0" t="n">
        <v>0.91</v>
      </c>
      <c r="C343" s="0" t="n">
        <v>50.59</v>
      </c>
      <c r="D343" s="0" t="n">
        <v>1.7</v>
      </c>
      <c r="E343" s="0" t="n">
        <f aca="false">ROUND(RANDBETWEEN(100,200)*SQRT(B343*D343)*3/C343,2)</f>
        <v>13.57</v>
      </c>
    </row>
    <row r="344" customFormat="false" ht="16" hidden="false" customHeight="false" outlineLevel="0" collapsed="false">
      <c r="A344" s="0" t="n">
        <f aca="false">A343+1</f>
        <v>343</v>
      </c>
      <c r="B344" s="0" t="n">
        <v>0.34</v>
      </c>
      <c r="C344" s="0" t="n">
        <v>50.57</v>
      </c>
      <c r="D344" s="0" t="n">
        <v>1.47</v>
      </c>
      <c r="E344" s="0" t="n">
        <f aca="false">ROUND(RANDBETWEEN(100,200)*SQRT(B344*D344)*3/C344,2)</f>
        <v>5.58</v>
      </c>
    </row>
    <row r="345" customFormat="false" ht="16" hidden="false" customHeight="false" outlineLevel="0" collapsed="false">
      <c r="A345" s="0" t="n">
        <f aca="false">A344+1</f>
        <v>344</v>
      </c>
      <c r="B345" s="0" t="n">
        <v>0.84</v>
      </c>
      <c r="C345" s="0" t="n">
        <v>61.37</v>
      </c>
      <c r="D345" s="0" t="n">
        <v>0.34</v>
      </c>
      <c r="E345" s="0" t="n">
        <f aca="false">ROUND(RANDBETWEEN(100,200)*SQRT(B345*D345)*3/C345,2)</f>
        <v>3.27</v>
      </c>
    </row>
    <row r="346" customFormat="false" ht="16" hidden="false" customHeight="false" outlineLevel="0" collapsed="false">
      <c r="A346" s="0" t="n">
        <f aca="false">A345+1</f>
        <v>345</v>
      </c>
      <c r="B346" s="0" t="n">
        <v>0.37</v>
      </c>
      <c r="C346" s="0" t="n">
        <v>79.12</v>
      </c>
      <c r="D346" s="0" t="n">
        <v>1.34</v>
      </c>
      <c r="E346" s="0" t="n">
        <f aca="false">ROUND(RANDBETWEEN(100,200)*SQRT(B346*D346)*3/C346,2)</f>
        <v>4.14</v>
      </c>
    </row>
    <row r="347" customFormat="false" ht="16" hidden="false" customHeight="false" outlineLevel="0" collapsed="false">
      <c r="A347" s="0" t="n">
        <f aca="false">A346+1</f>
        <v>346</v>
      </c>
      <c r="B347" s="0" t="n">
        <v>1.97</v>
      </c>
      <c r="C347" s="0" t="n">
        <v>87.55</v>
      </c>
      <c r="D347" s="0" t="n">
        <v>0.78</v>
      </c>
      <c r="E347" s="0" t="n">
        <f aca="false">ROUND(RANDBETWEEN(100,200)*SQRT(B347*D347)*3/C347,2)</f>
        <v>6.54</v>
      </c>
    </row>
    <row r="348" customFormat="false" ht="16" hidden="false" customHeight="false" outlineLevel="0" collapsed="false">
      <c r="A348" s="0" t="n">
        <f aca="false">A347+1</f>
        <v>347</v>
      </c>
      <c r="B348" s="0" t="n">
        <v>0.64</v>
      </c>
      <c r="C348" s="0" t="n">
        <v>64.71</v>
      </c>
      <c r="D348" s="0" t="n">
        <v>0.36</v>
      </c>
      <c r="E348" s="0" t="n">
        <f aca="false">ROUND(RANDBETWEEN(100,200)*SQRT(B348*D348)*3/C348,2)</f>
        <v>4.23</v>
      </c>
    </row>
    <row r="349" customFormat="false" ht="16" hidden="false" customHeight="false" outlineLevel="0" collapsed="false">
      <c r="A349" s="0" t="n">
        <f aca="false">A348+1</f>
        <v>348</v>
      </c>
      <c r="B349" s="0" t="n">
        <v>1.76</v>
      </c>
      <c r="C349" s="0" t="n">
        <v>91.39</v>
      </c>
      <c r="D349" s="0" t="n">
        <v>0.2</v>
      </c>
      <c r="E349" s="0" t="n">
        <f aca="false">ROUND(RANDBETWEEN(100,200)*SQRT(B349*D349)*3/C349,2)</f>
        <v>3.6</v>
      </c>
    </row>
    <row r="350" customFormat="false" ht="16" hidden="false" customHeight="false" outlineLevel="0" collapsed="false">
      <c r="A350" s="0" t="n">
        <f aca="false">A349+1</f>
        <v>349</v>
      </c>
      <c r="B350" s="0" t="n">
        <v>1.35</v>
      </c>
      <c r="C350" s="0" t="n">
        <v>84.37</v>
      </c>
      <c r="D350" s="0" t="n">
        <v>0.52</v>
      </c>
      <c r="E350" s="0" t="n">
        <f aca="false">ROUND(RANDBETWEEN(100,200)*SQRT(B350*D350)*3/C350,2)</f>
        <v>5.21</v>
      </c>
    </row>
    <row r="351" customFormat="false" ht="16" hidden="false" customHeight="false" outlineLevel="0" collapsed="false">
      <c r="A351" s="0" t="n">
        <f aca="false">A350+1</f>
        <v>350</v>
      </c>
      <c r="B351" s="0" t="n">
        <v>0.48</v>
      </c>
      <c r="C351" s="0" t="n">
        <v>96.38</v>
      </c>
      <c r="D351" s="0" t="n">
        <v>0.89</v>
      </c>
      <c r="E351" s="0" t="n">
        <f aca="false">ROUND(RANDBETWEEN(100,200)*SQRT(B351*D351)*3/C351,2)</f>
        <v>3.34</v>
      </c>
    </row>
    <row r="352" customFormat="false" ht="16" hidden="false" customHeight="false" outlineLevel="0" collapsed="false">
      <c r="A352" s="0" t="n">
        <f aca="false">A351+1</f>
        <v>351</v>
      </c>
      <c r="B352" s="0" t="n">
        <v>1.15</v>
      </c>
      <c r="C352" s="0" t="n">
        <v>63.62</v>
      </c>
      <c r="D352" s="0" t="n">
        <v>0.34</v>
      </c>
      <c r="E352" s="0" t="n">
        <f aca="false">ROUND(RANDBETWEEN(100,200)*SQRT(B352*D352)*3/C352,2)</f>
        <v>4.1</v>
      </c>
    </row>
    <row r="353" customFormat="false" ht="16" hidden="false" customHeight="false" outlineLevel="0" collapsed="false">
      <c r="A353" s="0" t="n">
        <f aca="false">A352+1</f>
        <v>352</v>
      </c>
      <c r="B353" s="0" t="n">
        <v>1.23</v>
      </c>
      <c r="C353" s="0" t="n">
        <v>63.89</v>
      </c>
      <c r="D353" s="0" t="n">
        <v>0.98</v>
      </c>
      <c r="E353" s="0" t="n">
        <f aca="false">ROUND(RANDBETWEEN(100,200)*SQRT(B353*D353)*3/C353,2)</f>
        <v>8.97</v>
      </c>
    </row>
    <row r="354" customFormat="false" ht="16" hidden="false" customHeight="false" outlineLevel="0" collapsed="false">
      <c r="A354" s="0" t="n">
        <f aca="false">A353+1</f>
        <v>353</v>
      </c>
      <c r="B354" s="0" t="n">
        <v>0.94</v>
      </c>
      <c r="C354" s="0" t="n">
        <v>77.44</v>
      </c>
      <c r="D354" s="0" t="n">
        <v>1.03</v>
      </c>
      <c r="E354" s="0" t="n">
        <f aca="false">ROUND(RANDBETWEEN(100,200)*SQRT(B354*D354)*3/C354,2)</f>
        <v>6.14</v>
      </c>
    </row>
    <row r="355" customFormat="false" ht="16" hidden="false" customHeight="false" outlineLevel="0" collapsed="false">
      <c r="A355" s="0" t="n">
        <f aca="false">A354+1</f>
        <v>354</v>
      </c>
      <c r="B355" s="0" t="n">
        <v>0.13</v>
      </c>
      <c r="C355" s="0" t="n">
        <v>77.8</v>
      </c>
      <c r="D355" s="0" t="n">
        <v>0.23</v>
      </c>
      <c r="E355" s="0" t="n">
        <f aca="false">ROUND(RANDBETWEEN(100,200)*SQRT(B355*D355)*3/C355,2)</f>
        <v>1.01</v>
      </c>
    </row>
    <row r="356" customFormat="false" ht="16" hidden="false" customHeight="false" outlineLevel="0" collapsed="false">
      <c r="A356" s="0" t="n">
        <f aca="false">A355+1</f>
        <v>355</v>
      </c>
      <c r="B356" s="0" t="n">
        <v>0.16</v>
      </c>
      <c r="C356" s="0" t="n">
        <v>63.5</v>
      </c>
      <c r="D356" s="0" t="n">
        <v>0.41</v>
      </c>
      <c r="E356" s="0" t="n">
        <f aca="false">ROUND(RANDBETWEEN(100,200)*SQRT(B356*D356)*3/C356,2)</f>
        <v>2.42</v>
      </c>
    </row>
    <row r="357" customFormat="false" ht="16" hidden="false" customHeight="false" outlineLevel="0" collapsed="false">
      <c r="A357" s="0" t="n">
        <f aca="false">A356+1</f>
        <v>356</v>
      </c>
      <c r="B357" s="0" t="n">
        <v>0.07</v>
      </c>
      <c r="C357" s="0" t="n">
        <v>70.9</v>
      </c>
      <c r="D357" s="0" t="n">
        <v>0.68</v>
      </c>
      <c r="E357" s="0" t="n">
        <f aca="false">ROUND(RANDBETWEEN(100,200)*SQRT(B357*D357)*3/C357,2)</f>
        <v>1.06</v>
      </c>
    </row>
    <row r="358" customFormat="false" ht="16" hidden="false" customHeight="false" outlineLevel="0" collapsed="false">
      <c r="A358" s="0" t="n">
        <f aca="false">A357+1</f>
        <v>357</v>
      </c>
      <c r="B358" s="0" t="n">
        <v>0.36</v>
      </c>
      <c r="C358" s="0" t="n">
        <v>71.93</v>
      </c>
      <c r="D358" s="0" t="n">
        <v>1.15</v>
      </c>
      <c r="E358" s="0" t="n">
        <f aca="false">ROUND(RANDBETWEEN(100,200)*SQRT(B358*D358)*3/C358,2)</f>
        <v>4.64</v>
      </c>
    </row>
    <row r="359" customFormat="false" ht="16" hidden="false" customHeight="false" outlineLevel="0" collapsed="false">
      <c r="A359" s="0" t="n">
        <f aca="false">A358+1</f>
        <v>358</v>
      </c>
      <c r="B359" s="0" t="n">
        <v>0.48</v>
      </c>
      <c r="C359" s="0" t="n">
        <v>55.86</v>
      </c>
      <c r="D359" s="0" t="n">
        <v>1.25</v>
      </c>
      <c r="E359" s="0" t="n">
        <f aca="false">ROUND(RANDBETWEEN(100,200)*SQRT(B359*D359)*3/C359,2)</f>
        <v>7.9</v>
      </c>
    </row>
    <row r="360" customFormat="false" ht="16" hidden="false" customHeight="false" outlineLevel="0" collapsed="false">
      <c r="A360" s="0" t="n">
        <f aca="false">A359+1</f>
        <v>359</v>
      </c>
      <c r="B360" s="0" t="n">
        <v>0.76</v>
      </c>
      <c r="C360" s="0" t="n">
        <v>95.29</v>
      </c>
      <c r="D360" s="0" t="n">
        <v>0.95</v>
      </c>
      <c r="E360" s="0" t="n">
        <f aca="false">ROUND(RANDBETWEEN(100,200)*SQRT(B360*D360)*3/C360,2)</f>
        <v>2.97</v>
      </c>
    </row>
    <row r="361" customFormat="false" ht="16" hidden="false" customHeight="false" outlineLevel="0" collapsed="false">
      <c r="A361" s="0" t="n">
        <f aca="false">A360+1</f>
        <v>360</v>
      </c>
      <c r="B361" s="0" t="n">
        <v>0.73</v>
      </c>
      <c r="C361" s="0" t="n">
        <v>73.17</v>
      </c>
      <c r="D361" s="0" t="n">
        <v>1.02</v>
      </c>
      <c r="E361" s="0" t="n">
        <f aca="false">ROUND(RANDBETWEEN(100,200)*SQRT(B361*D361)*3/C361,2)</f>
        <v>4.28</v>
      </c>
    </row>
    <row r="362" customFormat="false" ht="16" hidden="false" customHeight="false" outlineLevel="0" collapsed="false">
      <c r="A362" s="0" t="n">
        <f aca="false">A361+1</f>
        <v>361</v>
      </c>
      <c r="B362" s="0" t="n">
        <v>1.08</v>
      </c>
      <c r="C362" s="0" t="n">
        <v>55.54</v>
      </c>
      <c r="D362" s="0" t="n">
        <v>0.42</v>
      </c>
      <c r="E362" s="0" t="n">
        <f aca="false">ROUND(RANDBETWEEN(100,200)*SQRT(B362*D362)*3/C362,2)</f>
        <v>6.08</v>
      </c>
    </row>
    <row r="363" customFormat="false" ht="16" hidden="false" customHeight="false" outlineLevel="0" collapsed="false">
      <c r="A363" s="0" t="n">
        <f aca="false">A362+1</f>
        <v>362</v>
      </c>
      <c r="B363" s="0" t="n">
        <v>1.11</v>
      </c>
      <c r="C363" s="0" t="n">
        <v>90.47</v>
      </c>
      <c r="D363" s="0" t="n">
        <v>0.49</v>
      </c>
      <c r="E363" s="0" t="n">
        <f aca="false">ROUND(RANDBETWEEN(100,200)*SQRT(B363*D363)*3/C363,2)</f>
        <v>4.48</v>
      </c>
    </row>
    <row r="364" customFormat="false" ht="16" hidden="false" customHeight="false" outlineLevel="0" collapsed="false">
      <c r="A364" s="0" t="n">
        <f aca="false">A363+1</f>
        <v>363</v>
      </c>
      <c r="B364" s="0" t="n">
        <v>0.16</v>
      </c>
      <c r="C364" s="0" t="n">
        <v>90.62</v>
      </c>
      <c r="D364" s="0" t="n">
        <v>1.54</v>
      </c>
      <c r="E364" s="0" t="n">
        <f aca="false">ROUND(RANDBETWEEN(100,200)*SQRT(B364*D364)*3/C364,2)</f>
        <v>2.66</v>
      </c>
    </row>
    <row r="365" customFormat="false" ht="16" hidden="false" customHeight="false" outlineLevel="0" collapsed="false">
      <c r="A365" s="0" t="n">
        <f aca="false">A364+1</f>
        <v>364</v>
      </c>
      <c r="B365" s="0" t="n">
        <v>1.5</v>
      </c>
      <c r="C365" s="0" t="n">
        <v>59</v>
      </c>
      <c r="D365" s="0" t="n">
        <v>1.5</v>
      </c>
      <c r="E365" s="0" t="n">
        <f aca="false">ROUND(RANDBETWEEN(100,200)*SQRT(B365*D365)*3/C365,2)</f>
        <v>12.66</v>
      </c>
    </row>
    <row r="366" customFormat="false" ht="16" hidden="false" customHeight="false" outlineLevel="0" collapsed="false">
      <c r="A366" s="0" t="n">
        <f aca="false">A365+1</f>
        <v>365</v>
      </c>
      <c r="B366" s="0" t="n">
        <v>1.53</v>
      </c>
      <c r="C366" s="0" t="n">
        <v>58.13</v>
      </c>
      <c r="D366" s="0" t="n">
        <v>0.97</v>
      </c>
      <c r="E366" s="0" t="n">
        <f aca="false">ROUND(RANDBETWEEN(100,200)*SQRT(B366*D366)*3/C366,2)</f>
        <v>10.06</v>
      </c>
    </row>
    <row r="367" customFormat="false" ht="16" hidden="false" customHeight="false" outlineLevel="0" collapsed="false">
      <c r="A367" s="12"/>
    </row>
    <row r="368" customFormat="false" ht="16" hidden="false" customHeight="false" outlineLevel="0" collapsed="false">
      <c r="A368" s="12"/>
    </row>
    <row r="369" customFormat="false" ht="16" hidden="false" customHeight="false" outlineLevel="0" collapsed="false">
      <c r="A369" s="12"/>
    </row>
    <row r="370" customFormat="false" ht="16" hidden="false" customHeight="false" outlineLevel="0" collapsed="false">
      <c r="A370" s="12"/>
    </row>
    <row r="371" customFormat="false" ht="16" hidden="false" customHeight="false" outlineLevel="0" collapsed="false">
      <c r="A371" s="12"/>
    </row>
    <row r="372" customFormat="false" ht="16" hidden="false" customHeight="false" outlineLevel="0" collapsed="false">
      <c r="A372" s="12"/>
    </row>
    <row r="373" customFormat="false" ht="16" hidden="false" customHeight="false" outlineLevel="0" collapsed="false">
      <c r="A373" s="12"/>
    </row>
    <row r="374" customFormat="false" ht="16" hidden="false" customHeight="false" outlineLevel="0" collapsed="false">
      <c r="A374" s="12"/>
    </row>
    <row r="375" customFormat="false" ht="16" hidden="false" customHeight="false" outlineLevel="0" collapsed="false">
      <c r="A375" s="12"/>
    </row>
    <row r="376" customFormat="false" ht="16" hidden="false" customHeight="false" outlineLevel="0" collapsed="false">
      <c r="A376" s="12"/>
    </row>
    <row r="377" customFormat="false" ht="16" hidden="false" customHeight="false" outlineLevel="0" collapsed="false">
      <c r="A377" s="12"/>
    </row>
    <row r="378" customFormat="false" ht="16" hidden="false" customHeight="false" outlineLevel="0" collapsed="false">
      <c r="A378" s="12"/>
    </row>
    <row r="379" customFormat="false" ht="16" hidden="false" customHeight="false" outlineLevel="0" collapsed="false">
      <c r="A379" s="12"/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51953125" defaultRowHeight="16" zeroHeight="false" outlineLevelRow="0" outlineLevelCol="0"/>
  <sheetData>
    <row r="1" customFormat="false" ht="16" hidden="false" customHeight="false" outlineLevel="0" collapsed="false">
      <c r="A1" s="9" t="s">
        <v>25</v>
      </c>
      <c r="B1" s="9" t="s">
        <v>3</v>
      </c>
      <c r="C1" s="9" t="s">
        <v>4</v>
      </c>
      <c r="D1" s="9" t="s">
        <v>5</v>
      </c>
      <c r="E1" s="9" t="s">
        <v>26</v>
      </c>
      <c r="F1" s="9" t="s">
        <v>6</v>
      </c>
      <c r="G1" s="9" t="s">
        <v>27</v>
      </c>
      <c r="H1" s="9"/>
      <c r="I1" s="3" t="s">
        <v>28</v>
      </c>
      <c r="J1" s="13"/>
    </row>
    <row r="2" customFormat="false" ht="16" hidden="false" customHeight="false" outlineLevel="0" collapsed="false">
      <c r="A2" s="12" t="n">
        <v>44197</v>
      </c>
      <c r="B2" s="0" t="n">
        <f aca="false">'Historic Data'!B2*Parameters!$C$5</f>
        <v>0.207</v>
      </c>
      <c r="C2" s="0" t="n">
        <f aca="false">'Historic Data'!C2*Parameters!$C$6</f>
        <v>59.841</v>
      </c>
      <c r="D2" s="0" t="n">
        <f aca="false">'Historic Data'!D2*Parameters!$C$7</f>
        <v>1.656</v>
      </c>
      <c r="E2" s="0" t="n">
        <f aca="false">ROUND(120*SQRT(B2*D2)*3/C2,2)</f>
        <v>3.52</v>
      </c>
      <c r="F2" s="0" t="n">
        <f aca="false">MONTH(A2)</f>
        <v>1</v>
      </c>
      <c r="G2" s="0" t="str">
        <f aca="false">VLOOKUP(F2,$I$2:$J$13,2,0)</f>
        <v>January</v>
      </c>
      <c r="I2" s="14" t="n">
        <v>1</v>
      </c>
      <c r="J2" s="15" t="s">
        <v>8</v>
      </c>
    </row>
    <row r="3" customFormat="false" ht="16" hidden="false" customHeight="false" outlineLevel="0" collapsed="false">
      <c r="A3" s="12" t="n">
        <f aca="false">A2+1</f>
        <v>44198</v>
      </c>
      <c r="B3" s="0" t="n">
        <f aca="false">'Historic Data'!B3*Parameters!$C$5</f>
        <v>0.738</v>
      </c>
      <c r="C3" s="0" t="n">
        <f aca="false">'Historic Data'!C3*Parameters!$C$6</f>
        <v>76.878</v>
      </c>
      <c r="D3" s="0" t="n">
        <f aca="false">'Historic Data'!D3*Parameters!$C$7</f>
        <v>0.816</v>
      </c>
      <c r="E3" s="0" t="n">
        <f aca="false">ROUND(120*SQRT(B3*D3)*3/C3,2)</f>
        <v>3.63</v>
      </c>
      <c r="F3" s="0" t="n">
        <f aca="false">MONTH(A3)</f>
        <v>1</v>
      </c>
      <c r="G3" s="0" t="str">
        <f aca="false">VLOOKUP(F3,$I$2:$J$13,2,0)</f>
        <v>January</v>
      </c>
      <c r="I3" s="14" t="n">
        <f aca="false">I2+1</f>
        <v>2</v>
      </c>
      <c r="J3" s="15" t="s">
        <v>9</v>
      </c>
    </row>
    <row r="4" customFormat="false" ht="16" hidden="false" customHeight="false" outlineLevel="0" collapsed="false">
      <c r="A4" s="12" t="n">
        <f aca="false">A3+1</f>
        <v>44199</v>
      </c>
      <c r="B4" s="0" t="n">
        <f aca="false">'Historic Data'!B4*Parameters!$C$5</f>
        <v>0.468</v>
      </c>
      <c r="C4" s="0" t="n">
        <f aca="false">'Historic Data'!C4*Parameters!$C$6</f>
        <v>72.261</v>
      </c>
      <c r="D4" s="0" t="n">
        <f aca="false">'Historic Data'!D4*Parameters!$C$7</f>
        <v>0</v>
      </c>
      <c r="E4" s="0" t="n">
        <f aca="false">ROUND(120*SQRT(B4*D4)*3/C4,2)</f>
        <v>0</v>
      </c>
      <c r="F4" s="0" t="n">
        <f aca="false">MONTH(A4)</f>
        <v>1</v>
      </c>
      <c r="G4" s="0" t="str">
        <f aca="false">VLOOKUP(F4,$I$2:$J$13,2,0)</f>
        <v>January</v>
      </c>
      <c r="I4" s="14" t="n">
        <f aca="false">I3+1</f>
        <v>3</v>
      </c>
      <c r="J4" s="15" t="s">
        <v>10</v>
      </c>
    </row>
    <row r="5" customFormat="false" ht="16" hidden="false" customHeight="false" outlineLevel="0" collapsed="false">
      <c r="A5" s="12" t="n">
        <f aca="false">A4+1</f>
        <v>44200</v>
      </c>
      <c r="B5" s="0" t="n">
        <f aca="false">'Historic Data'!B5*Parameters!$C$5</f>
        <v>1.008</v>
      </c>
      <c r="C5" s="0" t="n">
        <f aca="false">'Historic Data'!C5*Parameters!$C$6</f>
        <v>54.54</v>
      </c>
      <c r="D5" s="0" t="n">
        <f aca="false">'Historic Data'!D5*Parameters!$C$7</f>
        <v>0.06</v>
      </c>
      <c r="E5" s="0" t="n">
        <f aca="false">ROUND(120*SQRT(B5*D5)*3/C5,2)</f>
        <v>1.62</v>
      </c>
      <c r="F5" s="0" t="n">
        <f aca="false">MONTH(A5)</f>
        <v>1</v>
      </c>
      <c r="G5" s="0" t="str">
        <f aca="false">VLOOKUP(F5,$I$2:$J$13,2,0)</f>
        <v>January</v>
      </c>
      <c r="I5" s="14" t="n">
        <f aca="false">I4+1</f>
        <v>4</v>
      </c>
      <c r="J5" s="15" t="s">
        <v>11</v>
      </c>
    </row>
    <row r="6" customFormat="false" ht="16" hidden="false" customHeight="false" outlineLevel="0" collapsed="false">
      <c r="A6" s="12" t="n">
        <f aca="false">A5+1</f>
        <v>44201</v>
      </c>
      <c r="B6" s="0" t="n">
        <f aca="false">'Historic Data'!B6*Parameters!$C$5</f>
        <v>1.35</v>
      </c>
      <c r="C6" s="0" t="n">
        <f aca="false">'Historic Data'!C6*Parameters!$C$6</f>
        <v>53.622</v>
      </c>
      <c r="D6" s="0" t="n">
        <f aca="false">'Historic Data'!D6*Parameters!$C$7</f>
        <v>1.536</v>
      </c>
      <c r="E6" s="0" t="n">
        <f aca="false">ROUND(120*SQRT(B6*D6)*3/C6,2)</f>
        <v>9.67</v>
      </c>
      <c r="F6" s="0" t="n">
        <f aca="false">MONTH(A6)</f>
        <v>1</v>
      </c>
      <c r="G6" s="0" t="str">
        <f aca="false">VLOOKUP(F6,$I$2:$J$13,2,0)</f>
        <v>January</v>
      </c>
      <c r="I6" s="14" t="n">
        <f aca="false">I5+1</f>
        <v>5</v>
      </c>
      <c r="J6" s="15" t="s">
        <v>12</v>
      </c>
    </row>
    <row r="7" customFormat="false" ht="16" hidden="false" customHeight="false" outlineLevel="0" collapsed="false">
      <c r="A7" s="12" t="n">
        <f aca="false">A6+1</f>
        <v>44202</v>
      </c>
      <c r="B7" s="0" t="n">
        <f aca="false">'Historic Data'!B7*Parameters!$C$5</f>
        <v>1.71</v>
      </c>
      <c r="C7" s="0" t="n">
        <f aca="false">'Historic Data'!C7*Parameters!$C$6</f>
        <v>55.521</v>
      </c>
      <c r="D7" s="0" t="n">
        <f aca="false">'Historic Data'!D7*Parameters!$C$7</f>
        <v>0.456</v>
      </c>
      <c r="E7" s="0" t="n">
        <f aca="false">ROUND(120*SQRT(B7*D7)*3/C7,2)</f>
        <v>5.73</v>
      </c>
      <c r="F7" s="0" t="n">
        <f aca="false">MONTH(A7)</f>
        <v>1</v>
      </c>
      <c r="G7" s="0" t="str">
        <f aca="false">VLOOKUP(F7,$I$2:$J$13,2,0)</f>
        <v>January</v>
      </c>
      <c r="I7" s="14" t="n">
        <f aca="false">I6+1</f>
        <v>6</v>
      </c>
      <c r="J7" s="15" t="s">
        <v>13</v>
      </c>
    </row>
    <row r="8" customFormat="false" ht="16" hidden="false" customHeight="false" outlineLevel="0" collapsed="false">
      <c r="A8" s="12" t="n">
        <f aca="false">A7+1</f>
        <v>44203</v>
      </c>
      <c r="B8" s="0" t="n">
        <f aca="false">'Historic Data'!B8*Parameters!$C$5</f>
        <v>0.558</v>
      </c>
      <c r="C8" s="0" t="n">
        <f aca="false">'Historic Data'!C8*Parameters!$C$6</f>
        <v>66.321</v>
      </c>
      <c r="D8" s="0" t="n">
        <f aca="false">'Historic Data'!D8*Parameters!$C$7</f>
        <v>1.992</v>
      </c>
      <c r="E8" s="0" t="n">
        <f aca="false">ROUND(120*SQRT(B8*D8)*3/C8,2)</f>
        <v>5.72</v>
      </c>
      <c r="F8" s="0" t="n">
        <f aca="false">MONTH(A8)</f>
        <v>1</v>
      </c>
      <c r="G8" s="0" t="str">
        <f aca="false">VLOOKUP(F8,$I$2:$J$13,2,0)</f>
        <v>January</v>
      </c>
      <c r="I8" s="14" t="n">
        <f aca="false">I7+1</f>
        <v>7</v>
      </c>
      <c r="J8" s="15" t="s">
        <v>14</v>
      </c>
    </row>
    <row r="9" customFormat="false" ht="16" hidden="false" customHeight="false" outlineLevel="0" collapsed="false">
      <c r="A9" s="12" t="n">
        <f aca="false">A8+1</f>
        <v>44204</v>
      </c>
      <c r="B9" s="0" t="n">
        <f aca="false">'Historic Data'!B9*Parameters!$C$5</f>
        <v>0.459</v>
      </c>
      <c r="C9" s="0" t="n">
        <f aca="false">'Historic Data'!C9*Parameters!$C$6</f>
        <v>74.286</v>
      </c>
      <c r="D9" s="0" t="n">
        <f aca="false">'Historic Data'!D9*Parameters!$C$7</f>
        <v>0.396</v>
      </c>
      <c r="E9" s="0" t="n">
        <f aca="false">ROUND(120*SQRT(B9*D9)*3/C9,2)</f>
        <v>2.07</v>
      </c>
      <c r="F9" s="0" t="n">
        <f aca="false">MONTH(A9)</f>
        <v>1</v>
      </c>
      <c r="G9" s="0" t="str">
        <f aca="false">VLOOKUP(F9,$I$2:$J$13,2,0)</f>
        <v>January</v>
      </c>
      <c r="I9" s="14" t="n">
        <f aca="false">I8+1</f>
        <v>8</v>
      </c>
      <c r="J9" s="15" t="s">
        <v>15</v>
      </c>
    </row>
    <row r="10" customFormat="false" ht="16" hidden="false" customHeight="false" outlineLevel="0" collapsed="false">
      <c r="A10" s="12" t="n">
        <f aca="false">A9+1</f>
        <v>44205</v>
      </c>
      <c r="B10" s="0" t="n">
        <f aca="false">'Historic Data'!B10*Parameters!$C$5</f>
        <v>1.089</v>
      </c>
      <c r="C10" s="0" t="n">
        <f aca="false">'Historic Data'!C10*Parameters!$C$6</f>
        <v>52.416</v>
      </c>
      <c r="D10" s="0" t="n">
        <f aca="false">'Historic Data'!D10*Parameters!$C$7</f>
        <v>1.776</v>
      </c>
      <c r="E10" s="0" t="n">
        <f aca="false">ROUND(120*SQRT(B10*D10)*3/C10,2)</f>
        <v>9.55</v>
      </c>
      <c r="F10" s="0" t="n">
        <f aca="false">MONTH(A10)</f>
        <v>1</v>
      </c>
      <c r="G10" s="0" t="str">
        <f aca="false">VLOOKUP(F10,$I$2:$J$13,2,0)</f>
        <v>January</v>
      </c>
      <c r="I10" s="14" t="n">
        <f aca="false">I9+1</f>
        <v>9</v>
      </c>
      <c r="J10" s="15" t="s">
        <v>16</v>
      </c>
    </row>
    <row r="11" customFormat="false" ht="16" hidden="false" customHeight="false" outlineLevel="0" collapsed="false">
      <c r="A11" s="12" t="n">
        <f aca="false">A10+1</f>
        <v>44206</v>
      </c>
      <c r="B11" s="0" t="n">
        <f aca="false">'Historic Data'!B11*Parameters!$C$5</f>
        <v>0.594</v>
      </c>
      <c r="C11" s="0" t="n">
        <f aca="false">'Historic Data'!C11*Parameters!$C$6</f>
        <v>55.026</v>
      </c>
      <c r="D11" s="0" t="n">
        <f aca="false">'Historic Data'!D11*Parameters!$C$7</f>
        <v>0.144</v>
      </c>
      <c r="E11" s="0" t="n">
        <f aca="false">ROUND(120*SQRT(B11*D11)*3/C11,2)</f>
        <v>1.91</v>
      </c>
      <c r="F11" s="0" t="n">
        <f aca="false">MONTH(A11)</f>
        <v>1</v>
      </c>
      <c r="G11" s="0" t="str">
        <f aca="false">VLOOKUP(F11,$I$2:$J$13,2,0)</f>
        <v>January</v>
      </c>
      <c r="I11" s="14" t="n">
        <f aca="false">I10+1</f>
        <v>10</v>
      </c>
      <c r="J11" s="15" t="s">
        <v>17</v>
      </c>
    </row>
    <row r="12" customFormat="false" ht="16" hidden="false" customHeight="false" outlineLevel="0" collapsed="false">
      <c r="A12" s="12" t="n">
        <f aca="false">A11+1</f>
        <v>44207</v>
      </c>
      <c r="B12" s="0" t="n">
        <f aca="false">'Historic Data'!B12*Parameters!$C$5</f>
        <v>0.639</v>
      </c>
      <c r="C12" s="0" t="n">
        <f aca="false">'Historic Data'!C12*Parameters!$C$6</f>
        <v>67.176</v>
      </c>
      <c r="D12" s="0" t="n">
        <f aca="false">'Historic Data'!D12*Parameters!$C$7</f>
        <v>1.5</v>
      </c>
      <c r="E12" s="0" t="n">
        <f aca="false">ROUND(120*SQRT(B12*D12)*3/C12,2)</f>
        <v>5.25</v>
      </c>
      <c r="F12" s="0" t="n">
        <f aca="false">MONTH(A12)</f>
        <v>1</v>
      </c>
      <c r="G12" s="0" t="str">
        <f aca="false">VLOOKUP(F12,$I$2:$J$13,2,0)</f>
        <v>January</v>
      </c>
      <c r="I12" s="14" t="n">
        <f aca="false">I11+1</f>
        <v>11</v>
      </c>
      <c r="J12" s="15" t="s">
        <v>18</v>
      </c>
    </row>
    <row r="13" customFormat="false" ht="17" hidden="false" customHeight="false" outlineLevel="0" collapsed="false">
      <c r="A13" s="12" t="n">
        <f aca="false">A12+1</f>
        <v>44208</v>
      </c>
      <c r="B13" s="0" t="n">
        <f aca="false">'Historic Data'!B13*Parameters!$C$5</f>
        <v>0.378</v>
      </c>
      <c r="C13" s="0" t="n">
        <f aca="false">'Historic Data'!C13*Parameters!$C$6</f>
        <v>60.768</v>
      </c>
      <c r="D13" s="0" t="n">
        <f aca="false">'Historic Data'!D13*Parameters!$C$7</f>
        <v>0.768</v>
      </c>
      <c r="E13" s="0" t="n">
        <f aca="false">ROUND(120*SQRT(B13*D13)*3/C13,2)</f>
        <v>3.19</v>
      </c>
      <c r="F13" s="0" t="n">
        <f aca="false">MONTH(A13)</f>
        <v>1</v>
      </c>
      <c r="G13" s="0" t="str">
        <f aca="false">VLOOKUP(F13,$I$2:$J$13,2,0)</f>
        <v>January</v>
      </c>
      <c r="I13" s="16" t="n">
        <f aca="false">I12+1</f>
        <v>12</v>
      </c>
      <c r="J13" s="17" t="s">
        <v>19</v>
      </c>
    </row>
    <row r="14" customFormat="false" ht="16" hidden="false" customHeight="false" outlineLevel="0" collapsed="false">
      <c r="A14" s="12" t="n">
        <f aca="false">A13+1</f>
        <v>44209</v>
      </c>
      <c r="B14" s="0" t="n">
        <f aca="false">'Historic Data'!B14*Parameters!$C$5</f>
        <v>0.297</v>
      </c>
      <c r="C14" s="0" t="n">
        <f aca="false">'Historic Data'!C14*Parameters!$C$6</f>
        <v>90.882</v>
      </c>
      <c r="D14" s="0" t="n">
        <f aca="false">'Historic Data'!D14*Parameters!$C$7</f>
        <v>1.908</v>
      </c>
      <c r="E14" s="0" t="n">
        <f aca="false">ROUND(120*SQRT(B14*D14)*3/C14,2)</f>
        <v>2.98</v>
      </c>
      <c r="F14" s="0" t="n">
        <f aca="false">MONTH(A14)</f>
        <v>1</v>
      </c>
      <c r="G14" s="0" t="str">
        <f aca="false">VLOOKUP(F14,$I$2:$J$13,2,0)</f>
        <v>January</v>
      </c>
    </row>
    <row r="15" customFormat="false" ht="16" hidden="false" customHeight="false" outlineLevel="0" collapsed="false">
      <c r="A15" s="12" t="n">
        <f aca="false">A14+1</f>
        <v>44210</v>
      </c>
      <c r="B15" s="0" t="n">
        <f aca="false">'Historic Data'!B15*Parameters!$C$5</f>
        <v>0.378</v>
      </c>
      <c r="C15" s="0" t="n">
        <f aca="false">'Historic Data'!C15*Parameters!$C$6</f>
        <v>72.522</v>
      </c>
      <c r="D15" s="0" t="n">
        <f aca="false">'Historic Data'!D15*Parameters!$C$7</f>
        <v>1.74</v>
      </c>
      <c r="E15" s="0" t="n">
        <f aca="false">ROUND(120*SQRT(B15*D15)*3/C15,2)</f>
        <v>4.03</v>
      </c>
      <c r="F15" s="0" t="n">
        <f aca="false">MONTH(A15)</f>
        <v>1</v>
      </c>
      <c r="G15" s="0" t="str">
        <f aca="false">VLOOKUP(F15,$I$2:$J$13,2,0)</f>
        <v>January</v>
      </c>
    </row>
    <row r="16" customFormat="false" ht="16" hidden="false" customHeight="false" outlineLevel="0" collapsed="false">
      <c r="A16" s="12" t="n">
        <f aca="false">A15+1</f>
        <v>44211</v>
      </c>
      <c r="B16" s="0" t="n">
        <f aca="false">'Historic Data'!B16*Parameters!$C$5</f>
        <v>0.387</v>
      </c>
      <c r="C16" s="0" t="n">
        <f aca="false">'Historic Data'!C16*Parameters!$C$6</f>
        <v>53.262</v>
      </c>
      <c r="D16" s="0" t="n">
        <f aca="false">'Historic Data'!D16*Parameters!$C$7</f>
        <v>0.54</v>
      </c>
      <c r="E16" s="0" t="n">
        <f aca="false">ROUND(120*SQRT(B16*D16)*3/C16,2)</f>
        <v>3.09</v>
      </c>
      <c r="F16" s="0" t="n">
        <f aca="false">MONTH(A16)</f>
        <v>1</v>
      </c>
      <c r="G16" s="0" t="str">
        <f aca="false">VLOOKUP(F16,$I$2:$J$13,2,0)</f>
        <v>January</v>
      </c>
    </row>
    <row r="17" customFormat="false" ht="16" hidden="false" customHeight="false" outlineLevel="0" collapsed="false">
      <c r="A17" s="12" t="n">
        <f aca="false">A16+1</f>
        <v>44212</v>
      </c>
      <c r="B17" s="0" t="n">
        <f aca="false">'Historic Data'!B17*Parameters!$C$5</f>
        <v>0.18</v>
      </c>
      <c r="C17" s="0" t="n">
        <f aca="false">'Historic Data'!C17*Parameters!$C$6</f>
        <v>73.008</v>
      </c>
      <c r="D17" s="0" t="n">
        <f aca="false">'Historic Data'!D17*Parameters!$C$7</f>
        <v>2.304</v>
      </c>
      <c r="E17" s="0" t="n">
        <f aca="false">ROUND(120*SQRT(B17*D17)*3/C17,2)</f>
        <v>3.18</v>
      </c>
      <c r="F17" s="0" t="n">
        <f aca="false">MONTH(A17)</f>
        <v>1</v>
      </c>
      <c r="G17" s="0" t="str">
        <f aca="false">VLOOKUP(F17,$I$2:$J$13,2,0)</f>
        <v>January</v>
      </c>
    </row>
    <row r="18" customFormat="false" ht="16" hidden="false" customHeight="false" outlineLevel="0" collapsed="false">
      <c r="A18" s="12" t="n">
        <f aca="false">A17+1</f>
        <v>44213</v>
      </c>
      <c r="B18" s="0" t="n">
        <f aca="false">'Historic Data'!B18*Parameters!$C$5</f>
        <v>0.162</v>
      </c>
      <c r="C18" s="0" t="n">
        <f aca="false">'Historic Data'!C18*Parameters!$C$6</f>
        <v>63.756</v>
      </c>
      <c r="D18" s="0" t="n">
        <f aca="false">'Historic Data'!D18*Parameters!$C$7</f>
        <v>0.492</v>
      </c>
      <c r="E18" s="0" t="n">
        <f aca="false">ROUND(120*SQRT(B18*D18)*3/C18,2)</f>
        <v>1.59</v>
      </c>
      <c r="F18" s="0" t="n">
        <f aca="false">MONTH(A18)</f>
        <v>1</v>
      </c>
      <c r="G18" s="0" t="str">
        <f aca="false">VLOOKUP(F18,$I$2:$J$13,2,0)</f>
        <v>January</v>
      </c>
    </row>
    <row r="19" customFormat="false" ht="16" hidden="false" customHeight="false" outlineLevel="0" collapsed="false">
      <c r="A19" s="12" t="n">
        <f aca="false">A18+1</f>
        <v>44214</v>
      </c>
      <c r="B19" s="0" t="n">
        <f aca="false">'Historic Data'!B19*Parameters!$C$5</f>
        <v>0.288</v>
      </c>
      <c r="C19" s="0" t="n">
        <f aca="false">'Historic Data'!C19*Parameters!$C$6</f>
        <v>60.669</v>
      </c>
      <c r="D19" s="0" t="n">
        <f aca="false">'Historic Data'!D19*Parameters!$C$7</f>
        <v>0.552</v>
      </c>
      <c r="E19" s="0" t="n">
        <f aca="false">ROUND(120*SQRT(B19*D19)*3/C19,2)</f>
        <v>2.37</v>
      </c>
      <c r="F19" s="0" t="n">
        <f aca="false">MONTH(A19)</f>
        <v>1</v>
      </c>
      <c r="G19" s="0" t="str">
        <f aca="false">VLOOKUP(F19,$I$2:$J$13,2,0)</f>
        <v>January</v>
      </c>
    </row>
    <row r="20" customFormat="false" ht="16" hidden="false" customHeight="false" outlineLevel="0" collapsed="false">
      <c r="A20" s="12" t="n">
        <f aca="false">A19+1</f>
        <v>44215</v>
      </c>
      <c r="B20" s="0" t="n">
        <f aca="false">'Historic Data'!B20*Parameters!$C$5</f>
        <v>1.062</v>
      </c>
      <c r="C20" s="0" t="n">
        <f aca="false">'Historic Data'!C20*Parameters!$C$6</f>
        <v>48.06</v>
      </c>
      <c r="D20" s="0" t="n">
        <f aca="false">'Historic Data'!D20*Parameters!$C$7</f>
        <v>2.376</v>
      </c>
      <c r="E20" s="0" t="n">
        <f aca="false">ROUND(120*SQRT(B20*D20)*3/C20,2)</f>
        <v>11.9</v>
      </c>
      <c r="F20" s="0" t="n">
        <f aca="false">MONTH(A20)</f>
        <v>1</v>
      </c>
      <c r="G20" s="0" t="str">
        <f aca="false">VLOOKUP(F20,$I$2:$J$13,2,0)</f>
        <v>January</v>
      </c>
    </row>
    <row r="21" customFormat="false" ht="16" hidden="false" customHeight="false" outlineLevel="0" collapsed="false">
      <c r="A21" s="12" t="n">
        <f aca="false">A20+1</f>
        <v>44216</v>
      </c>
      <c r="B21" s="0" t="n">
        <f aca="false">'Historic Data'!B21*Parameters!$C$5</f>
        <v>0.882</v>
      </c>
      <c r="C21" s="0" t="n">
        <f aca="false">'Historic Data'!C21*Parameters!$C$6</f>
        <v>78.237</v>
      </c>
      <c r="D21" s="0" t="n">
        <f aca="false">'Historic Data'!D21*Parameters!$C$7</f>
        <v>0.108</v>
      </c>
      <c r="E21" s="0" t="n">
        <f aca="false">ROUND(120*SQRT(B21*D21)*3/C21,2)</f>
        <v>1.42</v>
      </c>
      <c r="F21" s="0" t="n">
        <f aca="false">MONTH(A21)</f>
        <v>1</v>
      </c>
      <c r="G21" s="0" t="str">
        <f aca="false">VLOOKUP(F21,$I$2:$J$13,2,0)</f>
        <v>January</v>
      </c>
    </row>
    <row r="22" customFormat="false" ht="16" hidden="false" customHeight="false" outlineLevel="0" collapsed="false">
      <c r="A22" s="12" t="n">
        <f aca="false">A21+1</f>
        <v>44217</v>
      </c>
      <c r="B22" s="0" t="n">
        <f aca="false">'Historic Data'!B22*Parameters!$C$5</f>
        <v>0.135</v>
      </c>
      <c r="C22" s="0" t="n">
        <f aca="false">'Historic Data'!C22*Parameters!$C$6</f>
        <v>85.401</v>
      </c>
      <c r="D22" s="0" t="n">
        <f aca="false">'Historic Data'!D22*Parameters!$C$7</f>
        <v>1.308</v>
      </c>
      <c r="E22" s="0" t="n">
        <f aca="false">ROUND(120*SQRT(B22*D22)*3/C22,2)</f>
        <v>1.77</v>
      </c>
      <c r="F22" s="0" t="n">
        <f aca="false">MONTH(A22)</f>
        <v>1</v>
      </c>
      <c r="G22" s="0" t="str">
        <f aca="false">VLOOKUP(F22,$I$2:$J$13,2,0)</f>
        <v>January</v>
      </c>
    </row>
    <row r="23" customFormat="false" ht="16" hidden="false" customHeight="false" outlineLevel="0" collapsed="false">
      <c r="A23" s="12" t="n">
        <f aca="false">A22+1</f>
        <v>44218</v>
      </c>
      <c r="B23" s="0" t="n">
        <f aca="false">'Historic Data'!B23*Parameters!$C$5</f>
        <v>0.099</v>
      </c>
      <c r="C23" s="0" t="n">
        <f aca="false">'Historic Data'!C23*Parameters!$C$6</f>
        <v>67.941</v>
      </c>
      <c r="D23" s="0" t="n">
        <f aca="false">'Historic Data'!D23*Parameters!$C$7</f>
        <v>2.184</v>
      </c>
      <c r="E23" s="0" t="n">
        <f aca="false">ROUND(120*SQRT(B23*D23)*3/C23,2)</f>
        <v>2.46</v>
      </c>
      <c r="F23" s="0" t="n">
        <f aca="false">MONTH(A23)</f>
        <v>1</v>
      </c>
      <c r="G23" s="0" t="str">
        <f aca="false">VLOOKUP(F23,$I$2:$J$13,2,0)</f>
        <v>January</v>
      </c>
    </row>
    <row r="24" customFormat="false" ht="16" hidden="false" customHeight="false" outlineLevel="0" collapsed="false">
      <c r="A24" s="12" t="n">
        <f aca="false">A23+1</f>
        <v>44219</v>
      </c>
      <c r="B24" s="0" t="n">
        <f aca="false">'Historic Data'!B24*Parameters!$C$5</f>
        <v>0.342</v>
      </c>
      <c r="C24" s="0" t="n">
        <f aca="false">'Historic Data'!C24*Parameters!$C$6</f>
        <v>73.134</v>
      </c>
      <c r="D24" s="0" t="n">
        <f aca="false">'Historic Data'!D24*Parameters!$C$7</f>
        <v>2.088</v>
      </c>
      <c r="E24" s="0" t="n">
        <f aca="false">ROUND(120*SQRT(B24*D24)*3/C24,2)</f>
        <v>4.16</v>
      </c>
      <c r="F24" s="0" t="n">
        <f aca="false">MONTH(A24)</f>
        <v>1</v>
      </c>
      <c r="G24" s="0" t="str">
        <f aca="false">VLOOKUP(F24,$I$2:$J$13,2,0)</f>
        <v>January</v>
      </c>
    </row>
    <row r="25" customFormat="false" ht="16" hidden="false" customHeight="false" outlineLevel="0" collapsed="false">
      <c r="A25" s="12" t="n">
        <f aca="false">A24+1</f>
        <v>44220</v>
      </c>
      <c r="B25" s="0" t="n">
        <f aca="false">'Historic Data'!B25*Parameters!$C$5</f>
        <v>1.035</v>
      </c>
      <c r="C25" s="0" t="n">
        <f aca="false">'Historic Data'!C25*Parameters!$C$6</f>
        <v>62.226</v>
      </c>
      <c r="D25" s="0" t="n">
        <f aca="false">'Historic Data'!D25*Parameters!$C$7</f>
        <v>0.192</v>
      </c>
      <c r="E25" s="0" t="n">
        <f aca="false">ROUND(120*SQRT(B25*D25)*3/C25,2)</f>
        <v>2.58</v>
      </c>
      <c r="F25" s="0" t="n">
        <f aca="false">MONTH(A25)</f>
        <v>1</v>
      </c>
      <c r="G25" s="0" t="str">
        <f aca="false">VLOOKUP(F25,$I$2:$J$13,2,0)</f>
        <v>January</v>
      </c>
    </row>
    <row r="26" customFormat="false" ht="16" hidden="false" customHeight="false" outlineLevel="0" collapsed="false">
      <c r="A26" s="12" t="n">
        <f aca="false">A25+1</f>
        <v>44221</v>
      </c>
      <c r="B26" s="0" t="n">
        <f aca="false">'Historic Data'!B26*Parameters!$C$5</f>
        <v>0.837</v>
      </c>
      <c r="C26" s="0" t="n">
        <f aca="false">'Historic Data'!C26*Parameters!$C$6</f>
        <v>80.613</v>
      </c>
      <c r="D26" s="0" t="n">
        <f aca="false">'Historic Data'!D26*Parameters!$C$7</f>
        <v>0.612</v>
      </c>
      <c r="E26" s="0" t="n">
        <f aca="false">ROUND(120*SQRT(B26*D26)*3/C26,2)</f>
        <v>3.2</v>
      </c>
      <c r="F26" s="0" t="n">
        <f aca="false">MONTH(A26)</f>
        <v>1</v>
      </c>
      <c r="G26" s="0" t="str">
        <f aca="false">VLOOKUP(F26,$I$2:$J$13,2,0)</f>
        <v>January</v>
      </c>
    </row>
    <row r="27" customFormat="false" ht="16" hidden="false" customHeight="false" outlineLevel="0" collapsed="false">
      <c r="A27" s="12" t="n">
        <f aca="false">A26+1</f>
        <v>44222</v>
      </c>
      <c r="B27" s="0" t="n">
        <f aca="false">'Historic Data'!B27*Parameters!$C$5</f>
        <v>0.306</v>
      </c>
      <c r="C27" s="0" t="n">
        <f aca="false">'Historic Data'!C27*Parameters!$C$6</f>
        <v>81.513</v>
      </c>
      <c r="D27" s="0" t="n">
        <f aca="false">'Historic Data'!D27*Parameters!$C$7</f>
        <v>1.992</v>
      </c>
      <c r="E27" s="0" t="n">
        <f aca="false">ROUND(120*SQRT(B27*D27)*3/C27,2)</f>
        <v>3.45</v>
      </c>
      <c r="F27" s="0" t="n">
        <f aca="false">MONTH(A27)</f>
        <v>1</v>
      </c>
      <c r="G27" s="0" t="str">
        <f aca="false">VLOOKUP(F27,$I$2:$J$13,2,0)</f>
        <v>January</v>
      </c>
    </row>
    <row r="28" customFormat="false" ht="16" hidden="false" customHeight="false" outlineLevel="0" collapsed="false">
      <c r="A28" s="12" t="n">
        <f aca="false">A27+1</f>
        <v>44223</v>
      </c>
      <c r="B28" s="0" t="n">
        <f aca="false">'Historic Data'!B28*Parameters!$C$5</f>
        <v>0.36</v>
      </c>
      <c r="C28" s="0" t="n">
        <f aca="false">'Historic Data'!C28*Parameters!$C$6</f>
        <v>87.291</v>
      </c>
      <c r="D28" s="0" t="n">
        <f aca="false">'Historic Data'!D28*Parameters!$C$7</f>
        <v>1.5</v>
      </c>
      <c r="E28" s="0" t="n">
        <f aca="false">ROUND(120*SQRT(B28*D28)*3/C28,2)</f>
        <v>3.03</v>
      </c>
      <c r="F28" s="0" t="n">
        <f aca="false">MONTH(A28)</f>
        <v>1</v>
      </c>
      <c r="G28" s="0" t="str">
        <f aca="false">VLOOKUP(F28,$I$2:$J$13,2,0)</f>
        <v>January</v>
      </c>
    </row>
    <row r="29" customFormat="false" ht="16" hidden="false" customHeight="false" outlineLevel="0" collapsed="false">
      <c r="A29" s="12" t="n">
        <f aca="false">A28+1</f>
        <v>44224</v>
      </c>
      <c r="B29" s="0" t="n">
        <f aca="false">'Historic Data'!B29*Parameters!$C$5</f>
        <v>0.117</v>
      </c>
      <c r="C29" s="0" t="n">
        <f aca="false">'Historic Data'!C29*Parameters!$C$6</f>
        <v>64.206</v>
      </c>
      <c r="D29" s="0" t="n">
        <f aca="false">'Historic Data'!D29*Parameters!$C$7</f>
        <v>2.136</v>
      </c>
      <c r="E29" s="0" t="n">
        <f aca="false">ROUND(120*SQRT(B29*D29)*3/C29,2)</f>
        <v>2.8</v>
      </c>
      <c r="F29" s="0" t="n">
        <f aca="false">MONTH(A29)</f>
        <v>1</v>
      </c>
      <c r="G29" s="0" t="str">
        <f aca="false">VLOOKUP(F29,$I$2:$J$13,2,0)</f>
        <v>January</v>
      </c>
    </row>
    <row r="30" customFormat="false" ht="16" hidden="false" customHeight="false" outlineLevel="0" collapsed="false">
      <c r="A30" s="12" t="n">
        <f aca="false">A29+1</f>
        <v>44225</v>
      </c>
      <c r="B30" s="0" t="n">
        <f aca="false">'Historic Data'!B30*Parameters!$C$5</f>
        <v>0.045</v>
      </c>
      <c r="C30" s="0" t="n">
        <f aca="false">'Historic Data'!C30*Parameters!$C$6</f>
        <v>83.412</v>
      </c>
      <c r="D30" s="0" t="n">
        <f aca="false">'Historic Data'!D30*Parameters!$C$7</f>
        <v>0.348</v>
      </c>
      <c r="E30" s="0" t="n">
        <f aca="false">ROUND(120*SQRT(B30*D30)*3/C30,2)</f>
        <v>0.54</v>
      </c>
      <c r="F30" s="0" t="n">
        <f aca="false">MONTH(A30)</f>
        <v>1</v>
      </c>
      <c r="G30" s="0" t="str">
        <f aca="false">VLOOKUP(F30,$I$2:$J$13,2,0)</f>
        <v>January</v>
      </c>
    </row>
    <row r="31" customFormat="false" ht="16" hidden="false" customHeight="false" outlineLevel="0" collapsed="false">
      <c r="A31" s="12" t="n">
        <f aca="false">A30+1</f>
        <v>44226</v>
      </c>
      <c r="B31" s="0" t="n">
        <f aca="false">'Historic Data'!B31*Parameters!$C$5</f>
        <v>1.386</v>
      </c>
      <c r="C31" s="0" t="n">
        <f aca="false">'Historic Data'!C31*Parameters!$C$6</f>
        <v>62.163</v>
      </c>
      <c r="D31" s="0" t="n">
        <f aca="false">'Historic Data'!D31*Parameters!$C$7</f>
        <v>1.188</v>
      </c>
      <c r="E31" s="0" t="n">
        <f aca="false">ROUND(120*SQRT(B31*D31)*3/C31,2)</f>
        <v>7.43</v>
      </c>
      <c r="F31" s="0" t="n">
        <f aca="false">MONTH(A31)</f>
        <v>1</v>
      </c>
      <c r="G31" s="0" t="str">
        <f aca="false">VLOOKUP(F31,$I$2:$J$13,2,0)</f>
        <v>January</v>
      </c>
    </row>
    <row r="32" customFormat="false" ht="16" hidden="false" customHeight="false" outlineLevel="0" collapsed="false">
      <c r="A32" s="12" t="n">
        <f aca="false">A31+1</f>
        <v>44227</v>
      </c>
      <c r="B32" s="0" t="n">
        <f aca="false">'Historic Data'!B32*Parameters!$C$5</f>
        <v>0.45</v>
      </c>
      <c r="C32" s="0" t="n">
        <f aca="false">'Historic Data'!C32*Parameters!$C$6</f>
        <v>85.644</v>
      </c>
      <c r="D32" s="0" t="n">
        <f aca="false">'Historic Data'!D32*Parameters!$C$7</f>
        <v>2.112</v>
      </c>
      <c r="E32" s="0" t="n">
        <f aca="false">ROUND(120*SQRT(B32*D32)*3/C32,2)</f>
        <v>4.1</v>
      </c>
      <c r="F32" s="0" t="n">
        <f aca="false">MONTH(A32)</f>
        <v>1</v>
      </c>
      <c r="G32" s="0" t="str">
        <f aca="false">VLOOKUP(F32,$I$2:$J$13,2,0)</f>
        <v>January</v>
      </c>
    </row>
    <row r="33" customFormat="false" ht="16" hidden="false" customHeight="false" outlineLevel="0" collapsed="false">
      <c r="A33" s="12" t="n">
        <f aca="false">A32+1</f>
        <v>44228</v>
      </c>
      <c r="B33" s="0" t="n">
        <f aca="false">'Historic Data'!B33*Parameters!$C$5</f>
        <v>1.746</v>
      </c>
      <c r="C33" s="0" t="n">
        <f aca="false">'Historic Data'!C33*Parameters!$C$6</f>
        <v>75.438</v>
      </c>
      <c r="D33" s="0" t="n">
        <f aca="false">'Historic Data'!D33*Parameters!$C$7</f>
        <v>1.464</v>
      </c>
      <c r="E33" s="0" t="n">
        <f aca="false">ROUND(120*SQRT(B33*D33)*3/C33,2)</f>
        <v>7.63</v>
      </c>
      <c r="F33" s="0" t="n">
        <f aca="false">MONTH(A33)</f>
        <v>2</v>
      </c>
      <c r="G33" s="0" t="str">
        <f aca="false">VLOOKUP(F33,$I$2:$J$13,2,0)</f>
        <v>February</v>
      </c>
    </row>
    <row r="34" customFormat="false" ht="16" hidden="false" customHeight="false" outlineLevel="0" collapsed="false">
      <c r="A34" s="12" t="n">
        <f aca="false">A33+1</f>
        <v>44229</v>
      </c>
      <c r="B34" s="0" t="n">
        <f aca="false">'Historic Data'!B34*Parameters!$C$5</f>
        <v>1.656</v>
      </c>
      <c r="C34" s="0" t="n">
        <f aca="false">'Historic Data'!C34*Parameters!$C$6</f>
        <v>55.377</v>
      </c>
      <c r="D34" s="0" t="n">
        <f aca="false">'Historic Data'!D34*Parameters!$C$7</f>
        <v>1.788</v>
      </c>
      <c r="E34" s="0" t="n">
        <f aca="false">ROUND(120*SQRT(B34*D34)*3/C34,2)</f>
        <v>11.19</v>
      </c>
      <c r="F34" s="0" t="n">
        <f aca="false">MONTH(A34)</f>
        <v>2</v>
      </c>
      <c r="G34" s="0" t="str">
        <f aca="false">VLOOKUP(F34,$I$2:$J$13,2,0)</f>
        <v>February</v>
      </c>
    </row>
    <row r="35" customFormat="false" ht="16" hidden="false" customHeight="false" outlineLevel="0" collapsed="false">
      <c r="A35" s="12" t="n">
        <f aca="false">A34+1</f>
        <v>44230</v>
      </c>
      <c r="B35" s="0" t="n">
        <f aca="false">'Historic Data'!B35*Parameters!$C$5</f>
        <v>1.746</v>
      </c>
      <c r="C35" s="0" t="n">
        <f aca="false">'Historic Data'!C35*Parameters!$C$6</f>
        <v>76.113</v>
      </c>
      <c r="D35" s="0" t="n">
        <f aca="false">'Historic Data'!D35*Parameters!$C$7</f>
        <v>2.16</v>
      </c>
      <c r="E35" s="0" t="n">
        <f aca="false">ROUND(120*SQRT(B35*D35)*3/C35,2)</f>
        <v>9.19</v>
      </c>
      <c r="F35" s="0" t="n">
        <f aca="false">MONTH(A35)</f>
        <v>2</v>
      </c>
      <c r="G35" s="0" t="str">
        <f aca="false">VLOOKUP(F35,$I$2:$J$13,2,0)</f>
        <v>February</v>
      </c>
    </row>
    <row r="36" customFormat="false" ht="16" hidden="false" customHeight="false" outlineLevel="0" collapsed="false">
      <c r="A36" s="12" t="n">
        <f aca="false">A35+1</f>
        <v>44231</v>
      </c>
      <c r="B36" s="0" t="n">
        <f aca="false">'Historic Data'!B36*Parameters!$C$5</f>
        <v>0.153</v>
      </c>
      <c r="C36" s="0" t="n">
        <f aca="false">'Historic Data'!C36*Parameters!$C$6</f>
        <v>78.102</v>
      </c>
      <c r="D36" s="0" t="n">
        <f aca="false">'Historic Data'!D36*Parameters!$C$7</f>
        <v>2.088</v>
      </c>
      <c r="E36" s="0" t="n">
        <f aca="false">ROUND(120*SQRT(B36*D36)*3/C36,2)</f>
        <v>2.61</v>
      </c>
      <c r="F36" s="0" t="n">
        <f aca="false">MONTH(A36)</f>
        <v>2</v>
      </c>
      <c r="G36" s="0" t="str">
        <f aca="false">VLOOKUP(F36,$I$2:$J$13,2,0)</f>
        <v>February</v>
      </c>
    </row>
    <row r="37" customFormat="false" ht="16" hidden="false" customHeight="false" outlineLevel="0" collapsed="false">
      <c r="A37" s="12" t="n">
        <f aca="false">A36+1</f>
        <v>44232</v>
      </c>
      <c r="B37" s="0" t="n">
        <f aca="false">'Historic Data'!B37*Parameters!$C$5</f>
        <v>1.656</v>
      </c>
      <c r="C37" s="0" t="n">
        <f aca="false">'Historic Data'!C37*Parameters!$C$6</f>
        <v>85.671</v>
      </c>
      <c r="D37" s="0" t="n">
        <f aca="false">'Historic Data'!D37*Parameters!$C$7</f>
        <v>1.164</v>
      </c>
      <c r="E37" s="0" t="n">
        <f aca="false">ROUND(120*SQRT(B37*D37)*3/C37,2)</f>
        <v>5.83</v>
      </c>
      <c r="F37" s="0" t="n">
        <f aca="false">MONTH(A37)</f>
        <v>2</v>
      </c>
      <c r="G37" s="0" t="str">
        <f aca="false">VLOOKUP(F37,$I$2:$J$13,2,0)</f>
        <v>February</v>
      </c>
    </row>
    <row r="38" customFormat="false" ht="16" hidden="false" customHeight="false" outlineLevel="0" collapsed="false">
      <c r="A38" s="12" t="n">
        <f aca="false">A37+1</f>
        <v>44233</v>
      </c>
      <c r="B38" s="0" t="n">
        <f aca="false">'Historic Data'!B38*Parameters!$C$5</f>
        <v>0.234</v>
      </c>
      <c r="C38" s="0" t="n">
        <f aca="false">'Historic Data'!C38*Parameters!$C$6</f>
        <v>87.948</v>
      </c>
      <c r="D38" s="0" t="n">
        <f aca="false">'Historic Data'!D38*Parameters!$C$7</f>
        <v>1.056</v>
      </c>
      <c r="E38" s="0" t="n">
        <f aca="false">ROUND(120*SQRT(B38*D38)*3/C38,2)</f>
        <v>2.03</v>
      </c>
      <c r="F38" s="0" t="n">
        <f aca="false">MONTH(A38)</f>
        <v>2</v>
      </c>
      <c r="G38" s="0" t="str">
        <f aca="false">VLOOKUP(F38,$I$2:$J$13,2,0)</f>
        <v>February</v>
      </c>
    </row>
    <row r="39" customFormat="false" ht="16" hidden="false" customHeight="false" outlineLevel="0" collapsed="false">
      <c r="A39" s="12" t="n">
        <f aca="false">A38+1</f>
        <v>44234</v>
      </c>
      <c r="B39" s="0" t="n">
        <f aca="false">'Historic Data'!B39*Parameters!$C$5</f>
        <v>1.638</v>
      </c>
      <c r="C39" s="0" t="n">
        <f aca="false">'Historic Data'!C39*Parameters!$C$6</f>
        <v>50.787</v>
      </c>
      <c r="D39" s="0" t="n">
        <f aca="false">'Historic Data'!D39*Parameters!$C$7</f>
        <v>1.908</v>
      </c>
      <c r="E39" s="0" t="n">
        <f aca="false">ROUND(120*SQRT(B39*D39)*3/C39,2)</f>
        <v>12.53</v>
      </c>
      <c r="F39" s="0" t="n">
        <f aca="false">MONTH(A39)</f>
        <v>2</v>
      </c>
      <c r="G39" s="0" t="str">
        <f aca="false">VLOOKUP(F39,$I$2:$J$13,2,0)</f>
        <v>February</v>
      </c>
    </row>
    <row r="40" customFormat="false" ht="16" hidden="false" customHeight="false" outlineLevel="0" collapsed="false">
      <c r="A40" s="12" t="n">
        <f aca="false">A39+1</f>
        <v>44235</v>
      </c>
      <c r="B40" s="0" t="n">
        <f aca="false">'Historic Data'!B40*Parameters!$C$5</f>
        <v>0.945</v>
      </c>
      <c r="C40" s="0" t="n">
        <f aca="false">'Historic Data'!C40*Parameters!$C$6</f>
        <v>69.138</v>
      </c>
      <c r="D40" s="0" t="n">
        <f aca="false">'Historic Data'!D40*Parameters!$C$7</f>
        <v>1.836</v>
      </c>
      <c r="E40" s="0" t="n">
        <f aca="false">ROUND(120*SQRT(B40*D40)*3/C40,2)</f>
        <v>6.86</v>
      </c>
      <c r="F40" s="0" t="n">
        <f aca="false">MONTH(A40)</f>
        <v>2</v>
      </c>
      <c r="G40" s="0" t="str">
        <f aca="false">VLOOKUP(F40,$I$2:$J$13,2,0)</f>
        <v>February</v>
      </c>
    </row>
    <row r="41" customFormat="false" ht="16" hidden="false" customHeight="false" outlineLevel="0" collapsed="false">
      <c r="A41" s="12" t="n">
        <f aca="false">A40+1</f>
        <v>44236</v>
      </c>
      <c r="B41" s="0" t="n">
        <f aca="false">'Historic Data'!B41*Parameters!$C$5</f>
        <v>1.143</v>
      </c>
      <c r="C41" s="0" t="n">
        <f aca="false">'Historic Data'!C41*Parameters!$C$6</f>
        <v>78.03</v>
      </c>
      <c r="D41" s="0" t="n">
        <f aca="false">'Historic Data'!D41*Parameters!$C$7</f>
        <v>0.024</v>
      </c>
      <c r="E41" s="0" t="n">
        <f aca="false">ROUND(120*SQRT(B41*D41)*3/C41,2)</f>
        <v>0.76</v>
      </c>
      <c r="F41" s="0" t="n">
        <f aca="false">MONTH(A41)</f>
        <v>2</v>
      </c>
      <c r="G41" s="0" t="str">
        <f aca="false">VLOOKUP(F41,$I$2:$J$13,2,0)</f>
        <v>February</v>
      </c>
    </row>
    <row r="42" customFormat="false" ht="16" hidden="false" customHeight="false" outlineLevel="0" collapsed="false">
      <c r="A42" s="12" t="n">
        <f aca="false">A41+1</f>
        <v>44237</v>
      </c>
      <c r="B42" s="0" t="n">
        <f aca="false">'Historic Data'!B42*Parameters!$C$5</f>
        <v>0.603</v>
      </c>
      <c r="C42" s="0" t="n">
        <f aca="false">'Historic Data'!C42*Parameters!$C$6</f>
        <v>47.709</v>
      </c>
      <c r="D42" s="0" t="n">
        <f aca="false">'Historic Data'!D42*Parameters!$C$7</f>
        <v>0.012</v>
      </c>
      <c r="E42" s="0" t="n">
        <f aca="false">ROUND(120*SQRT(B42*D42)*3/C42,2)</f>
        <v>0.64</v>
      </c>
      <c r="F42" s="0" t="n">
        <f aca="false">MONTH(A42)</f>
        <v>2</v>
      </c>
      <c r="G42" s="0" t="str">
        <f aca="false">VLOOKUP(F42,$I$2:$J$13,2,0)</f>
        <v>February</v>
      </c>
    </row>
    <row r="43" customFormat="false" ht="16" hidden="false" customHeight="false" outlineLevel="0" collapsed="false">
      <c r="A43" s="12" t="n">
        <f aca="false">A42+1</f>
        <v>44238</v>
      </c>
      <c r="B43" s="0" t="n">
        <f aca="false">'Historic Data'!B43*Parameters!$C$5</f>
        <v>1.08</v>
      </c>
      <c r="C43" s="0" t="n">
        <f aca="false">'Historic Data'!C43*Parameters!$C$6</f>
        <v>60.678</v>
      </c>
      <c r="D43" s="0" t="n">
        <f aca="false">'Historic Data'!D43*Parameters!$C$7</f>
        <v>0.504</v>
      </c>
      <c r="E43" s="0" t="n">
        <f aca="false">ROUND(120*SQRT(B43*D43)*3/C43,2)</f>
        <v>4.38</v>
      </c>
      <c r="F43" s="0" t="n">
        <f aca="false">MONTH(A43)</f>
        <v>2</v>
      </c>
      <c r="G43" s="0" t="str">
        <f aca="false">VLOOKUP(F43,$I$2:$J$13,2,0)</f>
        <v>February</v>
      </c>
    </row>
    <row r="44" customFormat="false" ht="16" hidden="false" customHeight="false" outlineLevel="0" collapsed="false">
      <c r="A44" s="12" t="n">
        <f aca="false">A43+1</f>
        <v>44239</v>
      </c>
      <c r="B44" s="0" t="n">
        <f aca="false">'Historic Data'!B44*Parameters!$C$5</f>
        <v>1.08</v>
      </c>
      <c r="C44" s="0" t="n">
        <f aca="false">'Historic Data'!C44*Parameters!$C$6</f>
        <v>54.099</v>
      </c>
      <c r="D44" s="0" t="n">
        <f aca="false">'Historic Data'!D44*Parameters!$C$7</f>
        <v>0.192</v>
      </c>
      <c r="E44" s="0" t="n">
        <f aca="false">ROUND(120*SQRT(B44*D44)*3/C44,2)</f>
        <v>3.03</v>
      </c>
      <c r="F44" s="0" t="n">
        <f aca="false">MONTH(A44)</f>
        <v>2</v>
      </c>
      <c r="G44" s="0" t="str">
        <f aca="false">VLOOKUP(F44,$I$2:$J$13,2,0)</f>
        <v>February</v>
      </c>
    </row>
    <row r="45" customFormat="false" ht="16" hidden="false" customHeight="false" outlineLevel="0" collapsed="false">
      <c r="A45" s="12" t="n">
        <f aca="false">A44+1</f>
        <v>44240</v>
      </c>
      <c r="B45" s="0" t="n">
        <f aca="false">'Historic Data'!B45*Parameters!$C$5</f>
        <v>1.503</v>
      </c>
      <c r="C45" s="0" t="n">
        <f aca="false">'Historic Data'!C45*Parameters!$C$6</f>
        <v>63.729</v>
      </c>
      <c r="D45" s="0" t="n">
        <f aca="false">'Historic Data'!D45*Parameters!$C$7</f>
        <v>0.648</v>
      </c>
      <c r="E45" s="0" t="n">
        <f aca="false">ROUND(120*SQRT(B45*D45)*3/C45,2)</f>
        <v>5.57</v>
      </c>
      <c r="F45" s="0" t="n">
        <f aca="false">MONTH(A45)</f>
        <v>2</v>
      </c>
      <c r="G45" s="0" t="str">
        <f aca="false">VLOOKUP(F45,$I$2:$J$13,2,0)</f>
        <v>February</v>
      </c>
    </row>
    <row r="46" customFormat="false" ht="16" hidden="false" customHeight="false" outlineLevel="0" collapsed="false">
      <c r="A46" s="12" t="n">
        <f aca="false">A45+1</f>
        <v>44241</v>
      </c>
      <c r="B46" s="0" t="n">
        <f aca="false">'Historic Data'!B46*Parameters!$C$5</f>
        <v>1.341</v>
      </c>
      <c r="C46" s="0" t="n">
        <f aca="false">'Historic Data'!C46*Parameters!$C$6</f>
        <v>61.128</v>
      </c>
      <c r="D46" s="0" t="n">
        <f aca="false">'Historic Data'!D46*Parameters!$C$7</f>
        <v>0.54</v>
      </c>
      <c r="E46" s="0" t="n">
        <f aca="false">ROUND(120*SQRT(B46*D46)*3/C46,2)</f>
        <v>5.01</v>
      </c>
      <c r="F46" s="0" t="n">
        <f aca="false">MONTH(A46)</f>
        <v>2</v>
      </c>
      <c r="G46" s="0" t="str">
        <f aca="false">VLOOKUP(F46,$I$2:$J$13,2,0)</f>
        <v>February</v>
      </c>
    </row>
    <row r="47" customFormat="false" ht="16" hidden="false" customHeight="false" outlineLevel="0" collapsed="false">
      <c r="A47" s="12" t="n">
        <f aca="false">A46+1</f>
        <v>44242</v>
      </c>
      <c r="B47" s="0" t="n">
        <f aca="false">'Historic Data'!B47*Parameters!$C$5</f>
        <v>0.684</v>
      </c>
      <c r="C47" s="0" t="n">
        <f aca="false">'Historic Data'!C47*Parameters!$C$6</f>
        <v>70.461</v>
      </c>
      <c r="D47" s="0" t="n">
        <f aca="false">'Historic Data'!D47*Parameters!$C$7</f>
        <v>0.756</v>
      </c>
      <c r="E47" s="0" t="n">
        <f aca="false">ROUND(120*SQRT(B47*D47)*3/C47,2)</f>
        <v>3.67</v>
      </c>
      <c r="F47" s="0" t="n">
        <f aca="false">MONTH(A47)</f>
        <v>2</v>
      </c>
      <c r="G47" s="0" t="str">
        <f aca="false">VLOOKUP(F47,$I$2:$J$13,2,0)</f>
        <v>February</v>
      </c>
    </row>
    <row r="48" customFormat="false" ht="16" hidden="false" customHeight="false" outlineLevel="0" collapsed="false">
      <c r="A48" s="12" t="n">
        <f aca="false">A47+1</f>
        <v>44243</v>
      </c>
      <c r="B48" s="0" t="n">
        <f aca="false">'Historic Data'!B48*Parameters!$C$5</f>
        <v>0.981</v>
      </c>
      <c r="C48" s="0" t="n">
        <f aca="false">'Historic Data'!C48*Parameters!$C$6</f>
        <v>88.2</v>
      </c>
      <c r="D48" s="0" t="n">
        <f aca="false">'Historic Data'!D48*Parameters!$C$7</f>
        <v>2.364</v>
      </c>
      <c r="E48" s="0" t="n">
        <f aca="false">ROUND(120*SQRT(B48*D48)*3/C48,2)</f>
        <v>6.22</v>
      </c>
      <c r="F48" s="0" t="n">
        <f aca="false">MONTH(A48)</f>
        <v>2</v>
      </c>
      <c r="G48" s="0" t="str">
        <f aca="false">VLOOKUP(F48,$I$2:$J$13,2,0)</f>
        <v>February</v>
      </c>
    </row>
    <row r="49" customFormat="false" ht="16" hidden="false" customHeight="false" outlineLevel="0" collapsed="false">
      <c r="A49" s="12" t="n">
        <f aca="false">A48+1</f>
        <v>44244</v>
      </c>
      <c r="B49" s="0" t="n">
        <f aca="false">'Historic Data'!B49*Parameters!$C$5</f>
        <v>1.413</v>
      </c>
      <c r="C49" s="0" t="n">
        <f aca="false">'Historic Data'!C49*Parameters!$C$6</f>
        <v>48.6</v>
      </c>
      <c r="D49" s="0" t="n">
        <f aca="false">'Historic Data'!D49*Parameters!$C$7</f>
        <v>1.488</v>
      </c>
      <c r="E49" s="0" t="n">
        <f aca="false">ROUND(120*SQRT(B49*D49)*3/C49,2)</f>
        <v>10.74</v>
      </c>
      <c r="F49" s="0" t="n">
        <f aca="false">MONTH(A49)</f>
        <v>2</v>
      </c>
      <c r="G49" s="0" t="str">
        <f aca="false">VLOOKUP(F49,$I$2:$J$13,2,0)</f>
        <v>February</v>
      </c>
    </row>
    <row r="50" customFormat="false" ht="16" hidden="false" customHeight="false" outlineLevel="0" collapsed="false">
      <c r="A50" s="12" t="n">
        <f aca="false">A49+1</f>
        <v>44245</v>
      </c>
      <c r="B50" s="0" t="n">
        <f aca="false">'Historic Data'!B50*Parameters!$C$5</f>
        <v>1.584</v>
      </c>
      <c r="C50" s="0" t="n">
        <f aca="false">'Historic Data'!C50*Parameters!$C$6</f>
        <v>68.922</v>
      </c>
      <c r="D50" s="0" t="n">
        <f aca="false">'Historic Data'!D50*Parameters!$C$7</f>
        <v>1.32</v>
      </c>
      <c r="E50" s="0" t="n">
        <f aca="false">ROUND(120*SQRT(B50*D50)*3/C50,2)</f>
        <v>7.55</v>
      </c>
      <c r="F50" s="0" t="n">
        <f aca="false">MONTH(A50)</f>
        <v>2</v>
      </c>
      <c r="G50" s="0" t="str">
        <f aca="false">VLOOKUP(F50,$I$2:$J$13,2,0)</f>
        <v>February</v>
      </c>
    </row>
    <row r="51" customFormat="false" ht="16" hidden="false" customHeight="false" outlineLevel="0" collapsed="false">
      <c r="A51" s="12" t="n">
        <f aca="false">A50+1</f>
        <v>44246</v>
      </c>
      <c r="B51" s="0" t="n">
        <f aca="false">'Historic Data'!B51*Parameters!$C$5</f>
        <v>1.287</v>
      </c>
      <c r="C51" s="0" t="n">
        <f aca="false">'Historic Data'!C51*Parameters!$C$6</f>
        <v>49.5</v>
      </c>
      <c r="D51" s="0" t="n">
        <f aca="false">'Historic Data'!D51*Parameters!$C$7</f>
        <v>1.068</v>
      </c>
      <c r="E51" s="0" t="n">
        <f aca="false">ROUND(120*SQRT(B51*D51)*3/C51,2)</f>
        <v>8.53</v>
      </c>
      <c r="F51" s="0" t="n">
        <f aca="false">MONTH(A51)</f>
        <v>2</v>
      </c>
      <c r="G51" s="0" t="str">
        <f aca="false">VLOOKUP(F51,$I$2:$J$13,2,0)</f>
        <v>February</v>
      </c>
    </row>
    <row r="52" customFormat="false" ht="16" hidden="false" customHeight="false" outlineLevel="0" collapsed="false">
      <c r="A52" s="12" t="n">
        <f aca="false">A51+1</f>
        <v>44247</v>
      </c>
      <c r="B52" s="0" t="n">
        <f aca="false">'Historic Data'!B52*Parameters!$C$5</f>
        <v>0.153</v>
      </c>
      <c r="C52" s="0" t="n">
        <f aca="false">'Historic Data'!C52*Parameters!$C$6</f>
        <v>48.816</v>
      </c>
      <c r="D52" s="0" t="n">
        <f aca="false">'Historic Data'!D52*Parameters!$C$7</f>
        <v>1.608</v>
      </c>
      <c r="E52" s="0" t="n">
        <f aca="false">ROUND(120*SQRT(B52*D52)*3/C52,2)</f>
        <v>3.66</v>
      </c>
      <c r="F52" s="0" t="n">
        <f aca="false">MONTH(A52)</f>
        <v>2</v>
      </c>
      <c r="G52" s="0" t="str">
        <f aca="false">VLOOKUP(F52,$I$2:$J$13,2,0)</f>
        <v>February</v>
      </c>
    </row>
    <row r="53" customFormat="false" ht="16" hidden="false" customHeight="false" outlineLevel="0" collapsed="false">
      <c r="A53" s="12" t="n">
        <f aca="false">A52+1</f>
        <v>44248</v>
      </c>
      <c r="B53" s="0" t="n">
        <f aca="false">'Historic Data'!B53*Parameters!$C$5</f>
        <v>0.306</v>
      </c>
      <c r="C53" s="0" t="n">
        <f aca="false">'Historic Data'!C53*Parameters!$C$6</f>
        <v>79.173</v>
      </c>
      <c r="D53" s="0" t="n">
        <f aca="false">'Historic Data'!D53*Parameters!$C$7</f>
        <v>2.124</v>
      </c>
      <c r="E53" s="0" t="n">
        <f aca="false">ROUND(120*SQRT(B53*D53)*3/C53,2)</f>
        <v>3.67</v>
      </c>
      <c r="F53" s="0" t="n">
        <f aca="false">MONTH(A53)</f>
        <v>2</v>
      </c>
      <c r="G53" s="0" t="str">
        <f aca="false">VLOOKUP(F53,$I$2:$J$13,2,0)</f>
        <v>February</v>
      </c>
    </row>
    <row r="54" customFormat="false" ht="16" hidden="false" customHeight="false" outlineLevel="0" collapsed="false">
      <c r="A54" s="12" t="n">
        <f aca="false">A53+1</f>
        <v>44249</v>
      </c>
      <c r="B54" s="0" t="n">
        <f aca="false">'Historic Data'!B54*Parameters!$C$5</f>
        <v>1.251</v>
      </c>
      <c r="C54" s="0" t="n">
        <f aca="false">'Historic Data'!C54*Parameters!$C$6</f>
        <v>84.42</v>
      </c>
      <c r="D54" s="0" t="n">
        <f aca="false">'Historic Data'!D54*Parameters!$C$7</f>
        <v>0.84</v>
      </c>
      <c r="E54" s="0" t="n">
        <f aca="false">ROUND(120*SQRT(B54*D54)*3/C54,2)</f>
        <v>4.37</v>
      </c>
      <c r="F54" s="0" t="n">
        <f aca="false">MONTH(A54)</f>
        <v>2</v>
      </c>
      <c r="G54" s="0" t="str">
        <f aca="false">VLOOKUP(F54,$I$2:$J$13,2,0)</f>
        <v>February</v>
      </c>
    </row>
    <row r="55" customFormat="false" ht="16" hidden="false" customHeight="false" outlineLevel="0" collapsed="false">
      <c r="A55" s="12" t="n">
        <f aca="false">A54+1</f>
        <v>44250</v>
      </c>
      <c r="B55" s="0" t="n">
        <f aca="false">'Historic Data'!B55*Parameters!$C$5</f>
        <v>0.504</v>
      </c>
      <c r="C55" s="0" t="n">
        <f aca="false">'Historic Data'!C55*Parameters!$C$6</f>
        <v>69.372</v>
      </c>
      <c r="D55" s="0" t="n">
        <f aca="false">'Historic Data'!D55*Parameters!$C$7</f>
        <v>0.684</v>
      </c>
      <c r="E55" s="0" t="n">
        <f aca="false">ROUND(120*SQRT(B55*D55)*3/C55,2)</f>
        <v>3.05</v>
      </c>
      <c r="F55" s="0" t="n">
        <f aca="false">MONTH(A55)</f>
        <v>2</v>
      </c>
      <c r="G55" s="0" t="str">
        <f aca="false">VLOOKUP(F55,$I$2:$J$13,2,0)</f>
        <v>February</v>
      </c>
    </row>
    <row r="56" customFormat="false" ht="16" hidden="false" customHeight="false" outlineLevel="0" collapsed="false">
      <c r="A56" s="12" t="n">
        <f aca="false">A55+1</f>
        <v>44251</v>
      </c>
      <c r="B56" s="0" t="n">
        <f aca="false">'Historic Data'!B56*Parameters!$C$5</f>
        <v>0.198</v>
      </c>
      <c r="C56" s="0" t="n">
        <f aca="false">'Historic Data'!C56*Parameters!$C$6</f>
        <v>78.435</v>
      </c>
      <c r="D56" s="0" t="n">
        <f aca="false">'Historic Data'!D56*Parameters!$C$7</f>
        <v>1.536</v>
      </c>
      <c r="E56" s="0" t="n">
        <f aca="false">ROUND(120*SQRT(B56*D56)*3/C56,2)</f>
        <v>2.53</v>
      </c>
      <c r="F56" s="0" t="n">
        <f aca="false">MONTH(A56)</f>
        <v>2</v>
      </c>
      <c r="G56" s="0" t="str">
        <f aca="false">VLOOKUP(F56,$I$2:$J$13,2,0)</f>
        <v>February</v>
      </c>
    </row>
    <row r="57" customFormat="false" ht="16" hidden="false" customHeight="false" outlineLevel="0" collapsed="false">
      <c r="A57" s="12" t="n">
        <f aca="false">A56+1</f>
        <v>44252</v>
      </c>
      <c r="B57" s="0" t="n">
        <f aca="false">'Historic Data'!B57*Parameters!$C$5</f>
        <v>0.279</v>
      </c>
      <c r="C57" s="0" t="n">
        <f aca="false">'Historic Data'!C57*Parameters!$C$6</f>
        <v>52.992</v>
      </c>
      <c r="D57" s="0" t="n">
        <f aca="false">'Historic Data'!D57*Parameters!$C$7</f>
        <v>1.56</v>
      </c>
      <c r="E57" s="0" t="n">
        <f aca="false">ROUND(120*SQRT(B57*D57)*3/C57,2)</f>
        <v>4.48</v>
      </c>
      <c r="F57" s="0" t="n">
        <f aca="false">MONTH(A57)</f>
        <v>2</v>
      </c>
      <c r="G57" s="0" t="str">
        <f aca="false">VLOOKUP(F57,$I$2:$J$13,2,0)</f>
        <v>February</v>
      </c>
    </row>
    <row r="58" customFormat="false" ht="16" hidden="false" customHeight="false" outlineLevel="0" collapsed="false">
      <c r="A58" s="12" t="n">
        <f aca="false">A57+1</f>
        <v>44253</v>
      </c>
      <c r="B58" s="0" t="n">
        <f aca="false">'Historic Data'!B58*Parameters!$C$5</f>
        <v>1.017</v>
      </c>
      <c r="C58" s="0" t="n">
        <f aca="false">'Historic Data'!C58*Parameters!$C$6</f>
        <v>63.468</v>
      </c>
      <c r="D58" s="0" t="n">
        <f aca="false">'Historic Data'!D58*Parameters!$C$7</f>
        <v>0.396</v>
      </c>
      <c r="E58" s="0" t="n">
        <f aca="false">ROUND(120*SQRT(B58*D58)*3/C58,2)</f>
        <v>3.6</v>
      </c>
      <c r="F58" s="0" t="n">
        <f aca="false">MONTH(A58)</f>
        <v>2</v>
      </c>
      <c r="G58" s="0" t="str">
        <f aca="false">VLOOKUP(F58,$I$2:$J$13,2,0)</f>
        <v>February</v>
      </c>
    </row>
    <row r="59" customFormat="false" ht="16" hidden="false" customHeight="false" outlineLevel="0" collapsed="false">
      <c r="A59" s="12" t="n">
        <f aca="false">A58+1</f>
        <v>44254</v>
      </c>
      <c r="B59" s="0" t="n">
        <f aca="false">'Historic Data'!B59*Parameters!$C$5</f>
        <v>1.314</v>
      </c>
      <c r="C59" s="0" t="n">
        <f aca="false">'Historic Data'!C59*Parameters!$C$6</f>
        <v>55.854</v>
      </c>
      <c r="D59" s="0" t="n">
        <f aca="false">'Historic Data'!D59*Parameters!$C$7</f>
        <v>1.932</v>
      </c>
      <c r="E59" s="0" t="n">
        <f aca="false">ROUND(120*SQRT(B59*D59)*3/C59,2)</f>
        <v>10.27</v>
      </c>
      <c r="F59" s="0" t="n">
        <f aca="false">MONTH(A59)</f>
        <v>2</v>
      </c>
      <c r="G59" s="0" t="str">
        <f aca="false">VLOOKUP(F59,$I$2:$J$13,2,0)</f>
        <v>February</v>
      </c>
    </row>
    <row r="60" customFormat="false" ht="16" hidden="false" customHeight="false" outlineLevel="0" collapsed="false">
      <c r="A60" s="12" t="n">
        <f aca="false">A59+1</f>
        <v>44255</v>
      </c>
      <c r="B60" s="0" t="n">
        <f aca="false">'Historic Data'!B60*Parameters!$C$5</f>
        <v>0.882</v>
      </c>
      <c r="C60" s="0" t="n">
        <f aca="false">'Historic Data'!C60*Parameters!$C$6</f>
        <v>60.147</v>
      </c>
      <c r="D60" s="0" t="n">
        <f aca="false">'Historic Data'!D60*Parameters!$C$7</f>
        <v>1.524</v>
      </c>
      <c r="E60" s="0" t="n">
        <f aca="false">ROUND(120*SQRT(B60*D60)*3/C60,2)</f>
        <v>6.94</v>
      </c>
      <c r="F60" s="0" t="n">
        <f aca="false">MONTH(A60)</f>
        <v>2</v>
      </c>
      <c r="G60" s="0" t="str">
        <f aca="false">VLOOKUP(F60,$I$2:$J$13,2,0)</f>
        <v>February</v>
      </c>
    </row>
    <row r="61" customFormat="false" ht="16" hidden="false" customHeight="false" outlineLevel="0" collapsed="false">
      <c r="A61" s="12" t="n">
        <f aca="false">A60+1</f>
        <v>44256</v>
      </c>
      <c r="B61" s="0" t="n">
        <f aca="false">'Historic Data'!B61*Parameters!$C$5</f>
        <v>0.819</v>
      </c>
      <c r="C61" s="0" t="n">
        <f aca="false">'Historic Data'!C61*Parameters!$C$6</f>
        <v>72.099</v>
      </c>
      <c r="D61" s="0" t="n">
        <f aca="false">'Historic Data'!D61*Parameters!$C$7</f>
        <v>0.216</v>
      </c>
      <c r="E61" s="0" t="n">
        <f aca="false">ROUND(120*SQRT(B61*D61)*3/C61,2)</f>
        <v>2.1</v>
      </c>
      <c r="F61" s="0" t="n">
        <f aca="false">MONTH(A61)</f>
        <v>3</v>
      </c>
      <c r="G61" s="0" t="str">
        <f aca="false">VLOOKUP(F61,$I$2:$J$13,2,0)</f>
        <v>March</v>
      </c>
    </row>
    <row r="62" customFormat="false" ht="16" hidden="false" customHeight="false" outlineLevel="0" collapsed="false">
      <c r="A62" s="12" t="n">
        <f aca="false">A61+1</f>
        <v>44257</v>
      </c>
      <c r="B62" s="0" t="n">
        <f aca="false">'Historic Data'!B62*Parameters!$C$5</f>
        <v>0.504</v>
      </c>
      <c r="C62" s="0" t="n">
        <f aca="false">'Historic Data'!C62*Parameters!$C$6</f>
        <v>76.203</v>
      </c>
      <c r="D62" s="0" t="n">
        <f aca="false">'Historic Data'!D62*Parameters!$C$7</f>
        <v>1.944</v>
      </c>
      <c r="E62" s="0" t="n">
        <f aca="false">ROUND(120*SQRT(B62*D62)*3/C62,2)</f>
        <v>4.68</v>
      </c>
      <c r="F62" s="0" t="n">
        <f aca="false">MONTH(A62)</f>
        <v>3</v>
      </c>
      <c r="G62" s="0" t="str">
        <f aca="false">VLOOKUP(F62,$I$2:$J$13,2,0)</f>
        <v>March</v>
      </c>
    </row>
    <row r="63" customFormat="false" ht="16" hidden="false" customHeight="false" outlineLevel="0" collapsed="false">
      <c r="A63" s="12" t="n">
        <f aca="false">A62+1</f>
        <v>44258</v>
      </c>
      <c r="B63" s="0" t="n">
        <f aca="false">'Historic Data'!B63*Parameters!$C$5</f>
        <v>1.224</v>
      </c>
      <c r="C63" s="0" t="n">
        <f aca="false">'Historic Data'!C63*Parameters!$C$6</f>
        <v>74.817</v>
      </c>
      <c r="D63" s="0" t="n">
        <f aca="false">'Historic Data'!D63*Parameters!$C$7</f>
        <v>0.936</v>
      </c>
      <c r="E63" s="0" t="n">
        <f aca="false">ROUND(120*SQRT(B63*D63)*3/C63,2)</f>
        <v>5.15</v>
      </c>
      <c r="F63" s="0" t="n">
        <f aca="false">MONTH(A63)</f>
        <v>3</v>
      </c>
      <c r="G63" s="0" t="str">
        <f aca="false">VLOOKUP(F63,$I$2:$J$13,2,0)</f>
        <v>March</v>
      </c>
    </row>
    <row r="64" customFormat="false" ht="16" hidden="false" customHeight="false" outlineLevel="0" collapsed="false">
      <c r="A64" s="12" t="n">
        <f aca="false">A63+1</f>
        <v>44259</v>
      </c>
      <c r="B64" s="0" t="n">
        <f aca="false">'Historic Data'!B64*Parameters!$C$5</f>
        <v>1.053</v>
      </c>
      <c r="C64" s="0" t="n">
        <f aca="false">'Historic Data'!C64*Parameters!$C$6</f>
        <v>46.782</v>
      </c>
      <c r="D64" s="0" t="n">
        <f aca="false">'Historic Data'!D64*Parameters!$C$7</f>
        <v>1.716</v>
      </c>
      <c r="E64" s="0" t="n">
        <f aca="false">ROUND(120*SQRT(B64*D64)*3/C64,2)</f>
        <v>10.34</v>
      </c>
      <c r="F64" s="0" t="n">
        <f aca="false">MONTH(A64)</f>
        <v>3</v>
      </c>
      <c r="G64" s="0" t="str">
        <f aca="false">VLOOKUP(F64,$I$2:$J$13,2,0)</f>
        <v>March</v>
      </c>
    </row>
    <row r="65" customFormat="false" ht="16" hidden="false" customHeight="false" outlineLevel="0" collapsed="false">
      <c r="A65" s="12" t="n">
        <f aca="false">A64+1</f>
        <v>44260</v>
      </c>
      <c r="B65" s="0" t="n">
        <f aca="false">'Historic Data'!B65*Parameters!$C$5</f>
        <v>0.621</v>
      </c>
      <c r="C65" s="0" t="n">
        <f aca="false">'Historic Data'!C65*Parameters!$C$6</f>
        <v>49.644</v>
      </c>
      <c r="D65" s="0" t="n">
        <f aca="false">'Historic Data'!D65*Parameters!$C$7</f>
        <v>1.92</v>
      </c>
      <c r="E65" s="0" t="n">
        <f aca="false">ROUND(120*SQRT(B65*D65)*3/C65,2)</f>
        <v>7.92</v>
      </c>
      <c r="F65" s="0" t="n">
        <f aca="false">MONTH(A65)</f>
        <v>3</v>
      </c>
      <c r="G65" s="0" t="str">
        <f aca="false">VLOOKUP(F65,$I$2:$J$13,2,0)</f>
        <v>March</v>
      </c>
    </row>
    <row r="66" customFormat="false" ht="16" hidden="false" customHeight="false" outlineLevel="0" collapsed="false">
      <c r="A66" s="12" t="n">
        <f aca="false">A65+1</f>
        <v>44261</v>
      </c>
      <c r="B66" s="0" t="n">
        <f aca="false">'Historic Data'!B66*Parameters!$C$5</f>
        <v>1.215</v>
      </c>
      <c r="C66" s="0" t="n">
        <f aca="false">'Historic Data'!C66*Parameters!$C$6</f>
        <v>54.693</v>
      </c>
      <c r="D66" s="0" t="n">
        <f aca="false">'Historic Data'!D66*Parameters!$C$7</f>
        <v>0.276</v>
      </c>
      <c r="E66" s="0" t="n">
        <f aca="false">ROUND(120*SQRT(B66*D66)*3/C66,2)</f>
        <v>3.81</v>
      </c>
      <c r="F66" s="0" t="n">
        <f aca="false">MONTH(A66)</f>
        <v>3</v>
      </c>
      <c r="G66" s="0" t="str">
        <f aca="false">VLOOKUP(F66,$I$2:$J$13,2,0)</f>
        <v>March</v>
      </c>
    </row>
    <row r="67" customFormat="false" ht="16" hidden="false" customHeight="false" outlineLevel="0" collapsed="false">
      <c r="A67" s="12" t="n">
        <f aca="false">A66+1</f>
        <v>44262</v>
      </c>
      <c r="B67" s="0" t="n">
        <f aca="false">'Historic Data'!B67*Parameters!$C$5</f>
        <v>1.422</v>
      </c>
      <c r="C67" s="0" t="n">
        <f aca="false">'Historic Data'!C67*Parameters!$C$6</f>
        <v>55.575</v>
      </c>
      <c r="D67" s="0" t="n">
        <f aca="false">'Historic Data'!D67*Parameters!$C$7</f>
        <v>0.78</v>
      </c>
      <c r="E67" s="0" t="n">
        <f aca="false">ROUND(120*SQRT(B67*D67)*3/C67,2)</f>
        <v>6.82</v>
      </c>
      <c r="F67" s="0" t="n">
        <f aca="false">MONTH(A67)</f>
        <v>3</v>
      </c>
      <c r="G67" s="0" t="str">
        <f aca="false">VLOOKUP(F67,$I$2:$J$13,2,0)</f>
        <v>March</v>
      </c>
    </row>
    <row r="68" customFormat="false" ht="16" hidden="false" customHeight="false" outlineLevel="0" collapsed="false">
      <c r="A68" s="12" t="n">
        <f aca="false">A67+1</f>
        <v>44263</v>
      </c>
      <c r="B68" s="0" t="n">
        <f aca="false">'Historic Data'!B68*Parameters!$C$5</f>
        <v>0.873</v>
      </c>
      <c r="C68" s="0" t="n">
        <f aca="false">'Historic Data'!C68*Parameters!$C$6</f>
        <v>81.108</v>
      </c>
      <c r="D68" s="0" t="n">
        <f aca="false">'Historic Data'!D68*Parameters!$C$7</f>
        <v>0.132</v>
      </c>
      <c r="E68" s="0" t="n">
        <f aca="false">ROUND(120*SQRT(B68*D68)*3/C68,2)</f>
        <v>1.51</v>
      </c>
      <c r="F68" s="0" t="n">
        <f aca="false">MONTH(A68)</f>
        <v>3</v>
      </c>
      <c r="G68" s="0" t="str">
        <f aca="false">VLOOKUP(F68,$I$2:$J$13,2,0)</f>
        <v>March</v>
      </c>
    </row>
    <row r="69" customFormat="false" ht="16" hidden="false" customHeight="false" outlineLevel="0" collapsed="false">
      <c r="A69" s="12" t="n">
        <f aca="false">A68+1</f>
        <v>44264</v>
      </c>
      <c r="B69" s="0" t="n">
        <f aca="false">'Historic Data'!B69*Parameters!$C$5</f>
        <v>0.729</v>
      </c>
      <c r="C69" s="0" t="n">
        <f aca="false">'Historic Data'!C69*Parameters!$C$6</f>
        <v>79.947</v>
      </c>
      <c r="D69" s="0" t="n">
        <f aca="false">'Historic Data'!D69*Parameters!$C$7</f>
        <v>1.728</v>
      </c>
      <c r="E69" s="0" t="n">
        <f aca="false">ROUND(120*SQRT(B69*D69)*3/C69,2)</f>
        <v>5.05</v>
      </c>
      <c r="F69" s="0" t="n">
        <f aca="false">MONTH(A69)</f>
        <v>3</v>
      </c>
      <c r="G69" s="0" t="str">
        <f aca="false">VLOOKUP(F69,$I$2:$J$13,2,0)</f>
        <v>March</v>
      </c>
    </row>
    <row r="70" customFormat="false" ht="16" hidden="false" customHeight="false" outlineLevel="0" collapsed="false">
      <c r="A70" s="12" t="n">
        <f aca="false">A69+1</f>
        <v>44265</v>
      </c>
      <c r="B70" s="0" t="n">
        <f aca="false">'Historic Data'!B70*Parameters!$C$5</f>
        <v>1.125</v>
      </c>
      <c r="C70" s="0" t="n">
        <f aca="false">'Historic Data'!C70*Parameters!$C$6</f>
        <v>55.269</v>
      </c>
      <c r="D70" s="0" t="n">
        <f aca="false">'Historic Data'!D70*Parameters!$C$7</f>
        <v>0.216</v>
      </c>
      <c r="E70" s="0" t="n">
        <f aca="false">ROUND(120*SQRT(B70*D70)*3/C70,2)</f>
        <v>3.21</v>
      </c>
      <c r="F70" s="0" t="n">
        <f aca="false">MONTH(A70)</f>
        <v>3</v>
      </c>
      <c r="G70" s="0" t="str">
        <f aca="false">VLOOKUP(F70,$I$2:$J$13,2,0)</f>
        <v>March</v>
      </c>
    </row>
    <row r="71" customFormat="false" ht="16" hidden="false" customHeight="false" outlineLevel="0" collapsed="false">
      <c r="A71" s="12" t="n">
        <f aca="false">A70+1</f>
        <v>44266</v>
      </c>
      <c r="B71" s="0" t="n">
        <f aca="false">'Historic Data'!B71*Parameters!$C$5</f>
        <v>0.576</v>
      </c>
      <c r="C71" s="0" t="n">
        <f aca="false">'Historic Data'!C71*Parameters!$C$6</f>
        <v>56.394</v>
      </c>
      <c r="D71" s="0" t="n">
        <f aca="false">'Historic Data'!D71*Parameters!$C$7</f>
        <v>2.304</v>
      </c>
      <c r="E71" s="0" t="n">
        <f aca="false">ROUND(120*SQRT(B71*D71)*3/C71,2)</f>
        <v>7.35</v>
      </c>
      <c r="F71" s="0" t="n">
        <f aca="false">MONTH(A71)</f>
        <v>3</v>
      </c>
      <c r="G71" s="0" t="str">
        <f aca="false">VLOOKUP(F71,$I$2:$J$13,2,0)</f>
        <v>March</v>
      </c>
    </row>
    <row r="72" customFormat="false" ht="16" hidden="false" customHeight="false" outlineLevel="0" collapsed="false">
      <c r="A72" s="12" t="n">
        <f aca="false">A71+1</f>
        <v>44267</v>
      </c>
      <c r="B72" s="0" t="n">
        <f aca="false">'Historic Data'!B72*Parameters!$C$5</f>
        <v>1.566</v>
      </c>
      <c r="C72" s="0" t="n">
        <f aca="false">'Historic Data'!C72*Parameters!$C$6</f>
        <v>86.364</v>
      </c>
      <c r="D72" s="0" t="n">
        <f aca="false">'Historic Data'!D72*Parameters!$C$7</f>
        <v>0.264</v>
      </c>
      <c r="E72" s="0" t="n">
        <f aca="false">ROUND(120*SQRT(B72*D72)*3/C72,2)</f>
        <v>2.68</v>
      </c>
      <c r="F72" s="0" t="n">
        <f aca="false">MONTH(A72)</f>
        <v>3</v>
      </c>
      <c r="G72" s="0" t="str">
        <f aca="false">VLOOKUP(F72,$I$2:$J$13,2,0)</f>
        <v>March</v>
      </c>
    </row>
    <row r="73" customFormat="false" ht="16" hidden="false" customHeight="false" outlineLevel="0" collapsed="false">
      <c r="A73" s="12" t="n">
        <f aca="false">A72+1</f>
        <v>44268</v>
      </c>
      <c r="B73" s="0" t="n">
        <f aca="false">'Historic Data'!B73*Parameters!$C$5</f>
        <v>1.701</v>
      </c>
      <c r="C73" s="0" t="n">
        <f aca="false">'Historic Data'!C73*Parameters!$C$6</f>
        <v>55.053</v>
      </c>
      <c r="D73" s="0" t="n">
        <f aca="false">'Historic Data'!D73*Parameters!$C$7</f>
        <v>1.476</v>
      </c>
      <c r="E73" s="0" t="n">
        <f aca="false">ROUND(120*SQRT(B73*D73)*3/C73,2)</f>
        <v>10.36</v>
      </c>
      <c r="F73" s="0" t="n">
        <f aca="false">MONTH(A73)</f>
        <v>3</v>
      </c>
      <c r="G73" s="0" t="str">
        <f aca="false">VLOOKUP(F73,$I$2:$J$13,2,0)</f>
        <v>March</v>
      </c>
    </row>
    <row r="74" customFormat="false" ht="16" hidden="false" customHeight="false" outlineLevel="0" collapsed="false">
      <c r="A74" s="12" t="n">
        <f aca="false">A73+1</f>
        <v>44269</v>
      </c>
      <c r="B74" s="0" t="n">
        <f aca="false">'Historic Data'!B74*Parameters!$C$5</f>
        <v>1.044</v>
      </c>
      <c r="C74" s="0" t="n">
        <f aca="false">'Historic Data'!C74*Parameters!$C$6</f>
        <v>53.145</v>
      </c>
      <c r="D74" s="0" t="n">
        <f aca="false">'Historic Data'!D74*Parameters!$C$7</f>
        <v>1.92</v>
      </c>
      <c r="E74" s="0" t="n">
        <f aca="false">ROUND(120*SQRT(B74*D74)*3/C74,2)</f>
        <v>9.59</v>
      </c>
      <c r="F74" s="0" t="n">
        <f aca="false">MONTH(A74)</f>
        <v>3</v>
      </c>
      <c r="G74" s="0" t="str">
        <f aca="false">VLOOKUP(F74,$I$2:$J$13,2,0)</f>
        <v>March</v>
      </c>
    </row>
    <row r="75" customFormat="false" ht="16" hidden="false" customHeight="false" outlineLevel="0" collapsed="false">
      <c r="A75" s="12" t="n">
        <f aca="false">A74+1</f>
        <v>44270</v>
      </c>
      <c r="B75" s="0" t="n">
        <f aca="false">'Historic Data'!B75*Parameters!$C$5</f>
        <v>0.738</v>
      </c>
      <c r="C75" s="0" t="n">
        <f aca="false">'Historic Data'!C75*Parameters!$C$6</f>
        <v>89.073</v>
      </c>
      <c r="D75" s="0" t="n">
        <f aca="false">'Historic Data'!D75*Parameters!$C$7</f>
        <v>0.384</v>
      </c>
      <c r="E75" s="0" t="n">
        <f aca="false">ROUND(120*SQRT(B75*D75)*3/C75,2)</f>
        <v>2.15</v>
      </c>
      <c r="F75" s="0" t="n">
        <f aca="false">MONTH(A75)</f>
        <v>3</v>
      </c>
      <c r="G75" s="0" t="str">
        <f aca="false">VLOOKUP(F75,$I$2:$J$13,2,0)</f>
        <v>March</v>
      </c>
    </row>
    <row r="76" customFormat="false" ht="16" hidden="false" customHeight="false" outlineLevel="0" collapsed="false">
      <c r="A76" s="12" t="n">
        <f aca="false">A75+1</f>
        <v>44271</v>
      </c>
      <c r="B76" s="0" t="n">
        <f aca="false">'Historic Data'!B76*Parameters!$C$5</f>
        <v>0.927</v>
      </c>
      <c r="C76" s="0" t="n">
        <f aca="false">'Historic Data'!C76*Parameters!$C$6</f>
        <v>81.99</v>
      </c>
      <c r="D76" s="0" t="n">
        <f aca="false">'Historic Data'!D76*Parameters!$C$7</f>
        <v>0.336</v>
      </c>
      <c r="E76" s="0" t="n">
        <f aca="false">ROUND(120*SQRT(B76*D76)*3/C76,2)</f>
        <v>2.45</v>
      </c>
      <c r="F76" s="0" t="n">
        <f aca="false">MONTH(A76)</f>
        <v>3</v>
      </c>
      <c r="G76" s="0" t="str">
        <f aca="false">VLOOKUP(F76,$I$2:$J$13,2,0)</f>
        <v>March</v>
      </c>
    </row>
    <row r="77" customFormat="false" ht="16" hidden="false" customHeight="false" outlineLevel="0" collapsed="false">
      <c r="A77" s="12" t="n">
        <f aca="false">A76+1</f>
        <v>44272</v>
      </c>
      <c r="B77" s="0" t="n">
        <f aca="false">'Historic Data'!B77*Parameters!$C$5</f>
        <v>0.675</v>
      </c>
      <c r="C77" s="0" t="n">
        <f aca="false">'Historic Data'!C77*Parameters!$C$6</f>
        <v>78.858</v>
      </c>
      <c r="D77" s="0" t="n">
        <f aca="false">'Historic Data'!D77*Parameters!$C$7</f>
        <v>1.872</v>
      </c>
      <c r="E77" s="0" t="n">
        <f aca="false">ROUND(120*SQRT(B77*D77)*3/C77,2)</f>
        <v>5.13</v>
      </c>
      <c r="F77" s="0" t="n">
        <f aca="false">MONTH(A77)</f>
        <v>3</v>
      </c>
      <c r="G77" s="0" t="str">
        <f aca="false">VLOOKUP(F77,$I$2:$J$13,2,0)</f>
        <v>March</v>
      </c>
    </row>
    <row r="78" customFormat="false" ht="16" hidden="false" customHeight="false" outlineLevel="0" collapsed="false">
      <c r="A78" s="12" t="n">
        <f aca="false">A77+1</f>
        <v>44273</v>
      </c>
      <c r="B78" s="0" t="n">
        <f aca="false">'Historic Data'!B78*Parameters!$C$5</f>
        <v>0.099</v>
      </c>
      <c r="C78" s="0" t="n">
        <f aca="false">'Historic Data'!C78*Parameters!$C$6</f>
        <v>56.457</v>
      </c>
      <c r="D78" s="0" t="n">
        <f aca="false">'Historic Data'!D78*Parameters!$C$7</f>
        <v>2.376</v>
      </c>
      <c r="E78" s="0" t="n">
        <f aca="false">ROUND(120*SQRT(B78*D78)*3/C78,2)</f>
        <v>3.09</v>
      </c>
      <c r="F78" s="0" t="n">
        <f aca="false">MONTH(A78)</f>
        <v>3</v>
      </c>
      <c r="G78" s="0" t="str">
        <f aca="false">VLOOKUP(F78,$I$2:$J$13,2,0)</f>
        <v>March</v>
      </c>
    </row>
    <row r="79" customFormat="false" ht="16" hidden="false" customHeight="false" outlineLevel="0" collapsed="false">
      <c r="A79" s="12" t="n">
        <f aca="false">A78+1</f>
        <v>44274</v>
      </c>
      <c r="B79" s="0" t="n">
        <f aca="false">'Historic Data'!B79*Parameters!$C$5</f>
        <v>0.855</v>
      </c>
      <c r="C79" s="0" t="n">
        <f aca="false">'Historic Data'!C79*Parameters!$C$6</f>
        <v>52.398</v>
      </c>
      <c r="D79" s="0" t="n">
        <f aca="false">'Historic Data'!D79*Parameters!$C$7</f>
        <v>0.804</v>
      </c>
      <c r="E79" s="0" t="n">
        <f aca="false">ROUND(120*SQRT(B79*D79)*3/C79,2)</f>
        <v>5.7</v>
      </c>
      <c r="F79" s="0" t="n">
        <f aca="false">MONTH(A79)</f>
        <v>3</v>
      </c>
      <c r="G79" s="0" t="str">
        <f aca="false">VLOOKUP(F79,$I$2:$J$13,2,0)</f>
        <v>March</v>
      </c>
    </row>
    <row r="80" customFormat="false" ht="16" hidden="false" customHeight="false" outlineLevel="0" collapsed="false">
      <c r="A80" s="12" t="n">
        <f aca="false">A79+1</f>
        <v>44275</v>
      </c>
      <c r="B80" s="0" t="n">
        <f aca="false">'Historic Data'!B80*Parameters!$C$5</f>
        <v>1.206</v>
      </c>
      <c r="C80" s="0" t="n">
        <f aca="false">'Historic Data'!C80*Parameters!$C$6</f>
        <v>48.69</v>
      </c>
      <c r="D80" s="0" t="n">
        <f aca="false">'Historic Data'!D80*Parameters!$C$7</f>
        <v>0.996</v>
      </c>
      <c r="E80" s="0" t="n">
        <f aca="false">ROUND(120*SQRT(B80*D80)*3/C80,2)</f>
        <v>8.1</v>
      </c>
      <c r="F80" s="0" t="n">
        <f aca="false">MONTH(A80)</f>
        <v>3</v>
      </c>
      <c r="G80" s="0" t="str">
        <f aca="false">VLOOKUP(F80,$I$2:$J$13,2,0)</f>
        <v>March</v>
      </c>
    </row>
    <row r="81" customFormat="false" ht="16" hidden="false" customHeight="false" outlineLevel="0" collapsed="false">
      <c r="A81" s="12" t="n">
        <f aca="false">A80+1</f>
        <v>44276</v>
      </c>
      <c r="B81" s="0" t="n">
        <f aca="false">'Historic Data'!B81*Parameters!$C$5</f>
        <v>1.17</v>
      </c>
      <c r="C81" s="0" t="n">
        <f aca="false">'Historic Data'!C81*Parameters!$C$6</f>
        <v>84.762</v>
      </c>
      <c r="D81" s="0" t="n">
        <f aca="false">'Historic Data'!D81*Parameters!$C$7</f>
        <v>0.72</v>
      </c>
      <c r="E81" s="0" t="n">
        <f aca="false">ROUND(120*SQRT(B81*D81)*3/C81,2)</f>
        <v>3.9</v>
      </c>
      <c r="F81" s="0" t="n">
        <f aca="false">MONTH(A81)</f>
        <v>3</v>
      </c>
      <c r="G81" s="0" t="str">
        <f aca="false">VLOOKUP(F81,$I$2:$J$13,2,0)</f>
        <v>March</v>
      </c>
    </row>
    <row r="82" customFormat="false" ht="16" hidden="false" customHeight="false" outlineLevel="0" collapsed="false">
      <c r="A82" s="12" t="n">
        <f aca="false">A81+1</f>
        <v>44277</v>
      </c>
      <c r="B82" s="0" t="n">
        <f aca="false">'Historic Data'!B82*Parameters!$C$5</f>
        <v>0.378</v>
      </c>
      <c r="C82" s="0" t="n">
        <f aca="false">'Historic Data'!C82*Parameters!$C$6</f>
        <v>71.325</v>
      </c>
      <c r="D82" s="0" t="n">
        <f aca="false">'Historic Data'!D82*Parameters!$C$7</f>
        <v>1.284</v>
      </c>
      <c r="E82" s="0" t="n">
        <f aca="false">ROUND(120*SQRT(B82*D82)*3/C82,2)</f>
        <v>3.52</v>
      </c>
      <c r="F82" s="0" t="n">
        <f aca="false">MONTH(A82)</f>
        <v>3</v>
      </c>
      <c r="G82" s="0" t="str">
        <f aca="false">VLOOKUP(F82,$I$2:$J$13,2,0)</f>
        <v>March</v>
      </c>
    </row>
    <row r="83" customFormat="false" ht="16" hidden="false" customHeight="false" outlineLevel="0" collapsed="false">
      <c r="A83" s="12" t="n">
        <f aca="false">A82+1</f>
        <v>44278</v>
      </c>
      <c r="B83" s="0" t="n">
        <f aca="false">'Historic Data'!B83*Parameters!$C$5</f>
        <v>0.225</v>
      </c>
      <c r="C83" s="0" t="n">
        <f aca="false">'Historic Data'!C83*Parameters!$C$6</f>
        <v>81.882</v>
      </c>
      <c r="D83" s="0" t="n">
        <f aca="false">'Historic Data'!D83*Parameters!$C$7</f>
        <v>0.648</v>
      </c>
      <c r="E83" s="0" t="n">
        <f aca="false">ROUND(120*SQRT(B83*D83)*3/C83,2)</f>
        <v>1.68</v>
      </c>
      <c r="F83" s="0" t="n">
        <f aca="false">MONTH(A83)</f>
        <v>3</v>
      </c>
      <c r="G83" s="0" t="str">
        <f aca="false">VLOOKUP(F83,$I$2:$J$13,2,0)</f>
        <v>March</v>
      </c>
    </row>
    <row r="84" customFormat="false" ht="16" hidden="false" customHeight="false" outlineLevel="0" collapsed="false">
      <c r="A84" s="12" t="n">
        <f aca="false">A83+1</f>
        <v>44279</v>
      </c>
      <c r="B84" s="0" t="n">
        <f aca="false">'Historic Data'!B84*Parameters!$C$5</f>
        <v>0.765</v>
      </c>
      <c r="C84" s="0" t="n">
        <f aca="false">'Historic Data'!C84*Parameters!$C$6</f>
        <v>70.758</v>
      </c>
      <c r="D84" s="0" t="n">
        <f aca="false">'Historic Data'!D84*Parameters!$C$7</f>
        <v>1.26</v>
      </c>
      <c r="E84" s="0" t="n">
        <f aca="false">ROUND(120*SQRT(B84*D84)*3/C84,2)</f>
        <v>5</v>
      </c>
      <c r="F84" s="0" t="n">
        <f aca="false">MONTH(A84)</f>
        <v>3</v>
      </c>
      <c r="G84" s="0" t="str">
        <f aca="false">VLOOKUP(F84,$I$2:$J$13,2,0)</f>
        <v>March</v>
      </c>
    </row>
    <row r="85" customFormat="false" ht="16" hidden="false" customHeight="false" outlineLevel="0" collapsed="false">
      <c r="A85" s="12" t="n">
        <f aca="false">A84+1</f>
        <v>44280</v>
      </c>
      <c r="B85" s="0" t="n">
        <f aca="false">'Historic Data'!B85*Parameters!$C$5</f>
        <v>1.44</v>
      </c>
      <c r="C85" s="0" t="n">
        <f aca="false">'Historic Data'!C85*Parameters!$C$6</f>
        <v>47.304</v>
      </c>
      <c r="D85" s="0" t="n">
        <f aca="false">'Historic Data'!D85*Parameters!$C$7</f>
        <v>0.708</v>
      </c>
      <c r="E85" s="0" t="n">
        <f aca="false">ROUND(120*SQRT(B85*D85)*3/C85,2)</f>
        <v>7.68</v>
      </c>
      <c r="F85" s="0" t="n">
        <f aca="false">MONTH(A85)</f>
        <v>3</v>
      </c>
      <c r="G85" s="0" t="str">
        <f aca="false">VLOOKUP(F85,$I$2:$J$13,2,0)</f>
        <v>March</v>
      </c>
    </row>
    <row r="86" customFormat="false" ht="16" hidden="false" customHeight="false" outlineLevel="0" collapsed="false">
      <c r="A86" s="12" t="n">
        <f aca="false">A85+1</f>
        <v>44281</v>
      </c>
      <c r="B86" s="0" t="n">
        <f aca="false">'Historic Data'!B86*Parameters!$C$5</f>
        <v>0.738</v>
      </c>
      <c r="C86" s="0" t="n">
        <f aca="false">'Historic Data'!C86*Parameters!$C$6</f>
        <v>70.2</v>
      </c>
      <c r="D86" s="0" t="n">
        <f aca="false">'Historic Data'!D86*Parameters!$C$7</f>
        <v>1.548</v>
      </c>
      <c r="E86" s="0" t="n">
        <f aca="false">ROUND(120*SQRT(B86*D86)*3/C86,2)</f>
        <v>5.48</v>
      </c>
      <c r="F86" s="0" t="n">
        <f aca="false">MONTH(A86)</f>
        <v>3</v>
      </c>
      <c r="G86" s="0" t="str">
        <f aca="false">VLOOKUP(F86,$I$2:$J$13,2,0)</f>
        <v>March</v>
      </c>
    </row>
    <row r="87" customFormat="false" ht="16" hidden="false" customHeight="false" outlineLevel="0" collapsed="false">
      <c r="A87" s="12" t="n">
        <f aca="false">A86+1</f>
        <v>44282</v>
      </c>
      <c r="B87" s="0" t="n">
        <f aca="false">'Historic Data'!B87*Parameters!$C$5</f>
        <v>0.225</v>
      </c>
      <c r="C87" s="0" t="n">
        <f aca="false">'Historic Data'!C87*Parameters!$C$6</f>
        <v>88.308</v>
      </c>
      <c r="D87" s="0" t="n">
        <f aca="false">'Historic Data'!D87*Parameters!$C$7</f>
        <v>1.428</v>
      </c>
      <c r="E87" s="0" t="n">
        <f aca="false">ROUND(120*SQRT(B87*D87)*3/C87,2)</f>
        <v>2.31</v>
      </c>
      <c r="F87" s="0" t="n">
        <f aca="false">MONTH(A87)</f>
        <v>3</v>
      </c>
      <c r="G87" s="0" t="str">
        <f aca="false">VLOOKUP(F87,$I$2:$J$13,2,0)</f>
        <v>March</v>
      </c>
    </row>
    <row r="88" customFormat="false" ht="16" hidden="false" customHeight="false" outlineLevel="0" collapsed="false">
      <c r="A88" s="12" t="n">
        <f aca="false">A87+1</f>
        <v>44283</v>
      </c>
      <c r="B88" s="0" t="n">
        <f aca="false">'Historic Data'!B88*Parameters!$C$5</f>
        <v>1.152</v>
      </c>
      <c r="C88" s="0" t="n">
        <f aca="false">'Historic Data'!C88*Parameters!$C$6</f>
        <v>49.644</v>
      </c>
      <c r="D88" s="0" t="n">
        <f aca="false">'Historic Data'!D88*Parameters!$C$7</f>
        <v>0.84</v>
      </c>
      <c r="E88" s="0" t="n">
        <f aca="false">ROUND(120*SQRT(B88*D88)*3/C88,2)</f>
        <v>7.13</v>
      </c>
      <c r="F88" s="0" t="n">
        <f aca="false">MONTH(A88)</f>
        <v>3</v>
      </c>
      <c r="G88" s="0" t="str">
        <f aca="false">VLOOKUP(F88,$I$2:$J$13,2,0)</f>
        <v>March</v>
      </c>
    </row>
    <row r="89" customFormat="false" ht="16" hidden="false" customHeight="false" outlineLevel="0" collapsed="false">
      <c r="A89" s="12" t="n">
        <f aca="false">A88+1</f>
        <v>44284</v>
      </c>
      <c r="B89" s="0" t="n">
        <f aca="false">'Historic Data'!B89*Parameters!$C$5</f>
        <v>0.945</v>
      </c>
      <c r="C89" s="0" t="n">
        <f aca="false">'Historic Data'!C89*Parameters!$C$6</f>
        <v>58.032</v>
      </c>
      <c r="D89" s="0" t="n">
        <f aca="false">'Historic Data'!D89*Parameters!$C$7</f>
        <v>0.852</v>
      </c>
      <c r="E89" s="0" t="n">
        <f aca="false">ROUND(120*SQRT(B89*D89)*3/C89,2)</f>
        <v>5.57</v>
      </c>
      <c r="F89" s="0" t="n">
        <f aca="false">MONTH(A89)</f>
        <v>3</v>
      </c>
      <c r="G89" s="0" t="str">
        <f aca="false">VLOOKUP(F89,$I$2:$J$13,2,0)</f>
        <v>March</v>
      </c>
    </row>
    <row r="90" customFormat="false" ht="16" hidden="false" customHeight="false" outlineLevel="0" collapsed="false">
      <c r="A90" s="12" t="n">
        <f aca="false">A89+1</f>
        <v>44285</v>
      </c>
      <c r="B90" s="0" t="n">
        <f aca="false">'Historic Data'!B90*Parameters!$C$5</f>
        <v>1.107</v>
      </c>
      <c r="C90" s="0" t="n">
        <f aca="false">'Historic Data'!C90*Parameters!$C$6</f>
        <v>45.567</v>
      </c>
      <c r="D90" s="0" t="n">
        <f aca="false">'Historic Data'!D90*Parameters!$C$7</f>
        <v>0.624</v>
      </c>
      <c r="E90" s="0" t="n">
        <f aca="false">ROUND(120*SQRT(B90*D90)*3/C90,2)</f>
        <v>6.57</v>
      </c>
      <c r="F90" s="0" t="n">
        <f aca="false">MONTH(A90)</f>
        <v>3</v>
      </c>
      <c r="G90" s="0" t="str">
        <f aca="false">VLOOKUP(F90,$I$2:$J$13,2,0)</f>
        <v>March</v>
      </c>
    </row>
    <row r="91" customFormat="false" ht="16" hidden="false" customHeight="false" outlineLevel="0" collapsed="false">
      <c r="A91" s="12" t="n">
        <f aca="false">A90+1</f>
        <v>44286</v>
      </c>
      <c r="B91" s="0" t="n">
        <f aca="false">'Historic Data'!B91*Parameters!$C$5</f>
        <v>0.207</v>
      </c>
      <c r="C91" s="0" t="n">
        <f aca="false">'Historic Data'!C91*Parameters!$C$6</f>
        <v>81.306</v>
      </c>
      <c r="D91" s="0" t="n">
        <f aca="false">'Historic Data'!D91*Parameters!$C$7</f>
        <v>2.028</v>
      </c>
      <c r="E91" s="0" t="n">
        <f aca="false">ROUND(120*SQRT(B91*D91)*3/C91,2)</f>
        <v>2.87</v>
      </c>
      <c r="F91" s="0" t="n">
        <f aca="false">MONTH(A91)</f>
        <v>3</v>
      </c>
      <c r="G91" s="0" t="str">
        <f aca="false">VLOOKUP(F91,$I$2:$J$13,2,0)</f>
        <v>March</v>
      </c>
    </row>
    <row r="92" customFormat="false" ht="16" hidden="false" customHeight="false" outlineLevel="0" collapsed="false">
      <c r="A92" s="12" t="n">
        <f aca="false">A91+1</f>
        <v>44287</v>
      </c>
      <c r="B92" s="0" t="n">
        <f aca="false">'Historic Data'!B92*Parameters!$C$5</f>
        <v>0.261</v>
      </c>
      <c r="C92" s="0" t="n">
        <f aca="false">'Historic Data'!C92*Parameters!$C$6</f>
        <v>87.453</v>
      </c>
      <c r="D92" s="0" t="n">
        <f aca="false">'Historic Data'!D92*Parameters!$C$7</f>
        <v>1.68</v>
      </c>
      <c r="E92" s="0" t="n">
        <f aca="false">ROUND(120*SQRT(B92*D92)*3/C92,2)</f>
        <v>2.73</v>
      </c>
      <c r="F92" s="0" t="n">
        <f aca="false">MONTH(A92)</f>
        <v>4</v>
      </c>
      <c r="G92" s="0" t="str">
        <f aca="false">VLOOKUP(F92,$I$2:$J$13,2,0)</f>
        <v>April</v>
      </c>
    </row>
    <row r="93" customFormat="false" ht="16" hidden="false" customHeight="false" outlineLevel="0" collapsed="false">
      <c r="A93" s="12" t="n">
        <f aca="false">A92+1</f>
        <v>44288</v>
      </c>
      <c r="B93" s="0" t="n">
        <f aca="false">'Historic Data'!B93*Parameters!$C$5</f>
        <v>1.152</v>
      </c>
      <c r="C93" s="0" t="n">
        <f aca="false">'Historic Data'!C93*Parameters!$C$6</f>
        <v>65.808</v>
      </c>
      <c r="D93" s="0" t="n">
        <f aca="false">'Historic Data'!D93*Parameters!$C$7</f>
        <v>2.184</v>
      </c>
      <c r="E93" s="0" t="n">
        <f aca="false">ROUND(120*SQRT(B93*D93)*3/C93,2)</f>
        <v>8.68</v>
      </c>
      <c r="F93" s="0" t="n">
        <f aca="false">MONTH(A93)</f>
        <v>4</v>
      </c>
      <c r="G93" s="0" t="str">
        <f aca="false">VLOOKUP(F93,$I$2:$J$13,2,0)</f>
        <v>April</v>
      </c>
    </row>
    <row r="94" customFormat="false" ht="16" hidden="false" customHeight="false" outlineLevel="0" collapsed="false">
      <c r="A94" s="12" t="n">
        <f aca="false">A93+1</f>
        <v>44289</v>
      </c>
      <c r="B94" s="0" t="n">
        <f aca="false">'Historic Data'!B94*Parameters!$C$5</f>
        <v>0.027</v>
      </c>
      <c r="C94" s="0" t="n">
        <f aca="false">'Historic Data'!C94*Parameters!$C$6</f>
        <v>50.391</v>
      </c>
      <c r="D94" s="0" t="n">
        <f aca="false">'Historic Data'!D94*Parameters!$C$7</f>
        <v>0.228</v>
      </c>
      <c r="E94" s="0" t="n">
        <f aca="false">ROUND(120*SQRT(B94*D94)*3/C94,2)</f>
        <v>0.56</v>
      </c>
      <c r="F94" s="0" t="n">
        <f aca="false">MONTH(A94)</f>
        <v>4</v>
      </c>
      <c r="G94" s="0" t="str">
        <f aca="false">VLOOKUP(F94,$I$2:$J$13,2,0)</f>
        <v>April</v>
      </c>
    </row>
    <row r="95" customFormat="false" ht="16" hidden="false" customHeight="false" outlineLevel="0" collapsed="false">
      <c r="A95" s="12" t="n">
        <f aca="false">A94+1</f>
        <v>44290</v>
      </c>
      <c r="B95" s="0" t="n">
        <f aca="false">'Historic Data'!B95*Parameters!$C$5</f>
        <v>1.665</v>
      </c>
      <c r="C95" s="0" t="n">
        <f aca="false">'Historic Data'!C95*Parameters!$C$6</f>
        <v>46.449</v>
      </c>
      <c r="D95" s="0" t="n">
        <f aca="false">'Historic Data'!D95*Parameters!$C$7</f>
        <v>0.048</v>
      </c>
      <c r="E95" s="0" t="n">
        <f aca="false">ROUND(120*SQRT(B95*D95)*3/C95,2)</f>
        <v>2.19</v>
      </c>
      <c r="F95" s="0" t="n">
        <f aca="false">MONTH(A95)</f>
        <v>4</v>
      </c>
      <c r="G95" s="0" t="str">
        <f aca="false">VLOOKUP(F95,$I$2:$J$13,2,0)</f>
        <v>April</v>
      </c>
    </row>
    <row r="96" customFormat="false" ht="16" hidden="false" customHeight="false" outlineLevel="0" collapsed="false">
      <c r="A96" s="12" t="n">
        <f aca="false">A95+1</f>
        <v>44291</v>
      </c>
      <c r="B96" s="0" t="n">
        <f aca="false">'Historic Data'!B96*Parameters!$C$5</f>
        <v>0.909</v>
      </c>
      <c r="C96" s="0" t="n">
        <f aca="false">'Historic Data'!C96*Parameters!$C$6</f>
        <v>85.158</v>
      </c>
      <c r="D96" s="0" t="n">
        <f aca="false">'Historic Data'!D96*Parameters!$C$7</f>
        <v>0.828</v>
      </c>
      <c r="E96" s="0" t="n">
        <f aca="false">ROUND(120*SQRT(B96*D96)*3/C96,2)</f>
        <v>3.67</v>
      </c>
      <c r="F96" s="0" t="n">
        <f aca="false">MONTH(A96)</f>
        <v>4</v>
      </c>
      <c r="G96" s="0" t="str">
        <f aca="false">VLOOKUP(F96,$I$2:$J$13,2,0)</f>
        <v>April</v>
      </c>
    </row>
    <row r="97" customFormat="false" ht="16" hidden="false" customHeight="false" outlineLevel="0" collapsed="false">
      <c r="A97" s="12" t="n">
        <f aca="false">A96+1</f>
        <v>44292</v>
      </c>
      <c r="B97" s="0" t="n">
        <f aca="false">'Historic Data'!B97*Parameters!$C$5</f>
        <v>1.314</v>
      </c>
      <c r="C97" s="0" t="n">
        <f aca="false">'Historic Data'!C97*Parameters!$C$6</f>
        <v>46.287</v>
      </c>
      <c r="D97" s="0" t="n">
        <f aca="false">'Historic Data'!D97*Parameters!$C$7</f>
        <v>2.04</v>
      </c>
      <c r="E97" s="0" t="n">
        <f aca="false">ROUND(120*SQRT(B97*D97)*3/C97,2)</f>
        <v>12.73</v>
      </c>
      <c r="F97" s="0" t="n">
        <f aca="false">MONTH(A97)</f>
        <v>4</v>
      </c>
      <c r="G97" s="0" t="str">
        <f aca="false">VLOOKUP(F97,$I$2:$J$13,2,0)</f>
        <v>April</v>
      </c>
    </row>
    <row r="98" customFormat="false" ht="16" hidden="false" customHeight="false" outlineLevel="0" collapsed="false">
      <c r="A98" s="12" t="n">
        <f aca="false">A97+1</f>
        <v>44293</v>
      </c>
      <c r="B98" s="0" t="n">
        <f aca="false">'Historic Data'!B98*Parameters!$C$5</f>
        <v>1.692</v>
      </c>
      <c r="C98" s="0" t="n">
        <f aca="false">'Historic Data'!C98*Parameters!$C$6</f>
        <v>78.651</v>
      </c>
      <c r="D98" s="0" t="n">
        <f aca="false">'Historic Data'!D98*Parameters!$C$7</f>
        <v>2.388</v>
      </c>
      <c r="E98" s="0" t="n">
        <f aca="false">ROUND(120*SQRT(B98*D98)*3/C98,2)</f>
        <v>9.2</v>
      </c>
      <c r="F98" s="0" t="n">
        <f aca="false">MONTH(A98)</f>
        <v>4</v>
      </c>
      <c r="G98" s="0" t="str">
        <f aca="false">VLOOKUP(F98,$I$2:$J$13,2,0)</f>
        <v>April</v>
      </c>
    </row>
    <row r="99" customFormat="false" ht="16" hidden="false" customHeight="false" outlineLevel="0" collapsed="false">
      <c r="A99" s="12" t="n">
        <f aca="false">A98+1</f>
        <v>44294</v>
      </c>
      <c r="B99" s="0" t="n">
        <f aca="false">'Historic Data'!B99*Parameters!$C$5</f>
        <v>0.9</v>
      </c>
      <c r="C99" s="0" t="n">
        <f aca="false">'Historic Data'!C99*Parameters!$C$6</f>
        <v>53.577</v>
      </c>
      <c r="D99" s="0" t="n">
        <f aca="false">'Historic Data'!D99*Parameters!$C$7</f>
        <v>0.48</v>
      </c>
      <c r="E99" s="0" t="n">
        <f aca="false">ROUND(120*SQRT(B99*D99)*3/C99,2)</f>
        <v>4.42</v>
      </c>
      <c r="F99" s="0" t="n">
        <f aca="false">MONTH(A99)</f>
        <v>4</v>
      </c>
      <c r="G99" s="0" t="str">
        <f aca="false">VLOOKUP(F99,$I$2:$J$13,2,0)</f>
        <v>April</v>
      </c>
    </row>
    <row r="100" customFormat="false" ht="16" hidden="false" customHeight="false" outlineLevel="0" collapsed="false">
      <c r="A100" s="12" t="n">
        <f aca="false">A99+1</f>
        <v>44295</v>
      </c>
      <c r="B100" s="0" t="n">
        <f aca="false">'Historic Data'!B100*Parameters!$C$5</f>
        <v>0.504</v>
      </c>
      <c r="C100" s="0" t="n">
        <f aca="false">'Historic Data'!C100*Parameters!$C$6</f>
        <v>64.692</v>
      </c>
      <c r="D100" s="0" t="n">
        <f aca="false">'Historic Data'!D100*Parameters!$C$7</f>
        <v>1.344</v>
      </c>
      <c r="E100" s="0" t="n">
        <f aca="false">ROUND(120*SQRT(B100*D100)*3/C100,2)</f>
        <v>4.58</v>
      </c>
      <c r="F100" s="0" t="n">
        <f aca="false">MONTH(A100)</f>
        <v>4</v>
      </c>
      <c r="G100" s="0" t="str">
        <f aca="false">VLOOKUP(F100,$I$2:$J$13,2,0)</f>
        <v>April</v>
      </c>
    </row>
    <row r="101" customFormat="false" ht="16" hidden="false" customHeight="false" outlineLevel="0" collapsed="false">
      <c r="A101" s="12" t="n">
        <f aca="false">A100+1</f>
        <v>44296</v>
      </c>
      <c r="B101" s="0" t="n">
        <f aca="false">'Historic Data'!B101*Parameters!$C$5</f>
        <v>0.135</v>
      </c>
      <c r="C101" s="0" t="n">
        <f aca="false">'Historic Data'!C101*Parameters!$C$6</f>
        <v>78.228</v>
      </c>
      <c r="D101" s="0" t="n">
        <f aca="false">'Historic Data'!D101*Parameters!$C$7</f>
        <v>2.196</v>
      </c>
      <c r="E101" s="0" t="n">
        <f aca="false">ROUND(120*SQRT(B101*D101)*3/C101,2)</f>
        <v>2.51</v>
      </c>
      <c r="F101" s="0" t="n">
        <f aca="false">MONTH(A101)</f>
        <v>4</v>
      </c>
      <c r="G101" s="0" t="str">
        <f aca="false">VLOOKUP(F101,$I$2:$J$13,2,0)</f>
        <v>April</v>
      </c>
    </row>
    <row r="102" customFormat="false" ht="16" hidden="false" customHeight="false" outlineLevel="0" collapsed="false">
      <c r="A102" s="12" t="n">
        <f aca="false">A101+1</f>
        <v>44297</v>
      </c>
      <c r="B102" s="0" t="n">
        <f aca="false">'Historic Data'!B102*Parameters!$C$5</f>
        <v>1.053</v>
      </c>
      <c r="C102" s="0" t="n">
        <f aca="false">'Historic Data'!C102*Parameters!$C$6</f>
        <v>75.834</v>
      </c>
      <c r="D102" s="0" t="n">
        <f aca="false">'Historic Data'!D102*Parameters!$C$7</f>
        <v>2.304</v>
      </c>
      <c r="E102" s="0" t="n">
        <f aca="false">ROUND(120*SQRT(B102*D102)*3/C102,2)</f>
        <v>7.39</v>
      </c>
      <c r="F102" s="0" t="n">
        <f aca="false">MONTH(A102)</f>
        <v>4</v>
      </c>
      <c r="G102" s="0" t="str">
        <f aca="false">VLOOKUP(F102,$I$2:$J$13,2,0)</f>
        <v>April</v>
      </c>
    </row>
    <row r="103" customFormat="false" ht="16" hidden="false" customHeight="false" outlineLevel="0" collapsed="false">
      <c r="A103" s="12" t="n">
        <f aca="false">A102+1</f>
        <v>44298</v>
      </c>
      <c r="B103" s="0" t="n">
        <f aca="false">'Historic Data'!B103*Parameters!$C$5</f>
        <v>1.053</v>
      </c>
      <c r="C103" s="0" t="n">
        <f aca="false">'Historic Data'!C103*Parameters!$C$6</f>
        <v>77.499</v>
      </c>
      <c r="D103" s="0" t="n">
        <f aca="false">'Historic Data'!D103*Parameters!$C$7</f>
        <v>2.184</v>
      </c>
      <c r="E103" s="0" t="n">
        <f aca="false">ROUND(120*SQRT(B103*D103)*3/C103,2)</f>
        <v>7.04</v>
      </c>
      <c r="F103" s="0" t="n">
        <f aca="false">MONTH(A103)</f>
        <v>4</v>
      </c>
      <c r="G103" s="0" t="str">
        <f aca="false">VLOOKUP(F103,$I$2:$J$13,2,0)</f>
        <v>April</v>
      </c>
    </row>
    <row r="104" customFormat="false" ht="16" hidden="false" customHeight="false" outlineLevel="0" collapsed="false">
      <c r="A104" s="12" t="n">
        <f aca="false">A103+1</f>
        <v>44299</v>
      </c>
      <c r="B104" s="0" t="n">
        <f aca="false">'Historic Data'!B104*Parameters!$C$5</f>
        <v>1.044</v>
      </c>
      <c r="C104" s="0" t="n">
        <f aca="false">'Historic Data'!C104*Parameters!$C$6</f>
        <v>58.842</v>
      </c>
      <c r="D104" s="0" t="n">
        <f aca="false">'Historic Data'!D104*Parameters!$C$7</f>
        <v>0.192</v>
      </c>
      <c r="E104" s="0" t="n">
        <f aca="false">ROUND(120*SQRT(B104*D104)*3/C104,2)</f>
        <v>2.74</v>
      </c>
      <c r="F104" s="0" t="n">
        <f aca="false">MONTH(A104)</f>
        <v>4</v>
      </c>
      <c r="G104" s="0" t="str">
        <f aca="false">VLOOKUP(F104,$I$2:$J$13,2,0)</f>
        <v>April</v>
      </c>
    </row>
    <row r="105" customFormat="false" ht="16" hidden="false" customHeight="false" outlineLevel="0" collapsed="false">
      <c r="A105" s="12" t="n">
        <f aca="false">A104+1</f>
        <v>44300</v>
      </c>
      <c r="B105" s="0" t="n">
        <f aca="false">'Historic Data'!B105*Parameters!$C$5</f>
        <v>1.134</v>
      </c>
      <c r="C105" s="0" t="n">
        <f aca="false">'Historic Data'!C105*Parameters!$C$6</f>
        <v>86.931</v>
      </c>
      <c r="D105" s="0" t="n">
        <f aca="false">'Historic Data'!D105*Parameters!$C$7</f>
        <v>0.36</v>
      </c>
      <c r="E105" s="0" t="n">
        <f aca="false">ROUND(120*SQRT(B105*D105)*3/C105,2)</f>
        <v>2.65</v>
      </c>
      <c r="F105" s="0" t="n">
        <f aca="false">MONTH(A105)</f>
        <v>4</v>
      </c>
      <c r="G105" s="0" t="str">
        <f aca="false">VLOOKUP(F105,$I$2:$J$13,2,0)</f>
        <v>April</v>
      </c>
    </row>
    <row r="106" customFormat="false" ht="16" hidden="false" customHeight="false" outlineLevel="0" collapsed="false">
      <c r="A106" s="12" t="n">
        <f aca="false">A105+1</f>
        <v>44301</v>
      </c>
      <c r="B106" s="0" t="n">
        <f aca="false">'Historic Data'!B106*Parameters!$C$5</f>
        <v>0.153</v>
      </c>
      <c r="C106" s="0" t="n">
        <f aca="false">'Historic Data'!C106*Parameters!$C$6</f>
        <v>55.521</v>
      </c>
      <c r="D106" s="0" t="n">
        <f aca="false">'Historic Data'!D106*Parameters!$C$7</f>
        <v>0.084</v>
      </c>
      <c r="E106" s="0" t="n">
        <f aca="false">ROUND(120*SQRT(B106*D106)*3/C106,2)</f>
        <v>0.74</v>
      </c>
      <c r="F106" s="0" t="n">
        <f aca="false">MONTH(A106)</f>
        <v>4</v>
      </c>
      <c r="G106" s="0" t="str">
        <f aca="false">VLOOKUP(F106,$I$2:$J$13,2,0)</f>
        <v>April</v>
      </c>
    </row>
    <row r="107" customFormat="false" ht="16" hidden="false" customHeight="false" outlineLevel="0" collapsed="false">
      <c r="A107" s="12" t="n">
        <f aca="false">A106+1</f>
        <v>44302</v>
      </c>
      <c r="B107" s="0" t="n">
        <f aca="false">'Historic Data'!B107*Parameters!$C$5</f>
        <v>0.468</v>
      </c>
      <c r="C107" s="0" t="n">
        <f aca="false">'Historic Data'!C107*Parameters!$C$6</f>
        <v>55.719</v>
      </c>
      <c r="D107" s="0" t="n">
        <f aca="false">'Historic Data'!D107*Parameters!$C$7</f>
        <v>1.776</v>
      </c>
      <c r="E107" s="0" t="n">
        <f aca="false">ROUND(120*SQRT(B107*D107)*3/C107,2)</f>
        <v>5.89</v>
      </c>
      <c r="F107" s="0" t="n">
        <f aca="false">MONTH(A107)</f>
        <v>4</v>
      </c>
      <c r="G107" s="0" t="str">
        <f aca="false">VLOOKUP(F107,$I$2:$J$13,2,0)</f>
        <v>April</v>
      </c>
    </row>
    <row r="108" customFormat="false" ht="16" hidden="false" customHeight="false" outlineLevel="0" collapsed="false">
      <c r="A108" s="12" t="n">
        <f aca="false">A107+1</f>
        <v>44303</v>
      </c>
      <c r="B108" s="0" t="n">
        <f aca="false">'Historic Data'!B108*Parameters!$C$5</f>
        <v>1.683</v>
      </c>
      <c r="C108" s="0" t="n">
        <f aca="false">'Historic Data'!C108*Parameters!$C$6</f>
        <v>86.256</v>
      </c>
      <c r="D108" s="0" t="n">
        <f aca="false">'Historic Data'!D108*Parameters!$C$7</f>
        <v>1.14</v>
      </c>
      <c r="E108" s="0" t="n">
        <f aca="false">ROUND(120*SQRT(B108*D108)*3/C108,2)</f>
        <v>5.78</v>
      </c>
      <c r="F108" s="0" t="n">
        <f aca="false">MONTH(A108)</f>
        <v>4</v>
      </c>
      <c r="G108" s="0" t="str">
        <f aca="false">VLOOKUP(F108,$I$2:$J$13,2,0)</f>
        <v>April</v>
      </c>
    </row>
    <row r="109" customFormat="false" ht="16" hidden="false" customHeight="false" outlineLevel="0" collapsed="false">
      <c r="A109" s="12" t="n">
        <f aca="false">A108+1</f>
        <v>44304</v>
      </c>
      <c r="B109" s="0" t="n">
        <f aca="false">'Historic Data'!B109*Parameters!$C$5</f>
        <v>0.441</v>
      </c>
      <c r="C109" s="0" t="n">
        <f aca="false">'Historic Data'!C109*Parameters!$C$6</f>
        <v>86.112</v>
      </c>
      <c r="D109" s="0" t="n">
        <f aca="false">'Historic Data'!D109*Parameters!$C$7</f>
        <v>1.392</v>
      </c>
      <c r="E109" s="0" t="n">
        <f aca="false">ROUND(120*SQRT(B109*D109)*3/C109,2)</f>
        <v>3.28</v>
      </c>
      <c r="F109" s="0" t="n">
        <f aca="false">MONTH(A109)</f>
        <v>4</v>
      </c>
      <c r="G109" s="0" t="str">
        <f aca="false">VLOOKUP(F109,$I$2:$J$13,2,0)</f>
        <v>April</v>
      </c>
    </row>
    <row r="110" customFormat="false" ht="16" hidden="false" customHeight="false" outlineLevel="0" collapsed="false">
      <c r="A110" s="12" t="n">
        <f aca="false">A109+1</f>
        <v>44305</v>
      </c>
      <c r="B110" s="0" t="n">
        <f aca="false">'Historic Data'!B110*Parameters!$C$5</f>
        <v>0.846</v>
      </c>
      <c r="C110" s="0" t="n">
        <f aca="false">'Historic Data'!C110*Parameters!$C$6</f>
        <v>48.834</v>
      </c>
      <c r="D110" s="0" t="n">
        <f aca="false">'Historic Data'!D110*Parameters!$C$7</f>
        <v>1.8</v>
      </c>
      <c r="E110" s="0" t="n">
        <f aca="false">ROUND(120*SQRT(B110*D110)*3/C110,2)</f>
        <v>9.1</v>
      </c>
      <c r="F110" s="0" t="n">
        <f aca="false">MONTH(A110)</f>
        <v>4</v>
      </c>
      <c r="G110" s="0" t="str">
        <f aca="false">VLOOKUP(F110,$I$2:$J$13,2,0)</f>
        <v>April</v>
      </c>
    </row>
    <row r="111" customFormat="false" ht="16" hidden="false" customHeight="false" outlineLevel="0" collapsed="false">
      <c r="A111" s="12" t="n">
        <f aca="false">A110+1</f>
        <v>44306</v>
      </c>
      <c r="B111" s="0" t="n">
        <f aca="false">'Historic Data'!B111*Parameters!$C$5</f>
        <v>1.08</v>
      </c>
      <c r="C111" s="0" t="n">
        <f aca="false">'Historic Data'!C111*Parameters!$C$6</f>
        <v>90.9</v>
      </c>
      <c r="D111" s="0" t="n">
        <f aca="false">'Historic Data'!D111*Parameters!$C$7</f>
        <v>1.86</v>
      </c>
      <c r="E111" s="0" t="n">
        <f aca="false">ROUND(120*SQRT(B111*D111)*3/C111,2)</f>
        <v>5.61</v>
      </c>
      <c r="F111" s="0" t="n">
        <f aca="false">MONTH(A111)</f>
        <v>4</v>
      </c>
      <c r="G111" s="0" t="str">
        <f aca="false">VLOOKUP(F111,$I$2:$J$13,2,0)</f>
        <v>April</v>
      </c>
    </row>
    <row r="112" customFormat="false" ht="16" hidden="false" customHeight="false" outlineLevel="0" collapsed="false">
      <c r="A112" s="12" t="n">
        <f aca="false">A111+1</f>
        <v>44307</v>
      </c>
      <c r="B112" s="0" t="n">
        <f aca="false">'Historic Data'!B112*Parameters!$C$5</f>
        <v>0.414</v>
      </c>
      <c r="C112" s="0" t="n">
        <f aca="false">'Historic Data'!C112*Parameters!$C$6</f>
        <v>51.516</v>
      </c>
      <c r="D112" s="0" t="n">
        <f aca="false">'Historic Data'!D112*Parameters!$C$7</f>
        <v>0.864</v>
      </c>
      <c r="E112" s="0" t="n">
        <f aca="false">ROUND(120*SQRT(B112*D112)*3/C112,2)</f>
        <v>4.18</v>
      </c>
      <c r="F112" s="0" t="n">
        <f aca="false">MONTH(A112)</f>
        <v>4</v>
      </c>
      <c r="G112" s="0" t="str">
        <f aca="false">VLOOKUP(F112,$I$2:$J$13,2,0)</f>
        <v>April</v>
      </c>
    </row>
    <row r="113" customFormat="false" ht="16" hidden="false" customHeight="false" outlineLevel="0" collapsed="false">
      <c r="A113" s="12" t="n">
        <f aca="false">A112+1</f>
        <v>44308</v>
      </c>
      <c r="B113" s="0" t="n">
        <f aca="false">'Historic Data'!B113*Parameters!$C$5</f>
        <v>0.135</v>
      </c>
      <c r="C113" s="0" t="n">
        <f aca="false">'Historic Data'!C113*Parameters!$C$6</f>
        <v>88.254</v>
      </c>
      <c r="D113" s="0" t="n">
        <f aca="false">'Historic Data'!D113*Parameters!$C$7</f>
        <v>1.44</v>
      </c>
      <c r="E113" s="0" t="n">
        <f aca="false">ROUND(120*SQRT(B113*D113)*3/C113,2)</f>
        <v>1.8</v>
      </c>
      <c r="F113" s="0" t="n">
        <f aca="false">MONTH(A113)</f>
        <v>4</v>
      </c>
      <c r="G113" s="0" t="str">
        <f aca="false">VLOOKUP(F113,$I$2:$J$13,2,0)</f>
        <v>April</v>
      </c>
    </row>
    <row r="114" customFormat="false" ht="16" hidden="false" customHeight="false" outlineLevel="0" collapsed="false">
      <c r="A114" s="12" t="n">
        <f aca="false">A113+1</f>
        <v>44309</v>
      </c>
      <c r="B114" s="0" t="n">
        <f aca="false">'Historic Data'!B114*Parameters!$C$5</f>
        <v>0.414</v>
      </c>
      <c r="C114" s="0" t="n">
        <f aca="false">'Historic Data'!C114*Parameters!$C$6</f>
        <v>89.811</v>
      </c>
      <c r="D114" s="0" t="n">
        <f aca="false">'Historic Data'!D114*Parameters!$C$7</f>
        <v>1.992</v>
      </c>
      <c r="E114" s="0" t="n">
        <f aca="false">ROUND(120*SQRT(B114*D114)*3/C114,2)</f>
        <v>3.64</v>
      </c>
      <c r="F114" s="0" t="n">
        <f aca="false">MONTH(A114)</f>
        <v>4</v>
      </c>
      <c r="G114" s="0" t="str">
        <f aca="false">VLOOKUP(F114,$I$2:$J$13,2,0)</f>
        <v>April</v>
      </c>
    </row>
    <row r="115" customFormat="false" ht="16" hidden="false" customHeight="false" outlineLevel="0" collapsed="false">
      <c r="A115" s="12" t="n">
        <f aca="false">A114+1</f>
        <v>44310</v>
      </c>
      <c r="B115" s="0" t="n">
        <f aca="false">'Historic Data'!B115*Parameters!$C$5</f>
        <v>1.62</v>
      </c>
      <c r="C115" s="0" t="n">
        <f aca="false">'Historic Data'!C115*Parameters!$C$6</f>
        <v>79.605</v>
      </c>
      <c r="D115" s="0" t="n">
        <f aca="false">'Historic Data'!D115*Parameters!$C$7</f>
        <v>0.696</v>
      </c>
      <c r="E115" s="0" t="n">
        <f aca="false">ROUND(120*SQRT(B115*D115)*3/C115,2)</f>
        <v>4.8</v>
      </c>
      <c r="F115" s="0" t="n">
        <f aca="false">MONTH(A115)</f>
        <v>4</v>
      </c>
      <c r="G115" s="0" t="str">
        <f aca="false">VLOOKUP(F115,$I$2:$J$13,2,0)</f>
        <v>April</v>
      </c>
    </row>
    <row r="116" customFormat="false" ht="16" hidden="false" customHeight="false" outlineLevel="0" collapsed="false">
      <c r="A116" s="12" t="n">
        <f aca="false">A115+1</f>
        <v>44311</v>
      </c>
      <c r="B116" s="0" t="n">
        <f aca="false">'Historic Data'!B116*Parameters!$C$5</f>
        <v>0.027</v>
      </c>
      <c r="C116" s="0" t="n">
        <f aca="false">'Historic Data'!C116*Parameters!$C$6</f>
        <v>57.483</v>
      </c>
      <c r="D116" s="0" t="n">
        <f aca="false">'Historic Data'!D116*Parameters!$C$7</f>
        <v>1.632</v>
      </c>
      <c r="E116" s="0" t="n">
        <f aca="false">ROUND(120*SQRT(B116*D116)*3/C116,2)</f>
        <v>1.31</v>
      </c>
      <c r="F116" s="0" t="n">
        <f aca="false">MONTH(A116)</f>
        <v>4</v>
      </c>
      <c r="G116" s="0" t="str">
        <f aca="false">VLOOKUP(F116,$I$2:$J$13,2,0)</f>
        <v>April</v>
      </c>
    </row>
    <row r="117" customFormat="false" ht="16" hidden="false" customHeight="false" outlineLevel="0" collapsed="false">
      <c r="A117" s="12" t="n">
        <f aca="false">A116+1</f>
        <v>44312</v>
      </c>
      <c r="B117" s="0" t="n">
        <f aca="false">'Historic Data'!B117*Parameters!$C$5</f>
        <v>1.143</v>
      </c>
      <c r="C117" s="0" t="n">
        <f aca="false">'Historic Data'!C117*Parameters!$C$6</f>
        <v>58.41</v>
      </c>
      <c r="D117" s="0" t="n">
        <f aca="false">'Historic Data'!D117*Parameters!$C$7</f>
        <v>0.336</v>
      </c>
      <c r="E117" s="0" t="n">
        <f aca="false">ROUND(120*SQRT(B117*D117)*3/C117,2)</f>
        <v>3.82</v>
      </c>
      <c r="F117" s="0" t="n">
        <f aca="false">MONTH(A117)</f>
        <v>4</v>
      </c>
      <c r="G117" s="0" t="str">
        <f aca="false">VLOOKUP(F117,$I$2:$J$13,2,0)</f>
        <v>April</v>
      </c>
    </row>
    <row r="118" customFormat="false" ht="16" hidden="false" customHeight="false" outlineLevel="0" collapsed="false">
      <c r="A118" s="12" t="n">
        <f aca="false">A117+1</f>
        <v>44313</v>
      </c>
      <c r="B118" s="0" t="n">
        <f aca="false">'Historic Data'!B118*Parameters!$C$5</f>
        <v>0.387</v>
      </c>
      <c r="C118" s="0" t="n">
        <f aca="false">'Historic Data'!C118*Parameters!$C$6</f>
        <v>70.236</v>
      </c>
      <c r="D118" s="0" t="n">
        <f aca="false">'Historic Data'!D118*Parameters!$C$7</f>
        <v>1.356</v>
      </c>
      <c r="E118" s="0" t="n">
        <f aca="false">ROUND(120*SQRT(B118*D118)*3/C118,2)</f>
        <v>3.71</v>
      </c>
      <c r="F118" s="0" t="n">
        <f aca="false">MONTH(A118)</f>
        <v>4</v>
      </c>
      <c r="G118" s="0" t="str">
        <f aca="false">VLOOKUP(F118,$I$2:$J$13,2,0)</f>
        <v>April</v>
      </c>
    </row>
    <row r="119" customFormat="false" ht="16" hidden="false" customHeight="false" outlineLevel="0" collapsed="false">
      <c r="A119" s="12" t="n">
        <f aca="false">A118+1</f>
        <v>44314</v>
      </c>
      <c r="B119" s="0" t="n">
        <f aca="false">'Historic Data'!B119*Parameters!$C$5</f>
        <v>0.558</v>
      </c>
      <c r="C119" s="0" t="n">
        <f aca="false">'Historic Data'!C119*Parameters!$C$6</f>
        <v>55.458</v>
      </c>
      <c r="D119" s="0" t="n">
        <f aca="false">'Historic Data'!D119*Parameters!$C$7</f>
        <v>1.332</v>
      </c>
      <c r="E119" s="0" t="n">
        <f aca="false">ROUND(120*SQRT(B119*D119)*3/C119,2)</f>
        <v>5.6</v>
      </c>
      <c r="F119" s="0" t="n">
        <f aca="false">MONTH(A119)</f>
        <v>4</v>
      </c>
      <c r="G119" s="0" t="str">
        <f aca="false">VLOOKUP(F119,$I$2:$J$13,2,0)</f>
        <v>April</v>
      </c>
    </row>
    <row r="120" customFormat="false" ht="16" hidden="false" customHeight="false" outlineLevel="0" collapsed="false">
      <c r="A120" s="12" t="n">
        <f aca="false">A119+1</f>
        <v>44315</v>
      </c>
      <c r="B120" s="0" t="n">
        <f aca="false">'Historic Data'!B120*Parameters!$C$5</f>
        <v>1.395</v>
      </c>
      <c r="C120" s="0" t="n">
        <f aca="false">'Historic Data'!C120*Parameters!$C$6</f>
        <v>53.541</v>
      </c>
      <c r="D120" s="0" t="n">
        <f aca="false">'Historic Data'!D120*Parameters!$C$7</f>
        <v>1.98</v>
      </c>
      <c r="E120" s="0" t="n">
        <f aca="false">ROUND(120*SQRT(B120*D120)*3/C120,2)</f>
        <v>11.17</v>
      </c>
      <c r="F120" s="0" t="n">
        <f aca="false">MONTH(A120)</f>
        <v>4</v>
      </c>
      <c r="G120" s="0" t="str">
        <f aca="false">VLOOKUP(F120,$I$2:$J$13,2,0)</f>
        <v>April</v>
      </c>
    </row>
    <row r="121" customFormat="false" ht="16" hidden="false" customHeight="false" outlineLevel="0" collapsed="false">
      <c r="A121" s="12" t="n">
        <f aca="false">A120+1</f>
        <v>44316</v>
      </c>
      <c r="B121" s="0" t="n">
        <f aca="false">'Historic Data'!B121*Parameters!$C$5</f>
        <v>1.341</v>
      </c>
      <c r="C121" s="0" t="n">
        <f aca="false">'Historic Data'!C121*Parameters!$C$6</f>
        <v>83.241</v>
      </c>
      <c r="D121" s="0" t="n">
        <f aca="false">'Historic Data'!D121*Parameters!$C$7</f>
        <v>0.456</v>
      </c>
      <c r="E121" s="0" t="n">
        <f aca="false">ROUND(120*SQRT(B121*D121)*3/C121,2)</f>
        <v>3.38</v>
      </c>
      <c r="F121" s="0" t="n">
        <f aca="false">MONTH(A121)</f>
        <v>4</v>
      </c>
      <c r="G121" s="0" t="str">
        <f aca="false">VLOOKUP(F121,$I$2:$J$13,2,0)</f>
        <v>April</v>
      </c>
    </row>
    <row r="122" customFormat="false" ht="16" hidden="false" customHeight="false" outlineLevel="0" collapsed="false">
      <c r="A122" s="12" t="n">
        <f aca="false">A121+1</f>
        <v>44317</v>
      </c>
      <c r="B122" s="0" t="n">
        <f aca="false">'Historic Data'!B122*Parameters!$C$5</f>
        <v>0.216</v>
      </c>
      <c r="C122" s="0" t="n">
        <f aca="false">'Historic Data'!C122*Parameters!$C$6</f>
        <v>80.451</v>
      </c>
      <c r="D122" s="0" t="n">
        <f aca="false">'Historic Data'!D122*Parameters!$C$7</f>
        <v>0.996</v>
      </c>
      <c r="E122" s="0" t="n">
        <f aca="false">ROUND(120*SQRT(B122*D122)*3/C122,2)</f>
        <v>2.08</v>
      </c>
      <c r="F122" s="0" t="n">
        <f aca="false">MONTH(A122)</f>
        <v>5</v>
      </c>
      <c r="G122" s="0" t="str">
        <f aca="false">VLOOKUP(F122,$I$2:$J$13,2,0)</f>
        <v>May</v>
      </c>
    </row>
    <row r="123" customFormat="false" ht="16" hidden="false" customHeight="false" outlineLevel="0" collapsed="false">
      <c r="A123" s="12" t="n">
        <f aca="false">A122+1</f>
        <v>44318</v>
      </c>
      <c r="B123" s="0" t="n">
        <f aca="false">'Historic Data'!B123*Parameters!$C$5</f>
        <v>1.386</v>
      </c>
      <c r="C123" s="0" t="n">
        <f aca="false">'Historic Data'!C123*Parameters!$C$6</f>
        <v>72.162</v>
      </c>
      <c r="D123" s="0" t="n">
        <f aca="false">'Historic Data'!D123*Parameters!$C$7</f>
        <v>1.764</v>
      </c>
      <c r="E123" s="0" t="n">
        <f aca="false">ROUND(120*SQRT(B123*D123)*3/C123,2)</f>
        <v>7.8</v>
      </c>
      <c r="F123" s="0" t="n">
        <f aca="false">MONTH(A123)</f>
        <v>5</v>
      </c>
      <c r="G123" s="0" t="str">
        <f aca="false">VLOOKUP(F123,$I$2:$J$13,2,0)</f>
        <v>May</v>
      </c>
    </row>
    <row r="124" customFormat="false" ht="16" hidden="false" customHeight="false" outlineLevel="0" collapsed="false">
      <c r="A124" s="12" t="n">
        <f aca="false">A123+1</f>
        <v>44319</v>
      </c>
      <c r="B124" s="0" t="n">
        <f aca="false">'Historic Data'!B124*Parameters!$C$5</f>
        <v>0.477</v>
      </c>
      <c r="C124" s="0" t="n">
        <f aca="false">'Historic Data'!C124*Parameters!$C$6</f>
        <v>48.897</v>
      </c>
      <c r="D124" s="0" t="n">
        <f aca="false">'Historic Data'!D124*Parameters!$C$7</f>
        <v>0.78</v>
      </c>
      <c r="E124" s="0" t="n">
        <f aca="false">ROUND(120*SQRT(B124*D124)*3/C124,2)</f>
        <v>4.49</v>
      </c>
      <c r="F124" s="0" t="n">
        <f aca="false">MONTH(A124)</f>
        <v>5</v>
      </c>
      <c r="G124" s="0" t="str">
        <f aca="false">VLOOKUP(F124,$I$2:$J$13,2,0)</f>
        <v>May</v>
      </c>
    </row>
    <row r="125" customFormat="false" ht="16" hidden="false" customHeight="false" outlineLevel="0" collapsed="false">
      <c r="A125" s="12" t="n">
        <f aca="false">A124+1</f>
        <v>44320</v>
      </c>
      <c r="B125" s="0" t="n">
        <f aca="false">'Historic Data'!B125*Parameters!$C$5</f>
        <v>0.081</v>
      </c>
      <c r="C125" s="0" t="n">
        <f aca="false">'Historic Data'!C125*Parameters!$C$6</f>
        <v>53.271</v>
      </c>
      <c r="D125" s="0" t="n">
        <f aca="false">'Historic Data'!D125*Parameters!$C$7</f>
        <v>0.996</v>
      </c>
      <c r="E125" s="0" t="n">
        <f aca="false">ROUND(120*SQRT(B125*D125)*3/C125,2)</f>
        <v>1.92</v>
      </c>
      <c r="F125" s="0" t="n">
        <f aca="false">MONTH(A125)</f>
        <v>5</v>
      </c>
      <c r="G125" s="0" t="str">
        <f aca="false">VLOOKUP(F125,$I$2:$J$13,2,0)</f>
        <v>May</v>
      </c>
    </row>
    <row r="126" customFormat="false" ht="16" hidden="false" customHeight="false" outlineLevel="0" collapsed="false">
      <c r="A126" s="12" t="n">
        <f aca="false">A125+1</f>
        <v>44321</v>
      </c>
      <c r="B126" s="0" t="n">
        <f aca="false">'Historic Data'!B126*Parameters!$C$5</f>
        <v>0.594</v>
      </c>
      <c r="C126" s="0" t="n">
        <f aca="false">'Historic Data'!C126*Parameters!$C$6</f>
        <v>80.541</v>
      </c>
      <c r="D126" s="0" t="n">
        <f aca="false">'Historic Data'!D126*Parameters!$C$7</f>
        <v>0.264</v>
      </c>
      <c r="E126" s="0" t="n">
        <f aca="false">ROUND(120*SQRT(B126*D126)*3/C126,2)</f>
        <v>1.77</v>
      </c>
      <c r="F126" s="0" t="n">
        <f aca="false">MONTH(A126)</f>
        <v>5</v>
      </c>
      <c r="G126" s="0" t="str">
        <f aca="false">VLOOKUP(F126,$I$2:$J$13,2,0)</f>
        <v>May</v>
      </c>
    </row>
    <row r="127" customFormat="false" ht="16" hidden="false" customHeight="false" outlineLevel="0" collapsed="false">
      <c r="A127" s="12" t="n">
        <f aca="false">A126+1</f>
        <v>44322</v>
      </c>
      <c r="B127" s="0" t="n">
        <f aca="false">'Historic Data'!B127*Parameters!$C$5</f>
        <v>0.333</v>
      </c>
      <c r="C127" s="0" t="n">
        <f aca="false">'Historic Data'!C127*Parameters!$C$6</f>
        <v>85.212</v>
      </c>
      <c r="D127" s="0" t="n">
        <f aca="false">'Historic Data'!D127*Parameters!$C$7</f>
        <v>1.176</v>
      </c>
      <c r="E127" s="0" t="n">
        <f aca="false">ROUND(120*SQRT(B127*D127)*3/C127,2)</f>
        <v>2.64</v>
      </c>
      <c r="F127" s="0" t="n">
        <f aca="false">MONTH(A127)</f>
        <v>5</v>
      </c>
      <c r="G127" s="0" t="str">
        <f aca="false">VLOOKUP(F127,$I$2:$J$13,2,0)</f>
        <v>May</v>
      </c>
    </row>
    <row r="128" customFormat="false" ht="16" hidden="false" customHeight="false" outlineLevel="0" collapsed="false">
      <c r="A128" s="12" t="n">
        <f aca="false">A127+1</f>
        <v>44323</v>
      </c>
      <c r="B128" s="0" t="n">
        <f aca="false">'Historic Data'!B128*Parameters!$C$5</f>
        <v>0.828</v>
      </c>
      <c r="C128" s="0" t="n">
        <f aca="false">'Historic Data'!C128*Parameters!$C$6</f>
        <v>45.576</v>
      </c>
      <c r="D128" s="0" t="n">
        <f aca="false">'Historic Data'!D128*Parameters!$C$7</f>
        <v>2.016</v>
      </c>
      <c r="E128" s="0" t="n">
        <f aca="false">ROUND(120*SQRT(B128*D128)*3/C128,2)</f>
        <v>10.21</v>
      </c>
      <c r="F128" s="0" t="n">
        <f aca="false">MONTH(A128)</f>
        <v>5</v>
      </c>
      <c r="G128" s="0" t="str">
        <f aca="false">VLOOKUP(F128,$I$2:$J$13,2,0)</f>
        <v>May</v>
      </c>
    </row>
    <row r="129" customFormat="false" ht="16" hidden="false" customHeight="false" outlineLevel="0" collapsed="false">
      <c r="A129" s="12" t="n">
        <f aca="false">A128+1</f>
        <v>44324</v>
      </c>
      <c r="B129" s="0" t="n">
        <f aca="false">'Historic Data'!B129*Parameters!$C$5</f>
        <v>1.161</v>
      </c>
      <c r="C129" s="0" t="n">
        <f aca="false">'Historic Data'!C129*Parameters!$C$6</f>
        <v>63.909</v>
      </c>
      <c r="D129" s="0" t="n">
        <f aca="false">'Historic Data'!D129*Parameters!$C$7</f>
        <v>2.196</v>
      </c>
      <c r="E129" s="0" t="n">
        <f aca="false">ROUND(120*SQRT(B129*D129)*3/C129,2)</f>
        <v>8.99</v>
      </c>
      <c r="F129" s="0" t="n">
        <f aca="false">MONTH(A129)</f>
        <v>5</v>
      </c>
      <c r="G129" s="0" t="str">
        <f aca="false">VLOOKUP(F129,$I$2:$J$13,2,0)</f>
        <v>May</v>
      </c>
    </row>
    <row r="130" customFormat="false" ht="16" hidden="false" customHeight="false" outlineLevel="0" collapsed="false">
      <c r="A130" s="12" t="n">
        <f aca="false">A129+1</f>
        <v>44325</v>
      </c>
      <c r="B130" s="0" t="n">
        <f aca="false">'Historic Data'!B130*Parameters!$C$5</f>
        <v>0.783</v>
      </c>
      <c r="C130" s="0" t="n">
        <f aca="false">'Historic Data'!C130*Parameters!$C$6</f>
        <v>62.541</v>
      </c>
      <c r="D130" s="0" t="n">
        <f aca="false">'Historic Data'!D130*Parameters!$C$7</f>
        <v>1.212</v>
      </c>
      <c r="E130" s="0" t="n">
        <f aca="false">ROUND(120*SQRT(B130*D130)*3/C130,2)</f>
        <v>5.61</v>
      </c>
      <c r="F130" s="0" t="n">
        <f aca="false">MONTH(A130)</f>
        <v>5</v>
      </c>
      <c r="G130" s="0" t="str">
        <f aca="false">VLOOKUP(F130,$I$2:$J$13,2,0)</f>
        <v>May</v>
      </c>
    </row>
    <row r="131" customFormat="false" ht="16" hidden="false" customHeight="false" outlineLevel="0" collapsed="false">
      <c r="A131" s="12" t="n">
        <f aca="false">A130+1</f>
        <v>44326</v>
      </c>
      <c r="B131" s="0" t="n">
        <f aca="false">'Historic Data'!B131*Parameters!$C$5</f>
        <v>1.26</v>
      </c>
      <c r="C131" s="0" t="n">
        <f aca="false">'Historic Data'!C131*Parameters!$C$6</f>
        <v>67.419</v>
      </c>
      <c r="D131" s="0" t="n">
        <f aca="false">'Historic Data'!D131*Parameters!$C$7</f>
        <v>0.072</v>
      </c>
      <c r="E131" s="0" t="n">
        <f aca="false">ROUND(120*SQRT(B131*D131)*3/C131,2)</f>
        <v>1.61</v>
      </c>
      <c r="F131" s="0" t="n">
        <f aca="false">MONTH(A131)</f>
        <v>5</v>
      </c>
      <c r="G131" s="0" t="str">
        <f aca="false">VLOOKUP(F131,$I$2:$J$13,2,0)</f>
        <v>May</v>
      </c>
    </row>
    <row r="132" customFormat="false" ht="16" hidden="false" customHeight="false" outlineLevel="0" collapsed="false">
      <c r="A132" s="12" t="n">
        <f aca="false">A131+1</f>
        <v>44327</v>
      </c>
      <c r="B132" s="0" t="n">
        <f aca="false">'Historic Data'!B132*Parameters!$C$5</f>
        <v>1.026</v>
      </c>
      <c r="C132" s="0" t="n">
        <f aca="false">'Historic Data'!C132*Parameters!$C$6</f>
        <v>46.107</v>
      </c>
      <c r="D132" s="0" t="n">
        <f aca="false">'Historic Data'!D132*Parameters!$C$7</f>
        <v>1.488</v>
      </c>
      <c r="E132" s="0" t="n">
        <f aca="false">ROUND(120*SQRT(B132*D132)*3/C132,2)</f>
        <v>9.65</v>
      </c>
      <c r="F132" s="0" t="n">
        <f aca="false">MONTH(A132)</f>
        <v>5</v>
      </c>
      <c r="G132" s="0" t="str">
        <f aca="false">VLOOKUP(F132,$I$2:$J$13,2,0)</f>
        <v>May</v>
      </c>
    </row>
    <row r="133" customFormat="false" ht="16" hidden="false" customHeight="false" outlineLevel="0" collapsed="false">
      <c r="A133" s="12" t="n">
        <f aca="false">A132+1</f>
        <v>44328</v>
      </c>
      <c r="B133" s="0" t="n">
        <f aca="false">'Historic Data'!B133*Parameters!$C$5</f>
        <v>0.396</v>
      </c>
      <c r="C133" s="0" t="n">
        <f aca="false">'Historic Data'!C133*Parameters!$C$6</f>
        <v>47.745</v>
      </c>
      <c r="D133" s="0" t="n">
        <f aca="false">'Historic Data'!D133*Parameters!$C$7</f>
        <v>1.524</v>
      </c>
      <c r="E133" s="0" t="n">
        <f aca="false">ROUND(120*SQRT(B133*D133)*3/C133,2)</f>
        <v>5.86</v>
      </c>
      <c r="F133" s="0" t="n">
        <f aca="false">MONTH(A133)</f>
        <v>5</v>
      </c>
      <c r="G133" s="0" t="str">
        <f aca="false">VLOOKUP(F133,$I$2:$J$13,2,0)</f>
        <v>May</v>
      </c>
    </row>
    <row r="134" customFormat="false" ht="16" hidden="false" customHeight="false" outlineLevel="0" collapsed="false">
      <c r="A134" s="12" t="n">
        <f aca="false">A133+1</f>
        <v>44329</v>
      </c>
      <c r="B134" s="0" t="n">
        <f aca="false">'Historic Data'!B134*Parameters!$C$5</f>
        <v>0.369</v>
      </c>
      <c r="C134" s="0" t="n">
        <f aca="false">'Historic Data'!C134*Parameters!$C$6</f>
        <v>69.462</v>
      </c>
      <c r="D134" s="0" t="n">
        <f aca="false">'Historic Data'!D134*Parameters!$C$7</f>
        <v>1.68</v>
      </c>
      <c r="E134" s="0" t="n">
        <f aca="false">ROUND(120*SQRT(B134*D134)*3/C134,2)</f>
        <v>4.08</v>
      </c>
      <c r="F134" s="0" t="n">
        <f aca="false">MONTH(A134)</f>
        <v>5</v>
      </c>
      <c r="G134" s="0" t="str">
        <f aca="false">VLOOKUP(F134,$I$2:$J$13,2,0)</f>
        <v>May</v>
      </c>
    </row>
    <row r="135" customFormat="false" ht="16" hidden="false" customHeight="false" outlineLevel="0" collapsed="false">
      <c r="A135" s="12" t="n">
        <f aca="false">A134+1</f>
        <v>44330</v>
      </c>
      <c r="B135" s="0" t="n">
        <f aca="false">'Historic Data'!B135*Parameters!$C$5</f>
        <v>0.504</v>
      </c>
      <c r="C135" s="0" t="n">
        <f aca="false">'Historic Data'!C135*Parameters!$C$6</f>
        <v>69.705</v>
      </c>
      <c r="D135" s="0" t="n">
        <f aca="false">'Historic Data'!D135*Parameters!$C$7</f>
        <v>0.696</v>
      </c>
      <c r="E135" s="0" t="n">
        <f aca="false">ROUND(120*SQRT(B135*D135)*3/C135,2)</f>
        <v>3.06</v>
      </c>
      <c r="F135" s="0" t="n">
        <f aca="false">MONTH(A135)</f>
        <v>5</v>
      </c>
      <c r="G135" s="0" t="str">
        <f aca="false">VLOOKUP(F135,$I$2:$J$13,2,0)</f>
        <v>May</v>
      </c>
    </row>
    <row r="136" customFormat="false" ht="16" hidden="false" customHeight="false" outlineLevel="0" collapsed="false">
      <c r="A136" s="12" t="n">
        <f aca="false">A135+1</f>
        <v>44331</v>
      </c>
      <c r="B136" s="0" t="n">
        <f aca="false">'Historic Data'!B136*Parameters!$C$5</f>
        <v>0.396</v>
      </c>
      <c r="C136" s="0" t="n">
        <f aca="false">'Historic Data'!C136*Parameters!$C$6</f>
        <v>85.626</v>
      </c>
      <c r="D136" s="0" t="n">
        <f aca="false">'Historic Data'!D136*Parameters!$C$7</f>
        <v>0.864</v>
      </c>
      <c r="E136" s="0" t="n">
        <f aca="false">ROUND(120*SQRT(B136*D136)*3/C136,2)</f>
        <v>2.46</v>
      </c>
      <c r="F136" s="0" t="n">
        <f aca="false">MONTH(A136)</f>
        <v>5</v>
      </c>
      <c r="G136" s="0" t="str">
        <f aca="false">VLOOKUP(F136,$I$2:$J$13,2,0)</f>
        <v>May</v>
      </c>
    </row>
    <row r="137" customFormat="false" ht="16" hidden="false" customHeight="false" outlineLevel="0" collapsed="false">
      <c r="A137" s="12" t="n">
        <f aca="false">A136+1</f>
        <v>44332</v>
      </c>
      <c r="B137" s="0" t="n">
        <f aca="false">'Historic Data'!B137*Parameters!$C$5</f>
        <v>1.548</v>
      </c>
      <c r="C137" s="0" t="n">
        <f aca="false">'Historic Data'!C137*Parameters!$C$6</f>
        <v>84.33</v>
      </c>
      <c r="D137" s="0" t="n">
        <f aca="false">'Historic Data'!D137*Parameters!$C$7</f>
        <v>1.608</v>
      </c>
      <c r="E137" s="0" t="n">
        <f aca="false">ROUND(120*SQRT(B137*D137)*3/C137,2)</f>
        <v>6.74</v>
      </c>
      <c r="F137" s="0" t="n">
        <f aca="false">MONTH(A137)</f>
        <v>5</v>
      </c>
      <c r="G137" s="0" t="str">
        <f aca="false">VLOOKUP(F137,$I$2:$J$13,2,0)</f>
        <v>May</v>
      </c>
    </row>
    <row r="138" customFormat="false" ht="16" hidden="false" customHeight="false" outlineLevel="0" collapsed="false">
      <c r="A138" s="12" t="n">
        <f aca="false">A137+1</f>
        <v>44333</v>
      </c>
      <c r="B138" s="0" t="n">
        <f aca="false">'Historic Data'!B138*Parameters!$C$5</f>
        <v>1.368</v>
      </c>
      <c r="C138" s="0" t="n">
        <f aca="false">'Historic Data'!C138*Parameters!$C$6</f>
        <v>85.644</v>
      </c>
      <c r="D138" s="0" t="n">
        <f aca="false">'Historic Data'!D138*Parameters!$C$7</f>
        <v>1.848</v>
      </c>
      <c r="E138" s="0" t="n">
        <f aca="false">ROUND(120*SQRT(B138*D138)*3/C138,2)</f>
        <v>6.68</v>
      </c>
      <c r="F138" s="0" t="n">
        <f aca="false">MONTH(A138)</f>
        <v>5</v>
      </c>
      <c r="G138" s="0" t="str">
        <f aca="false">VLOOKUP(F138,$I$2:$J$13,2,0)</f>
        <v>May</v>
      </c>
    </row>
    <row r="139" customFormat="false" ht="16" hidden="false" customHeight="false" outlineLevel="0" collapsed="false">
      <c r="A139" s="12" t="n">
        <f aca="false">A138+1</f>
        <v>44334</v>
      </c>
      <c r="B139" s="0" t="n">
        <f aca="false">'Historic Data'!B139*Parameters!$C$5</f>
        <v>1.26</v>
      </c>
      <c r="C139" s="0" t="n">
        <f aca="false">'Historic Data'!C139*Parameters!$C$6</f>
        <v>70.65</v>
      </c>
      <c r="D139" s="0" t="n">
        <f aca="false">'Historic Data'!D139*Parameters!$C$7</f>
        <v>1.14</v>
      </c>
      <c r="E139" s="0" t="n">
        <f aca="false">ROUND(120*SQRT(B139*D139)*3/C139,2)</f>
        <v>6.11</v>
      </c>
      <c r="F139" s="0" t="n">
        <f aca="false">MONTH(A139)</f>
        <v>5</v>
      </c>
      <c r="G139" s="0" t="str">
        <f aca="false">VLOOKUP(F139,$I$2:$J$13,2,0)</f>
        <v>May</v>
      </c>
    </row>
    <row r="140" customFormat="false" ht="16" hidden="false" customHeight="false" outlineLevel="0" collapsed="false">
      <c r="A140" s="12" t="n">
        <f aca="false">A139+1</f>
        <v>44335</v>
      </c>
      <c r="B140" s="0" t="n">
        <f aca="false">'Historic Data'!B140*Parameters!$C$5</f>
        <v>0.018</v>
      </c>
      <c r="C140" s="0" t="n">
        <f aca="false">'Historic Data'!C140*Parameters!$C$6</f>
        <v>86.112</v>
      </c>
      <c r="D140" s="0" t="n">
        <f aca="false">'Historic Data'!D140*Parameters!$C$7</f>
        <v>1.116</v>
      </c>
      <c r="E140" s="0" t="n">
        <f aca="false">ROUND(120*SQRT(B140*D140)*3/C140,2)</f>
        <v>0.59</v>
      </c>
      <c r="F140" s="0" t="n">
        <f aca="false">MONTH(A140)</f>
        <v>5</v>
      </c>
      <c r="G140" s="0" t="str">
        <f aca="false">VLOOKUP(F140,$I$2:$J$13,2,0)</f>
        <v>May</v>
      </c>
    </row>
    <row r="141" customFormat="false" ht="16" hidden="false" customHeight="false" outlineLevel="0" collapsed="false">
      <c r="A141" s="12" t="n">
        <f aca="false">A140+1</f>
        <v>44336</v>
      </c>
      <c r="B141" s="0" t="n">
        <f aca="false">'Historic Data'!B141*Parameters!$C$5</f>
        <v>1.251</v>
      </c>
      <c r="C141" s="0" t="n">
        <f aca="false">'Historic Data'!C141*Parameters!$C$6</f>
        <v>73.575</v>
      </c>
      <c r="D141" s="0" t="n">
        <f aca="false">'Historic Data'!D141*Parameters!$C$7</f>
        <v>2.004</v>
      </c>
      <c r="E141" s="0" t="n">
        <f aca="false">ROUND(120*SQRT(B141*D141)*3/C141,2)</f>
        <v>7.75</v>
      </c>
      <c r="F141" s="0" t="n">
        <f aca="false">MONTH(A141)</f>
        <v>5</v>
      </c>
      <c r="G141" s="0" t="str">
        <f aca="false">VLOOKUP(F141,$I$2:$J$13,2,0)</f>
        <v>May</v>
      </c>
    </row>
    <row r="142" customFormat="false" ht="16" hidden="false" customHeight="false" outlineLevel="0" collapsed="false">
      <c r="A142" s="12" t="n">
        <f aca="false">A141+1</f>
        <v>44337</v>
      </c>
      <c r="B142" s="0" t="n">
        <f aca="false">'Historic Data'!B142*Parameters!$C$5</f>
        <v>0.936</v>
      </c>
      <c r="C142" s="0" t="n">
        <f aca="false">'Historic Data'!C142*Parameters!$C$6</f>
        <v>83.934</v>
      </c>
      <c r="D142" s="0" t="n">
        <f aca="false">'Historic Data'!D142*Parameters!$C$7</f>
        <v>0.72</v>
      </c>
      <c r="E142" s="0" t="n">
        <f aca="false">ROUND(120*SQRT(B142*D142)*3/C142,2)</f>
        <v>3.52</v>
      </c>
      <c r="F142" s="0" t="n">
        <f aca="false">MONTH(A142)</f>
        <v>5</v>
      </c>
      <c r="G142" s="0" t="str">
        <f aca="false">VLOOKUP(F142,$I$2:$J$13,2,0)</f>
        <v>May</v>
      </c>
    </row>
    <row r="143" customFormat="false" ht="16" hidden="false" customHeight="false" outlineLevel="0" collapsed="false">
      <c r="A143" s="12" t="n">
        <f aca="false">A142+1</f>
        <v>44338</v>
      </c>
      <c r="B143" s="0" t="n">
        <f aca="false">'Historic Data'!B143*Parameters!$C$5</f>
        <v>0.918</v>
      </c>
      <c r="C143" s="0" t="n">
        <f aca="false">'Historic Data'!C143*Parameters!$C$6</f>
        <v>65.43</v>
      </c>
      <c r="D143" s="0" t="n">
        <f aca="false">'Historic Data'!D143*Parameters!$C$7</f>
        <v>2.292</v>
      </c>
      <c r="E143" s="0" t="n">
        <f aca="false">ROUND(120*SQRT(B143*D143)*3/C143,2)</f>
        <v>7.98</v>
      </c>
      <c r="F143" s="0" t="n">
        <f aca="false">MONTH(A143)</f>
        <v>5</v>
      </c>
      <c r="G143" s="0" t="str">
        <f aca="false">VLOOKUP(F143,$I$2:$J$13,2,0)</f>
        <v>May</v>
      </c>
    </row>
    <row r="144" customFormat="false" ht="16" hidden="false" customHeight="false" outlineLevel="0" collapsed="false">
      <c r="A144" s="12" t="n">
        <f aca="false">A143+1</f>
        <v>44339</v>
      </c>
      <c r="B144" s="0" t="n">
        <f aca="false">'Historic Data'!B144*Parameters!$C$5</f>
        <v>1.269</v>
      </c>
      <c r="C144" s="0" t="n">
        <f aca="false">'Historic Data'!C144*Parameters!$C$6</f>
        <v>81.702</v>
      </c>
      <c r="D144" s="0" t="n">
        <f aca="false">'Historic Data'!D144*Parameters!$C$7</f>
        <v>0.408</v>
      </c>
      <c r="E144" s="0" t="n">
        <f aca="false">ROUND(120*SQRT(B144*D144)*3/C144,2)</f>
        <v>3.17</v>
      </c>
      <c r="F144" s="0" t="n">
        <f aca="false">MONTH(A144)</f>
        <v>5</v>
      </c>
      <c r="G144" s="0" t="str">
        <f aca="false">VLOOKUP(F144,$I$2:$J$13,2,0)</f>
        <v>May</v>
      </c>
    </row>
    <row r="145" customFormat="false" ht="16" hidden="false" customHeight="false" outlineLevel="0" collapsed="false">
      <c r="A145" s="12" t="n">
        <f aca="false">A144+1</f>
        <v>44340</v>
      </c>
      <c r="B145" s="0" t="n">
        <f aca="false">'Historic Data'!B145*Parameters!$C$5</f>
        <v>0.315</v>
      </c>
      <c r="C145" s="0" t="n">
        <f aca="false">'Historic Data'!C145*Parameters!$C$6</f>
        <v>89.55</v>
      </c>
      <c r="D145" s="0" t="n">
        <f aca="false">'Historic Data'!D145*Parameters!$C$7</f>
        <v>2.052</v>
      </c>
      <c r="E145" s="0" t="n">
        <f aca="false">ROUND(120*SQRT(B145*D145)*3/C145,2)</f>
        <v>3.23</v>
      </c>
      <c r="F145" s="0" t="n">
        <f aca="false">MONTH(A145)</f>
        <v>5</v>
      </c>
      <c r="G145" s="0" t="str">
        <f aca="false">VLOOKUP(F145,$I$2:$J$13,2,0)</f>
        <v>May</v>
      </c>
    </row>
    <row r="146" customFormat="false" ht="16" hidden="false" customHeight="false" outlineLevel="0" collapsed="false">
      <c r="A146" s="12" t="n">
        <f aca="false">A145+1</f>
        <v>44341</v>
      </c>
      <c r="B146" s="0" t="n">
        <f aca="false">'Historic Data'!B146*Parameters!$C$5</f>
        <v>0.072</v>
      </c>
      <c r="C146" s="0" t="n">
        <f aca="false">'Historic Data'!C146*Parameters!$C$6</f>
        <v>76.131</v>
      </c>
      <c r="D146" s="0" t="n">
        <f aca="false">'Historic Data'!D146*Parameters!$C$7</f>
        <v>0.24</v>
      </c>
      <c r="E146" s="0" t="n">
        <f aca="false">ROUND(120*SQRT(B146*D146)*3/C146,2)</f>
        <v>0.62</v>
      </c>
      <c r="F146" s="0" t="n">
        <f aca="false">MONTH(A146)</f>
        <v>5</v>
      </c>
      <c r="G146" s="0" t="str">
        <f aca="false">VLOOKUP(F146,$I$2:$J$13,2,0)</f>
        <v>May</v>
      </c>
    </row>
    <row r="147" customFormat="false" ht="16" hidden="false" customHeight="false" outlineLevel="0" collapsed="false">
      <c r="A147" s="12" t="n">
        <f aca="false">A146+1</f>
        <v>44342</v>
      </c>
      <c r="B147" s="0" t="n">
        <f aca="false">'Historic Data'!B147*Parameters!$C$5</f>
        <v>0.117</v>
      </c>
      <c r="C147" s="0" t="n">
        <f aca="false">'Historic Data'!C147*Parameters!$C$6</f>
        <v>88.578</v>
      </c>
      <c r="D147" s="0" t="n">
        <f aca="false">'Historic Data'!D147*Parameters!$C$7</f>
        <v>0.876</v>
      </c>
      <c r="E147" s="0" t="n">
        <f aca="false">ROUND(120*SQRT(B147*D147)*3/C147,2)</f>
        <v>1.3</v>
      </c>
      <c r="F147" s="0" t="n">
        <f aca="false">MONTH(A147)</f>
        <v>5</v>
      </c>
      <c r="G147" s="0" t="str">
        <f aca="false">VLOOKUP(F147,$I$2:$J$13,2,0)</f>
        <v>May</v>
      </c>
    </row>
    <row r="148" customFormat="false" ht="16" hidden="false" customHeight="false" outlineLevel="0" collapsed="false">
      <c r="A148" s="12" t="n">
        <f aca="false">A147+1</f>
        <v>44343</v>
      </c>
      <c r="B148" s="0" t="n">
        <f aca="false">'Historic Data'!B148*Parameters!$C$5</f>
        <v>0.864</v>
      </c>
      <c r="C148" s="0" t="n">
        <f aca="false">'Historic Data'!C148*Parameters!$C$6</f>
        <v>55.512</v>
      </c>
      <c r="D148" s="0" t="n">
        <f aca="false">'Historic Data'!D148*Parameters!$C$7</f>
        <v>0.528</v>
      </c>
      <c r="E148" s="0" t="n">
        <f aca="false">ROUND(120*SQRT(B148*D148)*3/C148,2)</f>
        <v>4.38</v>
      </c>
      <c r="F148" s="0" t="n">
        <f aca="false">MONTH(A148)</f>
        <v>5</v>
      </c>
      <c r="G148" s="0" t="str">
        <f aca="false">VLOOKUP(F148,$I$2:$J$13,2,0)</f>
        <v>May</v>
      </c>
    </row>
    <row r="149" customFormat="false" ht="16" hidden="false" customHeight="false" outlineLevel="0" collapsed="false">
      <c r="A149" s="12" t="n">
        <f aca="false">A148+1</f>
        <v>44344</v>
      </c>
      <c r="B149" s="0" t="n">
        <f aca="false">'Historic Data'!B149*Parameters!$C$5</f>
        <v>0.936</v>
      </c>
      <c r="C149" s="0" t="n">
        <f aca="false">'Historic Data'!C149*Parameters!$C$6</f>
        <v>46.017</v>
      </c>
      <c r="D149" s="0" t="n">
        <f aca="false">'Historic Data'!D149*Parameters!$C$7</f>
        <v>1.392</v>
      </c>
      <c r="E149" s="0" t="n">
        <f aca="false">ROUND(120*SQRT(B149*D149)*3/C149,2)</f>
        <v>8.93</v>
      </c>
      <c r="F149" s="0" t="n">
        <f aca="false">MONTH(A149)</f>
        <v>5</v>
      </c>
      <c r="G149" s="0" t="str">
        <f aca="false">VLOOKUP(F149,$I$2:$J$13,2,0)</f>
        <v>May</v>
      </c>
    </row>
    <row r="150" customFormat="false" ht="16" hidden="false" customHeight="false" outlineLevel="0" collapsed="false">
      <c r="A150" s="12" t="n">
        <f aca="false">A149+1</f>
        <v>44345</v>
      </c>
      <c r="B150" s="0" t="n">
        <f aca="false">'Historic Data'!B150*Parameters!$C$5</f>
        <v>1.458</v>
      </c>
      <c r="C150" s="0" t="n">
        <f aca="false">'Historic Data'!C150*Parameters!$C$6</f>
        <v>77.751</v>
      </c>
      <c r="D150" s="0" t="n">
        <f aca="false">'Historic Data'!D150*Parameters!$C$7</f>
        <v>1.044</v>
      </c>
      <c r="E150" s="0" t="n">
        <f aca="false">ROUND(120*SQRT(B150*D150)*3/C150,2)</f>
        <v>5.71</v>
      </c>
      <c r="F150" s="0" t="n">
        <f aca="false">MONTH(A150)</f>
        <v>5</v>
      </c>
      <c r="G150" s="0" t="str">
        <f aca="false">VLOOKUP(F150,$I$2:$J$13,2,0)</f>
        <v>May</v>
      </c>
    </row>
    <row r="151" customFormat="false" ht="16" hidden="false" customHeight="false" outlineLevel="0" collapsed="false">
      <c r="A151" s="12" t="n">
        <f aca="false">A150+1</f>
        <v>44346</v>
      </c>
      <c r="B151" s="0" t="n">
        <f aca="false">'Historic Data'!B151*Parameters!$C$5</f>
        <v>1.548</v>
      </c>
      <c r="C151" s="0" t="n">
        <f aca="false">'Historic Data'!C151*Parameters!$C$6</f>
        <v>45.9</v>
      </c>
      <c r="D151" s="0" t="n">
        <f aca="false">'Historic Data'!D151*Parameters!$C$7</f>
        <v>0.432</v>
      </c>
      <c r="E151" s="0" t="n">
        <f aca="false">ROUND(120*SQRT(B151*D151)*3/C151,2)</f>
        <v>6.41</v>
      </c>
      <c r="F151" s="0" t="n">
        <f aca="false">MONTH(A151)</f>
        <v>5</v>
      </c>
      <c r="G151" s="0" t="str">
        <f aca="false">VLOOKUP(F151,$I$2:$J$13,2,0)</f>
        <v>May</v>
      </c>
    </row>
    <row r="152" customFormat="false" ht="16" hidden="false" customHeight="false" outlineLevel="0" collapsed="false">
      <c r="A152" s="12" t="n">
        <f aca="false">A151+1</f>
        <v>44347</v>
      </c>
      <c r="B152" s="0" t="n">
        <f aca="false">'Historic Data'!B152*Parameters!$C$5</f>
        <v>0.855</v>
      </c>
      <c r="C152" s="0" t="n">
        <f aca="false">'Historic Data'!C152*Parameters!$C$6</f>
        <v>57.861</v>
      </c>
      <c r="D152" s="0" t="n">
        <f aca="false">'Historic Data'!D152*Parameters!$C$7</f>
        <v>1.536</v>
      </c>
      <c r="E152" s="0" t="n">
        <f aca="false">ROUND(120*SQRT(B152*D152)*3/C152,2)</f>
        <v>7.13</v>
      </c>
      <c r="F152" s="0" t="n">
        <f aca="false">MONTH(A152)</f>
        <v>5</v>
      </c>
      <c r="G152" s="0" t="str">
        <f aca="false">VLOOKUP(F152,$I$2:$J$13,2,0)</f>
        <v>May</v>
      </c>
    </row>
    <row r="153" customFormat="false" ht="16" hidden="false" customHeight="false" outlineLevel="0" collapsed="false">
      <c r="A153" s="12" t="n">
        <f aca="false">A152+1</f>
        <v>44348</v>
      </c>
      <c r="B153" s="0" t="n">
        <f aca="false">'Historic Data'!B153*Parameters!$C$5</f>
        <v>1.674</v>
      </c>
      <c r="C153" s="0" t="n">
        <f aca="false">'Historic Data'!C153*Parameters!$C$6</f>
        <v>70.497</v>
      </c>
      <c r="D153" s="0" t="n">
        <f aca="false">'Historic Data'!D153*Parameters!$C$7</f>
        <v>1.98</v>
      </c>
      <c r="E153" s="0" t="n">
        <f aca="false">ROUND(120*SQRT(B153*D153)*3/C153,2)</f>
        <v>9.3</v>
      </c>
      <c r="F153" s="0" t="n">
        <f aca="false">MONTH(A153)</f>
        <v>6</v>
      </c>
      <c r="G153" s="0" t="str">
        <f aca="false">VLOOKUP(F153,$I$2:$J$13,2,0)</f>
        <v>June</v>
      </c>
    </row>
    <row r="154" customFormat="false" ht="16" hidden="false" customHeight="false" outlineLevel="0" collapsed="false">
      <c r="A154" s="12" t="n">
        <f aca="false">A153+1</f>
        <v>44349</v>
      </c>
      <c r="B154" s="0" t="n">
        <f aca="false">'Historic Data'!B154*Parameters!$C$5</f>
        <v>1.323</v>
      </c>
      <c r="C154" s="0" t="n">
        <f aca="false">'Historic Data'!C154*Parameters!$C$6</f>
        <v>90.216</v>
      </c>
      <c r="D154" s="0" t="n">
        <f aca="false">'Historic Data'!D154*Parameters!$C$7</f>
        <v>0.6</v>
      </c>
      <c r="E154" s="0" t="n">
        <f aca="false">ROUND(120*SQRT(B154*D154)*3/C154,2)</f>
        <v>3.56</v>
      </c>
      <c r="F154" s="0" t="n">
        <f aca="false">MONTH(A154)</f>
        <v>6</v>
      </c>
      <c r="G154" s="0" t="str">
        <f aca="false">VLOOKUP(F154,$I$2:$J$13,2,0)</f>
        <v>June</v>
      </c>
    </row>
    <row r="155" customFormat="false" ht="16" hidden="false" customHeight="false" outlineLevel="0" collapsed="false">
      <c r="A155" s="12" t="n">
        <f aca="false">A154+1</f>
        <v>44350</v>
      </c>
      <c r="B155" s="0" t="n">
        <f aca="false">'Historic Data'!B155*Parameters!$C$5</f>
        <v>0.9</v>
      </c>
      <c r="C155" s="0" t="n">
        <f aca="false">'Historic Data'!C155*Parameters!$C$6</f>
        <v>46.458</v>
      </c>
      <c r="D155" s="0" t="n">
        <f aca="false">'Historic Data'!D155*Parameters!$C$7</f>
        <v>1.236</v>
      </c>
      <c r="E155" s="0" t="n">
        <f aca="false">ROUND(120*SQRT(B155*D155)*3/C155,2)</f>
        <v>8.17</v>
      </c>
      <c r="F155" s="0" t="n">
        <f aca="false">MONTH(A155)</f>
        <v>6</v>
      </c>
      <c r="G155" s="0" t="str">
        <f aca="false">VLOOKUP(F155,$I$2:$J$13,2,0)</f>
        <v>June</v>
      </c>
    </row>
    <row r="156" customFormat="false" ht="16" hidden="false" customHeight="false" outlineLevel="0" collapsed="false">
      <c r="A156" s="12" t="n">
        <f aca="false">A155+1</f>
        <v>44351</v>
      </c>
      <c r="B156" s="0" t="n">
        <f aca="false">'Historic Data'!B156*Parameters!$C$5</f>
        <v>1.692</v>
      </c>
      <c r="C156" s="0" t="n">
        <f aca="false">'Historic Data'!C156*Parameters!$C$6</f>
        <v>78.426</v>
      </c>
      <c r="D156" s="0" t="n">
        <f aca="false">'Historic Data'!D156*Parameters!$C$7</f>
        <v>0</v>
      </c>
      <c r="E156" s="0" t="n">
        <f aca="false">ROUND(120*SQRT(B156*D156)*3/C156,2)</f>
        <v>0</v>
      </c>
      <c r="F156" s="0" t="n">
        <f aca="false">MONTH(A156)</f>
        <v>6</v>
      </c>
      <c r="G156" s="0" t="str">
        <f aca="false">VLOOKUP(F156,$I$2:$J$13,2,0)</f>
        <v>June</v>
      </c>
    </row>
    <row r="157" customFormat="false" ht="16" hidden="false" customHeight="false" outlineLevel="0" collapsed="false">
      <c r="A157" s="12" t="n">
        <f aca="false">A156+1</f>
        <v>44352</v>
      </c>
      <c r="B157" s="0" t="n">
        <f aca="false">'Historic Data'!B157*Parameters!$C$5</f>
        <v>0.855</v>
      </c>
      <c r="C157" s="0" t="n">
        <f aca="false">'Historic Data'!C157*Parameters!$C$6</f>
        <v>55.359</v>
      </c>
      <c r="D157" s="0" t="n">
        <f aca="false">'Historic Data'!D157*Parameters!$C$7</f>
        <v>0.48</v>
      </c>
      <c r="E157" s="0" t="n">
        <f aca="false">ROUND(120*SQRT(B157*D157)*3/C157,2)</f>
        <v>4.17</v>
      </c>
      <c r="F157" s="0" t="n">
        <f aca="false">MONTH(A157)</f>
        <v>6</v>
      </c>
      <c r="G157" s="0" t="str">
        <f aca="false">VLOOKUP(F157,$I$2:$J$13,2,0)</f>
        <v>June</v>
      </c>
    </row>
    <row r="158" customFormat="false" ht="16" hidden="false" customHeight="false" outlineLevel="0" collapsed="false">
      <c r="A158" s="12" t="n">
        <f aca="false">A157+1</f>
        <v>44353</v>
      </c>
      <c r="B158" s="0" t="n">
        <f aca="false">'Historic Data'!B158*Parameters!$C$5</f>
        <v>0.783</v>
      </c>
      <c r="C158" s="0" t="n">
        <f aca="false">'Historic Data'!C158*Parameters!$C$6</f>
        <v>47.925</v>
      </c>
      <c r="D158" s="0" t="n">
        <f aca="false">'Historic Data'!D158*Parameters!$C$7</f>
        <v>1.536</v>
      </c>
      <c r="E158" s="0" t="n">
        <f aca="false">ROUND(120*SQRT(B158*D158)*3/C158,2)</f>
        <v>8.24</v>
      </c>
      <c r="F158" s="0" t="n">
        <f aca="false">MONTH(A158)</f>
        <v>6</v>
      </c>
      <c r="G158" s="0" t="str">
        <f aca="false">VLOOKUP(F158,$I$2:$J$13,2,0)</f>
        <v>June</v>
      </c>
    </row>
    <row r="159" customFormat="false" ht="16" hidden="false" customHeight="false" outlineLevel="0" collapsed="false">
      <c r="A159" s="12" t="n">
        <f aca="false">A158+1</f>
        <v>44354</v>
      </c>
      <c r="B159" s="0" t="n">
        <f aca="false">'Historic Data'!B159*Parameters!$C$5</f>
        <v>0.873</v>
      </c>
      <c r="C159" s="0" t="n">
        <f aca="false">'Historic Data'!C159*Parameters!$C$6</f>
        <v>49.797</v>
      </c>
      <c r="D159" s="0" t="n">
        <f aca="false">'Historic Data'!D159*Parameters!$C$7</f>
        <v>0.18</v>
      </c>
      <c r="E159" s="0" t="n">
        <f aca="false">ROUND(120*SQRT(B159*D159)*3/C159,2)</f>
        <v>2.87</v>
      </c>
      <c r="F159" s="0" t="n">
        <f aca="false">MONTH(A159)</f>
        <v>6</v>
      </c>
      <c r="G159" s="0" t="str">
        <f aca="false">VLOOKUP(F159,$I$2:$J$13,2,0)</f>
        <v>June</v>
      </c>
    </row>
    <row r="160" customFormat="false" ht="16" hidden="false" customHeight="false" outlineLevel="0" collapsed="false">
      <c r="A160" s="12" t="n">
        <f aca="false">A159+1</f>
        <v>44355</v>
      </c>
      <c r="B160" s="0" t="n">
        <f aca="false">'Historic Data'!B160*Parameters!$C$5</f>
        <v>0.216</v>
      </c>
      <c r="C160" s="0" t="n">
        <f aca="false">'Historic Data'!C160*Parameters!$C$6</f>
        <v>85.05</v>
      </c>
      <c r="D160" s="0" t="n">
        <f aca="false">'Historic Data'!D160*Parameters!$C$7</f>
        <v>1.524</v>
      </c>
      <c r="E160" s="0" t="n">
        <f aca="false">ROUND(120*SQRT(B160*D160)*3/C160,2)</f>
        <v>2.43</v>
      </c>
      <c r="F160" s="0" t="n">
        <f aca="false">MONTH(A160)</f>
        <v>6</v>
      </c>
      <c r="G160" s="0" t="str">
        <f aca="false">VLOOKUP(F160,$I$2:$J$13,2,0)</f>
        <v>June</v>
      </c>
    </row>
    <row r="161" customFormat="false" ht="16" hidden="false" customHeight="false" outlineLevel="0" collapsed="false">
      <c r="A161" s="12" t="n">
        <f aca="false">A160+1</f>
        <v>44356</v>
      </c>
      <c r="B161" s="0" t="n">
        <f aca="false">'Historic Data'!B161*Parameters!$C$5</f>
        <v>1.566</v>
      </c>
      <c r="C161" s="0" t="n">
        <f aca="false">'Historic Data'!C161*Parameters!$C$6</f>
        <v>55.836</v>
      </c>
      <c r="D161" s="0" t="n">
        <f aca="false">'Historic Data'!D161*Parameters!$C$7</f>
        <v>1.14</v>
      </c>
      <c r="E161" s="0" t="n">
        <f aca="false">ROUND(120*SQRT(B161*D161)*3/C161,2)</f>
        <v>8.61</v>
      </c>
      <c r="F161" s="0" t="n">
        <f aca="false">MONTH(A161)</f>
        <v>6</v>
      </c>
      <c r="G161" s="0" t="str">
        <f aca="false">VLOOKUP(F161,$I$2:$J$13,2,0)</f>
        <v>June</v>
      </c>
    </row>
    <row r="162" customFormat="false" ht="16" hidden="false" customHeight="false" outlineLevel="0" collapsed="false">
      <c r="A162" s="12" t="n">
        <f aca="false">A161+1</f>
        <v>44357</v>
      </c>
      <c r="B162" s="0" t="n">
        <f aca="false">'Historic Data'!B162*Parameters!$C$5</f>
        <v>0.117</v>
      </c>
      <c r="C162" s="0" t="n">
        <f aca="false">'Historic Data'!C162*Parameters!$C$6</f>
        <v>47.853</v>
      </c>
      <c r="D162" s="0" t="n">
        <f aca="false">'Historic Data'!D162*Parameters!$C$7</f>
        <v>0.564</v>
      </c>
      <c r="E162" s="0" t="n">
        <f aca="false">ROUND(120*SQRT(B162*D162)*3/C162,2)</f>
        <v>1.93</v>
      </c>
      <c r="F162" s="0" t="n">
        <f aca="false">MONTH(A162)</f>
        <v>6</v>
      </c>
      <c r="G162" s="0" t="str">
        <f aca="false">VLOOKUP(F162,$I$2:$J$13,2,0)</f>
        <v>June</v>
      </c>
    </row>
    <row r="163" customFormat="false" ht="16" hidden="false" customHeight="false" outlineLevel="0" collapsed="false">
      <c r="A163" s="12" t="n">
        <f aca="false">A162+1</f>
        <v>44358</v>
      </c>
      <c r="B163" s="0" t="n">
        <f aca="false">'Historic Data'!B163*Parameters!$C$5</f>
        <v>1.476</v>
      </c>
      <c r="C163" s="0" t="n">
        <f aca="false">'Historic Data'!C163*Parameters!$C$6</f>
        <v>64.854</v>
      </c>
      <c r="D163" s="0" t="n">
        <f aca="false">'Historic Data'!D163*Parameters!$C$7</f>
        <v>2.136</v>
      </c>
      <c r="E163" s="0" t="n">
        <f aca="false">ROUND(120*SQRT(B163*D163)*3/C163,2)</f>
        <v>9.86</v>
      </c>
      <c r="F163" s="0" t="n">
        <f aca="false">MONTH(A163)</f>
        <v>6</v>
      </c>
      <c r="G163" s="0" t="str">
        <f aca="false">VLOOKUP(F163,$I$2:$J$13,2,0)</f>
        <v>June</v>
      </c>
    </row>
    <row r="164" customFormat="false" ht="16" hidden="false" customHeight="false" outlineLevel="0" collapsed="false">
      <c r="A164" s="12" t="n">
        <f aca="false">A163+1</f>
        <v>44359</v>
      </c>
      <c r="B164" s="0" t="n">
        <f aca="false">'Historic Data'!B164*Parameters!$C$5</f>
        <v>0.504</v>
      </c>
      <c r="C164" s="0" t="n">
        <f aca="false">'Historic Data'!C164*Parameters!$C$6</f>
        <v>67.23</v>
      </c>
      <c r="D164" s="0" t="n">
        <f aca="false">'Historic Data'!D164*Parameters!$C$7</f>
        <v>1.86</v>
      </c>
      <c r="E164" s="0" t="n">
        <f aca="false">ROUND(120*SQRT(B164*D164)*3/C164,2)</f>
        <v>5.18</v>
      </c>
      <c r="F164" s="0" t="n">
        <f aca="false">MONTH(A164)</f>
        <v>6</v>
      </c>
      <c r="G164" s="0" t="str">
        <f aca="false">VLOOKUP(F164,$I$2:$J$13,2,0)</f>
        <v>June</v>
      </c>
    </row>
    <row r="165" customFormat="false" ht="16" hidden="false" customHeight="false" outlineLevel="0" collapsed="false">
      <c r="A165" s="12" t="n">
        <f aca="false">A164+1</f>
        <v>44360</v>
      </c>
      <c r="B165" s="0" t="n">
        <f aca="false">'Historic Data'!B165*Parameters!$C$5</f>
        <v>0.036</v>
      </c>
      <c r="C165" s="0" t="n">
        <f aca="false">'Historic Data'!C165*Parameters!$C$6</f>
        <v>90.81</v>
      </c>
      <c r="D165" s="0" t="n">
        <f aca="false">'Historic Data'!D165*Parameters!$C$7</f>
        <v>1.896</v>
      </c>
      <c r="E165" s="0" t="n">
        <f aca="false">ROUND(120*SQRT(B165*D165)*3/C165,2)</f>
        <v>1.04</v>
      </c>
      <c r="F165" s="0" t="n">
        <f aca="false">MONTH(A165)</f>
        <v>6</v>
      </c>
      <c r="G165" s="0" t="str">
        <f aca="false">VLOOKUP(F165,$I$2:$J$13,2,0)</f>
        <v>June</v>
      </c>
    </row>
    <row r="166" customFormat="false" ht="16" hidden="false" customHeight="false" outlineLevel="0" collapsed="false">
      <c r="A166" s="12" t="n">
        <f aca="false">A165+1</f>
        <v>44361</v>
      </c>
      <c r="B166" s="0" t="n">
        <f aca="false">'Historic Data'!B166*Parameters!$C$5</f>
        <v>1.017</v>
      </c>
      <c r="C166" s="0" t="n">
        <f aca="false">'Historic Data'!C166*Parameters!$C$6</f>
        <v>66.78</v>
      </c>
      <c r="D166" s="0" t="n">
        <f aca="false">'Historic Data'!D166*Parameters!$C$7</f>
        <v>0.372</v>
      </c>
      <c r="E166" s="0" t="n">
        <f aca="false">ROUND(120*SQRT(B166*D166)*3/C166,2)</f>
        <v>3.32</v>
      </c>
      <c r="F166" s="0" t="n">
        <f aca="false">MONTH(A166)</f>
        <v>6</v>
      </c>
      <c r="G166" s="0" t="str">
        <f aca="false">VLOOKUP(F166,$I$2:$J$13,2,0)</f>
        <v>June</v>
      </c>
    </row>
    <row r="167" customFormat="false" ht="16" hidden="false" customHeight="false" outlineLevel="0" collapsed="false">
      <c r="A167" s="12" t="n">
        <f aca="false">A166+1</f>
        <v>44362</v>
      </c>
      <c r="B167" s="0" t="n">
        <f aca="false">'Historic Data'!B167*Parameters!$C$5</f>
        <v>0.648</v>
      </c>
      <c r="C167" s="0" t="n">
        <f aca="false">'Historic Data'!C167*Parameters!$C$6</f>
        <v>52.947</v>
      </c>
      <c r="D167" s="0" t="n">
        <f aca="false">'Historic Data'!D167*Parameters!$C$7</f>
        <v>2.136</v>
      </c>
      <c r="E167" s="0" t="n">
        <f aca="false">ROUND(120*SQRT(B167*D167)*3/C167,2)</f>
        <v>8</v>
      </c>
      <c r="F167" s="0" t="n">
        <f aca="false">MONTH(A167)</f>
        <v>6</v>
      </c>
      <c r="G167" s="0" t="str">
        <f aca="false">VLOOKUP(F167,$I$2:$J$13,2,0)</f>
        <v>June</v>
      </c>
    </row>
    <row r="168" customFormat="false" ht="16" hidden="false" customHeight="false" outlineLevel="0" collapsed="false">
      <c r="A168" s="12" t="n">
        <f aca="false">A167+1</f>
        <v>44363</v>
      </c>
      <c r="B168" s="0" t="n">
        <f aca="false">'Historic Data'!B168*Parameters!$C$5</f>
        <v>0.432</v>
      </c>
      <c r="C168" s="0" t="n">
        <f aca="false">'Historic Data'!C168*Parameters!$C$6</f>
        <v>90.882</v>
      </c>
      <c r="D168" s="0" t="n">
        <f aca="false">'Historic Data'!D168*Parameters!$C$7</f>
        <v>2.16</v>
      </c>
      <c r="E168" s="0" t="n">
        <f aca="false">ROUND(120*SQRT(B168*D168)*3/C168,2)</f>
        <v>3.83</v>
      </c>
      <c r="F168" s="0" t="n">
        <f aca="false">MONTH(A168)</f>
        <v>6</v>
      </c>
      <c r="G168" s="0" t="str">
        <f aca="false">VLOOKUP(F168,$I$2:$J$13,2,0)</f>
        <v>June</v>
      </c>
    </row>
    <row r="169" customFormat="false" ht="16" hidden="false" customHeight="false" outlineLevel="0" collapsed="false">
      <c r="A169" s="12" t="n">
        <f aca="false">A168+1</f>
        <v>44364</v>
      </c>
      <c r="B169" s="0" t="n">
        <f aca="false">'Historic Data'!B169*Parameters!$C$5</f>
        <v>0.306</v>
      </c>
      <c r="C169" s="0" t="n">
        <f aca="false">'Historic Data'!C169*Parameters!$C$6</f>
        <v>48.573</v>
      </c>
      <c r="D169" s="0" t="n">
        <f aca="false">'Historic Data'!D169*Parameters!$C$7</f>
        <v>0.984</v>
      </c>
      <c r="E169" s="0" t="n">
        <f aca="false">ROUND(120*SQRT(B169*D169)*3/C169,2)</f>
        <v>4.07</v>
      </c>
      <c r="F169" s="0" t="n">
        <f aca="false">MONTH(A169)</f>
        <v>6</v>
      </c>
      <c r="G169" s="0" t="str">
        <f aca="false">VLOOKUP(F169,$I$2:$J$13,2,0)</f>
        <v>June</v>
      </c>
    </row>
    <row r="170" customFormat="false" ht="16" hidden="false" customHeight="false" outlineLevel="0" collapsed="false">
      <c r="A170" s="12" t="n">
        <f aca="false">A169+1</f>
        <v>44365</v>
      </c>
      <c r="B170" s="0" t="n">
        <f aca="false">'Historic Data'!B170*Parameters!$C$5</f>
        <v>1.224</v>
      </c>
      <c r="C170" s="0" t="n">
        <f aca="false">'Historic Data'!C170*Parameters!$C$6</f>
        <v>72.54</v>
      </c>
      <c r="D170" s="0" t="n">
        <f aca="false">'Historic Data'!D170*Parameters!$C$7</f>
        <v>0.276</v>
      </c>
      <c r="E170" s="0" t="n">
        <f aca="false">ROUND(120*SQRT(B170*D170)*3/C170,2)</f>
        <v>2.88</v>
      </c>
      <c r="F170" s="0" t="n">
        <f aca="false">MONTH(A170)</f>
        <v>6</v>
      </c>
      <c r="G170" s="0" t="str">
        <f aca="false">VLOOKUP(F170,$I$2:$J$13,2,0)</f>
        <v>June</v>
      </c>
    </row>
    <row r="171" customFormat="false" ht="16" hidden="false" customHeight="false" outlineLevel="0" collapsed="false">
      <c r="A171" s="12" t="n">
        <f aca="false">A170+1</f>
        <v>44366</v>
      </c>
      <c r="B171" s="0" t="n">
        <f aca="false">'Historic Data'!B171*Parameters!$C$5</f>
        <v>1.305</v>
      </c>
      <c r="C171" s="0" t="n">
        <f aca="false">'Historic Data'!C171*Parameters!$C$6</f>
        <v>82.242</v>
      </c>
      <c r="D171" s="0" t="n">
        <f aca="false">'Historic Data'!D171*Parameters!$C$7</f>
        <v>1.056</v>
      </c>
      <c r="E171" s="0" t="n">
        <f aca="false">ROUND(120*SQRT(B171*D171)*3/C171,2)</f>
        <v>5.14</v>
      </c>
      <c r="F171" s="0" t="n">
        <f aca="false">MONTH(A171)</f>
        <v>6</v>
      </c>
      <c r="G171" s="0" t="str">
        <f aca="false">VLOOKUP(F171,$I$2:$J$13,2,0)</f>
        <v>June</v>
      </c>
    </row>
    <row r="172" customFormat="false" ht="16" hidden="false" customHeight="false" outlineLevel="0" collapsed="false">
      <c r="A172" s="12" t="n">
        <f aca="false">A171+1</f>
        <v>44367</v>
      </c>
      <c r="B172" s="0" t="n">
        <f aca="false">'Historic Data'!B172*Parameters!$C$5</f>
        <v>0.405</v>
      </c>
      <c r="C172" s="0" t="n">
        <f aca="false">'Historic Data'!C172*Parameters!$C$6</f>
        <v>68.265</v>
      </c>
      <c r="D172" s="0" t="n">
        <f aca="false">'Historic Data'!D172*Parameters!$C$7</f>
        <v>0.972</v>
      </c>
      <c r="E172" s="0" t="n">
        <f aca="false">ROUND(120*SQRT(B172*D172)*3/C172,2)</f>
        <v>3.31</v>
      </c>
      <c r="F172" s="0" t="n">
        <f aca="false">MONTH(A172)</f>
        <v>6</v>
      </c>
      <c r="G172" s="0" t="str">
        <f aca="false">VLOOKUP(F172,$I$2:$J$13,2,0)</f>
        <v>June</v>
      </c>
    </row>
    <row r="173" customFormat="false" ht="16" hidden="false" customHeight="false" outlineLevel="0" collapsed="false">
      <c r="A173" s="12" t="n">
        <f aca="false">A172+1</f>
        <v>44368</v>
      </c>
      <c r="B173" s="0" t="n">
        <f aca="false">'Historic Data'!B173*Parameters!$C$5</f>
        <v>1.557</v>
      </c>
      <c r="C173" s="0" t="n">
        <f aca="false">'Historic Data'!C173*Parameters!$C$6</f>
        <v>46.971</v>
      </c>
      <c r="D173" s="0" t="n">
        <f aca="false">'Historic Data'!D173*Parameters!$C$7</f>
        <v>0.48</v>
      </c>
      <c r="E173" s="0" t="n">
        <f aca="false">ROUND(120*SQRT(B173*D173)*3/C173,2)</f>
        <v>6.63</v>
      </c>
      <c r="F173" s="0" t="n">
        <f aca="false">MONTH(A173)</f>
        <v>6</v>
      </c>
      <c r="G173" s="0" t="str">
        <f aca="false">VLOOKUP(F173,$I$2:$J$13,2,0)</f>
        <v>June</v>
      </c>
    </row>
    <row r="174" customFormat="false" ht="16" hidden="false" customHeight="false" outlineLevel="0" collapsed="false">
      <c r="A174" s="12" t="n">
        <f aca="false">A173+1</f>
        <v>44369</v>
      </c>
      <c r="B174" s="0" t="n">
        <f aca="false">'Historic Data'!B174*Parameters!$C$5</f>
        <v>0.45</v>
      </c>
      <c r="C174" s="0" t="n">
        <f aca="false">'Historic Data'!C174*Parameters!$C$6</f>
        <v>77.715</v>
      </c>
      <c r="D174" s="0" t="n">
        <f aca="false">'Historic Data'!D174*Parameters!$C$7</f>
        <v>1.668</v>
      </c>
      <c r="E174" s="0" t="n">
        <f aca="false">ROUND(120*SQRT(B174*D174)*3/C174,2)</f>
        <v>4.01</v>
      </c>
      <c r="F174" s="0" t="n">
        <f aca="false">MONTH(A174)</f>
        <v>6</v>
      </c>
      <c r="G174" s="0" t="str">
        <f aca="false">VLOOKUP(F174,$I$2:$J$13,2,0)</f>
        <v>June</v>
      </c>
    </row>
    <row r="175" customFormat="false" ht="16" hidden="false" customHeight="false" outlineLevel="0" collapsed="false">
      <c r="A175" s="12" t="n">
        <f aca="false">A174+1</f>
        <v>44370</v>
      </c>
      <c r="B175" s="0" t="n">
        <f aca="false">'Historic Data'!B175*Parameters!$C$5</f>
        <v>0.63</v>
      </c>
      <c r="C175" s="0" t="n">
        <f aca="false">'Historic Data'!C175*Parameters!$C$6</f>
        <v>72.963</v>
      </c>
      <c r="D175" s="0" t="n">
        <f aca="false">'Historic Data'!D175*Parameters!$C$7</f>
        <v>1.932</v>
      </c>
      <c r="E175" s="0" t="n">
        <f aca="false">ROUND(120*SQRT(B175*D175)*3/C175,2)</f>
        <v>5.44</v>
      </c>
      <c r="F175" s="0" t="n">
        <f aca="false">MONTH(A175)</f>
        <v>6</v>
      </c>
      <c r="G175" s="0" t="str">
        <f aca="false">VLOOKUP(F175,$I$2:$J$13,2,0)</f>
        <v>June</v>
      </c>
    </row>
    <row r="176" customFormat="false" ht="16" hidden="false" customHeight="false" outlineLevel="0" collapsed="false">
      <c r="A176" s="12" t="n">
        <f aca="false">A175+1</f>
        <v>44371</v>
      </c>
      <c r="B176" s="0" t="n">
        <f aca="false">'Historic Data'!B176*Parameters!$C$5</f>
        <v>0.783</v>
      </c>
      <c r="C176" s="0" t="n">
        <f aca="false">'Historic Data'!C176*Parameters!$C$6</f>
        <v>90.855</v>
      </c>
      <c r="D176" s="0" t="n">
        <f aca="false">'Historic Data'!D176*Parameters!$C$7</f>
        <v>0.6</v>
      </c>
      <c r="E176" s="0" t="n">
        <f aca="false">ROUND(120*SQRT(B176*D176)*3/C176,2)</f>
        <v>2.72</v>
      </c>
      <c r="F176" s="0" t="n">
        <f aca="false">MONTH(A176)</f>
        <v>6</v>
      </c>
      <c r="G176" s="0" t="str">
        <f aca="false">VLOOKUP(F176,$I$2:$J$13,2,0)</f>
        <v>June</v>
      </c>
    </row>
    <row r="177" customFormat="false" ht="16" hidden="false" customHeight="false" outlineLevel="0" collapsed="false">
      <c r="A177" s="12" t="n">
        <f aca="false">A176+1</f>
        <v>44372</v>
      </c>
      <c r="B177" s="0" t="n">
        <f aca="false">'Historic Data'!B177*Parameters!$C$5</f>
        <v>0.387</v>
      </c>
      <c r="C177" s="0" t="n">
        <f aca="false">'Historic Data'!C177*Parameters!$C$6</f>
        <v>52.506</v>
      </c>
      <c r="D177" s="0" t="n">
        <f aca="false">'Historic Data'!D177*Parameters!$C$7</f>
        <v>2.304</v>
      </c>
      <c r="E177" s="0" t="n">
        <f aca="false">ROUND(120*SQRT(B177*D177)*3/C177,2)</f>
        <v>6.47</v>
      </c>
      <c r="F177" s="0" t="n">
        <f aca="false">MONTH(A177)</f>
        <v>6</v>
      </c>
      <c r="G177" s="0" t="str">
        <f aca="false">VLOOKUP(F177,$I$2:$J$13,2,0)</f>
        <v>June</v>
      </c>
    </row>
    <row r="178" customFormat="false" ht="16" hidden="false" customHeight="false" outlineLevel="0" collapsed="false">
      <c r="A178" s="12" t="n">
        <f aca="false">A177+1</f>
        <v>44373</v>
      </c>
      <c r="B178" s="0" t="n">
        <f aca="false">'Historic Data'!B178*Parameters!$C$5</f>
        <v>0.36</v>
      </c>
      <c r="C178" s="0" t="n">
        <f aca="false">'Historic Data'!C178*Parameters!$C$6</f>
        <v>55.44</v>
      </c>
      <c r="D178" s="0" t="n">
        <f aca="false">'Historic Data'!D178*Parameters!$C$7</f>
        <v>1.632</v>
      </c>
      <c r="E178" s="0" t="n">
        <f aca="false">ROUND(120*SQRT(B178*D178)*3/C178,2)</f>
        <v>4.98</v>
      </c>
      <c r="F178" s="0" t="n">
        <f aca="false">MONTH(A178)</f>
        <v>6</v>
      </c>
      <c r="G178" s="0" t="str">
        <f aca="false">VLOOKUP(F178,$I$2:$J$13,2,0)</f>
        <v>June</v>
      </c>
    </row>
    <row r="179" customFormat="false" ht="16" hidden="false" customHeight="false" outlineLevel="0" collapsed="false">
      <c r="A179" s="12" t="n">
        <f aca="false">A178+1</f>
        <v>44374</v>
      </c>
      <c r="B179" s="0" t="n">
        <f aca="false">'Historic Data'!B179*Parameters!$C$5</f>
        <v>0.504</v>
      </c>
      <c r="C179" s="0" t="n">
        <f aca="false">'Historic Data'!C179*Parameters!$C$6</f>
        <v>45.369</v>
      </c>
      <c r="D179" s="0" t="n">
        <f aca="false">'Historic Data'!D179*Parameters!$C$7</f>
        <v>1.692</v>
      </c>
      <c r="E179" s="0" t="n">
        <f aca="false">ROUND(120*SQRT(B179*D179)*3/C179,2)</f>
        <v>7.33</v>
      </c>
      <c r="F179" s="0" t="n">
        <f aca="false">MONTH(A179)</f>
        <v>6</v>
      </c>
      <c r="G179" s="0" t="str">
        <f aca="false">VLOOKUP(F179,$I$2:$J$13,2,0)</f>
        <v>June</v>
      </c>
    </row>
    <row r="180" customFormat="false" ht="16" hidden="false" customHeight="false" outlineLevel="0" collapsed="false">
      <c r="A180" s="12" t="n">
        <f aca="false">A179+1</f>
        <v>44375</v>
      </c>
      <c r="B180" s="0" t="n">
        <f aca="false">'Historic Data'!B180*Parameters!$C$5</f>
        <v>1.008</v>
      </c>
      <c r="C180" s="0" t="n">
        <f aca="false">'Historic Data'!C180*Parameters!$C$6</f>
        <v>73.584</v>
      </c>
      <c r="D180" s="0" t="n">
        <f aca="false">'Historic Data'!D180*Parameters!$C$7</f>
        <v>0.492</v>
      </c>
      <c r="E180" s="0" t="n">
        <f aca="false">ROUND(120*SQRT(B180*D180)*3/C180,2)</f>
        <v>3.45</v>
      </c>
      <c r="F180" s="0" t="n">
        <f aca="false">MONTH(A180)</f>
        <v>6</v>
      </c>
      <c r="G180" s="0" t="str">
        <f aca="false">VLOOKUP(F180,$I$2:$J$13,2,0)</f>
        <v>June</v>
      </c>
    </row>
    <row r="181" customFormat="false" ht="16" hidden="false" customHeight="false" outlineLevel="0" collapsed="false">
      <c r="A181" s="12" t="n">
        <f aca="false">A180+1</f>
        <v>44376</v>
      </c>
      <c r="B181" s="0" t="n">
        <f aca="false">'Historic Data'!B181*Parameters!$C$5</f>
        <v>0.72</v>
      </c>
      <c r="C181" s="0" t="n">
        <f aca="false">'Historic Data'!C181*Parameters!$C$6</f>
        <v>90.531</v>
      </c>
      <c r="D181" s="0" t="n">
        <f aca="false">'Historic Data'!D181*Parameters!$C$7</f>
        <v>0.984</v>
      </c>
      <c r="E181" s="0" t="n">
        <f aca="false">ROUND(120*SQRT(B181*D181)*3/C181,2)</f>
        <v>3.35</v>
      </c>
      <c r="F181" s="0" t="n">
        <f aca="false">MONTH(A181)</f>
        <v>6</v>
      </c>
      <c r="G181" s="0" t="str">
        <f aca="false">VLOOKUP(F181,$I$2:$J$13,2,0)</f>
        <v>June</v>
      </c>
    </row>
    <row r="182" customFormat="false" ht="16" hidden="false" customHeight="false" outlineLevel="0" collapsed="false">
      <c r="A182" s="12" t="n">
        <f aca="false">A181+1</f>
        <v>44377</v>
      </c>
      <c r="B182" s="0" t="n">
        <f aca="false">'Historic Data'!B182*Parameters!$C$5</f>
        <v>0.657</v>
      </c>
      <c r="C182" s="0" t="n">
        <f aca="false">'Historic Data'!C182*Parameters!$C$6</f>
        <v>69.66</v>
      </c>
      <c r="D182" s="0" t="n">
        <f aca="false">'Historic Data'!D182*Parameters!$C$7</f>
        <v>0.336</v>
      </c>
      <c r="E182" s="0" t="n">
        <f aca="false">ROUND(120*SQRT(B182*D182)*3/C182,2)</f>
        <v>2.43</v>
      </c>
      <c r="F182" s="0" t="n">
        <f aca="false">MONTH(A182)</f>
        <v>6</v>
      </c>
      <c r="G182" s="0" t="str">
        <f aca="false">VLOOKUP(F182,$I$2:$J$13,2,0)</f>
        <v>June</v>
      </c>
    </row>
    <row r="183" customFormat="false" ht="16" hidden="false" customHeight="false" outlineLevel="0" collapsed="false">
      <c r="A183" s="12" t="n">
        <f aca="false">A182+1</f>
        <v>44378</v>
      </c>
      <c r="B183" s="0" t="n">
        <f aca="false">'Historic Data'!B183*Parameters!$C$5</f>
        <v>1.377</v>
      </c>
      <c r="C183" s="0" t="n">
        <f aca="false">'Historic Data'!C183*Parameters!$C$6</f>
        <v>52.938</v>
      </c>
      <c r="D183" s="0" t="n">
        <f aca="false">'Historic Data'!D183*Parameters!$C$7</f>
        <v>1.584</v>
      </c>
      <c r="E183" s="0" t="n">
        <f aca="false">ROUND(120*SQRT(B183*D183)*3/C183,2)</f>
        <v>10.04</v>
      </c>
      <c r="F183" s="0" t="n">
        <f aca="false">MONTH(A183)</f>
        <v>7</v>
      </c>
      <c r="G183" s="0" t="str">
        <f aca="false">VLOOKUP(F183,$I$2:$J$13,2,0)</f>
        <v>July</v>
      </c>
    </row>
    <row r="184" customFormat="false" ht="16" hidden="false" customHeight="false" outlineLevel="0" collapsed="false">
      <c r="A184" s="12" t="n">
        <f aca="false">A183+1</f>
        <v>44379</v>
      </c>
      <c r="B184" s="0" t="n">
        <f aca="false">'Historic Data'!B184*Parameters!$C$5</f>
        <v>1.53</v>
      </c>
      <c r="C184" s="0" t="n">
        <f aca="false">'Historic Data'!C184*Parameters!$C$6</f>
        <v>87.201</v>
      </c>
      <c r="D184" s="0" t="n">
        <f aca="false">'Historic Data'!D184*Parameters!$C$7</f>
        <v>1.608</v>
      </c>
      <c r="E184" s="0" t="n">
        <f aca="false">ROUND(120*SQRT(B184*D184)*3/C184,2)</f>
        <v>6.48</v>
      </c>
      <c r="F184" s="0" t="n">
        <f aca="false">MONTH(A184)</f>
        <v>7</v>
      </c>
      <c r="G184" s="0" t="str">
        <f aca="false">VLOOKUP(F184,$I$2:$J$13,2,0)</f>
        <v>July</v>
      </c>
    </row>
    <row r="185" customFormat="false" ht="16" hidden="false" customHeight="false" outlineLevel="0" collapsed="false">
      <c r="A185" s="12" t="n">
        <f aca="false">A184+1</f>
        <v>44380</v>
      </c>
      <c r="B185" s="0" t="n">
        <f aca="false">'Historic Data'!B185*Parameters!$C$5</f>
        <v>0.999</v>
      </c>
      <c r="C185" s="0" t="n">
        <f aca="false">'Historic Data'!C185*Parameters!$C$6</f>
        <v>83.592</v>
      </c>
      <c r="D185" s="0" t="n">
        <f aca="false">'Historic Data'!D185*Parameters!$C$7</f>
        <v>0.516</v>
      </c>
      <c r="E185" s="0" t="n">
        <f aca="false">ROUND(120*SQRT(B185*D185)*3/C185,2)</f>
        <v>3.09</v>
      </c>
      <c r="F185" s="0" t="n">
        <f aca="false">MONTH(A185)</f>
        <v>7</v>
      </c>
      <c r="G185" s="0" t="str">
        <f aca="false">VLOOKUP(F185,$I$2:$J$13,2,0)</f>
        <v>July</v>
      </c>
    </row>
    <row r="186" customFormat="false" ht="16" hidden="false" customHeight="false" outlineLevel="0" collapsed="false">
      <c r="A186" s="12" t="n">
        <f aca="false">A185+1</f>
        <v>44381</v>
      </c>
      <c r="B186" s="0" t="n">
        <f aca="false">'Historic Data'!B186*Parameters!$C$5</f>
        <v>0.126</v>
      </c>
      <c r="C186" s="0" t="n">
        <f aca="false">'Historic Data'!C186*Parameters!$C$6</f>
        <v>84.285</v>
      </c>
      <c r="D186" s="0" t="n">
        <f aca="false">'Historic Data'!D186*Parameters!$C$7</f>
        <v>1.356</v>
      </c>
      <c r="E186" s="0" t="n">
        <f aca="false">ROUND(120*SQRT(B186*D186)*3/C186,2)</f>
        <v>1.77</v>
      </c>
      <c r="F186" s="0" t="n">
        <f aca="false">MONTH(A186)</f>
        <v>7</v>
      </c>
      <c r="G186" s="0" t="str">
        <f aca="false">VLOOKUP(F186,$I$2:$J$13,2,0)</f>
        <v>July</v>
      </c>
    </row>
    <row r="187" customFormat="false" ht="16" hidden="false" customHeight="false" outlineLevel="0" collapsed="false">
      <c r="A187" s="12" t="n">
        <f aca="false">A186+1</f>
        <v>44382</v>
      </c>
      <c r="B187" s="0" t="n">
        <f aca="false">'Historic Data'!B187*Parameters!$C$5</f>
        <v>0.684</v>
      </c>
      <c r="C187" s="0" t="n">
        <f aca="false">'Historic Data'!C187*Parameters!$C$6</f>
        <v>56.241</v>
      </c>
      <c r="D187" s="0" t="n">
        <f aca="false">'Historic Data'!D187*Parameters!$C$7</f>
        <v>1.092</v>
      </c>
      <c r="E187" s="0" t="n">
        <f aca="false">ROUND(120*SQRT(B187*D187)*3/C187,2)</f>
        <v>5.53</v>
      </c>
      <c r="F187" s="0" t="n">
        <f aca="false">MONTH(A187)</f>
        <v>7</v>
      </c>
      <c r="G187" s="0" t="str">
        <f aca="false">VLOOKUP(F187,$I$2:$J$13,2,0)</f>
        <v>July</v>
      </c>
    </row>
    <row r="188" customFormat="false" ht="16" hidden="false" customHeight="false" outlineLevel="0" collapsed="false">
      <c r="A188" s="12" t="n">
        <f aca="false">A187+1</f>
        <v>44383</v>
      </c>
      <c r="B188" s="0" t="n">
        <f aca="false">'Historic Data'!B188*Parameters!$C$5</f>
        <v>0.441</v>
      </c>
      <c r="C188" s="0" t="n">
        <f aca="false">'Historic Data'!C188*Parameters!$C$6</f>
        <v>64.728</v>
      </c>
      <c r="D188" s="0" t="n">
        <f aca="false">'Historic Data'!D188*Parameters!$C$7</f>
        <v>1.824</v>
      </c>
      <c r="E188" s="0" t="n">
        <f aca="false">ROUND(120*SQRT(B188*D188)*3/C188,2)</f>
        <v>4.99</v>
      </c>
      <c r="F188" s="0" t="n">
        <f aca="false">MONTH(A188)</f>
        <v>7</v>
      </c>
      <c r="G188" s="0" t="str">
        <f aca="false">VLOOKUP(F188,$I$2:$J$13,2,0)</f>
        <v>July</v>
      </c>
    </row>
    <row r="189" customFormat="false" ht="16" hidden="false" customHeight="false" outlineLevel="0" collapsed="false">
      <c r="A189" s="12" t="n">
        <f aca="false">A188+1</f>
        <v>44384</v>
      </c>
      <c r="B189" s="0" t="n">
        <f aca="false">'Historic Data'!B189*Parameters!$C$5</f>
        <v>1.143</v>
      </c>
      <c r="C189" s="0" t="n">
        <f aca="false">'Historic Data'!C189*Parameters!$C$6</f>
        <v>58.842</v>
      </c>
      <c r="D189" s="0" t="n">
        <f aca="false">'Historic Data'!D189*Parameters!$C$7</f>
        <v>1.332</v>
      </c>
      <c r="E189" s="0" t="n">
        <f aca="false">ROUND(120*SQRT(B189*D189)*3/C189,2)</f>
        <v>7.55</v>
      </c>
      <c r="F189" s="0" t="n">
        <f aca="false">MONTH(A189)</f>
        <v>7</v>
      </c>
      <c r="G189" s="0" t="str">
        <f aca="false">VLOOKUP(F189,$I$2:$J$13,2,0)</f>
        <v>July</v>
      </c>
    </row>
    <row r="190" customFormat="false" ht="16" hidden="false" customHeight="false" outlineLevel="0" collapsed="false">
      <c r="A190" s="12" t="n">
        <f aca="false">A189+1</f>
        <v>44385</v>
      </c>
      <c r="B190" s="0" t="n">
        <f aca="false">'Historic Data'!B190*Parameters!$C$5</f>
        <v>0.999</v>
      </c>
      <c r="C190" s="0" t="n">
        <f aca="false">'Historic Data'!C190*Parameters!$C$6</f>
        <v>53.649</v>
      </c>
      <c r="D190" s="0" t="n">
        <f aca="false">'Historic Data'!D190*Parameters!$C$7</f>
        <v>2.016</v>
      </c>
      <c r="E190" s="0" t="n">
        <f aca="false">ROUND(120*SQRT(B190*D190)*3/C190,2)</f>
        <v>9.52</v>
      </c>
      <c r="F190" s="0" t="n">
        <f aca="false">MONTH(A190)</f>
        <v>7</v>
      </c>
      <c r="G190" s="0" t="str">
        <f aca="false">VLOOKUP(F190,$I$2:$J$13,2,0)</f>
        <v>July</v>
      </c>
    </row>
    <row r="191" customFormat="false" ht="16" hidden="false" customHeight="false" outlineLevel="0" collapsed="false">
      <c r="A191" s="12" t="n">
        <f aca="false">A190+1</f>
        <v>44386</v>
      </c>
      <c r="B191" s="0" t="n">
        <f aca="false">'Historic Data'!B191*Parameters!$C$5</f>
        <v>0.243</v>
      </c>
      <c r="C191" s="0" t="n">
        <f aca="false">'Historic Data'!C191*Parameters!$C$6</f>
        <v>84.303</v>
      </c>
      <c r="D191" s="0" t="n">
        <f aca="false">'Historic Data'!D191*Parameters!$C$7</f>
        <v>1.248</v>
      </c>
      <c r="E191" s="0" t="n">
        <f aca="false">ROUND(120*SQRT(B191*D191)*3/C191,2)</f>
        <v>2.35</v>
      </c>
      <c r="F191" s="0" t="n">
        <f aca="false">MONTH(A191)</f>
        <v>7</v>
      </c>
      <c r="G191" s="0" t="str">
        <f aca="false">VLOOKUP(F191,$I$2:$J$13,2,0)</f>
        <v>July</v>
      </c>
    </row>
    <row r="192" customFormat="false" ht="16" hidden="false" customHeight="false" outlineLevel="0" collapsed="false">
      <c r="A192" s="12" t="n">
        <f aca="false">A191+1</f>
        <v>44387</v>
      </c>
      <c r="B192" s="0" t="n">
        <f aca="false">'Historic Data'!B192*Parameters!$C$5</f>
        <v>1.107</v>
      </c>
      <c r="C192" s="0" t="n">
        <f aca="false">'Historic Data'!C192*Parameters!$C$6</f>
        <v>72.324</v>
      </c>
      <c r="D192" s="0" t="n">
        <f aca="false">'Historic Data'!D192*Parameters!$C$7</f>
        <v>0.804</v>
      </c>
      <c r="E192" s="0" t="n">
        <f aca="false">ROUND(120*SQRT(B192*D192)*3/C192,2)</f>
        <v>4.7</v>
      </c>
      <c r="F192" s="0" t="n">
        <f aca="false">MONTH(A192)</f>
        <v>7</v>
      </c>
      <c r="G192" s="0" t="str">
        <f aca="false">VLOOKUP(F192,$I$2:$J$13,2,0)</f>
        <v>July</v>
      </c>
    </row>
    <row r="193" customFormat="false" ht="16" hidden="false" customHeight="false" outlineLevel="0" collapsed="false">
      <c r="A193" s="12" t="n">
        <f aca="false">A192+1</f>
        <v>44388</v>
      </c>
      <c r="B193" s="0" t="n">
        <f aca="false">'Historic Data'!B193*Parameters!$C$5</f>
        <v>1.377</v>
      </c>
      <c r="C193" s="0" t="n">
        <f aca="false">'Historic Data'!C193*Parameters!$C$6</f>
        <v>87.255</v>
      </c>
      <c r="D193" s="0" t="n">
        <f aca="false">'Historic Data'!D193*Parameters!$C$7</f>
        <v>1.356</v>
      </c>
      <c r="E193" s="0" t="n">
        <f aca="false">ROUND(120*SQRT(B193*D193)*3/C193,2)</f>
        <v>5.64</v>
      </c>
      <c r="F193" s="0" t="n">
        <f aca="false">MONTH(A193)</f>
        <v>7</v>
      </c>
      <c r="G193" s="0" t="str">
        <f aca="false">VLOOKUP(F193,$I$2:$J$13,2,0)</f>
        <v>July</v>
      </c>
    </row>
    <row r="194" customFormat="false" ht="16" hidden="false" customHeight="false" outlineLevel="0" collapsed="false">
      <c r="A194" s="12" t="n">
        <f aca="false">A193+1</f>
        <v>44389</v>
      </c>
      <c r="B194" s="0" t="n">
        <f aca="false">'Historic Data'!B194*Parameters!$C$5</f>
        <v>0.621</v>
      </c>
      <c r="C194" s="0" t="n">
        <f aca="false">'Historic Data'!C194*Parameters!$C$6</f>
        <v>64.215</v>
      </c>
      <c r="D194" s="0" t="n">
        <f aca="false">'Historic Data'!D194*Parameters!$C$7</f>
        <v>2.4</v>
      </c>
      <c r="E194" s="0" t="n">
        <f aca="false">ROUND(120*SQRT(B194*D194)*3/C194,2)</f>
        <v>6.84</v>
      </c>
      <c r="F194" s="0" t="n">
        <f aca="false">MONTH(A194)</f>
        <v>7</v>
      </c>
      <c r="G194" s="0" t="str">
        <f aca="false">VLOOKUP(F194,$I$2:$J$13,2,0)</f>
        <v>July</v>
      </c>
    </row>
    <row r="195" customFormat="false" ht="16" hidden="false" customHeight="false" outlineLevel="0" collapsed="false">
      <c r="A195" s="12" t="n">
        <f aca="false">A194+1</f>
        <v>44390</v>
      </c>
      <c r="B195" s="0" t="n">
        <f aca="false">'Historic Data'!B195*Parameters!$C$5</f>
        <v>0.45</v>
      </c>
      <c r="C195" s="0" t="n">
        <f aca="false">'Historic Data'!C195*Parameters!$C$6</f>
        <v>90.063</v>
      </c>
      <c r="D195" s="0" t="n">
        <f aca="false">'Historic Data'!D195*Parameters!$C$7</f>
        <v>0.348</v>
      </c>
      <c r="E195" s="0" t="n">
        <f aca="false">ROUND(120*SQRT(B195*D195)*3/C195,2)</f>
        <v>1.58</v>
      </c>
      <c r="F195" s="0" t="n">
        <f aca="false">MONTH(A195)</f>
        <v>7</v>
      </c>
      <c r="G195" s="0" t="str">
        <f aca="false">VLOOKUP(F195,$I$2:$J$13,2,0)</f>
        <v>July</v>
      </c>
    </row>
    <row r="196" customFormat="false" ht="16" hidden="false" customHeight="false" outlineLevel="0" collapsed="false">
      <c r="A196" s="12" t="n">
        <f aca="false">A195+1</f>
        <v>44391</v>
      </c>
      <c r="B196" s="0" t="n">
        <f aca="false">'Historic Data'!B196*Parameters!$C$5</f>
        <v>1.296</v>
      </c>
      <c r="C196" s="0" t="n">
        <f aca="false">'Historic Data'!C196*Parameters!$C$6</f>
        <v>81.252</v>
      </c>
      <c r="D196" s="0" t="n">
        <f aca="false">'Historic Data'!D196*Parameters!$C$7</f>
        <v>1.008</v>
      </c>
      <c r="E196" s="0" t="n">
        <f aca="false">ROUND(120*SQRT(B196*D196)*3/C196,2)</f>
        <v>5.06</v>
      </c>
      <c r="F196" s="0" t="n">
        <f aca="false">MONTH(A196)</f>
        <v>7</v>
      </c>
      <c r="G196" s="0" t="str">
        <f aca="false">VLOOKUP(F196,$I$2:$J$13,2,0)</f>
        <v>July</v>
      </c>
    </row>
    <row r="197" customFormat="false" ht="16" hidden="false" customHeight="false" outlineLevel="0" collapsed="false">
      <c r="A197" s="12" t="n">
        <f aca="false">A196+1</f>
        <v>44392</v>
      </c>
      <c r="B197" s="0" t="n">
        <f aca="false">'Historic Data'!B197*Parameters!$C$5</f>
        <v>1.773</v>
      </c>
      <c r="C197" s="0" t="n">
        <f aca="false">'Historic Data'!C197*Parameters!$C$6</f>
        <v>55.035</v>
      </c>
      <c r="D197" s="0" t="n">
        <f aca="false">'Historic Data'!D197*Parameters!$C$7</f>
        <v>0.576</v>
      </c>
      <c r="E197" s="0" t="n">
        <f aca="false">ROUND(120*SQRT(B197*D197)*3/C197,2)</f>
        <v>6.61</v>
      </c>
      <c r="F197" s="0" t="n">
        <f aca="false">MONTH(A197)</f>
        <v>7</v>
      </c>
      <c r="G197" s="0" t="str">
        <f aca="false">VLOOKUP(F197,$I$2:$J$13,2,0)</f>
        <v>July</v>
      </c>
    </row>
    <row r="198" customFormat="false" ht="16" hidden="false" customHeight="false" outlineLevel="0" collapsed="false">
      <c r="A198" s="12" t="n">
        <f aca="false">A197+1</f>
        <v>44393</v>
      </c>
      <c r="B198" s="0" t="n">
        <f aca="false">'Historic Data'!B198*Parameters!$C$5</f>
        <v>1.782</v>
      </c>
      <c r="C198" s="0" t="n">
        <f aca="false">'Historic Data'!C198*Parameters!$C$6</f>
        <v>49.086</v>
      </c>
      <c r="D198" s="0" t="n">
        <f aca="false">'Historic Data'!D198*Parameters!$C$7</f>
        <v>0.144</v>
      </c>
      <c r="E198" s="0" t="n">
        <f aca="false">ROUND(120*SQRT(B198*D198)*3/C198,2)</f>
        <v>3.72</v>
      </c>
      <c r="F198" s="0" t="n">
        <f aca="false">MONTH(A198)</f>
        <v>7</v>
      </c>
      <c r="G198" s="0" t="str">
        <f aca="false">VLOOKUP(F198,$I$2:$J$13,2,0)</f>
        <v>July</v>
      </c>
    </row>
    <row r="199" customFormat="false" ht="16" hidden="false" customHeight="false" outlineLevel="0" collapsed="false">
      <c r="A199" s="12" t="n">
        <f aca="false">A198+1</f>
        <v>44394</v>
      </c>
      <c r="B199" s="0" t="n">
        <f aca="false">'Historic Data'!B199*Parameters!$C$5</f>
        <v>1.728</v>
      </c>
      <c r="C199" s="0" t="n">
        <f aca="false">'Historic Data'!C199*Parameters!$C$6</f>
        <v>76.995</v>
      </c>
      <c r="D199" s="0" t="n">
        <f aca="false">'Historic Data'!D199*Parameters!$C$7</f>
        <v>0.408</v>
      </c>
      <c r="E199" s="0" t="n">
        <f aca="false">ROUND(120*SQRT(B199*D199)*3/C199,2)</f>
        <v>3.93</v>
      </c>
      <c r="F199" s="0" t="n">
        <f aca="false">MONTH(A199)</f>
        <v>7</v>
      </c>
      <c r="G199" s="0" t="str">
        <f aca="false">VLOOKUP(F199,$I$2:$J$13,2,0)</f>
        <v>July</v>
      </c>
    </row>
    <row r="200" customFormat="false" ht="16" hidden="false" customHeight="false" outlineLevel="0" collapsed="false">
      <c r="A200" s="12" t="n">
        <f aca="false">A199+1</f>
        <v>44395</v>
      </c>
      <c r="B200" s="0" t="n">
        <f aca="false">'Historic Data'!B200*Parameters!$C$5</f>
        <v>0.783</v>
      </c>
      <c r="C200" s="0" t="n">
        <f aca="false">'Historic Data'!C200*Parameters!$C$6</f>
        <v>45.315</v>
      </c>
      <c r="D200" s="0" t="n">
        <f aca="false">'Historic Data'!D200*Parameters!$C$7</f>
        <v>2.208</v>
      </c>
      <c r="E200" s="0" t="n">
        <f aca="false">ROUND(120*SQRT(B200*D200)*3/C200,2)</f>
        <v>10.45</v>
      </c>
      <c r="F200" s="0" t="n">
        <f aca="false">MONTH(A200)</f>
        <v>7</v>
      </c>
      <c r="G200" s="0" t="str">
        <f aca="false">VLOOKUP(F200,$I$2:$J$13,2,0)</f>
        <v>July</v>
      </c>
    </row>
    <row r="201" customFormat="false" ht="16" hidden="false" customHeight="false" outlineLevel="0" collapsed="false">
      <c r="A201" s="12" t="n">
        <f aca="false">A200+1</f>
        <v>44396</v>
      </c>
      <c r="B201" s="0" t="n">
        <f aca="false">'Historic Data'!B201*Parameters!$C$5</f>
        <v>0.828</v>
      </c>
      <c r="C201" s="0" t="n">
        <f aca="false">'Historic Data'!C201*Parameters!$C$6</f>
        <v>45.036</v>
      </c>
      <c r="D201" s="0" t="n">
        <f aca="false">'Historic Data'!D201*Parameters!$C$7</f>
        <v>1.008</v>
      </c>
      <c r="E201" s="0" t="n">
        <f aca="false">ROUND(120*SQRT(B201*D201)*3/C201,2)</f>
        <v>7.3</v>
      </c>
      <c r="F201" s="0" t="n">
        <f aca="false">MONTH(A201)</f>
        <v>7</v>
      </c>
      <c r="G201" s="0" t="str">
        <f aca="false">VLOOKUP(F201,$I$2:$J$13,2,0)</f>
        <v>July</v>
      </c>
    </row>
    <row r="202" customFormat="false" ht="16" hidden="false" customHeight="false" outlineLevel="0" collapsed="false">
      <c r="A202" s="12" t="n">
        <f aca="false">A201+1</f>
        <v>44397</v>
      </c>
      <c r="B202" s="0" t="n">
        <f aca="false">'Historic Data'!B202*Parameters!$C$5</f>
        <v>1.233</v>
      </c>
      <c r="C202" s="0" t="n">
        <f aca="false">'Historic Data'!C202*Parameters!$C$6</f>
        <v>59.112</v>
      </c>
      <c r="D202" s="0" t="n">
        <f aca="false">'Historic Data'!D202*Parameters!$C$7</f>
        <v>1.512</v>
      </c>
      <c r="E202" s="0" t="n">
        <f aca="false">ROUND(120*SQRT(B202*D202)*3/C202,2)</f>
        <v>8.32</v>
      </c>
      <c r="F202" s="0" t="n">
        <f aca="false">MONTH(A202)</f>
        <v>7</v>
      </c>
      <c r="G202" s="0" t="str">
        <f aca="false">VLOOKUP(F202,$I$2:$J$13,2,0)</f>
        <v>July</v>
      </c>
    </row>
    <row r="203" customFormat="false" ht="16" hidden="false" customHeight="false" outlineLevel="0" collapsed="false">
      <c r="A203" s="12" t="n">
        <f aca="false">A202+1</f>
        <v>44398</v>
      </c>
      <c r="B203" s="0" t="n">
        <f aca="false">'Historic Data'!B203*Parameters!$C$5</f>
        <v>0.954</v>
      </c>
      <c r="C203" s="0" t="n">
        <f aca="false">'Historic Data'!C203*Parameters!$C$6</f>
        <v>83.052</v>
      </c>
      <c r="D203" s="0" t="n">
        <f aca="false">'Historic Data'!D203*Parameters!$C$7</f>
        <v>0.84</v>
      </c>
      <c r="E203" s="0" t="n">
        <f aca="false">ROUND(120*SQRT(B203*D203)*3/C203,2)</f>
        <v>3.88</v>
      </c>
      <c r="F203" s="0" t="n">
        <f aca="false">MONTH(A203)</f>
        <v>7</v>
      </c>
      <c r="G203" s="0" t="str">
        <f aca="false">VLOOKUP(F203,$I$2:$J$13,2,0)</f>
        <v>July</v>
      </c>
    </row>
    <row r="204" customFormat="false" ht="16" hidden="false" customHeight="false" outlineLevel="0" collapsed="false">
      <c r="A204" s="12" t="n">
        <f aca="false">A203+1</f>
        <v>44399</v>
      </c>
      <c r="B204" s="0" t="n">
        <f aca="false">'Historic Data'!B204*Parameters!$C$5</f>
        <v>1.53</v>
      </c>
      <c r="C204" s="0" t="n">
        <f aca="false">'Historic Data'!C204*Parameters!$C$6</f>
        <v>87.102</v>
      </c>
      <c r="D204" s="0" t="n">
        <f aca="false">'Historic Data'!D204*Parameters!$C$7</f>
        <v>1.968</v>
      </c>
      <c r="E204" s="0" t="n">
        <f aca="false">ROUND(120*SQRT(B204*D204)*3/C204,2)</f>
        <v>7.17</v>
      </c>
      <c r="F204" s="0" t="n">
        <f aca="false">MONTH(A204)</f>
        <v>7</v>
      </c>
      <c r="G204" s="0" t="str">
        <f aca="false">VLOOKUP(F204,$I$2:$J$13,2,0)</f>
        <v>July</v>
      </c>
    </row>
    <row r="205" customFormat="false" ht="16" hidden="false" customHeight="false" outlineLevel="0" collapsed="false">
      <c r="A205" s="12" t="n">
        <f aca="false">A204+1</f>
        <v>44400</v>
      </c>
      <c r="B205" s="0" t="n">
        <f aca="false">'Historic Data'!B205*Parameters!$C$5</f>
        <v>1.188</v>
      </c>
      <c r="C205" s="0" t="n">
        <f aca="false">'Historic Data'!C205*Parameters!$C$6</f>
        <v>76.581</v>
      </c>
      <c r="D205" s="0" t="n">
        <f aca="false">'Historic Data'!D205*Parameters!$C$7</f>
        <v>1.464</v>
      </c>
      <c r="E205" s="0" t="n">
        <f aca="false">ROUND(120*SQRT(B205*D205)*3/C205,2)</f>
        <v>6.2</v>
      </c>
      <c r="F205" s="0" t="n">
        <f aca="false">MONTH(A205)</f>
        <v>7</v>
      </c>
      <c r="G205" s="0" t="str">
        <f aca="false">VLOOKUP(F205,$I$2:$J$13,2,0)</f>
        <v>July</v>
      </c>
    </row>
    <row r="206" customFormat="false" ht="16" hidden="false" customHeight="false" outlineLevel="0" collapsed="false">
      <c r="A206" s="12" t="n">
        <f aca="false">A205+1</f>
        <v>44401</v>
      </c>
      <c r="B206" s="0" t="n">
        <f aca="false">'Historic Data'!B206*Parameters!$C$5</f>
        <v>1.485</v>
      </c>
      <c r="C206" s="0" t="n">
        <f aca="false">'Historic Data'!C206*Parameters!$C$6</f>
        <v>63.081</v>
      </c>
      <c r="D206" s="0" t="n">
        <f aca="false">'Historic Data'!D206*Parameters!$C$7</f>
        <v>0.456</v>
      </c>
      <c r="E206" s="0" t="n">
        <f aca="false">ROUND(120*SQRT(B206*D206)*3/C206,2)</f>
        <v>4.7</v>
      </c>
      <c r="F206" s="0" t="n">
        <f aca="false">MONTH(A206)</f>
        <v>7</v>
      </c>
      <c r="G206" s="0" t="str">
        <f aca="false">VLOOKUP(F206,$I$2:$J$13,2,0)</f>
        <v>July</v>
      </c>
    </row>
    <row r="207" customFormat="false" ht="16" hidden="false" customHeight="false" outlineLevel="0" collapsed="false">
      <c r="A207" s="12" t="n">
        <f aca="false">A206+1</f>
        <v>44402</v>
      </c>
      <c r="B207" s="0" t="n">
        <f aca="false">'Historic Data'!B207*Parameters!$C$5</f>
        <v>0.666</v>
      </c>
      <c r="C207" s="0" t="n">
        <f aca="false">'Historic Data'!C207*Parameters!$C$6</f>
        <v>63.945</v>
      </c>
      <c r="D207" s="0" t="n">
        <f aca="false">'Historic Data'!D207*Parameters!$C$7</f>
        <v>0.66</v>
      </c>
      <c r="E207" s="0" t="n">
        <f aca="false">ROUND(120*SQRT(B207*D207)*3/C207,2)</f>
        <v>3.73</v>
      </c>
      <c r="F207" s="0" t="n">
        <f aca="false">MONTH(A207)</f>
        <v>7</v>
      </c>
      <c r="G207" s="0" t="str">
        <f aca="false">VLOOKUP(F207,$I$2:$J$13,2,0)</f>
        <v>July</v>
      </c>
    </row>
    <row r="208" customFormat="false" ht="16" hidden="false" customHeight="false" outlineLevel="0" collapsed="false">
      <c r="A208" s="12" t="n">
        <f aca="false">A207+1</f>
        <v>44403</v>
      </c>
      <c r="B208" s="0" t="n">
        <f aca="false">'Historic Data'!B208*Parameters!$C$5</f>
        <v>1.764</v>
      </c>
      <c r="C208" s="0" t="n">
        <f aca="false">'Historic Data'!C208*Parameters!$C$6</f>
        <v>52.119</v>
      </c>
      <c r="D208" s="0" t="n">
        <f aca="false">'Historic Data'!D208*Parameters!$C$7</f>
        <v>0.528</v>
      </c>
      <c r="E208" s="0" t="n">
        <f aca="false">ROUND(120*SQRT(B208*D208)*3/C208,2)</f>
        <v>6.67</v>
      </c>
      <c r="F208" s="0" t="n">
        <f aca="false">MONTH(A208)</f>
        <v>7</v>
      </c>
      <c r="G208" s="0" t="str">
        <f aca="false">VLOOKUP(F208,$I$2:$J$13,2,0)</f>
        <v>July</v>
      </c>
    </row>
    <row r="209" customFormat="false" ht="16" hidden="false" customHeight="false" outlineLevel="0" collapsed="false">
      <c r="A209" s="12" t="n">
        <f aca="false">A208+1</f>
        <v>44404</v>
      </c>
      <c r="B209" s="0" t="n">
        <f aca="false">'Historic Data'!B209*Parameters!$C$5</f>
        <v>0.504</v>
      </c>
      <c r="C209" s="0" t="n">
        <f aca="false">'Historic Data'!C209*Parameters!$C$6</f>
        <v>67.77</v>
      </c>
      <c r="D209" s="0" t="n">
        <f aca="false">'Historic Data'!D209*Parameters!$C$7</f>
        <v>0.78</v>
      </c>
      <c r="E209" s="0" t="n">
        <f aca="false">ROUND(120*SQRT(B209*D209)*3/C209,2)</f>
        <v>3.33</v>
      </c>
      <c r="F209" s="0" t="n">
        <f aca="false">MONTH(A209)</f>
        <v>7</v>
      </c>
      <c r="G209" s="0" t="str">
        <f aca="false">VLOOKUP(F209,$I$2:$J$13,2,0)</f>
        <v>July</v>
      </c>
    </row>
    <row r="210" customFormat="false" ht="16" hidden="false" customHeight="false" outlineLevel="0" collapsed="false">
      <c r="A210" s="12" t="n">
        <f aca="false">A209+1</f>
        <v>44405</v>
      </c>
      <c r="B210" s="0" t="n">
        <f aca="false">'Historic Data'!B210*Parameters!$C$5</f>
        <v>1.071</v>
      </c>
      <c r="C210" s="0" t="n">
        <f aca="false">'Historic Data'!C210*Parameters!$C$6</f>
        <v>74.745</v>
      </c>
      <c r="D210" s="0" t="n">
        <f aca="false">'Historic Data'!D210*Parameters!$C$7</f>
        <v>2.328</v>
      </c>
      <c r="E210" s="0" t="n">
        <f aca="false">ROUND(120*SQRT(B210*D210)*3/C210,2)</f>
        <v>7.61</v>
      </c>
      <c r="F210" s="0" t="n">
        <f aca="false">MONTH(A210)</f>
        <v>7</v>
      </c>
      <c r="G210" s="0" t="str">
        <f aca="false">VLOOKUP(F210,$I$2:$J$13,2,0)</f>
        <v>July</v>
      </c>
    </row>
    <row r="211" customFormat="false" ht="16" hidden="false" customHeight="false" outlineLevel="0" collapsed="false">
      <c r="A211" s="12" t="n">
        <f aca="false">A210+1</f>
        <v>44406</v>
      </c>
      <c r="B211" s="0" t="n">
        <f aca="false">'Historic Data'!B211*Parameters!$C$5</f>
        <v>0.702</v>
      </c>
      <c r="C211" s="0" t="n">
        <f aca="false">'Historic Data'!C211*Parameters!$C$6</f>
        <v>69.984</v>
      </c>
      <c r="D211" s="0" t="n">
        <f aca="false">'Historic Data'!D211*Parameters!$C$7</f>
        <v>0.744</v>
      </c>
      <c r="E211" s="0" t="n">
        <f aca="false">ROUND(120*SQRT(B211*D211)*3/C211,2)</f>
        <v>3.72</v>
      </c>
      <c r="F211" s="0" t="n">
        <f aca="false">MONTH(A211)</f>
        <v>7</v>
      </c>
      <c r="G211" s="0" t="str">
        <f aca="false">VLOOKUP(F211,$I$2:$J$13,2,0)</f>
        <v>July</v>
      </c>
    </row>
    <row r="212" customFormat="false" ht="16" hidden="false" customHeight="false" outlineLevel="0" collapsed="false">
      <c r="A212" s="12" t="n">
        <f aca="false">A211+1</f>
        <v>44407</v>
      </c>
      <c r="B212" s="0" t="n">
        <f aca="false">'Historic Data'!B212*Parameters!$C$5</f>
        <v>1.341</v>
      </c>
      <c r="C212" s="0" t="n">
        <f aca="false">'Historic Data'!C212*Parameters!$C$6</f>
        <v>47.421</v>
      </c>
      <c r="D212" s="0" t="n">
        <f aca="false">'Historic Data'!D212*Parameters!$C$7</f>
        <v>0.684</v>
      </c>
      <c r="E212" s="0" t="n">
        <f aca="false">ROUND(120*SQRT(B212*D212)*3/C212,2)</f>
        <v>7.27</v>
      </c>
      <c r="F212" s="0" t="n">
        <f aca="false">MONTH(A212)</f>
        <v>7</v>
      </c>
      <c r="G212" s="0" t="str">
        <f aca="false">VLOOKUP(F212,$I$2:$J$13,2,0)</f>
        <v>July</v>
      </c>
    </row>
    <row r="213" customFormat="false" ht="16" hidden="false" customHeight="false" outlineLevel="0" collapsed="false">
      <c r="A213" s="12" t="n">
        <f aca="false">A212+1</f>
        <v>44408</v>
      </c>
      <c r="B213" s="0" t="n">
        <f aca="false">'Historic Data'!B213*Parameters!$C$5</f>
        <v>1.332</v>
      </c>
      <c r="C213" s="0" t="n">
        <f aca="false">'Historic Data'!C213*Parameters!$C$6</f>
        <v>48.924</v>
      </c>
      <c r="D213" s="0" t="n">
        <f aca="false">'Historic Data'!D213*Parameters!$C$7</f>
        <v>0.24</v>
      </c>
      <c r="E213" s="0" t="n">
        <f aca="false">ROUND(120*SQRT(B213*D213)*3/C213,2)</f>
        <v>4.16</v>
      </c>
      <c r="F213" s="0" t="n">
        <f aca="false">MONTH(A213)</f>
        <v>7</v>
      </c>
      <c r="G213" s="0" t="str">
        <f aca="false">VLOOKUP(F213,$I$2:$J$13,2,0)</f>
        <v>July</v>
      </c>
    </row>
    <row r="214" customFormat="false" ht="16" hidden="false" customHeight="false" outlineLevel="0" collapsed="false">
      <c r="A214" s="12" t="n">
        <f aca="false">A213+1</f>
        <v>44409</v>
      </c>
      <c r="B214" s="0" t="n">
        <f aca="false">'Historic Data'!B214*Parameters!$C$5</f>
        <v>0.693</v>
      </c>
      <c r="C214" s="0" t="n">
        <f aca="false">'Historic Data'!C214*Parameters!$C$6</f>
        <v>52.983</v>
      </c>
      <c r="D214" s="0" t="n">
        <f aca="false">'Historic Data'!D214*Parameters!$C$7</f>
        <v>0.024</v>
      </c>
      <c r="E214" s="0" t="n">
        <f aca="false">ROUND(120*SQRT(B214*D214)*3/C214,2)</f>
        <v>0.88</v>
      </c>
      <c r="F214" s="0" t="n">
        <f aca="false">MONTH(A214)</f>
        <v>8</v>
      </c>
      <c r="G214" s="0" t="str">
        <f aca="false">VLOOKUP(F214,$I$2:$J$13,2,0)</f>
        <v>August</v>
      </c>
    </row>
    <row r="215" customFormat="false" ht="16" hidden="false" customHeight="false" outlineLevel="0" collapsed="false">
      <c r="A215" s="12" t="n">
        <f aca="false">A214+1</f>
        <v>44410</v>
      </c>
      <c r="B215" s="0" t="n">
        <f aca="false">'Historic Data'!B215*Parameters!$C$5</f>
        <v>1.719</v>
      </c>
      <c r="C215" s="0" t="n">
        <f aca="false">'Historic Data'!C215*Parameters!$C$6</f>
        <v>88.407</v>
      </c>
      <c r="D215" s="0" t="n">
        <f aca="false">'Historic Data'!D215*Parameters!$C$7</f>
        <v>2.352</v>
      </c>
      <c r="E215" s="0" t="n">
        <f aca="false">ROUND(120*SQRT(B215*D215)*3/C215,2)</f>
        <v>8.19</v>
      </c>
      <c r="F215" s="0" t="n">
        <f aca="false">MONTH(A215)</f>
        <v>8</v>
      </c>
      <c r="G215" s="0" t="str">
        <f aca="false">VLOOKUP(F215,$I$2:$J$13,2,0)</f>
        <v>August</v>
      </c>
    </row>
    <row r="216" customFormat="false" ht="16" hidden="false" customHeight="false" outlineLevel="0" collapsed="false">
      <c r="A216" s="12" t="n">
        <f aca="false">A215+1</f>
        <v>44411</v>
      </c>
      <c r="B216" s="0" t="n">
        <f aca="false">'Historic Data'!B216*Parameters!$C$5</f>
        <v>0.954</v>
      </c>
      <c r="C216" s="0" t="n">
        <f aca="false">'Historic Data'!C216*Parameters!$C$6</f>
        <v>59.508</v>
      </c>
      <c r="D216" s="0" t="n">
        <f aca="false">'Historic Data'!D216*Parameters!$C$7</f>
        <v>1.956</v>
      </c>
      <c r="E216" s="0" t="n">
        <f aca="false">ROUND(120*SQRT(B216*D216)*3/C216,2)</f>
        <v>8.26</v>
      </c>
      <c r="F216" s="0" t="n">
        <f aca="false">MONTH(A216)</f>
        <v>8</v>
      </c>
      <c r="G216" s="0" t="str">
        <f aca="false">VLOOKUP(F216,$I$2:$J$13,2,0)</f>
        <v>August</v>
      </c>
    </row>
    <row r="217" customFormat="false" ht="16" hidden="false" customHeight="false" outlineLevel="0" collapsed="false">
      <c r="A217" s="12" t="n">
        <f aca="false">A216+1</f>
        <v>44412</v>
      </c>
      <c r="B217" s="0" t="n">
        <f aca="false">'Historic Data'!B217*Parameters!$C$5</f>
        <v>1.071</v>
      </c>
      <c r="C217" s="0" t="n">
        <f aca="false">'Historic Data'!C217*Parameters!$C$6</f>
        <v>90.594</v>
      </c>
      <c r="D217" s="0" t="n">
        <f aca="false">'Historic Data'!D217*Parameters!$C$7</f>
        <v>0.66</v>
      </c>
      <c r="E217" s="0" t="n">
        <f aca="false">ROUND(120*SQRT(B217*D217)*3/C217,2)</f>
        <v>3.34</v>
      </c>
      <c r="F217" s="0" t="n">
        <f aca="false">MONTH(A217)</f>
        <v>8</v>
      </c>
      <c r="G217" s="0" t="str">
        <f aca="false">VLOOKUP(F217,$I$2:$J$13,2,0)</f>
        <v>August</v>
      </c>
    </row>
    <row r="218" customFormat="false" ht="16" hidden="false" customHeight="false" outlineLevel="0" collapsed="false">
      <c r="A218" s="12" t="n">
        <f aca="false">A217+1</f>
        <v>44413</v>
      </c>
      <c r="B218" s="0" t="n">
        <f aca="false">'Historic Data'!B218*Parameters!$C$5</f>
        <v>0.18</v>
      </c>
      <c r="C218" s="0" t="n">
        <f aca="false">'Historic Data'!C218*Parameters!$C$6</f>
        <v>60.291</v>
      </c>
      <c r="D218" s="0" t="n">
        <f aca="false">'Historic Data'!D218*Parameters!$C$7</f>
        <v>0.06</v>
      </c>
      <c r="E218" s="0" t="n">
        <f aca="false">ROUND(120*SQRT(B218*D218)*3/C218,2)</f>
        <v>0.62</v>
      </c>
      <c r="F218" s="0" t="n">
        <f aca="false">MONTH(A218)</f>
        <v>8</v>
      </c>
      <c r="G218" s="0" t="str">
        <f aca="false">VLOOKUP(F218,$I$2:$J$13,2,0)</f>
        <v>August</v>
      </c>
    </row>
    <row r="219" customFormat="false" ht="16" hidden="false" customHeight="false" outlineLevel="0" collapsed="false">
      <c r="A219" s="12" t="n">
        <f aca="false">A218+1</f>
        <v>44414</v>
      </c>
      <c r="B219" s="0" t="n">
        <f aca="false">'Historic Data'!B219*Parameters!$C$5</f>
        <v>0.054</v>
      </c>
      <c r="C219" s="0" t="n">
        <f aca="false">'Historic Data'!C219*Parameters!$C$6</f>
        <v>85.149</v>
      </c>
      <c r="D219" s="0" t="n">
        <f aca="false">'Historic Data'!D219*Parameters!$C$7</f>
        <v>0.612</v>
      </c>
      <c r="E219" s="0" t="n">
        <f aca="false">ROUND(120*SQRT(B219*D219)*3/C219,2)</f>
        <v>0.77</v>
      </c>
      <c r="F219" s="0" t="n">
        <f aca="false">MONTH(A219)</f>
        <v>8</v>
      </c>
      <c r="G219" s="0" t="str">
        <f aca="false">VLOOKUP(F219,$I$2:$J$13,2,0)</f>
        <v>August</v>
      </c>
    </row>
    <row r="220" customFormat="false" ht="16" hidden="false" customHeight="false" outlineLevel="0" collapsed="false">
      <c r="A220" s="12" t="n">
        <f aca="false">A219+1</f>
        <v>44415</v>
      </c>
      <c r="B220" s="0" t="n">
        <f aca="false">'Historic Data'!B220*Parameters!$C$5</f>
        <v>0.45</v>
      </c>
      <c r="C220" s="0" t="n">
        <f aca="false">'Historic Data'!C220*Parameters!$C$6</f>
        <v>48.69</v>
      </c>
      <c r="D220" s="0" t="n">
        <f aca="false">'Historic Data'!D220*Parameters!$C$7</f>
        <v>1.584</v>
      </c>
      <c r="E220" s="0" t="n">
        <f aca="false">ROUND(120*SQRT(B220*D220)*3/C220,2)</f>
        <v>6.24</v>
      </c>
      <c r="F220" s="0" t="n">
        <f aca="false">MONTH(A220)</f>
        <v>8</v>
      </c>
      <c r="G220" s="0" t="str">
        <f aca="false">VLOOKUP(F220,$I$2:$J$13,2,0)</f>
        <v>August</v>
      </c>
    </row>
    <row r="221" customFormat="false" ht="16" hidden="false" customHeight="false" outlineLevel="0" collapsed="false">
      <c r="A221" s="12" t="n">
        <f aca="false">A220+1</f>
        <v>44416</v>
      </c>
      <c r="B221" s="0" t="n">
        <f aca="false">'Historic Data'!B221*Parameters!$C$5</f>
        <v>1.152</v>
      </c>
      <c r="C221" s="0" t="n">
        <f aca="false">'Historic Data'!C221*Parameters!$C$6</f>
        <v>75.897</v>
      </c>
      <c r="D221" s="0" t="n">
        <f aca="false">'Historic Data'!D221*Parameters!$C$7</f>
        <v>1.92</v>
      </c>
      <c r="E221" s="0" t="n">
        <f aca="false">ROUND(120*SQRT(B221*D221)*3/C221,2)</f>
        <v>7.05</v>
      </c>
      <c r="F221" s="0" t="n">
        <f aca="false">MONTH(A221)</f>
        <v>8</v>
      </c>
      <c r="G221" s="0" t="str">
        <f aca="false">VLOOKUP(F221,$I$2:$J$13,2,0)</f>
        <v>August</v>
      </c>
    </row>
    <row r="222" customFormat="false" ht="16" hidden="false" customHeight="false" outlineLevel="0" collapsed="false">
      <c r="A222" s="12" t="n">
        <f aca="false">A221+1</f>
        <v>44417</v>
      </c>
      <c r="B222" s="0" t="n">
        <f aca="false">'Historic Data'!B222*Parameters!$C$5</f>
        <v>0.513</v>
      </c>
      <c r="C222" s="0" t="n">
        <f aca="false">'Historic Data'!C222*Parameters!$C$6</f>
        <v>47.655</v>
      </c>
      <c r="D222" s="0" t="n">
        <f aca="false">'Historic Data'!D222*Parameters!$C$7</f>
        <v>0.42</v>
      </c>
      <c r="E222" s="0" t="n">
        <f aca="false">ROUND(120*SQRT(B222*D222)*3/C222,2)</f>
        <v>3.51</v>
      </c>
      <c r="F222" s="0" t="n">
        <f aca="false">MONTH(A222)</f>
        <v>8</v>
      </c>
      <c r="G222" s="0" t="str">
        <f aca="false">VLOOKUP(F222,$I$2:$J$13,2,0)</f>
        <v>August</v>
      </c>
    </row>
    <row r="223" customFormat="false" ht="16" hidden="false" customHeight="false" outlineLevel="0" collapsed="false">
      <c r="A223" s="12" t="n">
        <f aca="false">A222+1</f>
        <v>44418</v>
      </c>
      <c r="B223" s="0" t="n">
        <f aca="false">'Historic Data'!B223*Parameters!$C$5</f>
        <v>0.837</v>
      </c>
      <c r="C223" s="0" t="n">
        <f aca="false">'Historic Data'!C223*Parameters!$C$6</f>
        <v>72.774</v>
      </c>
      <c r="D223" s="0" t="n">
        <f aca="false">'Historic Data'!D223*Parameters!$C$7</f>
        <v>1.104</v>
      </c>
      <c r="E223" s="0" t="n">
        <f aca="false">ROUND(120*SQRT(B223*D223)*3/C223,2)</f>
        <v>4.76</v>
      </c>
      <c r="F223" s="0" t="n">
        <f aca="false">MONTH(A223)</f>
        <v>8</v>
      </c>
      <c r="G223" s="0" t="str">
        <f aca="false">VLOOKUP(F223,$I$2:$J$13,2,0)</f>
        <v>August</v>
      </c>
    </row>
    <row r="224" customFormat="false" ht="16" hidden="false" customHeight="false" outlineLevel="0" collapsed="false">
      <c r="A224" s="12" t="n">
        <f aca="false">A223+1</f>
        <v>44419</v>
      </c>
      <c r="B224" s="0" t="n">
        <f aca="false">'Historic Data'!B224*Parameters!$C$5</f>
        <v>1.08</v>
      </c>
      <c r="C224" s="0" t="n">
        <f aca="false">'Historic Data'!C224*Parameters!$C$6</f>
        <v>48.429</v>
      </c>
      <c r="D224" s="0" t="n">
        <f aca="false">'Historic Data'!D224*Parameters!$C$7</f>
        <v>0.804</v>
      </c>
      <c r="E224" s="0" t="n">
        <f aca="false">ROUND(120*SQRT(B224*D224)*3/C224,2)</f>
        <v>6.93</v>
      </c>
      <c r="F224" s="0" t="n">
        <f aca="false">MONTH(A224)</f>
        <v>8</v>
      </c>
      <c r="G224" s="0" t="str">
        <f aca="false">VLOOKUP(F224,$I$2:$J$13,2,0)</f>
        <v>August</v>
      </c>
    </row>
    <row r="225" customFormat="false" ht="16" hidden="false" customHeight="false" outlineLevel="0" collapsed="false">
      <c r="A225" s="12" t="n">
        <f aca="false">A224+1</f>
        <v>44420</v>
      </c>
      <c r="B225" s="0" t="n">
        <f aca="false">'Historic Data'!B225*Parameters!$C$5</f>
        <v>0.774</v>
      </c>
      <c r="C225" s="0" t="n">
        <f aca="false">'Historic Data'!C225*Parameters!$C$6</f>
        <v>80.1</v>
      </c>
      <c r="D225" s="0" t="n">
        <f aca="false">'Historic Data'!D225*Parameters!$C$7</f>
        <v>0.708</v>
      </c>
      <c r="E225" s="0" t="n">
        <f aca="false">ROUND(120*SQRT(B225*D225)*3/C225,2)</f>
        <v>3.33</v>
      </c>
      <c r="F225" s="0" t="n">
        <f aca="false">MONTH(A225)</f>
        <v>8</v>
      </c>
      <c r="G225" s="0" t="str">
        <f aca="false">VLOOKUP(F225,$I$2:$J$13,2,0)</f>
        <v>August</v>
      </c>
    </row>
    <row r="226" customFormat="false" ht="16" hidden="false" customHeight="false" outlineLevel="0" collapsed="false">
      <c r="A226" s="12" t="n">
        <f aca="false">A225+1</f>
        <v>44421</v>
      </c>
      <c r="B226" s="0" t="n">
        <f aca="false">'Historic Data'!B226*Parameters!$C$5</f>
        <v>0.009</v>
      </c>
      <c r="C226" s="0" t="n">
        <f aca="false">'Historic Data'!C226*Parameters!$C$6</f>
        <v>58.5</v>
      </c>
      <c r="D226" s="0" t="n">
        <f aca="false">'Historic Data'!D226*Parameters!$C$7</f>
        <v>1.128</v>
      </c>
      <c r="E226" s="0" t="n">
        <f aca="false">ROUND(120*SQRT(B226*D226)*3/C226,2)</f>
        <v>0.62</v>
      </c>
      <c r="F226" s="0" t="n">
        <f aca="false">MONTH(A226)</f>
        <v>8</v>
      </c>
      <c r="G226" s="0" t="str">
        <f aca="false">VLOOKUP(F226,$I$2:$J$13,2,0)</f>
        <v>August</v>
      </c>
    </row>
    <row r="227" customFormat="false" ht="16" hidden="false" customHeight="false" outlineLevel="0" collapsed="false">
      <c r="A227" s="12" t="n">
        <f aca="false">A226+1</f>
        <v>44422</v>
      </c>
      <c r="B227" s="0" t="n">
        <f aca="false">'Historic Data'!B227*Parameters!$C$5</f>
        <v>0.369</v>
      </c>
      <c r="C227" s="0" t="n">
        <f aca="false">'Historic Data'!C227*Parameters!$C$6</f>
        <v>73.386</v>
      </c>
      <c r="D227" s="0" t="n">
        <f aca="false">'Historic Data'!D227*Parameters!$C$7</f>
        <v>2.1</v>
      </c>
      <c r="E227" s="0" t="n">
        <f aca="false">ROUND(120*SQRT(B227*D227)*3/C227,2)</f>
        <v>4.32</v>
      </c>
      <c r="F227" s="0" t="n">
        <f aca="false">MONTH(A227)</f>
        <v>8</v>
      </c>
      <c r="G227" s="0" t="str">
        <f aca="false">VLOOKUP(F227,$I$2:$J$13,2,0)</f>
        <v>August</v>
      </c>
    </row>
    <row r="228" customFormat="false" ht="16" hidden="false" customHeight="false" outlineLevel="0" collapsed="false">
      <c r="A228" s="12" t="n">
        <f aca="false">A227+1</f>
        <v>44423</v>
      </c>
      <c r="B228" s="0" t="n">
        <f aca="false">'Historic Data'!B228*Parameters!$C$5</f>
        <v>0.225</v>
      </c>
      <c r="C228" s="0" t="n">
        <f aca="false">'Historic Data'!C228*Parameters!$C$6</f>
        <v>83.25</v>
      </c>
      <c r="D228" s="0" t="n">
        <f aca="false">'Historic Data'!D228*Parameters!$C$7</f>
        <v>1.56</v>
      </c>
      <c r="E228" s="0" t="n">
        <f aca="false">ROUND(120*SQRT(B228*D228)*3/C228,2)</f>
        <v>2.56</v>
      </c>
      <c r="F228" s="0" t="n">
        <f aca="false">MONTH(A228)</f>
        <v>8</v>
      </c>
      <c r="G228" s="0" t="str">
        <f aca="false">VLOOKUP(F228,$I$2:$J$13,2,0)</f>
        <v>August</v>
      </c>
    </row>
    <row r="229" customFormat="false" ht="16" hidden="false" customHeight="false" outlineLevel="0" collapsed="false">
      <c r="A229" s="12" t="n">
        <f aca="false">A228+1</f>
        <v>44424</v>
      </c>
      <c r="B229" s="0" t="n">
        <f aca="false">'Historic Data'!B229*Parameters!$C$5</f>
        <v>1.422</v>
      </c>
      <c r="C229" s="0" t="n">
        <f aca="false">'Historic Data'!C229*Parameters!$C$6</f>
        <v>57.384</v>
      </c>
      <c r="D229" s="0" t="n">
        <f aca="false">'Historic Data'!D229*Parameters!$C$7</f>
        <v>0.396</v>
      </c>
      <c r="E229" s="0" t="n">
        <f aca="false">ROUND(120*SQRT(B229*D229)*3/C229,2)</f>
        <v>4.71</v>
      </c>
      <c r="F229" s="0" t="n">
        <f aca="false">MONTH(A229)</f>
        <v>8</v>
      </c>
      <c r="G229" s="0" t="str">
        <f aca="false">VLOOKUP(F229,$I$2:$J$13,2,0)</f>
        <v>August</v>
      </c>
    </row>
    <row r="230" customFormat="false" ht="16" hidden="false" customHeight="false" outlineLevel="0" collapsed="false">
      <c r="A230" s="12" t="n">
        <f aca="false">A229+1</f>
        <v>44425</v>
      </c>
      <c r="B230" s="0" t="n">
        <f aca="false">'Historic Data'!B230*Parameters!$C$5</f>
        <v>0.729</v>
      </c>
      <c r="C230" s="0" t="n">
        <f aca="false">'Historic Data'!C230*Parameters!$C$6</f>
        <v>84.429</v>
      </c>
      <c r="D230" s="0" t="n">
        <f aca="false">'Historic Data'!D230*Parameters!$C$7</f>
        <v>1.488</v>
      </c>
      <c r="E230" s="0" t="n">
        <f aca="false">ROUND(120*SQRT(B230*D230)*3/C230,2)</f>
        <v>4.44</v>
      </c>
      <c r="F230" s="0" t="n">
        <f aca="false">MONTH(A230)</f>
        <v>8</v>
      </c>
      <c r="G230" s="0" t="str">
        <f aca="false">VLOOKUP(F230,$I$2:$J$13,2,0)</f>
        <v>August</v>
      </c>
    </row>
    <row r="231" customFormat="false" ht="16" hidden="false" customHeight="false" outlineLevel="0" collapsed="false">
      <c r="A231" s="12" t="n">
        <f aca="false">A230+1</f>
        <v>44426</v>
      </c>
      <c r="B231" s="0" t="n">
        <f aca="false">'Historic Data'!B231*Parameters!$C$5</f>
        <v>0.234</v>
      </c>
      <c r="C231" s="0" t="n">
        <f aca="false">'Historic Data'!C231*Parameters!$C$6</f>
        <v>69.813</v>
      </c>
      <c r="D231" s="0" t="n">
        <f aca="false">'Historic Data'!D231*Parameters!$C$7</f>
        <v>1.632</v>
      </c>
      <c r="E231" s="0" t="n">
        <f aca="false">ROUND(120*SQRT(B231*D231)*3/C231,2)</f>
        <v>3.19</v>
      </c>
      <c r="F231" s="0" t="n">
        <f aca="false">MONTH(A231)</f>
        <v>8</v>
      </c>
      <c r="G231" s="0" t="str">
        <f aca="false">VLOOKUP(F231,$I$2:$J$13,2,0)</f>
        <v>August</v>
      </c>
    </row>
    <row r="232" customFormat="false" ht="16" hidden="false" customHeight="false" outlineLevel="0" collapsed="false">
      <c r="A232" s="12" t="n">
        <f aca="false">A231+1</f>
        <v>44427</v>
      </c>
      <c r="B232" s="0" t="n">
        <f aca="false">'Historic Data'!B232*Parameters!$C$5</f>
        <v>1.728</v>
      </c>
      <c r="C232" s="0" t="n">
        <f aca="false">'Historic Data'!C232*Parameters!$C$6</f>
        <v>52.218</v>
      </c>
      <c r="D232" s="0" t="n">
        <f aca="false">'Historic Data'!D232*Parameters!$C$7</f>
        <v>2.172</v>
      </c>
      <c r="E232" s="0" t="n">
        <f aca="false">ROUND(120*SQRT(B232*D232)*3/C232,2)</f>
        <v>13.36</v>
      </c>
      <c r="F232" s="0" t="n">
        <f aca="false">MONTH(A232)</f>
        <v>8</v>
      </c>
      <c r="G232" s="0" t="str">
        <f aca="false">VLOOKUP(F232,$I$2:$J$13,2,0)</f>
        <v>August</v>
      </c>
    </row>
    <row r="233" customFormat="false" ht="16" hidden="false" customHeight="false" outlineLevel="0" collapsed="false">
      <c r="A233" s="12" t="n">
        <f aca="false">A232+1</f>
        <v>44428</v>
      </c>
      <c r="B233" s="0" t="n">
        <f aca="false">'Historic Data'!B233*Parameters!$C$5</f>
        <v>1.17</v>
      </c>
      <c r="C233" s="0" t="n">
        <f aca="false">'Historic Data'!C233*Parameters!$C$6</f>
        <v>80.316</v>
      </c>
      <c r="D233" s="0" t="n">
        <f aca="false">'Historic Data'!D233*Parameters!$C$7</f>
        <v>2.004</v>
      </c>
      <c r="E233" s="0" t="n">
        <f aca="false">ROUND(120*SQRT(B233*D233)*3/C233,2)</f>
        <v>6.86</v>
      </c>
      <c r="F233" s="0" t="n">
        <f aca="false">MONTH(A233)</f>
        <v>8</v>
      </c>
      <c r="G233" s="0" t="str">
        <f aca="false">VLOOKUP(F233,$I$2:$J$13,2,0)</f>
        <v>August</v>
      </c>
    </row>
    <row r="234" customFormat="false" ht="16" hidden="false" customHeight="false" outlineLevel="0" collapsed="false">
      <c r="A234" s="12" t="n">
        <f aca="false">A233+1</f>
        <v>44429</v>
      </c>
      <c r="B234" s="0" t="n">
        <f aca="false">'Historic Data'!B234*Parameters!$C$5</f>
        <v>0.144</v>
      </c>
      <c r="C234" s="0" t="n">
        <f aca="false">'Historic Data'!C234*Parameters!$C$6</f>
        <v>45.891</v>
      </c>
      <c r="D234" s="0" t="n">
        <f aca="false">'Historic Data'!D234*Parameters!$C$7</f>
        <v>1.116</v>
      </c>
      <c r="E234" s="0" t="n">
        <f aca="false">ROUND(120*SQRT(B234*D234)*3/C234,2)</f>
        <v>3.14</v>
      </c>
      <c r="F234" s="0" t="n">
        <f aca="false">MONTH(A234)</f>
        <v>8</v>
      </c>
      <c r="G234" s="0" t="str">
        <f aca="false">VLOOKUP(F234,$I$2:$J$13,2,0)</f>
        <v>August</v>
      </c>
    </row>
    <row r="235" customFormat="false" ht="16" hidden="false" customHeight="false" outlineLevel="0" collapsed="false">
      <c r="A235" s="12" t="n">
        <f aca="false">A234+1</f>
        <v>44430</v>
      </c>
      <c r="B235" s="0" t="n">
        <f aca="false">'Historic Data'!B235*Parameters!$C$5</f>
        <v>1.062</v>
      </c>
      <c r="C235" s="0" t="n">
        <f aca="false">'Historic Data'!C235*Parameters!$C$6</f>
        <v>55.656</v>
      </c>
      <c r="D235" s="0" t="n">
        <f aca="false">'Historic Data'!D235*Parameters!$C$7</f>
        <v>0.912</v>
      </c>
      <c r="E235" s="0" t="n">
        <f aca="false">ROUND(120*SQRT(B235*D235)*3/C235,2)</f>
        <v>6.37</v>
      </c>
      <c r="F235" s="0" t="n">
        <f aca="false">MONTH(A235)</f>
        <v>8</v>
      </c>
      <c r="G235" s="0" t="str">
        <f aca="false">VLOOKUP(F235,$I$2:$J$13,2,0)</f>
        <v>August</v>
      </c>
    </row>
    <row r="236" customFormat="false" ht="16" hidden="false" customHeight="false" outlineLevel="0" collapsed="false">
      <c r="A236" s="12" t="n">
        <f aca="false">A235+1</f>
        <v>44431</v>
      </c>
      <c r="B236" s="0" t="n">
        <f aca="false">'Historic Data'!B236*Parameters!$C$5</f>
        <v>0.702</v>
      </c>
      <c r="C236" s="0" t="n">
        <f aca="false">'Historic Data'!C236*Parameters!$C$6</f>
        <v>64.242</v>
      </c>
      <c r="D236" s="0" t="n">
        <f aca="false">'Historic Data'!D236*Parameters!$C$7</f>
        <v>2.256</v>
      </c>
      <c r="E236" s="0" t="n">
        <f aca="false">ROUND(120*SQRT(B236*D236)*3/C236,2)</f>
        <v>7.05</v>
      </c>
      <c r="F236" s="0" t="n">
        <f aca="false">MONTH(A236)</f>
        <v>8</v>
      </c>
      <c r="G236" s="0" t="str">
        <f aca="false">VLOOKUP(F236,$I$2:$J$13,2,0)</f>
        <v>August</v>
      </c>
    </row>
    <row r="237" customFormat="false" ht="16" hidden="false" customHeight="false" outlineLevel="0" collapsed="false">
      <c r="A237" s="12" t="n">
        <f aca="false">A236+1</f>
        <v>44432</v>
      </c>
      <c r="B237" s="0" t="n">
        <f aca="false">'Historic Data'!B237*Parameters!$C$5</f>
        <v>1.638</v>
      </c>
      <c r="C237" s="0" t="n">
        <f aca="false">'Historic Data'!C237*Parameters!$C$6</f>
        <v>47.502</v>
      </c>
      <c r="D237" s="0" t="n">
        <f aca="false">'Historic Data'!D237*Parameters!$C$7</f>
        <v>0.132</v>
      </c>
      <c r="E237" s="0" t="n">
        <f aca="false">ROUND(120*SQRT(B237*D237)*3/C237,2)</f>
        <v>3.52</v>
      </c>
      <c r="F237" s="0" t="n">
        <f aca="false">MONTH(A237)</f>
        <v>8</v>
      </c>
      <c r="G237" s="0" t="str">
        <f aca="false">VLOOKUP(F237,$I$2:$J$13,2,0)</f>
        <v>August</v>
      </c>
    </row>
    <row r="238" customFormat="false" ht="16" hidden="false" customHeight="false" outlineLevel="0" collapsed="false">
      <c r="A238" s="12" t="n">
        <f aca="false">A237+1</f>
        <v>44433</v>
      </c>
      <c r="B238" s="0" t="n">
        <f aca="false">'Historic Data'!B238*Parameters!$C$5</f>
        <v>0.27</v>
      </c>
      <c r="C238" s="0" t="n">
        <f aca="false">'Historic Data'!C238*Parameters!$C$6</f>
        <v>73.197</v>
      </c>
      <c r="D238" s="0" t="n">
        <f aca="false">'Historic Data'!D238*Parameters!$C$7</f>
        <v>1.584</v>
      </c>
      <c r="E238" s="0" t="n">
        <f aca="false">ROUND(120*SQRT(B238*D238)*3/C238,2)</f>
        <v>3.22</v>
      </c>
      <c r="F238" s="0" t="n">
        <f aca="false">MONTH(A238)</f>
        <v>8</v>
      </c>
      <c r="G238" s="0" t="str">
        <f aca="false">VLOOKUP(F238,$I$2:$J$13,2,0)</f>
        <v>August</v>
      </c>
    </row>
    <row r="239" customFormat="false" ht="16" hidden="false" customHeight="false" outlineLevel="0" collapsed="false">
      <c r="A239" s="12" t="n">
        <f aca="false">A238+1</f>
        <v>44434</v>
      </c>
      <c r="B239" s="0" t="n">
        <f aca="false">'Historic Data'!B239*Parameters!$C$5</f>
        <v>0.036</v>
      </c>
      <c r="C239" s="0" t="n">
        <f aca="false">'Historic Data'!C239*Parameters!$C$6</f>
        <v>71.064</v>
      </c>
      <c r="D239" s="0" t="n">
        <f aca="false">'Historic Data'!D239*Parameters!$C$7</f>
        <v>2.16</v>
      </c>
      <c r="E239" s="0" t="n">
        <f aca="false">ROUND(120*SQRT(B239*D239)*3/C239,2)</f>
        <v>1.41</v>
      </c>
      <c r="F239" s="0" t="n">
        <f aca="false">MONTH(A239)</f>
        <v>8</v>
      </c>
      <c r="G239" s="0" t="str">
        <f aca="false">VLOOKUP(F239,$I$2:$J$13,2,0)</f>
        <v>August</v>
      </c>
    </row>
    <row r="240" customFormat="false" ht="16" hidden="false" customHeight="false" outlineLevel="0" collapsed="false">
      <c r="A240" s="12" t="n">
        <f aca="false">A239+1</f>
        <v>44435</v>
      </c>
      <c r="B240" s="0" t="n">
        <f aca="false">'Historic Data'!B240*Parameters!$C$5</f>
        <v>0.378</v>
      </c>
      <c r="C240" s="0" t="n">
        <f aca="false">'Historic Data'!C240*Parameters!$C$6</f>
        <v>63.558</v>
      </c>
      <c r="D240" s="0" t="n">
        <f aca="false">'Historic Data'!D240*Parameters!$C$7</f>
        <v>0.132</v>
      </c>
      <c r="E240" s="0" t="n">
        <f aca="false">ROUND(120*SQRT(B240*D240)*3/C240,2)</f>
        <v>1.27</v>
      </c>
      <c r="F240" s="0" t="n">
        <f aca="false">MONTH(A240)</f>
        <v>8</v>
      </c>
      <c r="G240" s="0" t="str">
        <f aca="false">VLOOKUP(F240,$I$2:$J$13,2,0)</f>
        <v>August</v>
      </c>
    </row>
    <row r="241" customFormat="false" ht="16" hidden="false" customHeight="false" outlineLevel="0" collapsed="false">
      <c r="A241" s="12" t="n">
        <f aca="false">A240+1</f>
        <v>44436</v>
      </c>
      <c r="B241" s="0" t="n">
        <f aca="false">'Historic Data'!B241*Parameters!$C$5</f>
        <v>0.387</v>
      </c>
      <c r="C241" s="0" t="n">
        <f aca="false">'Historic Data'!C241*Parameters!$C$6</f>
        <v>75.78</v>
      </c>
      <c r="D241" s="0" t="n">
        <f aca="false">'Historic Data'!D241*Parameters!$C$7</f>
        <v>1.068</v>
      </c>
      <c r="E241" s="0" t="n">
        <f aca="false">ROUND(120*SQRT(B241*D241)*3/C241,2)</f>
        <v>3.05</v>
      </c>
      <c r="F241" s="0" t="n">
        <f aca="false">MONTH(A241)</f>
        <v>8</v>
      </c>
      <c r="G241" s="0" t="str">
        <f aca="false">VLOOKUP(F241,$I$2:$J$13,2,0)</f>
        <v>August</v>
      </c>
    </row>
    <row r="242" customFormat="false" ht="16" hidden="false" customHeight="false" outlineLevel="0" collapsed="false">
      <c r="A242" s="12" t="n">
        <f aca="false">A241+1</f>
        <v>44437</v>
      </c>
      <c r="B242" s="0" t="n">
        <f aca="false">'Historic Data'!B242*Parameters!$C$5</f>
        <v>1.161</v>
      </c>
      <c r="C242" s="0" t="n">
        <f aca="false">'Historic Data'!C242*Parameters!$C$6</f>
        <v>59.517</v>
      </c>
      <c r="D242" s="0" t="n">
        <f aca="false">'Historic Data'!D242*Parameters!$C$7</f>
        <v>1.164</v>
      </c>
      <c r="E242" s="0" t="n">
        <f aca="false">ROUND(120*SQRT(B242*D242)*3/C242,2)</f>
        <v>7.03</v>
      </c>
      <c r="F242" s="0" t="n">
        <f aca="false">MONTH(A242)</f>
        <v>8</v>
      </c>
      <c r="G242" s="0" t="str">
        <f aca="false">VLOOKUP(F242,$I$2:$J$13,2,0)</f>
        <v>August</v>
      </c>
    </row>
    <row r="243" customFormat="false" ht="16" hidden="false" customHeight="false" outlineLevel="0" collapsed="false">
      <c r="A243" s="12" t="n">
        <f aca="false">A242+1</f>
        <v>44438</v>
      </c>
      <c r="B243" s="0" t="n">
        <f aca="false">'Historic Data'!B243*Parameters!$C$5</f>
        <v>0.819</v>
      </c>
      <c r="C243" s="0" t="n">
        <f aca="false">'Historic Data'!C243*Parameters!$C$6</f>
        <v>59.283</v>
      </c>
      <c r="D243" s="0" t="n">
        <f aca="false">'Historic Data'!D243*Parameters!$C$7</f>
        <v>0.024</v>
      </c>
      <c r="E243" s="0" t="n">
        <f aca="false">ROUND(120*SQRT(B243*D243)*3/C243,2)</f>
        <v>0.85</v>
      </c>
      <c r="F243" s="0" t="n">
        <f aca="false">MONTH(A243)</f>
        <v>8</v>
      </c>
      <c r="G243" s="0" t="str">
        <f aca="false">VLOOKUP(F243,$I$2:$J$13,2,0)</f>
        <v>August</v>
      </c>
    </row>
    <row r="244" customFormat="false" ht="16" hidden="false" customHeight="false" outlineLevel="0" collapsed="false">
      <c r="A244" s="12" t="n">
        <f aca="false">A243+1</f>
        <v>44439</v>
      </c>
      <c r="B244" s="0" t="n">
        <f aca="false">'Historic Data'!B244*Parameters!$C$5</f>
        <v>1.404</v>
      </c>
      <c r="C244" s="0" t="n">
        <f aca="false">'Historic Data'!C244*Parameters!$C$6</f>
        <v>83.763</v>
      </c>
      <c r="D244" s="0" t="n">
        <f aca="false">'Historic Data'!D244*Parameters!$C$7</f>
        <v>1.992</v>
      </c>
      <c r="E244" s="0" t="n">
        <f aca="false">ROUND(120*SQRT(B244*D244)*3/C244,2)</f>
        <v>7.19</v>
      </c>
      <c r="F244" s="0" t="n">
        <f aca="false">MONTH(A244)</f>
        <v>8</v>
      </c>
      <c r="G244" s="0" t="str">
        <f aca="false">VLOOKUP(F244,$I$2:$J$13,2,0)</f>
        <v>August</v>
      </c>
    </row>
    <row r="245" customFormat="false" ht="16" hidden="false" customHeight="false" outlineLevel="0" collapsed="false">
      <c r="A245" s="12" t="n">
        <f aca="false">A244+1</f>
        <v>44440</v>
      </c>
      <c r="B245" s="0" t="n">
        <f aca="false">'Historic Data'!B245*Parameters!$C$5</f>
        <v>0.477</v>
      </c>
      <c r="C245" s="0" t="n">
        <f aca="false">'Historic Data'!C245*Parameters!$C$6</f>
        <v>69.021</v>
      </c>
      <c r="D245" s="0" t="n">
        <f aca="false">'Historic Data'!D245*Parameters!$C$7</f>
        <v>2.364</v>
      </c>
      <c r="E245" s="0" t="n">
        <f aca="false">ROUND(120*SQRT(B245*D245)*3/C245,2)</f>
        <v>5.54</v>
      </c>
      <c r="F245" s="0" t="n">
        <f aca="false">MONTH(A245)</f>
        <v>9</v>
      </c>
      <c r="G245" s="0" t="str">
        <f aca="false">VLOOKUP(F245,$I$2:$J$13,2,0)</f>
        <v>September</v>
      </c>
    </row>
    <row r="246" customFormat="false" ht="16" hidden="false" customHeight="false" outlineLevel="0" collapsed="false">
      <c r="A246" s="12" t="n">
        <f aca="false">A245+1</f>
        <v>44441</v>
      </c>
      <c r="B246" s="0" t="n">
        <f aca="false">'Historic Data'!B246*Parameters!$C$5</f>
        <v>0.882</v>
      </c>
      <c r="C246" s="0" t="n">
        <f aca="false">'Historic Data'!C246*Parameters!$C$6</f>
        <v>82.62</v>
      </c>
      <c r="D246" s="0" t="n">
        <f aca="false">'Historic Data'!D246*Parameters!$C$7</f>
        <v>1.824</v>
      </c>
      <c r="E246" s="0" t="n">
        <f aca="false">ROUND(120*SQRT(B246*D246)*3/C246,2)</f>
        <v>5.53</v>
      </c>
      <c r="F246" s="0" t="n">
        <f aca="false">MONTH(A246)</f>
        <v>9</v>
      </c>
      <c r="G246" s="0" t="str">
        <f aca="false">VLOOKUP(F246,$I$2:$J$13,2,0)</f>
        <v>September</v>
      </c>
    </row>
    <row r="247" customFormat="false" ht="16" hidden="false" customHeight="false" outlineLevel="0" collapsed="false">
      <c r="A247" s="12" t="n">
        <f aca="false">A246+1</f>
        <v>44442</v>
      </c>
      <c r="B247" s="0" t="n">
        <f aca="false">'Historic Data'!B247*Parameters!$C$5</f>
        <v>1.8</v>
      </c>
      <c r="C247" s="0" t="n">
        <f aca="false">'Historic Data'!C247*Parameters!$C$6</f>
        <v>60.507</v>
      </c>
      <c r="D247" s="0" t="n">
        <f aca="false">'Historic Data'!D247*Parameters!$C$7</f>
        <v>0.42</v>
      </c>
      <c r="E247" s="0" t="n">
        <f aca="false">ROUND(120*SQRT(B247*D247)*3/C247,2)</f>
        <v>5.17</v>
      </c>
      <c r="F247" s="0" t="n">
        <f aca="false">MONTH(A247)</f>
        <v>9</v>
      </c>
      <c r="G247" s="0" t="str">
        <f aca="false">VLOOKUP(F247,$I$2:$J$13,2,0)</f>
        <v>September</v>
      </c>
    </row>
    <row r="248" customFormat="false" ht="16" hidden="false" customHeight="false" outlineLevel="0" collapsed="false">
      <c r="A248" s="12" t="n">
        <f aca="false">A247+1</f>
        <v>44443</v>
      </c>
      <c r="B248" s="0" t="n">
        <f aca="false">'Historic Data'!B248*Parameters!$C$5</f>
        <v>1.746</v>
      </c>
      <c r="C248" s="0" t="n">
        <f aca="false">'Historic Data'!C248*Parameters!$C$6</f>
        <v>71.676</v>
      </c>
      <c r="D248" s="0" t="n">
        <f aca="false">'Historic Data'!D248*Parameters!$C$7</f>
        <v>2.004</v>
      </c>
      <c r="E248" s="0" t="n">
        <f aca="false">ROUND(120*SQRT(B248*D248)*3/C248,2)</f>
        <v>9.4</v>
      </c>
      <c r="F248" s="0" t="n">
        <f aca="false">MONTH(A248)</f>
        <v>9</v>
      </c>
      <c r="G248" s="0" t="str">
        <f aca="false">VLOOKUP(F248,$I$2:$J$13,2,0)</f>
        <v>September</v>
      </c>
    </row>
    <row r="249" customFormat="false" ht="16" hidden="false" customHeight="false" outlineLevel="0" collapsed="false">
      <c r="A249" s="12" t="n">
        <f aca="false">A248+1</f>
        <v>44444</v>
      </c>
      <c r="B249" s="0" t="n">
        <f aca="false">'Historic Data'!B249*Parameters!$C$5</f>
        <v>0.315</v>
      </c>
      <c r="C249" s="0" t="n">
        <f aca="false">'Historic Data'!C249*Parameters!$C$6</f>
        <v>85.266</v>
      </c>
      <c r="D249" s="0" t="n">
        <f aca="false">'Historic Data'!D249*Parameters!$C$7</f>
        <v>1.188</v>
      </c>
      <c r="E249" s="0" t="n">
        <f aca="false">ROUND(120*SQRT(B249*D249)*3/C249,2)</f>
        <v>2.58</v>
      </c>
      <c r="F249" s="0" t="n">
        <f aca="false">MONTH(A249)</f>
        <v>9</v>
      </c>
      <c r="G249" s="0" t="str">
        <f aca="false">VLOOKUP(F249,$I$2:$J$13,2,0)</f>
        <v>September</v>
      </c>
    </row>
    <row r="250" customFormat="false" ht="16" hidden="false" customHeight="false" outlineLevel="0" collapsed="false">
      <c r="A250" s="12" t="n">
        <f aca="false">A249+1</f>
        <v>44445</v>
      </c>
      <c r="B250" s="0" t="n">
        <f aca="false">'Historic Data'!B250*Parameters!$C$5</f>
        <v>1.026</v>
      </c>
      <c r="C250" s="0" t="n">
        <f aca="false">'Historic Data'!C250*Parameters!$C$6</f>
        <v>84.744</v>
      </c>
      <c r="D250" s="0" t="n">
        <f aca="false">'Historic Data'!D250*Parameters!$C$7</f>
        <v>1.428</v>
      </c>
      <c r="E250" s="0" t="n">
        <f aca="false">ROUND(120*SQRT(B250*D250)*3/C250,2)</f>
        <v>5.14</v>
      </c>
      <c r="F250" s="0" t="n">
        <f aca="false">MONTH(A250)</f>
        <v>9</v>
      </c>
      <c r="G250" s="0" t="str">
        <f aca="false">VLOOKUP(F250,$I$2:$J$13,2,0)</f>
        <v>September</v>
      </c>
    </row>
    <row r="251" customFormat="false" ht="16" hidden="false" customHeight="false" outlineLevel="0" collapsed="false">
      <c r="A251" s="12" t="n">
        <f aca="false">A250+1</f>
        <v>44446</v>
      </c>
      <c r="B251" s="0" t="n">
        <f aca="false">'Historic Data'!B251*Parameters!$C$5</f>
        <v>0.855</v>
      </c>
      <c r="C251" s="0" t="n">
        <f aca="false">'Historic Data'!C251*Parameters!$C$6</f>
        <v>77.328</v>
      </c>
      <c r="D251" s="0" t="n">
        <f aca="false">'Historic Data'!D251*Parameters!$C$7</f>
        <v>2.1</v>
      </c>
      <c r="E251" s="0" t="n">
        <f aca="false">ROUND(120*SQRT(B251*D251)*3/C251,2)</f>
        <v>6.24</v>
      </c>
      <c r="F251" s="0" t="n">
        <f aca="false">MONTH(A251)</f>
        <v>9</v>
      </c>
      <c r="G251" s="0" t="str">
        <f aca="false">VLOOKUP(F251,$I$2:$J$13,2,0)</f>
        <v>September</v>
      </c>
    </row>
    <row r="252" customFormat="false" ht="16" hidden="false" customHeight="false" outlineLevel="0" collapsed="false">
      <c r="A252" s="12" t="n">
        <f aca="false">A251+1</f>
        <v>44447</v>
      </c>
      <c r="B252" s="0" t="n">
        <f aca="false">'Historic Data'!B252*Parameters!$C$5</f>
        <v>0.189</v>
      </c>
      <c r="C252" s="0" t="n">
        <f aca="false">'Historic Data'!C252*Parameters!$C$6</f>
        <v>59.481</v>
      </c>
      <c r="D252" s="0" t="n">
        <f aca="false">'Historic Data'!D252*Parameters!$C$7</f>
        <v>0.552</v>
      </c>
      <c r="E252" s="0" t="n">
        <f aca="false">ROUND(120*SQRT(B252*D252)*3/C252,2)</f>
        <v>1.95</v>
      </c>
      <c r="F252" s="0" t="n">
        <f aca="false">MONTH(A252)</f>
        <v>9</v>
      </c>
      <c r="G252" s="0" t="str">
        <f aca="false">VLOOKUP(F252,$I$2:$J$13,2,0)</f>
        <v>September</v>
      </c>
    </row>
    <row r="253" customFormat="false" ht="16" hidden="false" customHeight="false" outlineLevel="0" collapsed="false">
      <c r="A253" s="12" t="n">
        <f aca="false">A252+1</f>
        <v>44448</v>
      </c>
      <c r="B253" s="0" t="n">
        <f aca="false">'Historic Data'!B253*Parameters!$C$5</f>
        <v>1.008</v>
      </c>
      <c r="C253" s="0" t="n">
        <f aca="false">'Historic Data'!C253*Parameters!$C$6</f>
        <v>64.755</v>
      </c>
      <c r="D253" s="0" t="n">
        <f aca="false">'Historic Data'!D253*Parameters!$C$7</f>
        <v>2.28</v>
      </c>
      <c r="E253" s="0" t="n">
        <f aca="false">ROUND(120*SQRT(B253*D253)*3/C253,2)</f>
        <v>8.43</v>
      </c>
      <c r="F253" s="0" t="n">
        <f aca="false">MONTH(A253)</f>
        <v>9</v>
      </c>
      <c r="G253" s="0" t="str">
        <f aca="false">VLOOKUP(F253,$I$2:$J$13,2,0)</f>
        <v>September</v>
      </c>
    </row>
    <row r="254" customFormat="false" ht="16" hidden="false" customHeight="false" outlineLevel="0" collapsed="false">
      <c r="A254" s="12" t="n">
        <f aca="false">A253+1</f>
        <v>44449</v>
      </c>
      <c r="B254" s="0" t="n">
        <f aca="false">'Historic Data'!B254*Parameters!$C$5</f>
        <v>0.405</v>
      </c>
      <c r="C254" s="0" t="n">
        <f aca="false">'Historic Data'!C254*Parameters!$C$6</f>
        <v>89.253</v>
      </c>
      <c r="D254" s="0" t="n">
        <f aca="false">'Historic Data'!D254*Parameters!$C$7</f>
        <v>1.092</v>
      </c>
      <c r="E254" s="0" t="n">
        <f aca="false">ROUND(120*SQRT(B254*D254)*3/C254,2)</f>
        <v>2.68</v>
      </c>
      <c r="F254" s="0" t="n">
        <f aca="false">MONTH(A254)</f>
        <v>9</v>
      </c>
      <c r="G254" s="0" t="str">
        <f aca="false">VLOOKUP(F254,$I$2:$J$13,2,0)</f>
        <v>September</v>
      </c>
    </row>
    <row r="255" customFormat="false" ht="16" hidden="false" customHeight="false" outlineLevel="0" collapsed="false">
      <c r="A255" s="12" t="n">
        <f aca="false">A254+1</f>
        <v>44450</v>
      </c>
      <c r="B255" s="0" t="n">
        <f aca="false">'Historic Data'!B255*Parameters!$C$5</f>
        <v>0.216</v>
      </c>
      <c r="C255" s="0" t="n">
        <f aca="false">'Historic Data'!C255*Parameters!$C$6</f>
        <v>45.423</v>
      </c>
      <c r="D255" s="0" t="n">
        <f aca="false">'Historic Data'!D255*Parameters!$C$7</f>
        <v>0.348</v>
      </c>
      <c r="E255" s="0" t="n">
        <f aca="false">ROUND(120*SQRT(B255*D255)*3/C255,2)</f>
        <v>2.17</v>
      </c>
      <c r="F255" s="0" t="n">
        <f aca="false">MONTH(A255)</f>
        <v>9</v>
      </c>
      <c r="G255" s="0" t="str">
        <f aca="false">VLOOKUP(F255,$I$2:$J$13,2,0)</f>
        <v>September</v>
      </c>
    </row>
    <row r="256" customFormat="false" ht="16" hidden="false" customHeight="false" outlineLevel="0" collapsed="false">
      <c r="A256" s="12" t="n">
        <f aca="false">A255+1</f>
        <v>44451</v>
      </c>
      <c r="B256" s="0" t="n">
        <f aca="false">'Historic Data'!B256*Parameters!$C$5</f>
        <v>1.773</v>
      </c>
      <c r="C256" s="0" t="n">
        <f aca="false">'Historic Data'!C256*Parameters!$C$6</f>
        <v>59.76</v>
      </c>
      <c r="D256" s="0" t="n">
        <f aca="false">'Historic Data'!D256*Parameters!$C$7</f>
        <v>0.432</v>
      </c>
      <c r="E256" s="0" t="n">
        <f aca="false">ROUND(120*SQRT(B256*D256)*3/C256,2)</f>
        <v>5.27</v>
      </c>
      <c r="F256" s="0" t="n">
        <f aca="false">MONTH(A256)</f>
        <v>9</v>
      </c>
      <c r="G256" s="0" t="str">
        <f aca="false">VLOOKUP(F256,$I$2:$J$13,2,0)</f>
        <v>September</v>
      </c>
    </row>
    <row r="257" customFormat="false" ht="16" hidden="false" customHeight="false" outlineLevel="0" collapsed="false">
      <c r="A257" s="12" t="n">
        <f aca="false">A256+1</f>
        <v>44452</v>
      </c>
      <c r="B257" s="0" t="n">
        <f aca="false">'Historic Data'!B257*Parameters!$C$5</f>
        <v>1.755</v>
      </c>
      <c r="C257" s="0" t="n">
        <f aca="false">'Historic Data'!C257*Parameters!$C$6</f>
        <v>65.457</v>
      </c>
      <c r="D257" s="0" t="n">
        <f aca="false">'Historic Data'!D257*Parameters!$C$7</f>
        <v>1.476</v>
      </c>
      <c r="E257" s="0" t="n">
        <f aca="false">ROUND(120*SQRT(B257*D257)*3/C257,2)</f>
        <v>8.85</v>
      </c>
      <c r="F257" s="0" t="n">
        <f aca="false">MONTH(A257)</f>
        <v>9</v>
      </c>
      <c r="G257" s="0" t="str">
        <f aca="false">VLOOKUP(F257,$I$2:$J$13,2,0)</f>
        <v>September</v>
      </c>
    </row>
    <row r="258" customFormat="false" ht="16" hidden="false" customHeight="false" outlineLevel="0" collapsed="false">
      <c r="A258" s="12" t="n">
        <f aca="false">A257+1</f>
        <v>44453</v>
      </c>
      <c r="B258" s="0" t="n">
        <f aca="false">'Historic Data'!B258*Parameters!$C$5</f>
        <v>0.081</v>
      </c>
      <c r="C258" s="0" t="n">
        <f aca="false">'Historic Data'!C258*Parameters!$C$6</f>
        <v>82.71</v>
      </c>
      <c r="D258" s="0" t="n">
        <f aca="false">'Historic Data'!D258*Parameters!$C$7</f>
        <v>0.78</v>
      </c>
      <c r="E258" s="0" t="n">
        <f aca="false">ROUND(120*SQRT(B258*D258)*3/C258,2)</f>
        <v>1.09</v>
      </c>
      <c r="F258" s="0" t="n">
        <f aca="false">MONTH(A258)</f>
        <v>9</v>
      </c>
      <c r="G258" s="0" t="str">
        <f aca="false">VLOOKUP(F258,$I$2:$J$13,2,0)</f>
        <v>September</v>
      </c>
    </row>
    <row r="259" customFormat="false" ht="16" hidden="false" customHeight="false" outlineLevel="0" collapsed="false">
      <c r="A259" s="12" t="n">
        <f aca="false">A258+1</f>
        <v>44454</v>
      </c>
      <c r="B259" s="0" t="n">
        <f aca="false">'Historic Data'!B259*Parameters!$C$5</f>
        <v>1.683</v>
      </c>
      <c r="C259" s="0" t="n">
        <f aca="false">'Historic Data'!C259*Parameters!$C$6</f>
        <v>79.938</v>
      </c>
      <c r="D259" s="0" t="n">
        <f aca="false">'Historic Data'!D259*Parameters!$C$7</f>
        <v>0.9</v>
      </c>
      <c r="E259" s="0" t="n">
        <f aca="false">ROUND(120*SQRT(B259*D259)*3/C259,2)</f>
        <v>5.54</v>
      </c>
      <c r="F259" s="0" t="n">
        <f aca="false">MONTH(A259)</f>
        <v>9</v>
      </c>
      <c r="G259" s="0" t="str">
        <f aca="false">VLOOKUP(F259,$I$2:$J$13,2,0)</f>
        <v>September</v>
      </c>
    </row>
    <row r="260" customFormat="false" ht="16" hidden="false" customHeight="false" outlineLevel="0" collapsed="false">
      <c r="A260" s="12" t="n">
        <f aca="false">A259+1</f>
        <v>44455</v>
      </c>
      <c r="B260" s="0" t="n">
        <f aca="false">'Historic Data'!B260*Parameters!$C$5</f>
        <v>0.324</v>
      </c>
      <c r="C260" s="0" t="n">
        <f aca="false">'Historic Data'!C260*Parameters!$C$6</f>
        <v>73.035</v>
      </c>
      <c r="D260" s="0" t="n">
        <f aca="false">'Historic Data'!D260*Parameters!$C$7</f>
        <v>1.356</v>
      </c>
      <c r="E260" s="0" t="n">
        <f aca="false">ROUND(120*SQRT(B260*D260)*3/C260,2)</f>
        <v>3.27</v>
      </c>
      <c r="F260" s="0" t="n">
        <f aca="false">MONTH(A260)</f>
        <v>9</v>
      </c>
      <c r="G260" s="0" t="str">
        <f aca="false">VLOOKUP(F260,$I$2:$J$13,2,0)</f>
        <v>September</v>
      </c>
    </row>
    <row r="261" customFormat="false" ht="16" hidden="false" customHeight="false" outlineLevel="0" collapsed="false">
      <c r="A261" s="12" t="n">
        <f aca="false">A260+1</f>
        <v>44456</v>
      </c>
      <c r="B261" s="0" t="n">
        <f aca="false">'Historic Data'!B261*Parameters!$C$5</f>
        <v>1.404</v>
      </c>
      <c r="C261" s="0" t="n">
        <f aca="false">'Historic Data'!C261*Parameters!$C$6</f>
        <v>90.693</v>
      </c>
      <c r="D261" s="0" t="n">
        <f aca="false">'Historic Data'!D261*Parameters!$C$7</f>
        <v>2.22</v>
      </c>
      <c r="E261" s="0" t="n">
        <f aca="false">ROUND(120*SQRT(B261*D261)*3/C261,2)</f>
        <v>7.01</v>
      </c>
      <c r="F261" s="0" t="n">
        <f aca="false">MONTH(A261)</f>
        <v>9</v>
      </c>
      <c r="G261" s="0" t="str">
        <f aca="false">VLOOKUP(F261,$I$2:$J$13,2,0)</f>
        <v>September</v>
      </c>
    </row>
    <row r="262" customFormat="false" ht="16" hidden="false" customHeight="false" outlineLevel="0" collapsed="false">
      <c r="A262" s="12" t="n">
        <f aca="false">A261+1</f>
        <v>44457</v>
      </c>
      <c r="B262" s="0" t="n">
        <f aca="false">'Historic Data'!B262*Parameters!$C$5</f>
        <v>0.981</v>
      </c>
      <c r="C262" s="0" t="n">
        <f aca="false">'Historic Data'!C262*Parameters!$C$6</f>
        <v>84.582</v>
      </c>
      <c r="D262" s="0" t="n">
        <f aca="false">'Historic Data'!D262*Parameters!$C$7</f>
        <v>0.096</v>
      </c>
      <c r="E262" s="0" t="n">
        <f aca="false">ROUND(120*SQRT(B262*D262)*3/C262,2)</f>
        <v>1.31</v>
      </c>
      <c r="F262" s="0" t="n">
        <f aca="false">MONTH(A262)</f>
        <v>9</v>
      </c>
      <c r="G262" s="0" t="str">
        <f aca="false">VLOOKUP(F262,$I$2:$J$13,2,0)</f>
        <v>September</v>
      </c>
    </row>
    <row r="263" customFormat="false" ht="16" hidden="false" customHeight="false" outlineLevel="0" collapsed="false">
      <c r="A263" s="12" t="n">
        <f aca="false">A262+1</f>
        <v>44458</v>
      </c>
      <c r="B263" s="0" t="n">
        <f aca="false">'Historic Data'!B263*Parameters!$C$5</f>
        <v>0.108</v>
      </c>
      <c r="C263" s="0" t="n">
        <f aca="false">'Historic Data'!C263*Parameters!$C$6</f>
        <v>58.347</v>
      </c>
      <c r="D263" s="0" t="n">
        <f aca="false">'Historic Data'!D263*Parameters!$C$7</f>
        <v>0.684</v>
      </c>
      <c r="E263" s="0" t="n">
        <f aca="false">ROUND(120*SQRT(B263*D263)*3/C263,2)</f>
        <v>1.68</v>
      </c>
      <c r="F263" s="0" t="n">
        <f aca="false">MONTH(A263)</f>
        <v>9</v>
      </c>
      <c r="G263" s="0" t="str">
        <f aca="false">VLOOKUP(F263,$I$2:$J$13,2,0)</f>
        <v>September</v>
      </c>
    </row>
    <row r="264" customFormat="false" ht="16" hidden="false" customHeight="false" outlineLevel="0" collapsed="false">
      <c r="A264" s="12" t="n">
        <f aca="false">A263+1</f>
        <v>44459</v>
      </c>
      <c r="B264" s="0" t="n">
        <f aca="false">'Historic Data'!B264*Parameters!$C$5</f>
        <v>1.602</v>
      </c>
      <c r="C264" s="0" t="n">
        <f aca="false">'Historic Data'!C264*Parameters!$C$6</f>
        <v>61.551</v>
      </c>
      <c r="D264" s="0" t="n">
        <f aca="false">'Historic Data'!D264*Parameters!$C$7</f>
        <v>0.72</v>
      </c>
      <c r="E264" s="0" t="n">
        <f aca="false">ROUND(120*SQRT(B264*D264)*3/C264,2)</f>
        <v>6.28</v>
      </c>
      <c r="F264" s="0" t="n">
        <f aca="false">MONTH(A264)</f>
        <v>9</v>
      </c>
      <c r="G264" s="0" t="str">
        <f aca="false">VLOOKUP(F264,$I$2:$J$13,2,0)</f>
        <v>September</v>
      </c>
    </row>
    <row r="265" customFormat="false" ht="16" hidden="false" customHeight="false" outlineLevel="0" collapsed="false">
      <c r="A265" s="12" t="n">
        <f aca="false">A264+1</f>
        <v>44460</v>
      </c>
      <c r="B265" s="0" t="n">
        <f aca="false">'Historic Data'!B265*Parameters!$C$5</f>
        <v>0.549</v>
      </c>
      <c r="C265" s="0" t="n">
        <f aca="false">'Historic Data'!C265*Parameters!$C$6</f>
        <v>66.996</v>
      </c>
      <c r="D265" s="0" t="n">
        <f aca="false">'Historic Data'!D265*Parameters!$C$7</f>
        <v>0.096</v>
      </c>
      <c r="E265" s="0" t="n">
        <f aca="false">ROUND(120*SQRT(B265*D265)*3/C265,2)</f>
        <v>1.23</v>
      </c>
      <c r="F265" s="0" t="n">
        <f aca="false">MONTH(A265)</f>
        <v>9</v>
      </c>
      <c r="G265" s="0" t="str">
        <f aca="false">VLOOKUP(F265,$I$2:$J$13,2,0)</f>
        <v>September</v>
      </c>
    </row>
    <row r="266" customFormat="false" ht="16" hidden="false" customHeight="false" outlineLevel="0" collapsed="false">
      <c r="A266" s="12" t="n">
        <f aca="false">A265+1</f>
        <v>44461</v>
      </c>
      <c r="B266" s="0" t="n">
        <f aca="false">'Historic Data'!B266*Parameters!$C$5</f>
        <v>0.864</v>
      </c>
      <c r="C266" s="0" t="n">
        <f aca="false">'Historic Data'!C266*Parameters!$C$6</f>
        <v>77.625</v>
      </c>
      <c r="D266" s="0" t="n">
        <f aca="false">'Historic Data'!D266*Parameters!$C$7</f>
        <v>0.912</v>
      </c>
      <c r="E266" s="0" t="n">
        <f aca="false">ROUND(120*SQRT(B266*D266)*3/C266,2)</f>
        <v>4.12</v>
      </c>
      <c r="F266" s="0" t="n">
        <f aca="false">MONTH(A266)</f>
        <v>9</v>
      </c>
      <c r="G266" s="0" t="str">
        <f aca="false">VLOOKUP(F266,$I$2:$J$13,2,0)</f>
        <v>September</v>
      </c>
    </row>
    <row r="267" customFormat="false" ht="16" hidden="false" customHeight="false" outlineLevel="0" collapsed="false">
      <c r="A267" s="12" t="n">
        <f aca="false">A266+1</f>
        <v>44462</v>
      </c>
      <c r="B267" s="0" t="n">
        <f aca="false">'Historic Data'!B267*Parameters!$C$5</f>
        <v>1.719</v>
      </c>
      <c r="C267" s="0" t="n">
        <f aca="false">'Historic Data'!C267*Parameters!$C$6</f>
        <v>65.718</v>
      </c>
      <c r="D267" s="0" t="n">
        <f aca="false">'Historic Data'!D267*Parameters!$C$7</f>
        <v>0.324</v>
      </c>
      <c r="E267" s="0" t="n">
        <f aca="false">ROUND(120*SQRT(B267*D267)*3/C267,2)</f>
        <v>4.09</v>
      </c>
      <c r="F267" s="0" t="n">
        <f aca="false">MONTH(A267)</f>
        <v>9</v>
      </c>
      <c r="G267" s="0" t="str">
        <f aca="false">VLOOKUP(F267,$I$2:$J$13,2,0)</f>
        <v>September</v>
      </c>
    </row>
    <row r="268" customFormat="false" ht="16" hidden="false" customHeight="false" outlineLevel="0" collapsed="false">
      <c r="A268" s="12" t="n">
        <f aca="false">A267+1</f>
        <v>44463</v>
      </c>
      <c r="B268" s="0" t="n">
        <f aca="false">'Historic Data'!B268*Parameters!$C$5</f>
        <v>1.656</v>
      </c>
      <c r="C268" s="0" t="n">
        <f aca="false">'Historic Data'!C268*Parameters!$C$6</f>
        <v>84.348</v>
      </c>
      <c r="D268" s="0" t="n">
        <f aca="false">'Historic Data'!D268*Parameters!$C$7</f>
        <v>2.172</v>
      </c>
      <c r="E268" s="0" t="n">
        <f aca="false">ROUND(120*SQRT(B268*D268)*3/C268,2)</f>
        <v>8.09</v>
      </c>
      <c r="F268" s="0" t="n">
        <f aca="false">MONTH(A268)</f>
        <v>9</v>
      </c>
      <c r="G268" s="0" t="str">
        <f aca="false">VLOOKUP(F268,$I$2:$J$13,2,0)</f>
        <v>September</v>
      </c>
    </row>
    <row r="269" customFormat="false" ht="16" hidden="false" customHeight="false" outlineLevel="0" collapsed="false">
      <c r="A269" s="12" t="n">
        <f aca="false">A268+1</f>
        <v>44464</v>
      </c>
      <c r="B269" s="0" t="n">
        <f aca="false">'Historic Data'!B269*Parameters!$C$5</f>
        <v>1.512</v>
      </c>
      <c r="C269" s="0" t="n">
        <f aca="false">'Historic Data'!C269*Parameters!$C$6</f>
        <v>58.248</v>
      </c>
      <c r="D269" s="0" t="n">
        <f aca="false">'Historic Data'!D269*Parameters!$C$7</f>
        <v>1.956</v>
      </c>
      <c r="E269" s="0" t="n">
        <f aca="false">ROUND(120*SQRT(B269*D269)*3/C269,2)</f>
        <v>10.63</v>
      </c>
      <c r="F269" s="0" t="n">
        <f aca="false">MONTH(A269)</f>
        <v>9</v>
      </c>
      <c r="G269" s="0" t="str">
        <f aca="false">VLOOKUP(F269,$I$2:$J$13,2,0)</f>
        <v>September</v>
      </c>
    </row>
    <row r="270" customFormat="false" ht="16" hidden="false" customHeight="false" outlineLevel="0" collapsed="false">
      <c r="A270" s="12" t="n">
        <f aca="false">A269+1</f>
        <v>44465</v>
      </c>
      <c r="B270" s="0" t="n">
        <f aca="false">'Historic Data'!B270*Parameters!$C$5</f>
        <v>1.089</v>
      </c>
      <c r="C270" s="0" t="n">
        <f aca="false">'Historic Data'!C270*Parameters!$C$6</f>
        <v>69.426</v>
      </c>
      <c r="D270" s="0" t="n">
        <f aca="false">'Historic Data'!D270*Parameters!$C$7</f>
        <v>1.956</v>
      </c>
      <c r="E270" s="0" t="n">
        <f aca="false">ROUND(120*SQRT(B270*D270)*3/C270,2)</f>
        <v>7.57</v>
      </c>
      <c r="F270" s="0" t="n">
        <f aca="false">MONTH(A270)</f>
        <v>9</v>
      </c>
      <c r="G270" s="0" t="str">
        <f aca="false">VLOOKUP(F270,$I$2:$J$13,2,0)</f>
        <v>September</v>
      </c>
    </row>
    <row r="271" customFormat="false" ht="16" hidden="false" customHeight="false" outlineLevel="0" collapsed="false">
      <c r="A271" s="12" t="n">
        <f aca="false">A270+1</f>
        <v>44466</v>
      </c>
      <c r="B271" s="0" t="n">
        <f aca="false">'Historic Data'!B271*Parameters!$C$5</f>
        <v>1.053</v>
      </c>
      <c r="C271" s="0" t="n">
        <f aca="false">'Historic Data'!C271*Parameters!$C$6</f>
        <v>72.702</v>
      </c>
      <c r="D271" s="0" t="n">
        <f aca="false">'Historic Data'!D271*Parameters!$C$7</f>
        <v>2.088</v>
      </c>
      <c r="E271" s="0" t="n">
        <f aca="false">ROUND(120*SQRT(B271*D271)*3/C271,2)</f>
        <v>7.34</v>
      </c>
      <c r="F271" s="0" t="n">
        <f aca="false">MONTH(A271)</f>
        <v>9</v>
      </c>
      <c r="G271" s="0" t="str">
        <f aca="false">VLOOKUP(F271,$I$2:$J$13,2,0)</f>
        <v>September</v>
      </c>
    </row>
    <row r="272" customFormat="false" ht="16" hidden="false" customHeight="false" outlineLevel="0" collapsed="false">
      <c r="A272" s="12" t="n">
        <f aca="false">A271+1</f>
        <v>44467</v>
      </c>
      <c r="B272" s="0" t="n">
        <f aca="false">'Historic Data'!B272*Parameters!$C$5</f>
        <v>0.432</v>
      </c>
      <c r="C272" s="0" t="n">
        <f aca="false">'Historic Data'!C272*Parameters!$C$6</f>
        <v>56.601</v>
      </c>
      <c r="D272" s="0" t="n">
        <f aca="false">'Historic Data'!D272*Parameters!$C$7</f>
        <v>0.624</v>
      </c>
      <c r="E272" s="0" t="n">
        <f aca="false">ROUND(120*SQRT(B272*D272)*3/C272,2)</f>
        <v>3.3</v>
      </c>
      <c r="F272" s="0" t="n">
        <f aca="false">MONTH(A272)</f>
        <v>9</v>
      </c>
      <c r="G272" s="0" t="str">
        <f aca="false">VLOOKUP(F272,$I$2:$J$13,2,0)</f>
        <v>September</v>
      </c>
    </row>
    <row r="273" customFormat="false" ht="16" hidden="false" customHeight="false" outlineLevel="0" collapsed="false">
      <c r="A273" s="12" t="n">
        <f aca="false">A272+1</f>
        <v>44468</v>
      </c>
      <c r="B273" s="0" t="n">
        <f aca="false">'Historic Data'!B273*Parameters!$C$5</f>
        <v>0.513</v>
      </c>
      <c r="C273" s="0" t="n">
        <f aca="false">'Historic Data'!C273*Parameters!$C$6</f>
        <v>90.045</v>
      </c>
      <c r="D273" s="0" t="n">
        <f aca="false">'Historic Data'!D273*Parameters!$C$7</f>
        <v>0.252</v>
      </c>
      <c r="E273" s="0" t="n">
        <f aca="false">ROUND(120*SQRT(B273*D273)*3/C273,2)</f>
        <v>1.44</v>
      </c>
      <c r="F273" s="0" t="n">
        <f aca="false">MONTH(A273)</f>
        <v>9</v>
      </c>
      <c r="G273" s="0" t="str">
        <f aca="false">VLOOKUP(F273,$I$2:$J$13,2,0)</f>
        <v>September</v>
      </c>
    </row>
    <row r="274" customFormat="false" ht="16" hidden="false" customHeight="false" outlineLevel="0" collapsed="false">
      <c r="A274" s="12" t="n">
        <f aca="false">A273+1</f>
        <v>44469</v>
      </c>
      <c r="B274" s="0" t="n">
        <f aca="false">'Historic Data'!B274*Parameters!$C$5</f>
        <v>1.215</v>
      </c>
      <c r="C274" s="0" t="n">
        <f aca="false">'Historic Data'!C274*Parameters!$C$6</f>
        <v>60.345</v>
      </c>
      <c r="D274" s="0" t="n">
        <f aca="false">'Historic Data'!D274*Parameters!$C$7</f>
        <v>1.92</v>
      </c>
      <c r="E274" s="0" t="n">
        <f aca="false">ROUND(120*SQRT(B274*D274)*3/C274,2)</f>
        <v>9.11</v>
      </c>
      <c r="F274" s="0" t="n">
        <f aca="false">MONTH(A274)</f>
        <v>9</v>
      </c>
      <c r="G274" s="0" t="str">
        <f aca="false">VLOOKUP(F274,$I$2:$J$13,2,0)</f>
        <v>September</v>
      </c>
    </row>
    <row r="275" customFormat="false" ht="16" hidden="false" customHeight="false" outlineLevel="0" collapsed="false">
      <c r="A275" s="12" t="n">
        <f aca="false">A274+1</f>
        <v>44470</v>
      </c>
      <c r="B275" s="0" t="n">
        <f aca="false">'Historic Data'!B275*Parameters!$C$5</f>
        <v>1.143</v>
      </c>
      <c r="C275" s="0" t="n">
        <f aca="false">'Historic Data'!C275*Parameters!$C$6</f>
        <v>88.2</v>
      </c>
      <c r="D275" s="0" t="n">
        <f aca="false">'Historic Data'!D275*Parameters!$C$7</f>
        <v>0.792</v>
      </c>
      <c r="E275" s="0" t="n">
        <f aca="false">ROUND(120*SQRT(B275*D275)*3/C275,2)</f>
        <v>3.88</v>
      </c>
      <c r="F275" s="0" t="n">
        <f aca="false">MONTH(A275)</f>
        <v>10</v>
      </c>
      <c r="G275" s="0" t="str">
        <f aca="false">VLOOKUP(F275,$I$2:$J$13,2,0)</f>
        <v>October</v>
      </c>
    </row>
    <row r="276" customFormat="false" ht="16" hidden="false" customHeight="false" outlineLevel="0" collapsed="false">
      <c r="A276" s="12" t="n">
        <f aca="false">A275+1</f>
        <v>44471</v>
      </c>
      <c r="B276" s="0" t="n">
        <f aca="false">'Historic Data'!B276*Parameters!$C$5</f>
        <v>0.504</v>
      </c>
      <c r="C276" s="0" t="n">
        <f aca="false">'Historic Data'!C276*Parameters!$C$6</f>
        <v>82.962</v>
      </c>
      <c r="D276" s="0" t="n">
        <f aca="false">'Historic Data'!D276*Parameters!$C$7</f>
        <v>1.824</v>
      </c>
      <c r="E276" s="0" t="n">
        <f aca="false">ROUND(120*SQRT(B276*D276)*3/C276,2)</f>
        <v>4.16</v>
      </c>
      <c r="F276" s="0" t="n">
        <f aca="false">MONTH(A276)</f>
        <v>10</v>
      </c>
      <c r="G276" s="0" t="str">
        <f aca="false">VLOOKUP(F276,$I$2:$J$13,2,0)</f>
        <v>October</v>
      </c>
    </row>
    <row r="277" customFormat="false" ht="16" hidden="false" customHeight="false" outlineLevel="0" collapsed="false">
      <c r="A277" s="12" t="n">
        <f aca="false">A276+1</f>
        <v>44472</v>
      </c>
      <c r="B277" s="0" t="n">
        <f aca="false">'Historic Data'!B277*Parameters!$C$5</f>
        <v>0.873</v>
      </c>
      <c r="C277" s="0" t="n">
        <f aca="false">'Historic Data'!C277*Parameters!$C$6</f>
        <v>77.319</v>
      </c>
      <c r="D277" s="0" t="n">
        <f aca="false">'Historic Data'!D277*Parameters!$C$7</f>
        <v>2.136</v>
      </c>
      <c r="E277" s="0" t="n">
        <f aca="false">ROUND(120*SQRT(B277*D277)*3/C277,2)</f>
        <v>6.36</v>
      </c>
      <c r="F277" s="0" t="n">
        <f aca="false">MONTH(A277)</f>
        <v>10</v>
      </c>
      <c r="G277" s="0" t="str">
        <f aca="false">VLOOKUP(F277,$I$2:$J$13,2,0)</f>
        <v>October</v>
      </c>
    </row>
    <row r="278" customFormat="false" ht="16" hidden="false" customHeight="false" outlineLevel="0" collapsed="false">
      <c r="A278" s="12" t="n">
        <f aca="false">A277+1</f>
        <v>44473</v>
      </c>
      <c r="B278" s="0" t="n">
        <f aca="false">'Historic Data'!B278*Parameters!$C$5</f>
        <v>1.134</v>
      </c>
      <c r="C278" s="0" t="n">
        <f aca="false">'Historic Data'!C278*Parameters!$C$6</f>
        <v>89.811</v>
      </c>
      <c r="D278" s="0" t="n">
        <f aca="false">'Historic Data'!D278*Parameters!$C$7</f>
        <v>1.284</v>
      </c>
      <c r="E278" s="0" t="n">
        <f aca="false">ROUND(120*SQRT(B278*D278)*3/C278,2)</f>
        <v>4.84</v>
      </c>
      <c r="F278" s="0" t="n">
        <f aca="false">MONTH(A278)</f>
        <v>10</v>
      </c>
      <c r="G278" s="0" t="str">
        <f aca="false">VLOOKUP(F278,$I$2:$J$13,2,0)</f>
        <v>October</v>
      </c>
    </row>
    <row r="279" customFormat="false" ht="16" hidden="false" customHeight="false" outlineLevel="0" collapsed="false">
      <c r="A279" s="12" t="n">
        <f aca="false">A278+1</f>
        <v>44474</v>
      </c>
      <c r="B279" s="0" t="n">
        <f aca="false">'Historic Data'!B279*Parameters!$C$5</f>
        <v>0.423</v>
      </c>
      <c r="C279" s="0" t="n">
        <f aca="false">'Historic Data'!C279*Parameters!$C$6</f>
        <v>58.32</v>
      </c>
      <c r="D279" s="0" t="n">
        <f aca="false">'Historic Data'!D279*Parameters!$C$7</f>
        <v>0.024</v>
      </c>
      <c r="E279" s="0" t="n">
        <f aca="false">ROUND(120*SQRT(B279*D279)*3/C279,2)</f>
        <v>0.62</v>
      </c>
      <c r="F279" s="0" t="n">
        <f aca="false">MONTH(A279)</f>
        <v>10</v>
      </c>
      <c r="G279" s="0" t="str">
        <f aca="false">VLOOKUP(F279,$I$2:$J$13,2,0)</f>
        <v>October</v>
      </c>
    </row>
    <row r="280" customFormat="false" ht="16" hidden="false" customHeight="false" outlineLevel="0" collapsed="false">
      <c r="A280" s="12" t="n">
        <f aca="false">A279+1</f>
        <v>44475</v>
      </c>
      <c r="B280" s="0" t="n">
        <f aca="false">'Historic Data'!B280*Parameters!$C$5</f>
        <v>1.161</v>
      </c>
      <c r="C280" s="0" t="n">
        <f aca="false">'Historic Data'!C280*Parameters!$C$6</f>
        <v>50.481</v>
      </c>
      <c r="D280" s="0" t="n">
        <f aca="false">'Historic Data'!D280*Parameters!$C$7</f>
        <v>0.912</v>
      </c>
      <c r="E280" s="0" t="n">
        <f aca="false">ROUND(120*SQRT(B280*D280)*3/C280,2)</f>
        <v>7.34</v>
      </c>
      <c r="F280" s="0" t="n">
        <f aca="false">MONTH(A280)</f>
        <v>10</v>
      </c>
      <c r="G280" s="0" t="str">
        <f aca="false">VLOOKUP(F280,$I$2:$J$13,2,0)</f>
        <v>October</v>
      </c>
    </row>
    <row r="281" customFormat="false" ht="16" hidden="false" customHeight="false" outlineLevel="0" collapsed="false">
      <c r="A281" s="12" t="n">
        <f aca="false">A280+1</f>
        <v>44476</v>
      </c>
      <c r="B281" s="0" t="n">
        <f aca="false">'Historic Data'!B281*Parameters!$C$5</f>
        <v>1.413</v>
      </c>
      <c r="C281" s="0" t="n">
        <f aca="false">'Historic Data'!C281*Parameters!$C$6</f>
        <v>79.335</v>
      </c>
      <c r="D281" s="0" t="n">
        <f aca="false">'Historic Data'!D281*Parameters!$C$7</f>
        <v>0.36</v>
      </c>
      <c r="E281" s="0" t="n">
        <f aca="false">ROUND(120*SQRT(B281*D281)*3/C281,2)</f>
        <v>3.24</v>
      </c>
      <c r="F281" s="0" t="n">
        <f aca="false">MONTH(A281)</f>
        <v>10</v>
      </c>
      <c r="G281" s="0" t="str">
        <f aca="false">VLOOKUP(F281,$I$2:$J$13,2,0)</f>
        <v>October</v>
      </c>
    </row>
    <row r="282" customFormat="false" ht="16" hidden="false" customHeight="false" outlineLevel="0" collapsed="false">
      <c r="A282" s="12" t="n">
        <f aca="false">A281+1</f>
        <v>44477</v>
      </c>
      <c r="B282" s="0" t="n">
        <f aca="false">'Historic Data'!B282*Parameters!$C$5</f>
        <v>1.674</v>
      </c>
      <c r="C282" s="0" t="n">
        <f aca="false">'Historic Data'!C282*Parameters!$C$6</f>
        <v>72.882</v>
      </c>
      <c r="D282" s="0" t="n">
        <f aca="false">'Historic Data'!D282*Parameters!$C$7</f>
        <v>1.752</v>
      </c>
      <c r="E282" s="0" t="n">
        <f aca="false">ROUND(120*SQRT(B282*D282)*3/C282,2)</f>
        <v>8.46</v>
      </c>
      <c r="F282" s="0" t="n">
        <f aca="false">MONTH(A282)</f>
        <v>10</v>
      </c>
      <c r="G282" s="0" t="str">
        <f aca="false">VLOOKUP(F282,$I$2:$J$13,2,0)</f>
        <v>October</v>
      </c>
    </row>
    <row r="283" customFormat="false" ht="16" hidden="false" customHeight="false" outlineLevel="0" collapsed="false">
      <c r="A283" s="12" t="n">
        <f aca="false">A282+1</f>
        <v>44478</v>
      </c>
      <c r="B283" s="0" t="n">
        <f aca="false">'Historic Data'!B283*Parameters!$C$5</f>
        <v>1.557</v>
      </c>
      <c r="C283" s="0" t="n">
        <f aca="false">'Historic Data'!C283*Parameters!$C$6</f>
        <v>61.956</v>
      </c>
      <c r="D283" s="0" t="n">
        <f aca="false">'Historic Data'!D283*Parameters!$C$7</f>
        <v>2.052</v>
      </c>
      <c r="E283" s="0" t="n">
        <f aca="false">ROUND(120*SQRT(B283*D283)*3/C283,2)</f>
        <v>10.39</v>
      </c>
      <c r="F283" s="0" t="n">
        <f aca="false">MONTH(A283)</f>
        <v>10</v>
      </c>
      <c r="G283" s="0" t="str">
        <f aca="false">VLOOKUP(F283,$I$2:$J$13,2,0)</f>
        <v>October</v>
      </c>
    </row>
    <row r="284" customFormat="false" ht="16" hidden="false" customHeight="false" outlineLevel="0" collapsed="false">
      <c r="A284" s="12" t="n">
        <f aca="false">A283+1</f>
        <v>44479</v>
      </c>
      <c r="B284" s="0" t="n">
        <f aca="false">'Historic Data'!B284*Parameters!$C$5</f>
        <v>0.738</v>
      </c>
      <c r="C284" s="0" t="n">
        <f aca="false">'Historic Data'!C284*Parameters!$C$6</f>
        <v>69.138</v>
      </c>
      <c r="D284" s="0" t="n">
        <f aca="false">'Historic Data'!D284*Parameters!$C$7</f>
        <v>1.596</v>
      </c>
      <c r="E284" s="0" t="n">
        <f aca="false">ROUND(120*SQRT(B284*D284)*3/C284,2)</f>
        <v>5.65</v>
      </c>
      <c r="F284" s="0" t="n">
        <f aca="false">MONTH(A284)</f>
        <v>10</v>
      </c>
      <c r="G284" s="0" t="str">
        <f aca="false">VLOOKUP(F284,$I$2:$J$13,2,0)</f>
        <v>October</v>
      </c>
    </row>
    <row r="285" customFormat="false" ht="16" hidden="false" customHeight="false" outlineLevel="0" collapsed="false">
      <c r="A285" s="12" t="n">
        <f aca="false">A284+1</f>
        <v>44480</v>
      </c>
      <c r="B285" s="0" t="n">
        <f aca="false">'Historic Data'!B285*Parameters!$C$5</f>
        <v>0.963</v>
      </c>
      <c r="C285" s="0" t="n">
        <f aca="false">'Historic Data'!C285*Parameters!$C$6</f>
        <v>66.078</v>
      </c>
      <c r="D285" s="0" t="n">
        <f aca="false">'Historic Data'!D285*Parameters!$C$7</f>
        <v>0.456</v>
      </c>
      <c r="E285" s="0" t="n">
        <f aca="false">ROUND(120*SQRT(B285*D285)*3/C285,2)</f>
        <v>3.61</v>
      </c>
      <c r="F285" s="0" t="n">
        <f aca="false">MONTH(A285)</f>
        <v>10</v>
      </c>
      <c r="G285" s="0" t="str">
        <f aca="false">VLOOKUP(F285,$I$2:$J$13,2,0)</f>
        <v>October</v>
      </c>
    </row>
    <row r="286" customFormat="false" ht="16" hidden="false" customHeight="false" outlineLevel="0" collapsed="false">
      <c r="A286" s="12" t="n">
        <f aca="false">A285+1</f>
        <v>44481</v>
      </c>
      <c r="B286" s="0" t="n">
        <f aca="false">'Historic Data'!B286*Parameters!$C$5</f>
        <v>1.647</v>
      </c>
      <c r="C286" s="0" t="n">
        <f aca="false">'Historic Data'!C286*Parameters!$C$6</f>
        <v>68.283</v>
      </c>
      <c r="D286" s="0" t="n">
        <f aca="false">'Historic Data'!D286*Parameters!$C$7</f>
        <v>1.572</v>
      </c>
      <c r="E286" s="0" t="n">
        <f aca="false">ROUND(120*SQRT(B286*D286)*3/C286,2)</f>
        <v>8.48</v>
      </c>
      <c r="F286" s="0" t="n">
        <f aca="false">MONTH(A286)</f>
        <v>10</v>
      </c>
      <c r="G286" s="0" t="str">
        <f aca="false">VLOOKUP(F286,$I$2:$J$13,2,0)</f>
        <v>October</v>
      </c>
    </row>
    <row r="287" customFormat="false" ht="16" hidden="false" customHeight="false" outlineLevel="0" collapsed="false">
      <c r="A287" s="12" t="n">
        <f aca="false">A286+1</f>
        <v>44482</v>
      </c>
      <c r="B287" s="0" t="n">
        <f aca="false">'Historic Data'!B287*Parameters!$C$5</f>
        <v>1.341</v>
      </c>
      <c r="C287" s="0" t="n">
        <f aca="false">'Historic Data'!C287*Parameters!$C$6</f>
        <v>81.873</v>
      </c>
      <c r="D287" s="0" t="n">
        <f aca="false">'Historic Data'!D287*Parameters!$C$7</f>
        <v>1.464</v>
      </c>
      <c r="E287" s="0" t="n">
        <f aca="false">ROUND(120*SQRT(B287*D287)*3/C287,2)</f>
        <v>6.16</v>
      </c>
      <c r="F287" s="0" t="n">
        <f aca="false">MONTH(A287)</f>
        <v>10</v>
      </c>
      <c r="G287" s="0" t="str">
        <f aca="false">VLOOKUP(F287,$I$2:$J$13,2,0)</f>
        <v>October</v>
      </c>
    </row>
    <row r="288" customFormat="false" ht="16" hidden="false" customHeight="false" outlineLevel="0" collapsed="false">
      <c r="A288" s="12" t="n">
        <f aca="false">A287+1</f>
        <v>44483</v>
      </c>
      <c r="B288" s="0" t="n">
        <f aca="false">'Historic Data'!B288*Parameters!$C$5</f>
        <v>1.476</v>
      </c>
      <c r="C288" s="0" t="n">
        <f aca="false">'Historic Data'!C288*Parameters!$C$6</f>
        <v>80.802</v>
      </c>
      <c r="D288" s="0" t="n">
        <f aca="false">'Historic Data'!D288*Parameters!$C$7</f>
        <v>0.888</v>
      </c>
      <c r="E288" s="0" t="n">
        <f aca="false">ROUND(120*SQRT(B288*D288)*3/C288,2)</f>
        <v>5.1</v>
      </c>
      <c r="F288" s="0" t="n">
        <f aca="false">MONTH(A288)</f>
        <v>10</v>
      </c>
      <c r="G288" s="0" t="str">
        <f aca="false">VLOOKUP(F288,$I$2:$J$13,2,0)</f>
        <v>October</v>
      </c>
    </row>
    <row r="289" customFormat="false" ht="16" hidden="false" customHeight="false" outlineLevel="0" collapsed="false">
      <c r="A289" s="12" t="n">
        <f aca="false">A288+1</f>
        <v>44484</v>
      </c>
      <c r="B289" s="0" t="n">
        <f aca="false">'Historic Data'!B289*Parameters!$C$5</f>
        <v>1.44</v>
      </c>
      <c r="C289" s="0" t="n">
        <f aca="false">'Historic Data'!C289*Parameters!$C$6</f>
        <v>60.525</v>
      </c>
      <c r="D289" s="0" t="n">
        <f aca="false">'Historic Data'!D289*Parameters!$C$7</f>
        <v>1.116</v>
      </c>
      <c r="E289" s="0" t="n">
        <f aca="false">ROUND(120*SQRT(B289*D289)*3/C289,2)</f>
        <v>7.54</v>
      </c>
      <c r="F289" s="0" t="n">
        <f aca="false">MONTH(A289)</f>
        <v>10</v>
      </c>
      <c r="G289" s="0" t="str">
        <f aca="false">VLOOKUP(F289,$I$2:$J$13,2,0)</f>
        <v>October</v>
      </c>
    </row>
    <row r="290" customFormat="false" ht="16" hidden="false" customHeight="false" outlineLevel="0" collapsed="false">
      <c r="A290" s="12" t="n">
        <f aca="false">A289+1</f>
        <v>44485</v>
      </c>
      <c r="B290" s="0" t="n">
        <f aca="false">'Historic Data'!B290*Parameters!$C$5</f>
        <v>1.53</v>
      </c>
      <c r="C290" s="0" t="n">
        <f aca="false">'Historic Data'!C290*Parameters!$C$6</f>
        <v>89.541</v>
      </c>
      <c r="D290" s="0" t="n">
        <f aca="false">'Historic Data'!D290*Parameters!$C$7</f>
        <v>2.064</v>
      </c>
      <c r="E290" s="0" t="n">
        <f aca="false">ROUND(120*SQRT(B290*D290)*3/C290,2)</f>
        <v>7.14</v>
      </c>
      <c r="F290" s="0" t="n">
        <f aca="false">MONTH(A290)</f>
        <v>10</v>
      </c>
      <c r="G290" s="0" t="str">
        <f aca="false">VLOOKUP(F290,$I$2:$J$13,2,0)</f>
        <v>October</v>
      </c>
    </row>
    <row r="291" customFormat="false" ht="16" hidden="false" customHeight="false" outlineLevel="0" collapsed="false">
      <c r="A291" s="12" t="n">
        <f aca="false">A290+1</f>
        <v>44486</v>
      </c>
      <c r="B291" s="0" t="n">
        <f aca="false">'Historic Data'!B291*Parameters!$C$5</f>
        <v>1.35</v>
      </c>
      <c r="C291" s="0" t="n">
        <f aca="false">'Historic Data'!C291*Parameters!$C$6</f>
        <v>71.037</v>
      </c>
      <c r="D291" s="0" t="n">
        <f aca="false">'Historic Data'!D291*Parameters!$C$7</f>
        <v>2.388</v>
      </c>
      <c r="E291" s="0" t="n">
        <f aca="false">ROUND(120*SQRT(B291*D291)*3/C291,2)</f>
        <v>9.1</v>
      </c>
      <c r="F291" s="0" t="n">
        <f aca="false">MONTH(A291)</f>
        <v>10</v>
      </c>
      <c r="G291" s="0" t="str">
        <f aca="false">VLOOKUP(F291,$I$2:$J$13,2,0)</f>
        <v>October</v>
      </c>
    </row>
    <row r="292" customFormat="false" ht="16" hidden="false" customHeight="false" outlineLevel="0" collapsed="false">
      <c r="A292" s="12" t="n">
        <f aca="false">A291+1</f>
        <v>44487</v>
      </c>
      <c r="B292" s="0" t="n">
        <f aca="false">'Historic Data'!B292*Parameters!$C$5</f>
        <v>0.612</v>
      </c>
      <c r="C292" s="0" t="n">
        <f aca="false">'Historic Data'!C292*Parameters!$C$6</f>
        <v>60.786</v>
      </c>
      <c r="D292" s="0" t="n">
        <f aca="false">'Historic Data'!D292*Parameters!$C$7</f>
        <v>0.252</v>
      </c>
      <c r="E292" s="0" t="n">
        <f aca="false">ROUND(120*SQRT(B292*D292)*3/C292,2)</f>
        <v>2.33</v>
      </c>
      <c r="F292" s="0" t="n">
        <f aca="false">MONTH(A292)</f>
        <v>10</v>
      </c>
      <c r="G292" s="0" t="str">
        <f aca="false">VLOOKUP(F292,$I$2:$J$13,2,0)</f>
        <v>October</v>
      </c>
    </row>
    <row r="293" customFormat="false" ht="16" hidden="false" customHeight="false" outlineLevel="0" collapsed="false">
      <c r="A293" s="12" t="n">
        <f aca="false">A292+1</f>
        <v>44488</v>
      </c>
      <c r="B293" s="0" t="n">
        <f aca="false">'Historic Data'!B293*Parameters!$C$5</f>
        <v>0.306</v>
      </c>
      <c r="C293" s="0" t="n">
        <f aca="false">'Historic Data'!C293*Parameters!$C$6</f>
        <v>85.365</v>
      </c>
      <c r="D293" s="0" t="n">
        <f aca="false">'Historic Data'!D293*Parameters!$C$7</f>
        <v>0.252</v>
      </c>
      <c r="E293" s="0" t="n">
        <f aca="false">ROUND(120*SQRT(B293*D293)*3/C293,2)</f>
        <v>1.17</v>
      </c>
      <c r="F293" s="0" t="n">
        <f aca="false">MONTH(A293)</f>
        <v>10</v>
      </c>
      <c r="G293" s="0" t="str">
        <f aca="false">VLOOKUP(F293,$I$2:$J$13,2,0)</f>
        <v>October</v>
      </c>
    </row>
    <row r="294" customFormat="false" ht="16" hidden="false" customHeight="false" outlineLevel="0" collapsed="false">
      <c r="A294" s="12" t="n">
        <f aca="false">A293+1</f>
        <v>44489</v>
      </c>
      <c r="B294" s="0" t="n">
        <f aca="false">'Historic Data'!B294*Parameters!$C$5</f>
        <v>1.728</v>
      </c>
      <c r="C294" s="0" t="n">
        <f aca="false">'Historic Data'!C294*Parameters!$C$6</f>
        <v>51.552</v>
      </c>
      <c r="D294" s="0" t="n">
        <f aca="false">'Historic Data'!D294*Parameters!$C$7</f>
        <v>0.324</v>
      </c>
      <c r="E294" s="0" t="n">
        <f aca="false">ROUND(120*SQRT(B294*D294)*3/C294,2)</f>
        <v>5.23</v>
      </c>
      <c r="F294" s="0" t="n">
        <f aca="false">MONTH(A294)</f>
        <v>10</v>
      </c>
      <c r="G294" s="0" t="str">
        <f aca="false">VLOOKUP(F294,$I$2:$J$13,2,0)</f>
        <v>October</v>
      </c>
    </row>
    <row r="295" customFormat="false" ht="16" hidden="false" customHeight="false" outlineLevel="0" collapsed="false">
      <c r="A295" s="12" t="n">
        <f aca="false">A294+1</f>
        <v>44490</v>
      </c>
      <c r="B295" s="0" t="n">
        <f aca="false">'Historic Data'!B295*Parameters!$C$5</f>
        <v>0.18</v>
      </c>
      <c r="C295" s="0" t="n">
        <f aca="false">'Historic Data'!C295*Parameters!$C$6</f>
        <v>69.381</v>
      </c>
      <c r="D295" s="0" t="n">
        <f aca="false">'Historic Data'!D295*Parameters!$C$7</f>
        <v>1.248</v>
      </c>
      <c r="E295" s="0" t="n">
        <f aca="false">ROUND(120*SQRT(B295*D295)*3/C295,2)</f>
        <v>2.46</v>
      </c>
      <c r="F295" s="0" t="n">
        <f aca="false">MONTH(A295)</f>
        <v>10</v>
      </c>
      <c r="G295" s="0" t="str">
        <f aca="false">VLOOKUP(F295,$I$2:$J$13,2,0)</f>
        <v>October</v>
      </c>
    </row>
    <row r="296" customFormat="false" ht="16" hidden="false" customHeight="false" outlineLevel="0" collapsed="false">
      <c r="A296" s="12" t="n">
        <f aca="false">A295+1</f>
        <v>44491</v>
      </c>
      <c r="B296" s="0" t="n">
        <f aca="false">'Historic Data'!B296*Parameters!$C$5</f>
        <v>0.261</v>
      </c>
      <c r="C296" s="0" t="n">
        <f aca="false">'Historic Data'!C296*Parameters!$C$6</f>
        <v>49.293</v>
      </c>
      <c r="D296" s="0" t="n">
        <f aca="false">'Historic Data'!D296*Parameters!$C$7</f>
        <v>0.948</v>
      </c>
      <c r="E296" s="0" t="n">
        <f aca="false">ROUND(120*SQRT(B296*D296)*3/C296,2)</f>
        <v>3.63</v>
      </c>
      <c r="F296" s="0" t="n">
        <f aca="false">MONTH(A296)</f>
        <v>10</v>
      </c>
      <c r="G296" s="0" t="str">
        <f aca="false">VLOOKUP(F296,$I$2:$J$13,2,0)</f>
        <v>October</v>
      </c>
    </row>
    <row r="297" customFormat="false" ht="16" hidden="false" customHeight="false" outlineLevel="0" collapsed="false">
      <c r="A297" s="12" t="n">
        <f aca="false">A296+1</f>
        <v>44492</v>
      </c>
      <c r="B297" s="0" t="n">
        <f aca="false">'Historic Data'!B297*Parameters!$C$5</f>
        <v>1.359</v>
      </c>
      <c r="C297" s="0" t="n">
        <f aca="false">'Historic Data'!C297*Parameters!$C$6</f>
        <v>81.954</v>
      </c>
      <c r="D297" s="0" t="n">
        <f aca="false">'Historic Data'!D297*Parameters!$C$7</f>
        <v>1.5</v>
      </c>
      <c r="E297" s="0" t="n">
        <f aca="false">ROUND(120*SQRT(B297*D297)*3/C297,2)</f>
        <v>6.27</v>
      </c>
      <c r="F297" s="0" t="n">
        <f aca="false">MONTH(A297)</f>
        <v>10</v>
      </c>
      <c r="G297" s="0" t="str">
        <f aca="false">VLOOKUP(F297,$I$2:$J$13,2,0)</f>
        <v>October</v>
      </c>
    </row>
    <row r="298" customFormat="false" ht="16" hidden="false" customHeight="false" outlineLevel="0" collapsed="false">
      <c r="A298" s="12" t="n">
        <f aca="false">A297+1</f>
        <v>44493</v>
      </c>
      <c r="B298" s="0" t="n">
        <f aca="false">'Historic Data'!B298*Parameters!$C$5</f>
        <v>1.269</v>
      </c>
      <c r="C298" s="0" t="n">
        <f aca="false">'Historic Data'!C298*Parameters!$C$6</f>
        <v>87.138</v>
      </c>
      <c r="D298" s="0" t="n">
        <f aca="false">'Historic Data'!D298*Parameters!$C$7</f>
        <v>1.896</v>
      </c>
      <c r="E298" s="0" t="n">
        <f aca="false">ROUND(120*SQRT(B298*D298)*3/C298,2)</f>
        <v>6.41</v>
      </c>
      <c r="F298" s="0" t="n">
        <f aca="false">MONTH(A298)</f>
        <v>10</v>
      </c>
      <c r="G298" s="0" t="str">
        <f aca="false">VLOOKUP(F298,$I$2:$J$13,2,0)</f>
        <v>October</v>
      </c>
    </row>
    <row r="299" customFormat="false" ht="16" hidden="false" customHeight="false" outlineLevel="0" collapsed="false">
      <c r="A299" s="12" t="n">
        <f aca="false">A298+1</f>
        <v>44494</v>
      </c>
      <c r="B299" s="0" t="n">
        <f aca="false">'Historic Data'!B299*Parameters!$C$5</f>
        <v>0.756</v>
      </c>
      <c r="C299" s="0" t="n">
        <f aca="false">'Historic Data'!C299*Parameters!$C$6</f>
        <v>58.311</v>
      </c>
      <c r="D299" s="0" t="n">
        <f aca="false">'Historic Data'!D299*Parameters!$C$7</f>
        <v>0.84</v>
      </c>
      <c r="E299" s="0" t="n">
        <f aca="false">ROUND(120*SQRT(B299*D299)*3/C299,2)</f>
        <v>4.92</v>
      </c>
      <c r="F299" s="0" t="n">
        <f aca="false">MONTH(A299)</f>
        <v>10</v>
      </c>
      <c r="G299" s="0" t="str">
        <f aca="false">VLOOKUP(F299,$I$2:$J$13,2,0)</f>
        <v>October</v>
      </c>
    </row>
    <row r="300" customFormat="false" ht="16" hidden="false" customHeight="false" outlineLevel="0" collapsed="false">
      <c r="A300" s="12" t="n">
        <f aca="false">A299+1</f>
        <v>44495</v>
      </c>
      <c r="B300" s="0" t="n">
        <f aca="false">'Historic Data'!B300*Parameters!$C$5</f>
        <v>0.027</v>
      </c>
      <c r="C300" s="0" t="n">
        <f aca="false">'Historic Data'!C300*Parameters!$C$6</f>
        <v>80.838</v>
      </c>
      <c r="D300" s="0" t="n">
        <f aca="false">'Historic Data'!D300*Parameters!$C$7</f>
        <v>0.276</v>
      </c>
      <c r="E300" s="0" t="n">
        <f aca="false">ROUND(120*SQRT(B300*D300)*3/C300,2)</f>
        <v>0.38</v>
      </c>
      <c r="F300" s="0" t="n">
        <f aca="false">MONTH(A300)</f>
        <v>10</v>
      </c>
      <c r="G300" s="0" t="str">
        <f aca="false">VLOOKUP(F300,$I$2:$J$13,2,0)</f>
        <v>October</v>
      </c>
    </row>
    <row r="301" customFormat="false" ht="16" hidden="false" customHeight="false" outlineLevel="0" collapsed="false">
      <c r="A301" s="12" t="n">
        <f aca="false">A300+1</f>
        <v>44496</v>
      </c>
      <c r="B301" s="0" t="n">
        <f aca="false">'Historic Data'!B301*Parameters!$C$5</f>
        <v>1.179</v>
      </c>
      <c r="C301" s="0" t="n">
        <f aca="false">'Historic Data'!C301*Parameters!$C$6</f>
        <v>51.057</v>
      </c>
      <c r="D301" s="0" t="n">
        <f aca="false">'Historic Data'!D301*Parameters!$C$7</f>
        <v>1.788</v>
      </c>
      <c r="E301" s="0" t="n">
        <f aca="false">ROUND(120*SQRT(B301*D301)*3/C301,2)</f>
        <v>10.24</v>
      </c>
      <c r="F301" s="0" t="n">
        <f aca="false">MONTH(A301)</f>
        <v>10</v>
      </c>
      <c r="G301" s="0" t="str">
        <f aca="false">VLOOKUP(F301,$I$2:$J$13,2,0)</f>
        <v>October</v>
      </c>
    </row>
    <row r="302" customFormat="false" ht="16" hidden="false" customHeight="false" outlineLevel="0" collapsed="false">
      <c r="A302" s="12" t="n">
        <f aca="false">A301+1</f>
        <v>44497</v>
      </c>
      <c r="B302" s="0" t="n">
        <f aca="false">'Historic Data'!B302*Parameters!$C$5</f>
        <v>0.36</v>
      </c>
      <c r="C302" s="0" t="n">
        <f aca="false">'Historic Data'!C302*Parameters!$C$6</f>
        <v>58.608</v>
      </c>
      <c r="D302" s="0" t="n">
        <f aca="false">'Historic Data'!D302*Parameters!$C$7</f>
        <v>0.444</v>
      </c>
      <c r="E302" s="0" t="n">
        <f aca="false">ROUND(120*SQRT(B302*D302)*3/C302,2)</f>
        <v>2.46</v>
      </c>
      <c r="F302" s="0" t="n">
        <f aca="false">MONTH(A302)</f>
        <v>10</v>
      </c>
      <c r="G302" s="0" t="str">
        <f aca="false">VLOOKUP(F302,$I$2:$J$13,2,0)</f>
        <v>October</v>
      </c>
    </row>
    <row r="303" customFormat="false" ht="16" hidden="false" customHeight="false" outlineLevel="0" collapsed="false">
      <c r="A303" s="12" t="n">
        <f aca="false">A302+1</f>
        <v>44498</v>
      </c>
      <c r="B303" s="0" t="n">
        <f aca="false">'Historic Data'!B303*Parameters!$C$5</f>
        <v>0.387</v>
      </c>
      <c r="C303" s="0" t="n">
        <f aca="false">'Historic Data'!C303*Parameters!$C$6</f>
        <v>72.333</v>
      </c>
      <c r="D303" s="0" t="n">
        <f aca="false">'Historic Data'!D303*Parameters!$C$7</f>
        <v>1.116</v>
      </c>
      <c r="E303" s="0" t="n">
        <f aca="false">ROUND(120*SQRT(B303*D303)*3/C303,2)</f>
        <v>3.27</v>
      </c>
      <c r="F303" s="0" t="n">
        <f aca="false">MONTH(A303)</f>
        <v>10</v>
      </c>
      <c r="G303" s="0" t="str">
        <f aca="false">VLOOKUP(F303,$I$2:$J$13,2,0)</f>
        <v>October</v>
      </c>
    </row>
    <row r="304" customFormat="false" ht="16" hidden="false" customHeight="false" outlineLevel="0" collapsed="false">
      <c r="A304" s="12" t="n">
        <f aca="false">A303+1</f>
        <v>44499</v>
      </c>
      <c r="B304" s="0" t="n">
        <f aca="false">'Historic Data'!B304*Parameters!$C$5</f>
        <v>1.782</v>
      </c>
      <c r="C304" s="0" t="n">
        <f aca="false">'Historic Data'!C304*Parameters!$C$6</f>
        <v>65.088</v>
      </c>
      <c r="D304" s="0" t="n">
        <f aca="false">'Historic Data'!D304*Parameters!$C$7</f>
        <v>1.596</v>
      </c>
      <c r="E304" s="0" t="n">
        <f aca="false">ROUND(120*SQRT(B304*D304)*3/C304,2)</f>
        <v>9.33</v>
      </c>
      <c r="F304" s="0" t="n">
        <f aca="false">MONTH(A304)</f>
        <v>10</v>
      </c>
      <c r="G304" s="0" t="str">
        <f aca="false">VLOOKUP(F304,$I$2:$J$13,2,0)</f>
        <v>October</v>
      </c>
    </row>
    <row r="305" customFormat="false" ht="16" hidden="false" customHeight="false" outlineLevel="0" collapsed="false">
      <c r="A305" s="12" t="n">
        <f aca="false">A304+1</f>
        <v>44500</v>
      </c>
      <c r="B305" s="0" t="n">
        <f aca="false">'Historic Data'!B305*Parameters!$C$5</f>
        <v>1.215</v>
      </c>
      <c r="C305" s="0" t="n">
        <f aca="false">'Historic Data'!C305*Parameters!$C$6</f>
        <v>60.435</v>
      </c>
      <c r="D305" s="0" t="n">
        <f aca="false">'Historic Data'!D305*Parameters!$C$7</f>
        <v>1.44</v>
      </c>
      <c r="E305" s="0" t="n">
        <f aca="false">ROUND(120*SQRT(B305*D305)*3/C305,2)</f>
        <v>7.88</v>
      </c>
      <c r="F305" s="0" t="n">
        <f aca="false">MONTH(A305)</f>
        <v>10</v>
      </c>
      <c r="G305" s="0" t="str">
        <f aca="false">VLOOKUP(F305,$I$2:$J$13,2,0)</f>
        <v>October</v>
      </c>
    </row>
    <row r="306" customFormat="false" ht="16" hidden="false" customHeight="false" outlineLevel="0" collapsed="false">
      <c r="A306" s="12" t="n">
        <f aca="false">A305+1</f>
        <v>44501</v>
      </c>
      <c r="B306" s="0" t="n">
        <f aca="false">'Historic Data'!B306*Parameters!$C$5</f>
        <v>1.593</v>
      </c>
      <c r="C306" s="0" t="n">
        <f aca="false">'Historic Data'!C306*Parameters!$C$6</f>
        <v>53.991</v>
      </c>
      <c r="D306" s="0" t="n">
        <f aca="false">'Historic Data'!D306*Parameters!$C$7</f>
        <v>2.004</v>
      </c>
      <c r="E306" s="0" t="n">
        <f aca="false">ROUND(120*SQRT(B306*D306)*3/C306,2)</f>
        <v>11.91</v>
      </c>
      <c r="F306" s="0" t="n">
        <f aca="false">MONTH(A306)</f>
        <v>11</v>
      </c>
      <c r="G306" s="0" t="str">
        <f aca="false">VLOOKUP(F306,$I$2:$J$13,2,0)</f>
        <v>November</v>
      </c>
    </row>
    <row r="307" customFormat="false" ht="16" hidden="false" customHeight="false" outlineLevel="0" collapsed="false">
      <c r="A307" s="12" t="n">
        <f aca="false">A306+1</f>
        <v>44502</v>
      </c>
      <c r="B307" s="0" t="n">
        <f aca="false">'Historic Data'!B307*Parameters!$C$5</f>
        <v>1.413</v>
      </c>
      <c r="C307" s="0" t="n">
        <f aca="false">'Historic Data'!C307*Parameters!$C$6</f>
        <v>51.759</v>
      </c>
      <c r="D307" s="0" t="n">
        <f aca="false">'Historic Data'!D307*Parameters!$C$7</f>
        <v>1.092</v>
      </c>
      <c r="E307" s="0" t="n">
        <f aca="false">ROUND(120*SQRT(B307*D307)*3/C307,2)</f>
        <v>8.64</v>
      </c>
      <c r="F307" s="0" t="n">
        <f aca="false">MONTH(A307)</f>
        <v>11</v>
      </c>
      <c r="G307" s="0" t="str">
        <f aca="false">VLOOKUP(F307,$I$2:$J$13,2,0)</f>
        <v>November</v>
      </c>
    </row>
    <row r="308" customFormat="false" ht="16" hidden="false" customHeight="false" outlineLevel="0" collapsed="false">
      <c r="A308" s="12" t="n">
        <f aca="false">A307+1</f>
        <v>44503</v>
      </c>
      <c r="B308" s="0" t="n">
        <f aca="false">'Historic Data'!B308*Parameters!$C$5</f>
        <v>0.639</v>
      </c>
      <c r="C308" s="0" t="n">
        <f aca="false">'Historic Data'!C308*Parameters!$C$6</f>
        <v>59.31</v>
      </c>
      <c r="D308" s="0" t="n">
        <f aca="false">'Historic Data'!D308*Parameters!$C$7</f>
        <v>1.632</v>
      </c>
      <c r="E308" s="0" t="n">
        <f aca="false">ROUND(120*SQRT(B308*D308)*3/C308,2)</f>
        <v>6.2</v>
      </c>
      <c r="F308" s="0" t="n">
        <f aca="false">MONTH(A308)</f>
        <v>11</v>
      </c>
      <c r="G308" s="0" t="str">
        <f aca="false">VLOOKUP(F308,$I$2:$J$13,2,0)</f>
        <v>November</v>
      </c>
    </row>
    <row r="309" customFormat="false" ht="16" hidden="false" customHeight="false" outlineLevel="0" collapsed="false">
      <c r="A309" s="12" t="n">
        <f aca="false">A308+1</f>
        <v>44504</v>
      </c>
      <c r="B309" s="0" t="n">
        <f aca="false">'Historic Data'!B309*Parameters!$C$5</f>
        <v>0.54</v>
      </c>
      <c r="C309" s="0" t="n">
        <f aca="false">'Historic Data'!C309*Parameters!$C$6</f>
        <v>49.59</v>
      </c>
      <c r="D309" s="0" t="n">
        <f aca="false">'Historic Data'!D309*Parameters!$C$7</f>
        <v>2.124</v>
      </c>
      <c r="E309" s="0" t="n">
        <f aca="false">ROUND(120*SQRT(B309*D309)*3/C309,2)</f>
        <v>7.77</v>
      </c>
      <c r="F309" s="0" t="n">
        <f aca="false">MONTH(A309)</f>
        <v>11</v>
      </c>
      <c r="G309" s="0" t="str">
        <f aca="false">VLOOKUP(F309,$I$2:$J$13,2,0)</f>
        <v>November</v>
      </c>
    </row>
    <row r="310" customFormat="false" ht="16" hidden="false" customHeight="false" outlineLevel="0" collapsed="false">
      <c r="A310" s="12" t="n">
        <f aca="false">A309+1</f>
        <v>44505</v>
      </c>
      <c r="B310" s="0" t="n">
        <f aca="false">'Historic Data'!B310*Parameters!$C$5</f>
        <v>1.305</v>
      </c>
      <c r="C310" s="0" t="n">
        <f aca="false">'Historic Data'!C310*Parameters!$C$6</f>
        <v>57.429</v>
      </c>
      <c r="D310" s="0" t="n">
        <f aca="false">'Historic Data'!D310*Parameters!$C$7</f>
        <v>2.388</v>
      </c>
      <c r="E310" s="0" t="n">
        <f aca="false">ROUND(120*SQRT(B310*D310)*3/C310,2)</f>
        <v>11.07</v>
      </c>
      <c r="F310" s="0" t="n">
        <f aca="false">MONTH(A310)</f>
        <v>11</v>
      </c>
      <c r="G310" s="0" t="str">
        <f aca="false">VLOOKUP(F310,$I$2:$J$13,2,0)</f>
        <v>November</v>
      </c>
    </row>
    <row r="311" customFormat="false" ht="16" hidden="false" customHeight="false" outlineLevel="0" collapsed="false">
      <c r="A311" s="12" t="n">
        <f aca="false">A310+1</f>
        <v>44506</v>
      </c>
      <c r="B311" s="0" t="n">
        <f aca="false">'Historic Data'!B311*Parameters!$C$5</f>
        <v>1.44</v>
      </c>
      <c r="C311" s="0" t="n">
        <f aca="false">'Historic Data'!C311*Parameters!$C$6</f>
        <v>61.101</v>
      </c>
      <c r="D311" s="0" t="n">
        <f aca="false">'Historic Data'!D311*Parameters!$C$7</f>
        <v>2.064</v>
      </c>
      <c r="E311" s="0" t="n">
        <f aca="false">ROUND(120*SQRT(B311*D311)*3/C311,2)</f>
        <v>10.16</v>
      </c>
      <c r="F311" s="0" t="n">
        <f aca="false">MONTH(A311)</f>
        <v>11</v>
      </c>
      <c r="G311" s="0" t="str">
        <f aca="false">VLOOKUP(F311,$I$2:$J$13,2,0)</f>
        <v>November</v>
      </c>
    </row>
    <row r="312" customFormat="false" ht="16" hidden="false" customHeight="false" outlineLevel="0" collapsed="false">
      <c r="A312" s="12" t="n">
        <f aca="false">A311+1</f>
        <v>44507</v>
      </c>
      <c r="B312" s="0" t="n">
        <f aca="false">'Historic Data'!B312*Parameters!$C$5</f>
        <v>1.629</v>
      </c>
      <c r="C312" s="0" t="n">
        <f aca="false">'Historic Data'!C312*Parameters!$C$6</f>
        <v>73.377</v>
      </c>
      <c r="D312" s="0" t="n">
        <f aca="false">'Historic Data'!D312*Parameters!$C$7</f>
        <v>2.256</v>
      </c>
      <c r="E312" s="0" t="n">
        <f aca="false">ROUND(120*SQRT(B312*D312)*3/C312,2)</f>
        <v>9.41</v>
      </c>
      <c r="F312" s="0" t="n">
        <f aca="false">MONTH(A312)</f>
        <v>11</v>
      </c>
      <c r="G312" s="0" t="str">
        <f aca="false">VLOOKUP(F312,$I$2:$J$13,2,0)</f>
        <v>November</v>
      </c>
    </row>
    <row r="313" customFormat="false" ht="16" hidden="false" customHeight="false" outlineLevel="0" collapsed="false">
      <c r="A313" s="12" t="n">
        <f aca="false">A312+1</f>
        <v>44508</v>
      </c>
      <c r="B313" s="0" t="n">
        <f aca="false">'Historic Data'!B313*Parameters!$C$5</f>
        <v>1.62</v>
      </c>
      <c r="C313" s="0" t="n">
        <f aca="false">'Historic Data'!C313*Parameters!$C$6</f>
        <v>46.008</v>
      </c>
      <c r="D313" s="0" t="n">
        <f aca="false">'Historic Data'!D313*Parameters!$C$7</f>
        <v>2.124</v>
      </c>
      <c r="E313" s="0" t="n">
        <f aca="false">ROUND(120*SQRT(B313*D313)*3/C313,2)</f>
        <v>14.51</v>
      </c>
      <c r="F313" s="0" t="n">
        <f aca="false">MONTH(A313)</f>
        <v>11</v>
      </c>
      <c r="G313" s="0" t="str">
        <f aca="false">VLOOKUP(F313,$I$2:$J$13,2,0)</f>
        <v>November</v>
      </c>
    </row>
    <row r="314" customFormat="false" ht="16" hidden="false" customHeight="false" outlineLevel="0" collapsed="false">
      <c r="A314" s="12" t="n">
        <f aca="false">A313+1</f>
        <v>44509</v>
      </c>
      <c r="B314" s="0" t="n">
        <f aca="false">'Historic Data'!B314*Parameters!$C$5</f>
        <v>1.449</v>
      </c>
      <c r="C314" s="0" t="n">
        <f aca="false">'Historic Data'!C314*Parameters!$C$6</f>
        <v>66.285</v>
      </c>
      <c r="D314" s="0" t="n">
        <f aca="false">'Historic Data'!D314*Parameters!$C$7</f>
        <v>2.304</v>
      </c>
      <c r="E314" s="0" t="n">
        <f aca="false">ROUND(120*SQRT(B314*D314)*3/C314,2)</f>
        <v>9.92</v>
      </c>
      <c r="F314" s="0" t="n">
        <f aca="false">MONTH(A314)</f>
        <v>11</v>
      </c>
      <c r="G314" s="0" t="str">
        <f aca="false">VLOOKUP(F314,$I$2:$J$13,2,0)</f>
        <v>November</v>
      </c>
    </row>
    <row r="315" customFormat="false" ht="16" hidden="false" customHeight="false" outlineLevel="0" collapsed="false">
      <c r="A315" s="12" t="n">
        <f aca="false">A314+1</f>
        <v>44510</v>
      </c>
      <c r="B315" s="0" t="n">
        <f aca="false">'Historic Data'!B315*Parameters!$C$5</f>
        <v>1.764</v>
      </c>
      <c r="C315" s="0" t="n">
        <f aca="false">'Historic Data'!C315*Parameters!$C$6</f>
        <v>65.061</v>
      </c>
      <c r="D315" s="0" t="n">
        <f aca="false">'Historic Data'!D315*Parameters!$C$7</f>
        <v>0.36</v>
      </c>
      <c r="E315" s="0" t="n">
        <f aca="false">ROUND(120*SQRT(B315*D315)*3/C315,2)</f>
        <v>4.41</v>
      </c>
      <c r="F315" s="0" t="n">
        <f aca="false">MONTH(A315)</f>
        <v>11</v>
      </c>
      <c r="G315" s="0" t="str">
        <f aca="false">VLOOKUP(F315,$I$2:$J$13,2,0)</f>
        <v>November</v>
      </c>
    </row>
    <row r="316" customFormat="false" ht="16" hidden="false" customHeight="false" outlineLevel="0" collapsed="false">
      <c r="A316" s="12" t="n">
        <f aca="false">A315+1</f>
        <v>44511</v>
      </c>
      <c r="B316" s="0" t="n">
        <f aca="false">'Historic Data'!B316*Parameters!$C$5</f>
        <v>1.116</v>
      </c>
      <c r="C316" s="0" t="n">
        <f aca="false">'Historic Data'!C316*Parameters!$C$6</f>
        <v>58.914</v>
      </c>
      <c r="D316" s="0" t="n">
        <f aca="false">'Historic Data'!D316*Parameters!$C$7</f>
        <v>0.84</v>
      </c>
      <c r="E316" s="0" t="n">
        <f aca="false">ROUND(120*SQRT(B316*D316)*3/C316,2)</f>
        <v>5.92</v>
      </c>
      <c r="F316" s="0" t="n">
        <f aca="false">MONTH(A316)</f>
        <v>11</v>
      </c>
      <c r="G316" s="0" t="str">
        <f aca="false">VLOOKUP(F316,$I$2:$J$13,2,0)</f>
        <v>November</v>
      </c>
    </row>
    <row r="317" customFormat="false" ht="16" hidden="false" customHeight="false" outlineLevel="0" collapsed="false">
      <c r="A317" s="12" t="n">
        <f aca="false">A316+1</f>
        <v>44512</v>
      </c>
      <c r="B317" s="0" t="n">
        <f aca="false">'Historic Data'!B317*Parameters!$C$5</f>
        <v>0.171</v>
      </c>
      <c r="C317" s="0" t="n">
        <f aca="false">'Historic Data'!C317*Parameters!$C$6</f>
        <v>49.356</v>
      </c>
      <c r="D317" s="0" t="n">
        <f aca="false">'Historic Data'!D317*Parameters!$C$7</f>
        <v>0.876</v>
      </c>
      <c r="E317" s="0" t="n">
        <f aca="false">ROUND(120*SQRT(B317*D317)*3/C317,2)</f>
        <v>2.82</v>
      </c>
      <c r="F317" s="0" t="n">
        <f aca="false">MONTH(A317)</f>
        <v>11</v>
      </c>
      <c r="G317" s="0" t="str">
        <f aca="false">VLOOKUP(F317,$I$2:$J$13,2,0)</f>
        <v>November</v>
      </c>
    </row>
    <row r="318" customFormat="false" ht="16" hidden="false" customHeight="false" outlineLevel="0" collapsed="false">
      <c r="A318" s="12" t="n">
        <f aca="false">A317+1</f>
        <v>44513</v>
      </c>
      <c r="B318" s="0" t="n">
        <f aca="false">'Historic Data'!B318*Parameters!$C$5</f>
        <v>1.62</v>
      </c>
      <c r="C318" s="0" t="n">
        <f aca="false">'Historic Data'!C318*Parameters!$C$6</f>
        <v>70.317</v>
      </c>
      <c r="D318" s="0" t="n">
        <f aca="false">'Historic Data'!D318*Parameters!$C$7</f>
        <v>0.732</v>
      </c>
      <c r="E318" s="0" t="n">
        <f aca="false">ROUND(120*SQRT(B318*D318)*3/C318,2)</f>
        <v>5.58</v>
      </c>
      <c r="F318" s="0" t="n">
        <f aca="false">MONTH(A318)</f>
        <v>11</v>
      </c>
      <c r="G318" s="0" t="str">
        <f aca="false">VLOOKUP(F318,$I$2:$J$13,2,0)</f>
        <v>November</v>
      </c>
    </row>
    <row r="319" customFormat="false" ht="16" hidden="false" customHeight="false" outlineLevel="0" collapsed="false">
      <c r="A319" s="12" t="n">
        <f aca="false">A318+1</f>
        <v>44514</v>
      </c>
      <c r="B319" s="0" t="n">
        <f aca="false">'Historic Data'!B319*Parameters!$C$5</f>
        <v>0.081</v>
      </c>
      <c r="C319" s="0" t="n">
        <f aca="false">'Historic Data'!C319*Parameters!$C$6</f>
        <v>73.008</v>
      </c>
      <c r="D319" s="0" t="n">
        <f aca="false">'Historic Data'!D319*Parameters!$C$7</f>
        <v>1.26</v>
      </c>
      <c r="E319" s="0" t="n">
        <f aca="false">ROUND(120*SQRT(B319*D319)*3/C319,2)</f>
        <v>1.58</v>
      </c>
      <c r="F319" s="0" t="n">
        <f aca="false">MONTH(A319)</f>
        <v>11</v>
      </c>
      <c r="G319" s="0" t="str">
        <f aca="false">VLOOKUP(F319,$I$2:$J$13,2,0)</f>
        <v>November</v>
      </c>
    </row>
    <row r="320" customFormat="false" ht="16" hidden="false" customHeight="false" outlineLevel="0" collapsed="false">
      <c r="A320" s="12" t="n">
        <f aca="false">A319+1</f>
        <v>44515</v>
      </c>
      <c r="B320" s="0" t="n">
        <f aca="false">'Historic Data'!B320*Parameters!$C$5</f>
        <v>1.179</v>
      </c>
      <c r="C320" s="0" t="n">
        <f aca="false">'Historic Data'!C320*Parameters!$C$6</f>
        <v>54.306</v>
      </c>
      <c r="D320" s="0" t="n">
        <f aca="false">'Historic Data'!D320*Parameters!$C$7</f>
        <v>0.552</v>
      </c>
      <c r="E320" s="0" t="n">
        <f aca="false">ROUND(120*SQRT(B320*D320)*3/C320,2)</f>
        <v>5.35</v>
      </c>
      <c r="F320" s="0" t="n">
        <f aca="false">MONTH(A320)</f>
        <v>11</v>
      </c>
      <c r="G320" s="0" t="str">
        <f aca="false">VLOOKUP(F320,$I$2:$J$13,2,0)</f>
        <v>November</v>
      </c>
    </row>
    <row r="321" customFormat="false" ht="16" hidden="false" customHeight="false" outlineLevel="0" collapsed="false">
      <c r="A321" s="12" t="n">
        <f aca="false">A320+1</f>
        <v>44516</v>
      </c>
      <c r="B321" s="0" t="n">
        <f aca="false">'Historic Data'!B321*Parameters!$C$5</f>
        <v>0.531</v>
      </c>
      <c r="C321" s="0" t="n">
        <f aca="false">'Historic Data'!C321*Parameters!$C$6</f>
        <v>63.531</v>
      </c>
      <c r="D321" s="0" t="n">
        <f aca="false">'Historic Data'!D321*Parameters!$C$7</f>
        <v>1.26</v>
      </c>
      <c r="E321" s="0" t="n">
        <f aca="false">ROUND(120*SQRT(B321*D321)*3/C321,2)</f>
        <v>4.63</v>
      </c>
      <c r="F321" s="0" t="n">
        <f aca="false">MONTH(A321)</f>
        <v>11</v>
      </c>
      <c r="G321" s="0" t="str">
        <f aca="false">VLOOKUP(F321,$I$2:$J$13,2,0)</f>
        <v>November</v>
      </c>
    </row>
    <row r="322" customFormat="false" ht="16" hidden="false" customHeight="false" outlineLevel="0" collapsed="false">
      <c r="A322" s="12" t="n">
        <f aca="false">A321+1</f>
        <v>44517</v>
      </c>
      <c r="B322" s="0" t="n">
        <f aca="false">'Historic Data'!B322*Parameters!$C$5</f>
        <v>0.459</v>
      </c>
      <c r="C322" s="0" t="n">
        <f aca="false">'Historic Data'!C322*Parameters!$C$6</f>
        <v>68.166</v>
      </c>
      <c r="D322" s="0" t="n">
        <f aca="false">'Historic Data'!D322*Parameters!$C$7</f>
        <v>0.612</v>
      </c>
      <c r="E322" s="0" t="n">
        <f aca="false">ROUND(120*SQRT(B322*D322)*3/C322,2)</f>
        <v>2.8</v>
      </c>
      <c r="F322" s="0" t="n">
        <f aca="false">MONTH(A322)</f>
        <v>11</v>
      </c>
      <c r="G322" s="0" t="str">
        <f aca="false">VLOOKUP(F322,$I$2:$J$13,2,0)</f>
        <v>November</v>
      </c>
    </row>
    <row r="323" customFormat="false" ht="16" hidden="false" customHeight="false" outlineLevel="0" collapsed="false">
      <c r="A323" s="12" t="n">
        <f aca="false">A322+1</f>
        <v>44518</v>
      </c>
      <c r="B323" s="0" t="n">
        <f aca="false">'Historic Data'!B323*Parameters!$C$5</f>
        <v>0.369</v>
      </c>
      <c r="C323" s="0" t="n">
        <f aca="false">'Historic Data'!C323*Parameters!$C$6</f>
        <v>82.575</v>
      </c>
      <c r="D323" s="0" t="n">
        <f aca="false">'Historic Data'!D323*Parameters!$C$7</f>
        <v>0.756</v>
      </c>
      <c r="E323" s="0" t="n">
        <f aca="false">ROUND(120*SQRT(B323*D323)*3/C323,2)</f>
        <v>2.3</v>
      </c>
      <c r="F323" s="0" t="n">
        <f aca="false">MONTH(A323)</f>
        <v>11</v>
      </c>
      <c r="G323" s="0" t="str">
        <f aca="false">VLOOKUP(F323,$I$2:$J$13,2,0)</f>
        <v>November</v>
      </c>
    </row>
    <row r="324" customFormat="false" ht="16" hidden="false" customHeight="false" outlineLevel="0" collapsed="false">
      <c r="A324" s="12" t="n">
        <f aca="false">A323+1</f>
        <v>44519</v>
      </c>
      <c r="B324" s="0" t="n">
        <f aca="false">'Historic Data'!B324*Parameters!$C$5</f>
        <v>0.009</v>
      </c>
      <c r="C324" s="0" t="n">
        <f aca="false">'Historic Data'!C324*Parameters!$C$6</f>
        <v>56.547</v>
      </c>
      <c r="D324" s="0" t="n">
        <f aca="false">'Historic Data'!D324*Parameters!$C$7</f>
        <v>0.276</v>
      </c>
      <c r="E324" s="0" t="n">
        <f aca="false">ROUND(120*SQRT(B324*D324)*3/C324,2)</f>
        <v>0.32</v>
      </c>
      <c r="F324" s="0" t="n">
        <f aca="false">MONTH(A324)</f>
        <v>11</v>
      </c>
      <c r="G324" s="0" t="str">
        <f aca="false">VLOOKUP(F324,$I$2:$J$13,2,0)</f>
        <v>November</v>
      </c>
    </row>
    <row r="325" customFormat="false" ht="16" hidden="false" customHeight="false" outlineLevel="0" collapsed="false">
      <c r="A325" s="12" t="n">
        <f aca="false">A324+1</f>
        <v>44520</v>
      </c>
      <c r="B325" s="0" t="n">
        <f aca="false">'Historic Data'!B325*Parameters!$C$5</f>
        <v>0.09</v>
      </c>
      <c r="C325" s="0" t="n">
        <f aca="false">'Historic Data'!C325*Parameters!$C$6</f>
        <v>58.392</v>
      </c>
      <c r="D325" s="0" t="n">
        <f aca="false">'Historic Data'!D325*Parameters!$C$7</f>
        <v>2.316</v>
      </c>
      <c r="E325" s="0" t="n">
        <f aca="false">ROUND(120*SQRT(B325*D325)*3/C325,2)</f>
        <v>2.81</v>
      </c>
      <c r="F325" s="0" t="n">
        <f aca="false">MONTH(A325)</f>
        <v>11</v>
      </c>
      <c r="G325" s="0" t="str">
        <f aca="false">VLOOKUP(F325,$I$2:$J$13,2,0)</f>
        <v>November</v>
      </c>
    </row>
    <row r="326" customFormat="false" ht="16" hidden="false" customHeight="false" outlineLevel="0" collapsed="false">
      <c r="A326" s="12" t="n">
        <f aca="false">A325+1</f>
        <v>44521</v>
      </c>
      <c r="B326" s="0" t="n">
        <f aca="false">'Historic Data'!B326*Parameters!$C$5</f>
        <v>0.891</v>
      </c>
      <c r="C326" s="0" t="n">
        <f aca="false">'Historic Data'!C326*Parameters!$C$6</f>
        <v>75.879</v>
      </c>
      <c r="D326" s="0" t="n">
        <f aca="false">'Historic Data'!D326*Parameters!$C$7</f>
        <v>1.584</v>
      </c>
      <c r="E326" s="0" t="n">
        <f aca="false">ROUND(120*SQRT(B326*D326)*3/C326,2)</f>
        <v>5.64</v>
      </c>
      <c r="F326" s="0" t="n">
        <f aca="false">MONTH(A326)</f>
        <v>11</v>
      </c>
      <c r="G326" s="0" t="str">
        <f aca="false">VLOOKUP(F326,$I$2:$J$13,2,0)</f>
        <v>November</v>
      </c>
    </row>
    <row r="327" customFormat="false" ht="16" hidden="false" customHeight="false" outlineLevel="0" collapsed="false">
      <c r="A327" s="12" t="n">
        <f aca="false">A326+1</f>
        <v>44522</v>
      </c>
      <c r="B327" s="0" t="n">
        <f aca="false">'Historic Data'!B327*Parameters!$C$5</f>
        <v>0.963</v>
      </c>
      <c r="C327" s="0" t="n">
        <f aca="false">'Historic Data'!C327*Parameters!$C$6</f>
        <v>79.857</v>
      </c>
      <c r="D327" s="0" t="n">
        <f aca="false">'Historic Data'!D327*Parameters!$C$7</f>
        <v>0.876</v>
      </c>
      <c r="E327" s="0" t="n">
        <f aca="false">ROUND(120*SQRT(B327*D327)*3/C327,2)</f>
        <v>4.14</v>
      </c>
      <c r="F327" s="0" t="n">
        <f aca="false">MONTH(A327)</f>
        <v>11</v>
      </c>
      <c r="G327" s="0" t="str">
        <f aca="false">VLOOKUP(F327,$I$2:$J$13,2,0)</f>
        <v>November</v>
      </c>
    </row>
    <row r="328" customFormat="false" ht="16" hidden="false" customHeight="false" outlineLevel="0" collapsed="false">
      <c r="A328" s="12" t="n">
        <f aca="false">A327+1</f>
        <v>44523</v>
      </c>
      <c r="B328" s="0" t="n">
        <f aca="false">'Historic Data'!B328*Parameters!$C$5</f>
        <v>1.485</v>
      </c>
      <c r="C328" s="0" t="n">
        <f aca="false">'Historic Data'!C328*Parameters!$C$6</f>
        <v>85.437</v>
      </c>
      <c r="D328" s="0" t="n">
        <f aca="false">'Historic Data'!D328*Parameters!$C$7</f>
        <v>2.124</v>
      </c>
      <c r="E328" s="0" t="n">
        <f aca="false">ROUND(120*SQRT(B328*D328)*3/C328,2)</f>
        <v>7.48</v>
      </c>
      <c r="F328" s="0" t="n">
        <f aca="false">MONTH(A328)</f>
        <v>11</v>
      </c>
      <c r="G328" s="0" t="str">
        <f aca="false">VLOOKUP(F328,$I$2:$J$13,2,0)</f>
        <v>November</v>
      </c>
    </row>
    <row r="329" customFormat="false" ht="16" hidden="false" customHeight="false" outlineLevel="0" collapsed="false">
      <c r="A329" s="12" t="n">
        <f aca="false">A328+1</f>
        <v>44524</v>
      </c>
      <c r="B329" s="0" t="n">
        <f aca="false">'Historic Data'!B329*Parameters!$C$5</f>
        <v>1.575</v>
      </c>
      <c r="C329" s="0" t="n">
        <f aca="false">'Historic Data'!C329*Parameters!$C$6</f>
        <v>51.39</v>
      </c>
      <c r="D329" s="0" t="n">
        <f aca="false">'Historic Data'!D329*Parameters!$C$7</f>
        <v>1.848</v>
      </c>
      <c r="E329" s="0" t="n">
        <f aca="false">ROUND(120*SQRT(B329*D329)*3/C329,2)</f>
        <v>11.95</v>
      </c>
      <c r="F329" s="0" t="n">
        <f aca="false">MONTH(A329)</f>
        <v>11</v>
      </c>
      <c r="G329" s="0" t="str">
        <f aca="false">VLOOKUP(F329,$I$2:$J$13,2,0)</f>
        <v>November</v>
      </c>
    </row>
    <row r="330" customFormat="false" ht="16" hidden="false" customHeight="false" outlineLevel="0" collapsed="false">
      <c r="A330" s="12" t="n">
        <f aca="false">A329+1</f>
        <v>44525</v>
      </c>
      <c r="B330" s="0" t="n">
        <f aca="false">'Historic Data'!B330*Parameters!$C$5</f>
        <v>0.081</v>
      </c>
      <c r="C330" s="0" t="n">
        <f aca="false">'Historic Data'!C330*Parameters!$C$6</f>
        <v>87.363</v>
      </c>
      <c r="D330" s="0" t="n">
        <f aca="false">'Historic Data'!D330*Parameters!$C$7</f>
        <v>0.516</v>
      </c>
      <c r="E330" s="0" t="n">
        <f aca="false">ROUND(120*SQRT(B330*D330)*3/C330,2)</f>
        <v>0.84</v>
      </c>
      <c r="F330" s="0" t="n">
        <f aca="false">MONTH(A330)</f>
        <v>11</v>
      </c>
      <c r="G330" s="0" t="str">
        <f aca="false">VLOOKUP(F330,$I$2:$J$13,2,0)</f>
        <v>November</v>
      </c>
    </row>
    <row r="331" customFormat="false" ht="16" hidden="false" customHeight="false" outlineLevel="0" collapsed="false">
      <c r="A331" s="12" t="n">
        <f aca="false">A330+1</f>
        <v>44526</v>
      </c>
      <c r="B331" s="0" t="n">
        <f aca="false">'Historic Data'!B331*Parameters!$C$5</f>
        <v>1.521</v>
      </c>
      <c r="C331" s="0" t="n">
        <f aca="false">'Historic Data'!C331*Parameters!$C$6</f>
        <v>70.299</v>
      </c>
      <c r="D331" s="0" t="n">
        <f aca="false">'Historic Data'!D331*Parameters!$C$7</f>
        <v>2.34</v>
      </c>
      <c r="E331" s="0" t="n">
        <f aca="false">ROUND(120*SQRT(B331*D331)*3/C331,2)</f>
        <v>9.66</v>
      </c>
      <c r="F331" s="0" t="n">
        <f aca="false">MONTH(A331)</f>
        <v>11</v>
      </c>
      <c r="G331" s="0" t="str">
        <f aca="false">VLOOKUP(F331,$I$2:$J$13,2,0)</f>
        <v>November</v>
      </c>
    </row>
    <row r="332" customFormat="false" ht="16" hidden="false" customHeight="false" outlineLevel="0" collapsed="false">
      <c r="A332" s="12" t="n">
        <f aca="false">A331+1</f>
        <v>44527</v>
      </c>
      <c r="B332" s="0" t="n">
        <f aca="false">'Historic Data'!B332*Parameters!$C$5</f>
        <v>1.62</v>
      </c>
      <c r="C332" s="0" t="n">
        <f aca="false">'Historic Data'!C332*Parameters!$C$6</f>
        <v>69.498</v>
      </c>
      <c r="D332" s="0" t="n">
        <f aca="false">'Historic Data'!D332*Parameters!$C$7</f>
        <v>0.06</v>
      </c>
      <c r="E332" s="0" t="n">
        <f aca="false">ROUND(120*SQRT(B332*D332)*3/C332,2)</f>
        <v>1.61</v>
      </c>
      <c r="F332" s="0" t="n">
        <f aca="false">MONTH(A332)</f>
        <v>11</v>
      </c>
      <c r="G332" s="0" t="str">
        <f aca="false">VLOOKUP(F332,$I$2:$J$13,2,0)</f>
        <v>November</v>
      </c>
    </row>
    <row r="333" customFormat="false" ht="16" hidden="false" customHeight="false" outlineLevel="0" collapsed="false">
      <c r="A333" s="12" t="n">
        <f aca="false">A332+1</f>
        <v>44528</v>
      </c>
      <c r="B333" s="0" t="n">
        <f aca="false">'Historic Data'!B333*Parameters!$C$5</f>
        <v>0.558</v>
      </c>
      <c r="C333" s="0" t="n">
        <f aca="false">'Historic Data'!C333*Parameters!$C$6</f>
        <v>65.007</v>
      </c>
      <c r="D333" s="0" t="n">
        <f aca="false">'Historic Data'!D333*Parameters!$C$7</f>
        <v>2.172</v>
      </c>
      <c r="E333" s="0" t="n">
        <f aca="false">ROUND(120*SQRT(B333*D333)*3/C333,2)</f>
        <v>6.1</v>
      </c>
      <c r="F333" s="0" t="n">
        <f aca="false">MONTH(A333)</f>
        <v>11</v>
      </c>
      <c r="G333" s="0" t="str">
        <f aca="false">VLOOKUP(F333,$I$2:$J$13,2,0)</f>
        <v>November</v>
      </c>
    </row>
    <row r="334" customFormat="false" ht="16" hidden="false" customHeight="false" outlineLevel="0" collapsed="false">
      <c r="A334" s="12" t="n">
        <f aca="false">A333+1</f>
        <v>44529</v>
      </c>
      <c r="B334" s="0" t="n">
        <f aca="false">'Historic Data'!B334*Parameters!$C$5</f>
        <v>1.224</v>
      </c>
      <c r="C334" s="0" t="n">
        <f aca="false">'Historic Data'!C334*Parameters!$C$6</f>
        <v>52.407</v>
      </c>
      <c r="D334" s="0" t="n">
        <f aca="false">'Historic Data'!D334*Parameters!$C$7</f>
        <v>0.072</v>
      </c>
      <c r="E334" s="0" t="n">
        <f aca="false">ROUND(120*SQRT(B334*D334)*3/C334,2)</f>
        <v>2.04</v>
      </c>
      <c r="F334" s="0" t="n">
        <f aca="false">MONTH(A334)</f>
        <v>11</v>
      </c>
      <c r="G334" s="0" t="str">
        <f aca="false">VLOOKUP(F334,$I$2:$J$13,2,0)</f>
        <v>November</v>
      </c>
    </row>
    <row r="335" customFormat="false" ht="16" hidden="false" customHeight="false" outlineLevel="0" collapsed="false">
      <c r="A335" s="12" t="n">
        <f aca="false">A334+1</f>
        <v>44530</v>
      </c>
      <c r="B335" s="0" t="n">
        <f aca="false">'Historic Data'!B335*Parameters!$C$5</f>
        <v>0.999</v>
      </c>
      <c r="C335" s="0" t="n">
        <f aca="false">'Historic Data'!C335*Parameters!$C$6</f>
        <v>63.441</v>
      </c>
      <c r="D335" s="0" t="n">
        <f aca="false">'Historic Data'!D335*Parameters!$C$7</f>
        <v>2.34</v>
      </c>
      <c r="E335" s="0" t="n">
        <f aca="false">ROUND(120*SQRT(B335*D335)*3/C335,2)</f>
        <v>8.68</v>
      </c>
      <c r="F335" s="0" t="n">
        <f aca="false">MONTH(A335)</f>
        <v>11</v>
      </c>
      <c r="G335" s="0" t="str">
        <f aca="false">VLOOKUP(F335,$I$2:$J$13,2,0)</f>
        <v>November</v>
      </c>
    </row>
    <row r="336" customFormat="false" ht="16" hidden="false" customHeight="false" outlineLevel="0" collapsed="false">
      <c r="A336" s="12" t="n">
        <f aca="false">A335+1</f>
        <v>44531</v>
      </c>
      <c r="B336" s="0" t="n">
        <f aca="false">'Historic Data'!B336*Parameters!$C$5</f>
        <v>1.071</v>
      </c>
      <c r="C336" s="0" t="n">
        <f aca="false">'Historic Data'!C336*Parameters!$C$6</f>
        <v>53.073</v>
      </c>
      <c r="D336" s="0" t="n">
        <f aca="false">'Historic Data'!D336*Parameters!$C$7</f>
        <v>0.432</v>
      </c>
      <c r="E336" s="0" t="n">
        <f aca="false">ROUND(120*SQRT(B336*D336)*3/C336,2)</f>
        <v>4.61</v>
      </c>
      <c r="F336" s="0" t="n">
        <f aca="false">MONTH(A336)</f>
        <v>12</v>
      </c>
      <c r="G336" s="0" t="str">
        <f aca="false">VLOOKUP(F336,$I$2:$J$13,2,0)</f>
        <v>December</v>
      </c>
    </row>
    <row r="337" customFormat="false" ht="16" hidden="false" customHeight="false" outlineLevel="0" collapsed="false">
      <c r="A337" s="12" t="n">
        <f aca="false">A336+1</f>
        <v>44532</v>
      </c>
      <c r="B337" s="0" t="n">
        <f aca="false">'Historic Data'!B337*Parameters!$C$5</f>
        <v>0.963</v>
      </c>
      <c r="C337" s="0" t="n">
        <f aca="false">'Historic Data'!C337*Parameters!$C$6</f>
        <v>88.506</v>
      </c>
      <c r="D337" s="0" t="n">
        <f aca="false">'Historic Data'!D337*Parameters!$C$7</f>
        <v>2.352</v>
      </c>
      <c r="E337" s="0" t="n">
        <f aca="false">ROUND(120*SQRT(B337*D337)*3/C337,2)</f>
        <v>6.12</v>
      </c>
      <c r="F337" s="0" t="n">
        <f aca="false">MONTH(A337)</f>
        <v>12</v>
      </c>
      <c r="G337" s="0" t="str">
        <f aca="false">VLOOKUP(F337,$I$2:$J$13,2,0)</f>
        <v>December</v>
      </c>
    </row>
    <row r="338" customFormat="false" ht="16" hidden="false" customHeight="false" outlineLevel="0" collapsed="false">
      <c r="A338" s="12" t="n">
        <f aca="false">A337+1</f>
        <v>44533</v>
      </c>
      <c r="B338" s="0" t="n">
        <f aca="false">'Historic Data'!B338*Parameters!$C$5</f>
        <v>0.936</v>
      </c>
      <c r="C338" s="0" t="n">
        <f aca="false">'Historic Data'!C338*Parameters!$C$6</f>
        <v>84.78</v>
      </c>
      <c r="D338" s="0" t="n">
        <f aca="false">'Historic Data'!D338*Parameters!$C$7</f>
        <v>1.356</v>
      </c>
      <c r="E338" s="0" t="n">
        <f aca="false">ROUND(120*SQRT(B338*D338)*3/C338,2)</f>
        <v>4.78</v>
      </c>
      <c r="F338" s="0" t="n">
        <f aca="false">MONTH(A338)</f>
        <v>12</v>
      </c>
      <c r="G338" s="0" t="str">
        <f aca="false">VLOOKUP(F338,$I$2:$J$13,2,0)</f>
        <v>December</v>
      </c>
    </row>
    <row r="339" customFormat="false" ht="16" hidden="false" customHeight="false" outlineLevel="0" collapsed="false">
      <c r="A339" s="12" t="n">
        <f aca="false">A338+1</f>
        <v>44534</v>
      </c>
      <c r="B339" s="0" t="n">
        <f aca="false">'Historic Data'!B339*Parameters!$C$5</f>
        <v>1.404</v>
      </c>
      <c r="C339" s="0" t="n">
        <f aca="false">'Historic Data'!C339*Parameters!$C$6</f>
        <v>70.686</v>
      </c>
      <c r="D339" s="0" t="n">
        <f aca="false">'Historic Data'!D339*Parameters!$C$7</f>
        <v>0.396</v>
      </c>
      <c r="E339" s="0" t="n">
        <f aca="false">ROUND(120*SQRT(B339*D339)*3/C339,2)</f>
        <v>3.8</v>
      </c>
      <c r="F339" s="0" t="n">
        <f aca="false">MONTH(A339)</f>
        <v>12</v>
      </c>
      <c r="G339" s="0" t="str">
        <f aca="false">VLOOKUP(F339,$I$2:$J$13,2,0)</f>
        <v>December</v>
      </c>
    </row>
    <row r="340" customFormat="false" ht="16" hidden="false" customHeight="false" outlineLevel="0" collapsed="false">
      <c r="A340" s="12" t="n">
        <f aca="false">A339+1</f>
        <v>44535</v>
      </c>
      <c r="B340" s="0" t="n">
        <f aca="false">'Historic Data'!B340*Parameters!$C$5</f>
        <v>0.558</v>
      </c>
      <c r="C340" s="0" t="n">
        <f aca="false">'Historic Data'!C340*Parameters!$C$6</f>
        <v>53.424</v>
      </c>
      <c r="D340" s="0" t="n">
        <f aca="false">'Historic Data'!D340*Parameters!$C$7</f>
        <v>1.248</v>
      </c>
      <c r="E340" s="0" t="n">
        <f aca="false">ROUND(120*SQRT(B340*D340)*3/C340,2)</f>
        <v>5.62</v>
      </c>
      <c r="F340" s="0" t="n">
        <f aca="false">MONTH(A340)</f>
        <v>12</v>
      </c>
      <c r="G340" s="0" t="str">
        <f aca="false">VLOOKUP(F340,$I$2:$J$13,2,0)</f>
        <v>December</v>
      </c>
    </row>
    <row r="341" customFormat="false" ht="16" hidden="false" customHeight="false" outlineLevel="0" collapsed="false">
      <c r="A341" s="12" t="n">
        <f aca="false">A340+1</f>
        <v>44536</v>
      </c>
      <c r="B341" s="0" t="n">
        <f aca="false">'Historic Data'!B341*Parameters!$C$5</f>
        <v>1.233</v>
      </c>
      <c r="C341" s="0" t="n">
        <f aca="false">'Historic Data'!C341*Parameters!$C$6</f>
        <v>68.301</v>
      </c>
      <c r="D341" s="0" t="n">
        <f aca="false">'Historic Data'!D341*Parameters!$C$7</f>
        <v>2.004</v>
      </c>
      <c r="E341" s="0" t="n">
        <f aca="false">ROUND(120*SQRT(B341*D341)*3/C341,2)</f>
        <v>8.29</v>
      </c>
      <c r="F341" s="0" t="n">
        <f aca="false">MONTH(A341)</f>
        <v>12</v>
      </c>
      <c r="G341" s="0" t="str">
        <f aca="false">VLOOKUP(F341,$I$2:$J$13,2,0)</f>
        <v>December</v>
      </c>
    </row>
    <row r="342" customFormat="false" ht="16" hidden="false" customHeight="false" outlineLevel="0" collapsed="false">
      <c r="A342" s="12" t="n">
        <f aca="false">A341+1</f>
        <v>44537</v>
      </c>
      <c r="B342" s="0" t="n">
        <f aca="false">'Historic Data'!B342*Parameters!$C$5</f>
        <v>0.261</v>
      </c>
      <c r="C342" s="0" t="n">
        <f aca="false">'Historic Data'!C342*Parameters!$C$6</f>
        <v>74.871</v>
      </c>
      <c r="D342" s="0" t="n">
        <f aca="false">'Historic Data'!D342*Parameters!$C$7</f>
        <v>1.068</v>
      </c>
      <c r="E342" s="0" t="n">
        <f aca="false">ROUND(120*SQRT(B342*D342)*3/C342,2)</f>
        <v>2.54</v>
      </c>
      <c r="F342" s="0" t="n">
        <f aca="false">MONTH(A342)</f>
        <v>12</v>
      </c>
      <c r="G342" s="0" t="str">
        <f aca="false">VLOOKUP(F342,$I$2:$J$13,2,0)</f>
        <v>December</v>
      </c>
    </row>
    <row r="343" customFormat="false" ht="16" hidden="false" customHeight="false" outlineLevel="0" collapsed="false">
      <c r="A343" s="12" t="n">
        <f aca="false">A342+1</f>
        <v>44538</v>
      </c>
      <c r="B343" s="0" t="n">
        <f aca="false">'Historic Data'!B343*Parameters!$C$5</f>
        <v>0.819</v>
      </c>
      <c r="C343" s="0" t="n">
        <f aca="false">'Historic Data'!C343*Parameters!$C$6</f>
        <v>45.531</v>
      </c>
      <c r="D343" s="0" t="n">
        <f aca="false">'Historic Data'!D343*Parameters!$C$7</f>
        <v>2.04</v>
      </c>
      <c r="E343" s="0" t="n">
        <f aca="false">ROUND(120*SQRT(B343*D343)*3/C343,2)</f>
        <v>10.22</v>
      </c>
      <c r="F343" s="0" t="n">
        <f aca="false">MONTH(A343)</f>
        <v>12</v>
      </c>
      <c r="G343" s="0" t="str">
        <f aca="false">VLOOKUP(F343,$I$2:$J$13,2,0)</f>
        <v>December</v>
      </c>
    </row>
    <row r="344" customFormat="false" ht="16" hidden="false" customHeight="false" outlineLevel="0" collapsed="false">
      <c r="A344" s="12" t="n">
        <f aca="false">A343+1</f>
        <v>44539</v>
      </c>
      <c r="B344" s="0" t="n">
        <f aca="false">'Historic Data'!B344*Parameters!$C$5</f>
        <v>0.306</v>
      </c>
      <c r="C344" s="0" t="n">
        <f aca="false">'Historic Data'!C344*Parameters!$C$6</f>
        <v>45.513</v>
      </c>
      <c r="D344" s="0" t="n">
        <f aca="false">'Historic Data'!D344*Parameters!$C$7</f>
        <v>1.764</v>
      </c>
      <c r="E344" s="0" t="n">
        <f aca="false">ROUND(120*SQRT(B344*D344)*3/C344,2)</f>
        <v>5.81</v>
      </c>
      <c r="F344" s="0" t="n">
        <f aca="false">MONTH(A344)</f>
        <v>12</v>
      </c>
      <c r="G344" s="0" t="str">
        <f aca="false">VLOOKUP(F344,$I$2:$J$13,2,0)</f>
        <v>December</v>
      </c>
    </row>
    <row r="345" customFormat="false" ht="16" hidden="false" customHeight="false" outlineLevel="0" collapsed="false">
      <c r="A345" s="12" t="n">
        <f aca="false">A344+1</f>
        <v>44540</v>
      </c>
      <c r="B345" s="0" t="n">
        <f aca="false">'Historic Data'!B345*Parameters!$C$5</f>
        <v>0.756</v>
      </c>
      <c r="C345" s="0" t="n">
        <f aca="false">'Historic Data'!C345*Parameters!$C$6</f>
        <v>55.233</v>
      </c>
      <c r="D345" s="0" t="n">
        <f aca="false">'Historic Data'!D345*Parameters!$C$7</f>
        <v>0.408</v>
      </c>
      <c r="E345" s="0" t="n">
        <f aca="false">ROUND(120*SQRT(B345*D345)*3/C345,2)</f>
        <v>3.62</v>
      </c>
      <c r="F345" s="0" t="n">
        <f aca="false">MONTH(A345)</f>
        <v>12</v>
      </c>
      <c r="G345" s="0" t="str">
        <f aca="false">VLOOKUP(F345,$I$2:$J$13,2,0)</f>
        <v>December</v>
      </c>
    </row>
    <row r="346" customFormat="false" ht="16" hidden="false" customHeight="false" outlineLevel="0" collapsed="false">
      <c r="A346" s="12" t="n">
        <f aca="false">A345+1</f>
        <v>44541</v>
      </c>
      <c r="B346" s="0" t="n">
        <f aca="false">'Historic Data'!B346*Parameters!$C$5</f>
        <v>0.333</v>
      </c>
      <c r="C346" s="0" t="n">
        <f aca="false">'Historic Data'!C346*Parameters!$C$6</f>
        <v>71.208</v>
      </c>
      <c r="D346" s="0" t="n">
        <f aca="false">'Historic Data'!D346*Parameters!$C$7</f>
        <v>1.608</v>
      </c>
      <c r="E346" s="0" t="n">
        <f aca="false">ROUND(120*SQRT(B346*D346)*3/C346,2)</f>
        <v>3.7</v>
      </c>
      <c r="F346" s="0" t="n">
        <f aca="false">MONTH(A346)</f>
        <v>12</v>
      </c>
      <c r="G346" s="0" t="str">
        <f aca="false">VLOOKUP(F346,$I$2:$J$13,2,0)</f>
        <v>December</v>
      </c>
    </row>
    <row r="347" customFormat="false" ht="16" hidden="false" customHeight="false" outlineLevel="0" collapsed="false">
      <c r="A347" s="12" t="n">
        <f aca="false">A346+1</f>
        <v>44542</v>
      </c>
      <c r="B347" s="0" t="n">
        <f aca="false">'Historic Data'!B347*Parameters!$C$5</f>
        <v>1.773</v>
      </c>
      <c r="C347" s="0" t="n">
        <f aca="false">'Historic Data'!C347*Parameters!$C$6</f>
        <v>78.795</v>
      </c>
      <c r="D347" s="0" t="n">
        <f aca="false">'Historic Data'!D347*Parameters!$C$7</f>
        <v>0.936</v>
      </c>
      <c r="E347" s="0" t="n">
        <f aca="false">ROUND(120*SQRT(B347*D347)*3/C347,2)</f>
        <v>5.89</v>
      </c>
      <c r="F347" s="0" t="n">
        <f aca="false">MONTH(A347)</f>
        <v>12</v>
      </c>
      <c r="G347" s="0" t="str">
        <f aca="false">VLOOKUP(F347,$I$2:$J$13,2,0)</f>
        <v>December</v>
      </c>
    </row>
    <row r="348" customFormat="false" ht="16" hidden="false" customHeight="false" outlineLevel="0" collapsed="false">
      <c r="A348" s="12" t="n">
        <f aca="false">A347+1</f>
        <v>44543</v>
      </c>
      <c r="B348" s="0" t="n">
        <f aca="false">'Historic Data'!B348*Parameters!$C$5</f>
        <v>0.576</v>
      </c>
      <c r="C348" s="0" t="n">
        <f aca="false">'Historic Data'!C348*Parameters!$C$6</f>
        <v>58.239</v>
      </c>
      <c r="D348" s="0" t="n">
        <f aca="false">'Historic Data'!D348*Parameters!$C$7</f>
        <v>0.432</v>
      </c>
      <c r="E348" s="0" t="n">
        <f aca="false">ROUND(120*SQRT(B348*D348)*3/C348,2)</f>
        <v>3.08</v>
      </c>
      <c r="F348" s="0" t="n">
        <f aca="false">MONTH(A348)</f>
        <v>12</v>
      </c>
      <c r="G348" s="0" t="str">
        <f aca="false">VLOOKUP(F348,$I$2:$J$13,2,0)</f>
        <v>December</v>
      </c>
    </row>
    <row r="349" customFormat="false" ht="16" hidden="false" customHeight="false" outlineLevel="0" collapsed="false">
      <c r="A349" s="12" t="n">
        <f aca="false">A348+1</f>
        <v>44544</v>
      </c>
      <c r="B349" s="0" t="n">
        <f aca="false">'Historic Data'!B349*Parameters!$C$5</f>
        <v>1.584</v>
      </c>
      <c r="C349" s="0" t="n">
        <f aca="false">'Historic Data'!C349*Parameters!$C$6</f>
        <v>82.251</v>
      </c>
      <c r="D349" s="0" t="n">
        <f aca="false">'Historic Data'!D349*Parameters!$C$7</f>
        <v>0.24</v>
      </c>
      <c r="E349" s="0" t="n">
        <f aca="false">ROUND(120*SQRT(B349*D349)*3/C349,2)</f>
        <v>2.7</v>
      </c>
      <c r="F349" s="0" t="n">
        <f aca="false">MONTH(A349)</f>
        <v>12</v>
      </c>
      <c r="G349" s="0" t="str">
        <f aca="false">VLOOKUP(F349,$I$2:$J$13,2,0)</f>
        <v>December</v>
      </c>
    </row>
    <row r="350" customFormat="false" ht="16" hidden="false" customHeight="false" outlineLevel="0" collapsed="false">
      <c r="A350" s="12" t="n">
        <f aca="false">A349+1</f>
        <v>44545</v>
      </c>
      <c r="B350" s="0" t="n">
        <f aca="false">'Historic Data'!B350*Parameters!$C$5</f>
        <v>1.215</v>
      </c>
      <c r="C350" s="0" t="n">
        <f aca="false">'Historic Data'!C350*Parameters!$C$6</f>
        <v>75.933</v>
      </c>
      <c r="D350" s="0" t="n">
        <f aca="false">'Historic Data'!D350*Parameters!$C$7</f>
        <v>0.624</v>
      </c>
      <c r="E350" s="0" t="n">
        <f aca="false">ROUND(120*SQRT(B350*D350)*3/C350,2)</f>
        <v>4.13</v>
      </c>
      <c r="F350" s="0" t="n">
        <f aca="false">MONTH(A350)</f>
        <v>12</v>
      </c>
      <c r="G350" s="0" t="str">
        <f aca="false">VLOOKUP(F350,$I$2:$J$13,2,0)</f>
        <v>December</v>
      </c>
    </row>
    <row r="351" customFormat="false" ht="16" hidden="false" customHeight="false" outlineLevel="0" collapsed="false">
      <c r="A351" s="12" t="n">
        <f aca="false">A350+1</f>
        <v>44546</v>
      </c>
      <c r="B351" s="0" t="n">
        <f aca="false">'Historic Data'!B351*Parameters!$C$5</f>
        <v>0.432</v>
      </c>
      <c r="C351" s="0" t="n">
        <f aca="false">'Historic Data'!C351*Parameters!$C$6</f>
        <v>86.742</v>
      </c>
      <c r="D351" s="0" t="n">
        <f aca="false">'Historic Data'!D351*Parameters!$C$7</f>
        <v>1.068</v>
      </c>
      <c r="E351" s="0" t="n">
        <f aca="false">ROUND(120*SQRT(B351*D351)*3/C351,2)</f>
        <v>2.82</v>
      </c>
      <c r="F351" s="0" t="n">
        <f aca="false">MONTH(A351)</f>
        <v>12</v>
      </c>
      <c r="G351" s="0" t="str">
        <f aca="false">VLOOKUP(F351,$I$2:$J$13,2,0)</f>
        <v>December</v>
      </c>
    </row>
    <row r="352" customFormat="false" ht="16" hidden="false" customHeight="false" outlineLevel="0" collapsed="false">
      <c r="A352" s="12" t="n">
        <f aca="false">A351+1</f>
        <v>44547</v>
      </c>
      <c r="B352" s="0" t="n">
        <f aca="false">'Historic Data'!B352*Parameters!$C$5</f>
        <v>1.035</v>
      </c>
      <c r="C352" s="0" t="n">
        <f aca="false">'Historic Data'!C352*Parameters!$C$6</f>
        <v>57.258</v>
      </c>
      <c r="D352" s="0" t="n">
        <f aca="false">'Historic Data'!D352*Parameters!$C$7</f>
        <v>0.408</v>
      </c>
      <c r="E352" s="0" t="n">
        <f aca="false">ROUND(120*SQRT(B352*D352)*3/C352,2)</f>
        <v>4.09</v>
      </c>
      <c r="F352" s="0" t="n">
        <f aca="false">MONTH(A352)</f>
        <v>12</v>
      </c>
      <c r="G352" s="0" t="str">
        <f aca="false">VLOOKUP(F352,$I$2:$J$13,2,0)</f>
        <v>December</v>
      </c>
    </row>
    <row r="353" customFormat="false" ht="16" hidden="false" customHeight="false" outlineLevel="0" collapsed="false">
      <c r="A353" s="12" t="n">
        <f aca="false">A352+1</f>
        <v>44548</v>
      </c>
      <c r="B353" s="0" t="n">
        <f aca="false">'Historic Data'!B353*Parameters!$C$5</f>
        <v>1.107</v>
      </c>
      <c r="C353" s="0" t="n">
        <f aca="false">'Historic Data'!C353*Parameters!$C$6</f>
        <v>57.501</v>
      </c>
      <c r="D353" s="0" t="n">
        <f aca="false">'Historic Data'!D353*Parameters!$C$7</f>
        <v>1.176</v>
      </c>
      <c r="E353" s="0" t="n">
        <f aca="false">ROUND(120*SQRT(B353*D353)*3/C353,2)</f>
        <v>7.14</v>
      </c>
      <c r="F353" s="0" t="n">
        <f aca="false">MONTH(A353)</f>
        <v>12</v>
      </c>
      <c r="G353" s="0" t="str">
        <f aca="false">VLOOKUP(F353,$I$2:$J$13,2,0)</f>
        <v>December</v>
      </c>
    </row>
    <row r="354" customFormat="false" ht="16" hidden="false" customHeight="false" outlineLevel="0" collapsed="false">
      <c r="A354" s="12" t="n">
        <f aca="false">A353+1</f>
        <v>44549</v>
      </c>
      <c r="B354" s="0" t="n">
        <f aca="false">'Historic Data'!B354*Parameters!$C$5</f>
        <v>0.846</v>
      </c>
      <c r="C354" s="0" t="n">
        <f aca="false">'Historic Data'!C354*Parameters!$C$6</f>
        <v>69.696</v>
      </c>
      <c r="D354" s="0" t="n">
        <f aca="false">'Historic Data'!D354*Parameters!$C$7</f>
        <v>1.236</v>
      </c>
      <c r="E354" s="0" t="n">
        <f aca="false">ROUND(120*SQRT(B354*D354)*3/C354,2)</f>
        <v>5.28</v>
      </c>
      <c r="F354" s="0" t="n">
        <f aca="false">MONTH(A354)</f>
        <v>12</v>
      </c>
      <c r="G354" s="0" t="str">
        <f aca="false">VLOOKUP(F354,$I$2:$J$13,2,0)</f>
        <v>December</v>
      </c>
    </row>
    <row r="355" customFormat="false" ht="16" hidden="false" customHeight="false" outlineLevel="0" collapsed="false">
      <c r="A355" s="12" t="n">
        <f aca="false">A354+1</f>
        <v>44550</v>
      </c>
      <c r="B355" s="0" t="n">
        <f aca="false">'Historic Data'!B355*Parameters!$C$5</f>
        <v>0.117</v>
      </c>
      <c r="C355" s="0" t="n">
        <f aca="false">'Historic Data'!C355*Parameters!$C$6</f>
        <v>70.02</v>
      </c>
      <c r="D355" s="0" t="n">
        <f aca="false">'Historic Data'!D355*Parameters!$C$7</f>
        <v>0.276</v>
      </c>
      <c r="E355" s="0" t="n">
        <f aca="false">ROUND(120*SQRT(B355*D355)*3/C355,2)</f>
        <v>0.92</v>
      </c>
      <c r="F355" s="0" t="n">
        <f aca="false">MONTH(A355)</f>
        <v>12</v>
      </c>
      <c r="G355" s="0" t="str">
        <f aca="false">VLOOKUP(F355,$I$2:$J$13,2,0)</f>
        <v>December</v>
      </c>
    </row>
    <row r="356" customFormat="false" ht="16" hidden="false" customHeight="false" outlineLevel="0" collapsed="false">
      <c r="A356" s="12" t="n">
        <f aca="false">A355+1</f>
        <v>44551</v>
      </c>
      <c r="B356" s="0" t="n">
        <f aca="false">'Historic Data'!B356*Parameters!$C$5</f>
        <v>0.144</v>
      </c>
      <c r="C356" s="0" t="n">
        <f aca="false">'Historic Data'!C356*Parameters!$C$6</f>
        <v>57.15</v>
      </c>
      <c r="D356" s="0" t="n">
        <f aca="false">'Historic Data'!D356*Parameters!$C$7</f>
        <v>0.492</v>
      </c>
      <c r="E356" s="0" t="n">
        <f aca="false">ROUND(120*SQRT(B356*D356)*3/C356,2)</f>
        <v>1.68</v>
      </c>
      <c r="F356" s="0" t="n">
        <f aca="false">MONTH(A356)</f>
        <v>12</v>
      </c>
      <c r="G356" s="0" t="str">
        <f aca="false">VLOOKUP(F356,$I$2:$J$13,2,0)</f>
        <v>December</v>
      </c>
    </row>
    <row r="357" customFormat="false" ht="16" hidden="false" customHeight="false" outlineLevel="0" collapsed="false">
      <c r="A357" s="12" t="n">
        <f aca="false">A356+1</f>
        <v>44552</v>
      </c>
      <c r="B357" s="0" t="n">
        <f aca="false">'Historic Data'!B357*Parameters!$C$5</f>
        <v>0.063</v>
      </c>
      <c r="C357" s="0" t="n">
        <f aca="false">'Historic Data'!C357*Parameters!$C$6</f>
        <v>63.81</v>
      </c>
      <c r="D357" s="0" t="n">
        <f aca="false">'Historic Data'!D357*Parameters!$C$7</f>
        <v>0.816</v>
      </c>
      <c r="E357" s="0" t="n">
        <f aca="false">ROUND(120*SQRT(B357*D357)*3/C357,2)</f>
        <v>1.28</v>
      </c>
      <c r="F357" s="0" t="n">
        <f aca="false">MONTH(A357)</f>
        <v>12</v>
      </c>
      <c r="G357" s="0" t="str">
        <f aca="false">VLOOKUP(F357,$I$2:$J$13,2,0)</f>
        <v>December</v>
      </c>
    </row>
    <row r="358" customFormat="false" ht="16" hidden="false" customHeight="false" outlineLevel="0" collapsed="false">
      <c r="A358" s="12" t="n">
        <f aca="false">A357+1</f>
        <v>44553</v>
      </c>
      <c r="B358" s="0" t="n">
        <f aca="false">'Historic Data'!B358*Parameters!$C$5</f>
        <v>0.324</v>
      </c>
      <c r="C358" s="0" t="n">
        <f aca="false">'Historic Data'!C358*Parameters!$C$6</f>
        <v>64.737</v>
      </c>
      <c r="D358" s="0" t="n">
        <f aca="false">'Historic Data'!D358*Parameters!$C$7</f>
        <v>1.38</v>
      </c>
      <c r="E358" s="0" t="n">
        <f aca="false">ROUND(120*SQRT(B358*D358)*3/C358,2)</f>
        <v>3.72</v>
      </c>
      <c r="F358" s="0" t="n">
        <f aca="false">MONTH(A358)</f>
        <v>12</v>
      </c>
      <c r="G358" s="0" t="str">
        <f aca="false">VLOOKUP(F358,$I$2:$J$13,2,0)</f>
        <v>December</v>
      </c>
    </row>
    <row r="359" customFormat="false" ht="16" hidden="false" customHeight="false" outlineLevel="0" collapsed="false">
      <c r="A359" s="12" t="n">
        <f aca="false">A358+1</f>
        <v>44554</v>
      </c>
      <c r="B359" s="0" t="n">
        <f aca="false">'Historic Data'!B359*Parameters!$C$5</f>
        <v>0.432</v>
      </c>
      <c r="C359" s="0" t="n">
        <f aca="false">'Historic Data'!C359*Parameters!$C$6</f>
        <v>50.274</v>
      </c>
      <c r="D359" s="0" t="n">
        <f aca="false">'Historic Data'!D359*Parameters!$C$7</f>
        <v>1.5</v>
      </c>
      <c r="E359" s="0" t="n">
        <f aca="false">ROUND(120*SQRT(B359*D359)*3/C359,2)</f>
        <v>5.76</v>
      </c>
      <c r="F359" s="0" t="n">
        <f aca="false">MONTH(A359)</f>
        <v>12</v>
      </c>
      <c r="G359" s="0" t="str">
        <f aca="false">VLOOKUP(F359,$I$2:$J$13,2,0)</f>
        <v>December</v>
      </c>
    </row>
    <row r="360" customFormat="false" ht="16" hidden="false" customHeight="false" outlineLevel="0" collapsed="false">
      <c r="A360" s="12" t="n">
        <f aca="false">A359+1</f>
        <v>44555</v>
      </c>
      <c r="B360" s="0" t="n">
        <f aca="false">'Historic Data'!B360*Parameters!$C$5</f>
        <v>0.684</v>
      </c>
      <c r="C360" s="0" t="n">
        <f aca="false">'Historic Data'!C360*Parameters!$C$6</f>
        <v>85.761</v>
      </c>
      <c r="D360" s="0" t="n">
        <f aca="false">'Historic Data'!D360*Parameters!$C$7</f>
        <v>1.14</v>
      </c>
      <c r="E360" s="0" t="n">
        <f aca="false">ROUND(120*SQRT(B360*D360)*3/C360,2)</f>
        <v>3.71</v>
      </c>
      <c r="F360" s="0" t="n">
        <f aca="false">MONTH(A360)</f>
        <v>12</v>
      </c>
      <c r="G360" s="0" t="str">
        <f aca="false">VLOOKUP(F360,$I$2:$J$13,2,0)</f>
        <v>December</v>
      </c>
    </row>
    <row r="361" customFormat="false" ht="16" hidden="false" customHeight="false" outlineLevel="0" collapsed="false">
      <c r="A361" s="12" t="n">
        <f aca="false">A360+1</f>
        <v>44556</v>
      </c>
      <c r="B361" s="0" t="n">
        <f aca="false">'Historic Data'!B361*Parameters!$C$5</f>
        <v>0.657</v>
      </c>
      <c r="C361" s="0" t="n">
        <f aca="false">'Historic Data'!C361*Parameters!$C$6</f>
        <v>65.853</v>
      </c>
      <c r="D361" s="0" t="n">
        <f aca="false">'Historic Data'!D361*Parameters!$C$7</f>
        <v>1.224</v>
      </c>
      <c r="E361" s="0" t="n">
        <f aca="false">ROUND(120*SQRT(B361*D361)*3/C361,2)</f>
        <v>4.9</v>
      </c>
      <c r="F361" s="0" t="n">
        <f aca="false">MONTH(A361)</f>
        <v>12</v>
      </c>
      <c r="G361" s="0" t="str">
        <f aca="false">VLOOKUP(F361,$I$2:$J$13,2,0)</f>
        <v>December</v>
      </c>
    </row>
    <row r="362" customFormat="false" ht="16" hidden="false" customHeight="false" outlineLevel="0" collapsed="false">
      <c r="A362" s="12" t="n">
        <f aca="false">A361+1</f>
        <v>44557</v>
      </c>
      <c r="B362" s="0" t="n">
        <f aca="false">'Historic Data'!B362*Parameters!$C$5</f>
        <v>0.972</v>
      </c>
      <c r="C362" s="0" t="n">
        <f aca="false">'Historic Data'!C362*Parameters!$C$6</f>
        <v>49.986</v>
      </c>
      <c r="D362" s="0" t="n">
        <f aca="false">'Historic Data'!D362*Parameters!$C$7</f>
        <v>0.504</v>
      </c>
      <c r="E362" s="0" t="n">
        <f aca="false">ROUND(120*SQRT(B362*D362)*3/C362,2)</f>
        <v>5.04</v>
      </c>
      <c r="F362" s="0" t="n">
        <f aca="false">MONTH(A362)</f>
        <v>12</v>
      </c>
      <c r="G362" s="0" t="str">
        <f aca="false">VLOOKUP(F362,$I$2:$J$13,2,0)</f>
        <v>December</v>
      </c>
    </row>
    <row r="363" customFormat="false" ht="16" hidden="false" customHeight="false" outlineLevel="0" collapsed="false">
      <c r="A363" s="12" t="n">
        <f aca="false">A362+1</f>
        <v>44558</v>
      </c>
      <c r="B363" s="0" t="n">
        <f aca="false">'Historic Data'!B363*Parameters!$C$5</f>
        <v>0.999</v>
      </c>
      <c r="C363" s="0" t="n">
        <f aca="false">'Historic Data'!C363*Parameters!$C$6</f>
        <v>81.423</v>
      </c>
      <c r="D363" s="0" t="n">
        <f aca="false">'Historic Data'!D363*Parameters!$C$7</f>
        <v>0.588</v>
      </c>
      <c r="E363" s="0" t="n">
        <f aca="false">ROUND(120*SQRT(B363*D363)*3/C363,2)</f>
        <v>3.39</v>
      </c>
      <c r="F363" s="0" t="n">
        <f aca="false">MONTH(A363)</f>
        <v>12</v>
      </c>
      <c r="G363" s="0" t="str">
        <f aca="false">VLOOKUP(F363,$I$2:$J$13,2,0)</f>
        <v>December</v>
      </c>
    </row>
    <row r="364" customFormat="false" ht="16" hidden="false" customHeight="false" outlineLevel="0" collapsed="false">
      <c r="A364" s="12" t="n">
        <f aca="false">A363+1</f>
        <v>44559</v>
      </c>
      <c r="B364" s="0" t="n">
        <f aca="false">'Historic Data'!B364*Parameters!$C$5</f>
        <v>0.144</v>
      </c>
      <c r="C364" s="0" t="n">
        <f aca="false">'Historic Data'!C364*Parameters!$C$6</f>
        <v>81.558</v>
      </c>
      <c r="D364" s="0" t="n">
        <f aca="false">'Historic Data'!D364*Parameters!$C$7</f>
        <v>1.848</v>
      </c>
      <c r="E364" s="0" t="n">
        <f aca="false">ROUND(120*SQRT(B364*D364)*3/C364,2)</f>
        <v>2.28</v>
      </c>
      <c r="F364" s="0" t="n">
        <f aca="false">MONTH(A364)</f>
        <v>12</v>
      </c>
      <c r="G364" s="0" t="str">
        <f aca="false">VLOOKUP(F364,$I$2:$J$13,2,0)</f>
        <v>December</v>
      </c>
    </row>
    <row r="365" customFormat="false" ht="16" hidden="false" customHeight="false" outlineLevel="0" collapsed="false">
      <c r="A365" s="12" t="n">
        <f aca="false">A364+1</f>
        <v>44560</v>
      </c>
      <c r="B365" s="0" t="n">
        <f aca="false">'Historic Data'!B365*Parameters!$C$5</f>
        <v>1.35</v>
      </c>
      <c r="C365" s="0" t="n">
        <f aca="false">'Historic Data'!C365*Parameters!$C$6</f>
        <v>53.1</v>
      </c>
      <c r="D365" s="0" t="n">
        <f aca="false">'Historic Data'!D365*Parameters!$C$7</f>
        <v>1.8</v>
      </c>
      <c r="E365" s="0" t="n">
        <f aca="false">ROUND(120*SQRT(B365*D365)*3/C365,2)</f>
        <v>10.57</v>
      </c>
      <c r="F365" s="0" t="n">
        <f aca="false">MONTH(A365)</f>
        <v>12</v>
      </c>
      <c r="G365" s="0" t="str">
        <f aca="false">VLOOKUP(F365,$I$2:$J$13,2,0)</f>
        <v>December</v>
      </c>
    </row>
    <row r="366" customFormat="false" ht="16" hidden="false" customHeight="false" outlineLevel="0" collapsed="false">
      <c r="A366" s="12" t="n">
        <f aca="false">A365+1</f>
        <v>44561</v>
      </c>
      <c r="B366" s="0" t="n">
        <f aca="false">'Historic Data'!B366*Parameters!$C$5</f>
        <v>1.377</v>
      </c>
      <c r="C366" s="0" t="n">
        <f aca="false">'Historic Data'!C366*Parameters!$C$6</f>
        <v>52.317</v>
      </c>
      <c r="D366" s="0" t="n">
        <f aca="false">'Historic Data'!D366*Parameters!$C$7</f>
        <v>1.164</v>
      </c>
      <c r="E366" s="0" t="n">
        <f aca="false">ROUND(120*SQRT(B366*D366)*3/C366,2)</f>
        <v>8.71</v>
      </c>
      <c r="F366" s="0" t="n">
        <f aca="false">MONTH(A366)</f>
        <v>12</v>
      </c>
      <c r="G366" s="0" t="str">
        <f aca="false">VLOOKUP(F366,$I$2:$J$13,2,0)</f>
        <v>December</v>
      </c>
    </row>
    <row r="367" customFormat="false" ht="16" hidden="false" customHeight="false" outlineLevel="0" collapsed="false">
      <c r="A367" s="12"/>
    </row>
    <row r="368" customFormat="false" ht="16" hidden="false" customHeight="false" outlineLevel="0" collapsed="false">
      <c r="A368" s="12"/>
    </row>
    <row r="369" customFormat="false" ht="16" hidden="false" customHeight="false" outlineLevel="0" collapsed="false">
      <c r="A369" s="12"/>
    </row>
    <row r="370" customFormat="false" ht="16" hidden="false" customHeight="false" outlineLevel="0" collapsed="false">
      <c r="A370" s="12"/>
    </row>
    <row r="371" customFormat="false" ht="16" hidden="false" customHeight="false" outlineLevel="0" collapsed="false">
      <c r="A371" s="12"/>
    </row>
    <row r="372" customFormat="false" ht="16" hidden="false" customHeight="false" outlineLevel="0" collapsed="false">
      <c r="A372" s="12"/>
    </row>
    <row r="373" customFormat="false" ht="16" hidden="false" customHeight="false" outlineLevel="0" collapsed="false">
      <c r="A373" s="12"/>
    </row>
    <row r="374" customFormat="false" ht="16" hidden="false" customHeight="false" outlineLevel="0" collapsed="false">
      <c r="A374" s="12"/>
    </row>
    <row r="375" customFormat="false" ht="16" hidden="false" customHeight="false" outlineLevel="0" collapsed="false">
      <c r="A375" s="12"/>
    </row>
    <row r="376" customFormat="false" ht="16" hidden="false" customHeight="false" outlineLevel="0" collapsed="false">
      <c r="A376" s="12"/>
    </row>
    <row r="377" customFormat="false" ht="16" hidden="false" customHeight="false" outlineLevel="0" collapsed="false">
      <c r="A377" s="12"/>
    </row>
    <row r="378" customFormat="false" ht="16" hidden="false" customHeight="false" outlineLevel="0" collapsed="false">
      <c r="A378" s="12"/>
    </row>
    <row r="379" customFormat="false" ht="16" hidden="false" customHeight="false" outlineLevel="0" collapsed="false">
      <c r="A379" s="12"/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2022-02-15T15:29:53Z</dcterms:created>
  <dc:creator>Brandon Rose</dc:creator>
  <dc:description/>
  <dc:language>en-US</dc:language>
  <cp:lastModifiedBy/>
  <dcterms:modified xsi:type="dcterms:W3CDTF">2022-02-24T15:38:19Z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