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書\"/>
    </mc:Choice>
  </mc:AlternateContent>
  <xr:revisionPtr revIDLastSave="0" documentId="13_ncr:1_{04DCACC9-7DA8-43E7-810D-E9AF4D2B43CA}" xr6:coauthVersionLast="47" xr6:coauthVersionMax="47" xr10:uidLastSave="{00000000-0000-0000-0000-000000000000}"/>
  <bookViews>
    <workbookView xWindow="-28020" yWindow="-3885" windowWidth="21600" windowHeight="11385" firstSheet="6" activeTab="10" xr2:uid="{00000000-000D-0000-FFFF-FFFF00000000}"/>
  </bookViews>
  <sheets>
    <sheet name="テーブル一覧" sheetId="1" r:id="rId1"/>
    <sheet name="users" sheetId="2" r:id="rId2"/>
    <sheet name="task_lists" sheetId="5" r:id="rId3"/>
    <sheet name="customset_lists" sheetId="8" r:id="rId4"/>
    <sheet name="cheer_lists" sheetId="9" r:id="rId5"/>
    <sheet name="background_images" sheetId="10" r:id="rId6"/>
    <sheet name="icon_images" sheetId="11" r:id="rId7"/>
    <sheet name="remind_dates" sheetId="12" r:id="rId8"/>
    <sheet name="top_memos" sheetId="13" r:id="rId9"/>
    <sheet name="login_days" sheetId="14" r:id="rId10"/>
    <sheet name="login_count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C5" i="15"/>
  <c r="C4" i="15"/>
  <c r="C5" i="14"/>
  <c r="L9" i="14" s="1"/>
  <c r="C4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13" i="9"/>
  <c r="L11" i="13"/>
  <c r="L12" i="13"/>
  <c r="C5" i="13"/>
  <c r="L9" i="13" s="1"/>
  <c r="C4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0" i="13"/>
  <c r="L14" i="9"/>
  <c r="C5" i="12"/>
  <c r="L9" i="12" s="1"/>
  <c r="C4" i="12"/>
  <c r="C5" i="11"/>
  <c r="L9" i="11" s="1"/>
  <c r="C4" i="11"/>
  <c r="C5" i="10"/>
  <c r="L9" i="10" s="1"/>
  <c r="C4" i="10"/>
  <c r="C4" i="9"/>
  <c r="C5" i="9"/>
  <c r="L9" i="9" s="1"/>
  <c r="C5" i="8"/>
  <c r="C4" i="8"/>
  <c r="C5" i="5"/>
  <c r="L9" i="5" s="1"/>
  <c r="C4" i="5"/>
  <c r="C5" i="2"/>
  <c r="L9" i="2" s="1"/>
  <c r="C4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<sst xmlns="http://schemas.openxmlformats.org/spreadsheetml/2006/main" count="457" uniqueCount="95">
  <si>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</si>
  <si>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</si>
  <si>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</si>
  <si>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</si>
  <si>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</si>
  <si>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</si>
  <si>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</si>
  <si>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</si>
  <si>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</si>
  <si>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</si>
  <si>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</si>
  <si>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</si>
  <si>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</si>
  <si>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</si>
  <si>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</si>
  <si>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</si>
  <si>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</si>
  <si>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</si>
  <si>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</si>
  <si>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</si>
  <si>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</si>
  <si>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田邊</t>
    <rPh sb="0" eb="2">
      <t>タナベ</t>
    </rPh>
    <phoneticPr fontId="1"/>
  </si>
  <si>
    <t>ID</t>
    <phoneticPr fontId="1"/>
  </si>
  <si>
    <t>テーブル</t>
    <phoneticPr fontId="1"/>
  </si>
  <si>
    <t>タスクリスト</t>
    <phoneticPr fontId="1"/>
  </si>
  <si>
    <t>励ましの画像とメッセージ</t>
    <rPh sb="0" eb="1">
      <t>ハゲ</t>
    </rPh>
    <rPh sb="4" eb="6">
      <t>ガゾウ</t>
    </rPh>
    <phoneticPr fontId="1"/>
  </si>
  <si>
    <t>ご褒美Day(リマインダー)</t>
    <rPh sb="1" eb="3">
      <t>ホウビ</t>
    </rPh>
    <phoneticPr fontId="1"/>
  </si>
  <si>
    <t>id</t>
    <phoneticPr fontId="1"/>
  </si>
  <si>
    <t>int</t>
    <phoneticPr fontId="1"/>
  </si>
  <si>
    <t>varchar</t>
  </si>
  <si>
    <t>varchar</t>
    <phoneticPr fontId="1"/>
  </si>
  <si>
    <t>〇</t>
    <phoneticPr fontId="1"/>
  </si>
  <si>
    <t>メモ</t>
    <phoneticPr fontId="1"/>
  </si>
  <si>
    <t>日付</t>
    <rPh sb="0" eb="2">
      <t>ヒヅケ</t>
    </rPh>
    <phoneticPr fontId="1"/>
  </si>
  <si>
    <t>task_date</t>
    <phoneticPr fontId="1"/>
  </si>
  <si>
    <t>task_memo</t>
    <phoneticPr fontId="1"/>
  </si>
  <si>
    <t>ユーザーテーブル</t>
    <phoneticPr fontId="1"/>
  </si>
  <si>
    <t>タスクID</t>
    <phoneticPr fontId="1"/>
  </si>
  <si>
    <t>ユーザーID</t>
    <phoneticPr fontId="1"/>
  </si>
  <si>
    <t>user_id</t>
    <phoneticPr fontId="1"/>
  </si>
  <si>
    <t>絶対入れる</t>
    <rPh sb="0" eb="3">
      <t>ゼッタイイ</t>
    </rPh>
    <phoneticPr fontId="1"/>
  </si>
  <si>
    <t>task_id</t>
    <phoneticPr fontId="1"/>
  </si>
  <si>
    <t>カスタムセット</t>
    <phoneticPr fontId="1"/>
  </si>
  <si>
    <t>カスタムセットID</t>
    <phoneticPr fontId="1"/>
  </si>
  <si>
    <t>カスタムセットネーム</t>
    <phoneticPr fontId="1"/>
  </si>
  <si>
    <t>応援画像</t>
    <rPh sb="0" eb="4">
      <t>オウエンガゾウ</t>
    </rPh>
    <phoneticPr fontId="1"/>
  </si>
  <si>
    <t>cheer_image</t>
    <phoneticPr fontId="1"/>
  </si>
  <si>
    <t>応援メッセージ</t>
    <rPh sb="0" eb="2">
      <t>オウエン</t>
    </rPh>
    <phoneticPr fontId="1"/>
  </si>
  <si>
    <t>cheer_message</t>
    <phoneticPr fontId="1"/>
  </si>
  <si>
    <t>背景</t>
    <rPh sb="0" eb="2">
      <t>ハイケイ</t>
    </rPh>
    <phoneticPr fontId="1"/>
  </si>
  <si>
    <t>background_image</t>
    <phoneticPr fontId="1"/>
  </si>
  <si>
    <t>背景</t>
    <phoneticPr fontId="1"/>
  </si>
  <si>
    <t>アイコン</t>
    <phoneticPr fontId="1"/>
  </si>
  <si>
    <t>icon_images</t>
    <phoneticPr fontId="1"/>
  </si>
  <si>
    <t>remind_date</t>
    <phoneticPr fontId="1"/>
  </si>
  <si>
    <t>名前</t>
    <rPh sb="0" eb="2">
      <t>ナマエ</t>
    </rPh>
    <phoneticPr fontId="1"/>
  </si>
  <si>
    <t>remind_name</t>
    <phoneticPr fontId="1"/>
  </si>
  <si>
    <t>日付(ご褒美デー)</t>
    <rPh sb="0" eb="2">
      <t>ヒヅケ</t>
    </rPh>
    <rPh sb="4" eb="6">
      <t>ホウビ</t>
    </rPh>
    <phoneticPr fontId="1"/>
  </si>
  <si>
    <t>customset_id</t>
    <phoneticPr fontId="1"/>
  </si>
  <si>
    <t>customset_name</t>
    <phoneticPr fontId="1"/>
  </si>
  <si>
    <t>task_judge</t>
    <phoneticPr fontId="1"/>
  </si>
  <si>
    <t>date</t>
    <phoneticPr fontId="1"/>
  </si>
  <si>
    <t>boolean</t>
    <phoneticPr fontId="1"/>
  </si>
  <si>
    <t>なし</t>
    <phoneticPr fontId="1"/>
  </si>
  <si>
    <t>ご褒美デー(リマインダー)</t>
    <rPh sb="1" eb="3">
      <t>ホウビ</t>
    </rPh>
    <phoneticPr fontId="1"/>
  </si>
  <si>
    <t>アイコン画像</t>
    <rPh sb="4" eb="6">
      <t>ガゾウ</t>
    </rPh>
    <phoneticPr fontId="1"/>
  </si>
  <si>
    <t>背景画像</t>
    <rPh sb="0" eb="4">
      <t>ハイケイガゾウ</t>
    </rPh>
    <phoneticPr fontId="1"/>
  </si>
  <si>
    <t>応援画像&amp;メッセージ</t>
    <rPh sb="0" eb="4">
      <t>オウエンガゾウ</t>
    </rPh>
    <phoneticPr fontId="1"/>
  </si>
  <si>
    <t>カスタムセットリスト</t>
    <phoneticPr fontId="1"/>
  </si>
  <si>
    <t>モチベーションアップタスク管理アプリ「Forza」</t>
    <phoneticPr fontId="1"/>
  </si>
  <si>
    <t>ファイルパス</t>
    <phoneticPr fontId="1"/>
  </si>
  <si>
    <t>パスワード</t>
    <phoneticPr fontId="1"/>
  </si>
  <si>
    <t>user_password</t>
    <phoneticPr fontId="1"/>
  </si>
  <si>
    <t>TOPメモ</t>
    <phoneticPr fontId="1"/>
  </si>
  <si>
    <t>top_memo</t>
    <phoneticPr fontId="1"/>
  </si>
  <si>
    <t>topメモ</t>
    <phoneticPr fontId="1"/>
  </si>
  <si>
    <t>優先度</t>
    <rPh sb="0" eb="3">
      <t>ユウセンド</t>
    </rPh>
    <phoneticPr fontId="1"/>
  </si>
  <si>
    <t>priority</t>
    <phoneticPr fontId="1"/>
  </si>
  <si>
    <t>TRUE or FALSE</t>
    <phoneticPr fontId="1"/>
  </si>
  <si>
    <t>ログイン日数テーブル</t>
    <rPh sb="4" eb="6">
      <t>ニッスウ</t>
    </rPh>
    <phoneticPr fontId="1"/>
  </si>
  <si>
    <t>達成判定</t>
    <rPh sb="0" eb="2">
      <t>タッセイ</t>
    </rPh>
    <phoneticPr fontId="1"/>
  </si>
  <si>
    <t>ログイン日数</t>
    <rPh sb="4" eb="6">
      <t>ニッスウ</t>
    </rPh>
    <phoneticPr fontId="1"/>
  </si>
  <si>
    <t>login_day</t>
    <phoneticPr fontId="1"/>
  </si>
  <si>
    <t>USERS</t>
    <phoneticPr fontId="1"/>
  </si>
  <si>
    <t>TASK_LISTS</t>
    <phoneticPr fontId="1"/>
  </si>
  <si>
    <t>CUSTOMSET_LISTS</t>
    <phoneticPr fontId="1"/>
  </si>
  <si>
    <t>CHEER_LISTS</t>
    <phoneticPr fontId="1"/>
  </si>
  <si>
    <t>BACKGROUND_IMAGES</t>
    <phoneticPr fontId="1"/>
  </si>
  <si>
    <t>ICON_IMAGES</t>
    <phoneticPr fontId="1"/>
  </si>
  <si>
    <t>REMIND_DAYS</t>
    <phoneticPr fontId="1"/>
  </si>
  <si>
    <t>TOP_MEMO</t>
    <phoneticPr fontId="1"/>
  </si>
  <si>
    <t>LOGIN_DAYS</t>
    <phoneticPr fontId="1"/>
  </si>
  <si>
    <t>task_name</t>
    <phoneticPr fontId="1"/>
  </si>
  <si>
    <t>タスクネーム</t>
    <phoneticPr fontId="1"/>
  </si>
  <si>
    <t>ログイン日</t>
    <rPh sb="4" eb="5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</si>
</sst>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4" workbookViewId="0">
      <selection activeCell="D17" sqref="D17"/>
    </sheetView>
  </sheetViews>
  <sheetFormatPr defaultRowHeight="13.5" x14ac:dyDescent="0.15"/>
  <cols>
    <col min="2" max="2" width="12.375" bestFit="1" customWidth="1"/>
    <col min="3" max="3" width="39.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69</v>
      </c>
      <c r="D2" s="1" t="s">
        <v>2</v>
      </c>
      <c r="E2" s="3" t="s">
        <v>21</v>
      </c>
    </row>
    <row r="3" spans="1:6" x14ac:dyDescent="0.15">
      <c r="B3" s="1" t="s">
        <v>3</v>
      </c>
      <c r="C3" s="2"/>
      <c r="D3" s="1" t="s">
        <v>4</v>
      </c>
      <c r="E3" s="7">
        <v>44720</v>
      </c>
    </row>
    <row r="4" spans="1:6" x14ac:dyDescent="0.15">
      <c r="D4" s="1" t="s">
        <v>5</v>
      </c>
      <c r="E4" s="3" t="s">
        <v>21</v>
      </c>
    </row>
    <row r="5" spans="1:6" x14ac:dyDescent="0.15">
      <c r="D5" s="1" t="s">
        <v>6</v>
      </c>
      <c r="E5" s="7">
        <v>44722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36</v>
      </c>
      <c r="D8" s="3" t="s">
        <v>83</v>
      </c>
      <c r="E8" s="3" t="s">
        <v>23</v>
      </c>
      <c r="F8" s="3"/>
    </row>
    <row r="9" spans="1:6" x14ac:dyDescent="0.15">
      <c r="B9" s="3">
        <v>2</v>
      </c>
      <c r="C9" s="3" t="s">
        <v>24</v>
      </c>
      <c r="D9" s="3" t="s">
        <v>84</v>
      </c>
      <c r="E9" s="3" t="s">
        <v>23</v>
      </c>
      <c r="F9" s="3"/>
    </row>
    <row r="10" spans="1:6" x14ac:dyDescent="0.15">
      <c r="B10" s="3">
        <v>3</v>
      </c>
      <c r="C10" s="3" t="s">
        <v>42</v>
      </c>
      <c r="D10" s="3" t="s">
        <v>85</v>
      </c>
      <c r="E10" s="3" t="s">
        <v>23</v>
      </c>
      <c r="F10" s="3"/>
    </row>
    <row r="11" spans="1:6" x14ac:dyDescent="0.15">
      <c r="B11" s="3">
        <v>4</v>
      </c>
      <c r="C11" s="3" t="s">
        <v>25</v>
      </c>
      <c r="D11" s="3" t="s">
        <v>86</v>
      </c>
      <c r="E11" s="3" t="s">
        <v>23</v>
      </c>
      <c r="F11" s="3"/>
    </row>
    <row r="12" spans="1:6" x14ac:dyDescent="0.15">
      <c r="B12" s="3">
        <v>5</v>
      </c>
      <c r="C12" s="3" t="s">
        <v>51</v>
      </c>
      <c r="D12" s="3" t="s">
        <v>87</v>
      </c>
      <c r="E12" s="3" t="s">
        <v>23</v>
      </c>
      <c r="F12" s="3"/>
    </row>
    <row r="13" spans="1:6" x14ac:dyDescent="0.15">
      <c r="B13" s="3">
        <v>6</v>
      </c>
      <c r="C13" s="9" t="s">
        <v>52</v>
      </c>
      <c r="D13" s="8" t="s">
        <v>88</v>
      </c>
      <c r="E13" s="3" t="s">
        <v>23</v>
      </c>
      <c r="F13" s="3"/>
    </row>
    <row r="14" spans="1:6" x14ac:dyDescent="0.15">
      <c r="B14" s="3">
        <v>7</v>
      </c>
      <c r="C14" s="9" t="s">
        <v>26</v>
      </c>
      <c r="D14" s="3" t="s">
        <v>89</v>
      </c>
      <c r="E14" s="3" t="s">
        <v>23</v>
      </c>
      <c r="F14" s="3"/>
    </row>
    <row r="15" spans="1:6" x14ac:dyDescent="0.15">
      <c r="B15" s="3">
        <v>8</v>
      </c>
      <c r="C15" s="3" t="s">
        <v>73</v>
      </c>
      <c r="D15" s="3" t="s">
        <v>90</v>
      </c>
      <c r="E15" s="3" t="s">
        <v>23</v>
      </c>
      <c r="F15" s="3"/>
    </row>
    <row r="16" spans="1:6" x14ac:dyDescent="0.15">
      <c r="B16" s="3">
        <v>9</v>
      </c>
      <c r="C16" s="3" t="s">
        <v>79</v>
      </c>
      <c r="D16" s="3" t="s">
        <v>91</v>
      </c>
      <c r="E16" s="3" t="s">
        <v>23</v>
      </c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6076-BB6E-4418-9408-D079320C86E4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79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テーブル一覧!C16</f>
        <v>ログイン日数テーブル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テーブル一覧!D16</f>
        <v>LOGIN_DAYS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LOGIN_DAYS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login_day int (5),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81</v>
      </c>
      <c r="C12" s="3" t="s">
        <v>82</v>
      </c>
      <c r="D12" s="3" t="s">
        <v>28</v>
      </c>
      <c r="E12" s="3"/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56D8-597B-483C-BC37-8227E79067CF}">
  <dimension ref="A1:L30"/>
  <sheetViews>
    <sheetView tabSelected="1" workbookViewId="0">
      <selection activeCell="J16" sqref="J16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79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テーブル一覧!C16</f>
        <v>ログイン日数テーブル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テーブル一覧!D16</f>
        <v>LOGIN_DAYS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LOGIN_DAYS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date int (5),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94</v>
      </c>
      <c r="C12" s="3" t="s">
        <v>61</v>
      </c>
      <c r="D12" s="3" t="s">
        <v>61</v>
      </c>
      <c r="E12" s="3"/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36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テーブル一覧!C8</f>
        <v>ユーザーテーブル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テーブル一覧!D8</f>
        <v>USERS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user_password int (5),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71</v>
      </c>
      <c r="C12" s="3" t="s">
        <v>72</v>
      </c>
      <c r="D12" s="3" t="s">
        <v>30</v>
      </c>
      <c r="E12" s="3">
        <v>40</v>
      </c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F837-2093-40B0-9E8E-86134CE386ED}">
  <dimension ref="A1:L30"/>
  <sheetViews>
    <sheetView workbookViewId="0">
      <selection activeCell="B14" sqref="B14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テーブル一覧!C9</f>
        <v>タスクリスト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テーブル一覧!D9</f>
        <v>TASK_LISTS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40</v>
      </c>
      <c r="L10" t="e">
        <f>C15&amp;"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2" t="s">
        <v>37</v>
      </c>
      <c r="C12" s="12" t="s">
        <v>41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"&amp;D13&amp;" "&amp;IF(E13&lt;&gt;"","("&amp;E13&amp;")","")&amp;IF(C16&lt;&gt;"",",","")</f>
        <v>#REF!</v>
      </c>
    </row>
    <row r="13" spans="1:12" x14ac:dyDescent="0.15">
      <c r="A13" s="3">
        <v>4</v>
      </c>
      <c r="B13" s="13" t="s">
        <v>43</v>
      </c>
      <c r="C13" s="13" t="s">
        <v>58</v>
      </c>
      <c r="D13" s="3" t="s">
        <v>28</v>
      </c>
      <c r="E13" s="3">
        <v>100</v>
      </c>
      <c r="F13" s="3"/>
      <c r="G13" s="3" t="s">
        <v>31</v>
      </c>
      <c r="H13" s="3" t="s">
        <v>31</v>
      </c>
      <c r="I13" s="3"/>
      <c r="J13" s="3"/>
      <c r="L13" t="e">
        <f>C16&amp;"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93</v>
      </c>
      <c r="C14" s="3" t="s">
        <v>92</v>
      </c>
      <c r="D14" s="3" t="s">
        <v>30</v>
      </c>
      <c r="E14" s="3">
        <v>40</v>
      </c>
      <c r="F14" s="3"/>
      <c r="G14" s="3"/>
      <c r="H14" s="3"/>
      <c r="I14" s="3"/>
      <c r="J14" s="3"/>
      <c r="L14" t="e">
        <f>#REF!&amp;"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32</v>
      </c>
      <c r="C15" s="3" t="s">
        <v>35</v>
      </c>
      <c r="D15" s="3" t="s">
        <v>30</v>
      </c>
      <c r="E15" s="3">
        <v>100</v>
      </c>
      <c r="F15" s="3"/>
      <c r="G15" s="3"/>
      <c r="H15" s="3"/>
      <c r="I15" s="3"/>
      <c r="J15" s="3"/>
      <c r="L15" t="e">
        <f>#REF!&amp;"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33</v>
      </c>
      <c r="C16" s="3" t="s">
        <v>34</v>
      </c>
      <c r="D16" s="3" t="s">
        <v>61</v>
      </c>
      <c r="E16" s="3" t="s">
        <v>63</v>
      </c>
      <c r="F16" s="3"/>
      <c r="G16" s="3"/>
      <c r="H16" s="3" t="s">
        <v>31</v>
      </c>
      <c r="I16" s="3"/>
      <c r="J16" s="3"/>
      <c r="L16" t="e">
        <f>#REF!&amp;" "&amp;D18&amp;" "&amp;IF(E18&lt;&gt;"","("&amp;E18&amp;")","")&amp;IF(#REF!&lt;&gt;"",",","")</f>
        <v>#REF!</v>
      </c>
    </row>
    <row r="17" spans="1:12" x14ac:dyDescent="0.15">
      <c r="A17" s="3">
        <v>8</v>
      </c>
      <c r="B17" s="9" t="s">
        <v>76</v>
      </c>
      <c r="C17" s="9" t="s">
        <v>77</v>
      </c>
      <c r="D17" s="9" t="s">
        <v>28</v>
      </c>
      <c r="E17" s="9">
        <v>2</v>
      </c>
      <c r="F17" s="3"/>
      <c r="G17" s="3"/>
      <c r="H17" s="3"/>
      <c r="I17" s="3"/>
      <c r="J17" s="3"/>
      <c r="L17" t="e">
        <f>#REF!&amp;" "&amp;#REF!&amp;" "&amp;IF(#REF!&lt;&gt;"","("&amp;#REF!&amp;")","")&amp;IF(#REF!&lt;&gt;"",",","")</f>
        <v>#REF!</v>
      </c>
    </row>
    <row r="18" spans="1:12" x14ac:dyDescent="0.15">
      <c r="A18" s="3">
        <v>9</v>
      </c>
      <c r="B18" s="3" t="s">
        <v>80</v>
      </c>
      <c r="C18" s="3" t="s">
        <v>60</v>
      </c>
      <c r="D18" s="3" t="s">
        <v>62</v>
      </c>
      <c r="E18" s="3"/>
      <c r="F18" s="3"/>
      <c r="G18" s="3"/>
      <c r="H18" s="3"/>
      <c r="I18" s="3"/>
      <c r="J18" s="3" t="s">
        <v>78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1E07-E738-4776-9797-476B6A7E5E48}">
  <dimension ref="A1:L30"/>
  <sheetViews>
    <sheetView workbookViewId="0">
      <selection activeCell="C13" sqref="C13"/>
    </sheetView>
  </sheetViews>
  <sheetFormatPr defaultRowHeight="13.5" x14ac:dyDescent="0.15"/>
  <cols>
    <col min="2" max="2" width="18.625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テーブル一覧!C10</f>
        <v>カスタムセット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テーブル一覧!D10</f>
        <v>CUSTOMSET_LISTS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CUSTOMSET_LISTS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40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3" t="s">
        <v>43</v>
      </c>
      <c r="C12" s="13" t="s">
        <v>58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44</v>
      </c>
      <c r="C13" s="3" t="s">
        <v>59</v>
      </c>
      <c r="D13" s="3" t="s">
        <v>30</v>
      </c>
      <c r="E13" s="3">
        <v>20</v>
      </c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"&amp;IF(E17&lt;&gt;"","("&amp;E17&amp;")","")&amp;IF(C14&lt;&gt;"",",","")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C14&amp;" "&amp;D18&amp;" "&amp;IF(E18&lt;&gt;"","("&amp;E18&amp;")","")&amp;IF(C15&lt;&gt;"",",","")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263A-C1E6-4317-AF51-497DD8EF77AB}">
  <dimension ref="A1:L30"/>
  <sheetViews>
    <sheetView workbookViewId="0">
      <selection activeCell="C14" sqref="C14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67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テーブル一覧!C11</f>
        <v>励ましの画像とメッセージ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テーブル一覧!D11</f>
        <v>CHEER_LISTS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CHEER_LISTS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40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"&amp;D13&amp;" "&amp;IF(E13&lt;&gt;"","("&amp;E13&amp;")","")&amp;IF(#REF!&lt;&gt;"",",","")</f>
        <v>#REF!</v>
      </c>
    </row>
    <row r="12" spans="1:12" x14ac:dyDescent="0.15">
      <c r="A12" s="3">
        <v>3</v>
      </c>
      <c r="B12" s="13" t="s">
        <v>43</v>
      </c>
      <c r="C12" s="13" t="s">
        <v>58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45</v>
      </c>
      <c r="C13" s="3" t="s">
        <v>46</v>
      </c>
      <c r="D13" s="3" t="s">
        <v>30</v>
      </c>
      <c r="E13" s="3">
        <v>50</v>
      </c>
      <c r="F13" s="3"/>
      <c r="G13" s="3"/>
      <c r="H13" s="3"/>
      <c r="I13" s="3"/>
      <c r="J13" s="3" t="s">
        <v>70</v>
      </c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 t="s">
        <v>47</v>
      </c>
      <c r="C14" s="3" t="s">
        <v>48</v>
      </c>
      <c r="D14" s="3" t="s">
        <v>30</v>
      </c>
      <c r="E14" s="3">
        <v>100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"&amp;IF(E16&lt;&gt;"","("&amp;E16&amp;")","")&amp;IF(C14&lt;&gt;"",",","")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C14&amp;"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"&amp;IF(E19&lt;&gt;"","("&amp;E19&amp;")","")&amp;IF(C15&lt;&gt;"",",","")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72C-ED6D-4237-BCB2-4FA48400E919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66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テーブル一覧!C12</f>
        <v>背景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テーブル一覧!D12</f>
        <v>BACKGROUND_IMAGES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BACKGROUND_IMAGES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40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49</v>
      </c>
      <c r="C12" s="3" t="s">
        <v>50</v>
      </c>
      <c r="D12" s="3" t="s">
        <v>30</v>
      </c>
      <c r="E12" s="3">
        <v>50</v>
      </c>
      <c r="F12" s="3"/>
      <c r="G12" s="3"/>
      <c r="H12" s="3"/>
      <c r="I12" s="3"/>
      <c r="J12" s="3" t="s">
        <v>70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960-8625-4EBB-A061-35271653ED26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65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テーブル一覧!C13</f>
        <v>アイコン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テーブル一覧!D13</f>
        <v>ICON_IMAGES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ICON_IMAGES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40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52</v>
      </c>
      <c r="C12" s="3" t="s">
        <v>53</v>
      </c>
      <c r="D12" s="3" t="s">
        <v>30</v>
      </c>
      <c r="E12" s="3">
        <v>50</v>
      </c>
      <c r="F12" s="3"/>
      <c r="G12" s="3"/>
      <c r="H12" s="3"/>
      <c r="I12" s="3"/>
      <c r="J12" s="3" t="s">
        <v>70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0F54-B164-42B9-8B17-84FEBD1332E7}">
  <dimension ref="A1:L30"/>
  <sheetViews>
    <sheetView workbookViewId="0">
      <selection activeCell="C5" sqref="C5"/>
    </sheetView>
  </sheetViews>
  <sheetFormatPr defaultRowHeight="13.5" x14ac:dyDescent="0.15"/>
  <cols>
    <col min="2" max="2" width="22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64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テーブル一覧!C14</f>
        <v>ご褒美Day(リマインダー)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テーブル一覧!D14</f>
        <v>REMIND_DAYS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REMIND_DAYS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40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55</v>
      </c>
      <c r="C12" s="3" t="s">
        <v>56</v>
      </c>
      <c r="D12" s="3" t="s">
        <v>30</v>
      </c>
      <c r="E12" s="3">
        <v>40</v>
      </c>
      <c r="F12" s="3"/>
      <c r="G12" s="3"/>
      <c r="H12" s="3"/>
      <c r="I12" s="3"/>
      <c r="J12" s="3"/>
      <c r="L12" t="e">
        <f>#REF!&amp;" "&amp;D13&amp;" "&amp;IF(E13&lt;&gt;"","("&amp;E13&amp;")","")&amp;IF(C13&lt;&gt;"",",","")</f>
        <v>#REF!</v>
      </c>
    </row>
    <row r="13" spans="1:12" x14ac:dyDescent="0.15">
      <c r="A13" s="3">
        <v>4</v>
      </c>
      <c r="B13" s="3" t="s">
        <v>57</v>
      </c>
      <c r="C13" s="3" t="s">
        <v>54</v>
      </c>
      <c r="D13" s="3" t="s">
        <v>61</v>
      </c>
      <c r="E13" s="3" t="s">
        <v>63</v>
      </c>
      <c r="F13" s="3"/>
      <c r="G13" s="3"/>
      <c r="H13" s="3"/>
      <c r="I13" s="3"/>
      <c r="J13" s="3"/>
      <c r="L13" t="e">
        <f>C13&amp;"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"&amp;IF(E18&lt;&gt;"","("&amp;E18&amp;")","")&amp;IF(C15&lt;&gt;"",",","")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C15&amp;" "&amp;D19&amp;" "&amp;IF(E19&lt;&gt;"","("&amp;E19&amp;")","")&amp;IF(C16&lt;&gt;"",",","")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D968-0FEE-400E-BFF5-8B74048F497F}">
  <dimension ref="A1:L31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65</v>
      </c>
    </row>
    <row r="2" spans="1:12" x14ac:dyDescent="0.15">
      <c r="B2" s="1" t="s">
        <v>1</v>
      </c>
      <c r="C2" s="2" t="s">
        <v>69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テーブル一覧!C15</f>
        <v>TOPメモ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テーブル一覧!D15</f>
        <v>TOP_MEMO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TOP_MEMO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40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38</v>
      </c>
      <c r="C11" s="11" t="s">
        <v>39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75</v>
      </c>
      <c r="C12" s="3" t="s">
        <v>74</v>
      </c>
      <c r="D12" s="3" t="s">
        <v>30</v>
      </c>
      <c r="E12" s="3">
        <v>200</v>
      </c>
      <c r="F12" s="3"/>
      <c r="G12" s="3"/>
      <c r="H12" s="3"/>
      <c r="I12" s="3"/>
      <c r="J12" s="3"/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"&amp;D12&amp;" "&amp;IF(E12&lt;&gt;"","("&amp;E12&amp;")","")&amp;IF(#REF!&lt;&gt;"",",","")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"&amp;D13&amp;" "&amp;IF(E13&lt;&gt;"","("&amp;E13&amp;")","")&amp;IF(#REF!&lt;&gt;"",",","")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"&amp;D14&amp;" "&amp;IF(E14&lt;&gt;"","("&amp;E14&amp;")","")&amp;IF(#REF!&lt;&gt;"",",","")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"&amp;D15&amp;" "&amp;IF(E15&lt;&gt;"","("&amp;E15&amp;")","")&amp;IF(#REF!&lt;&gt;"",",","")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"&amp;D16&amp;" "&amp;IF(E16&lt;&gt;"","("&amp;E16&amp;")","")&amp;IF(C12&lt;&gt;"",",","")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30" si="0">C12&amp;" "&amp;D17&amp;" "&amp;IF(E17&lt;&gt;"","("&amp;E17&amp;")","")&amp;IF(C13&lt;&gt;"",",","")</f>
        <v xml:space="preserve">top_memo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task_lists</vt:lpstr>
      <vt:lpstr>customset_lists</vt:lpstr>
      <vt:lpstr>cheer_lists</vt:lpstr>
      <vt:lpstr>background_images</vt:lpstr>
      <vt:lpstr>icon_images</vt:lpstr>
      <vt:lpstr>remind_dates</vt:lpstr>
      <vt:lpstr>top_memos</vt:lpstr>
      <vt:lpstr>login_days</vt:lpstr>
      <vt:lpstr>login_count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2022-06-20T06:35:51Z</dcterms:modified>
</cp:coreProperties>
</file>