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D9E58D7-3D05-4DF9-82EF-4C73B737A173}" xr6:coauthVersionLast="47" xr6:coauthVersionMax="47" xr10:uidLastSave="{00000000-0000-0000-0000-000000000000}"/>
  <bookViews>
    <workbookView xWindow="-120" yWindow="-120" windowWidth="20730" windowHeight="11160" tabRatio="865" activeTab="8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<sst xmlns="http://schemas.openxmlformats.org/spreadsheetml/2006/main" count="975" uniqueCount="325">
  <si>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</si>
  <si>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</si>
  <si>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</si>
  <si>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</si>
  <si>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</si>
  <si>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</si>
  <si>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</si>
  <si>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</si>
  <si>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</si>
  <si>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</si>
  <si>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</si>
  <si>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</si>
  <si>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</si>
  <si>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</si>
  <si>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</si>
  <si>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</si>
  <si>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</si>
  <si>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</si>
  <si>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</si>
  <si>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</si>
  <si>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</si>
  <si>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</si>
  <si>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</si>
  <si>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</si>
  <si>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</si>
  <si>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</si>
  <si>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</si>
  <si>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</si>
  <si>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</si>
  <si>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</si>
  <si>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</si>
  <si>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</si>
  <si>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</si>
  <si>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</si>
  <si>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</si>
  <si>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</si>
  <si>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</si>
  <si>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</si>
  <si>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</si>
  <si>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</si>
  <si>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</si>
  <si>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</si>
  <si>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</si>
  <si>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</si>
  <si>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</si>
  <si>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</si>
  <si>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</si>
  <si>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</si>
  <si>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</si>
  <si>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</si>
  <si>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</si>
  <si>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</si>
  <si>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</si>
  <si>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</si>
  <si>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</si>
  <si>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</si>
  <si>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</si>
  <si>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</si>
  <si>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</si>
  <si>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</si>
  <si>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</si>
  <si>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</si>
  <si>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</si>
  <si>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</si>
  <si>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</si>
  <si>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</si>
  <si>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</si>
  <si>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</si>
  <si>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</si>
  <si>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</si>
  <si>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</si>
  <si>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</si>
  <si>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</si>
  <si>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</si>
  <si>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</si>
  <si>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</si>
  <si>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</si>
  <si>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</si>
  <si>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</si>
  <si>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</si>
  <si>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</si>
  <si>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</si>
  <si>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</si>
  <si>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</si>
  <si>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</si>
  <si>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</si>
  <si>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</si>
  <si>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</si>
  <si>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</si>
  <si>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</si>
  <si>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</si>
  <si>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</si>
  <si>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</si>
  <si>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</si>
  <si>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</si>
  <si>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</si>
  <si>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</si>
  <si>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</si>
  <si>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</si>
  <si>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</si>
  <si>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</si>
  <si>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</si>
  <si>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</si>
  <si>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</si>
  <si>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</si>
  <si>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</si>
  <si>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</si>
  <si>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</si>
  <si>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</si>
  <si>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</si>
  <si>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</si>
  <si>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</si>
  <si>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</si>
  <si>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</si>
  <si>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</si>
  <si>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</si>
  <si>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</si>
  <si>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</si>
  <si>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</si>
  <si>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</si>
  <si>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</si>
  <si>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</si>
  <si>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</si>
  <si>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</si>
  <si>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</si>
  <si>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</si>
  <si>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</si>
  <si>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</si>
  <si>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</si>
  <si>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</si>
  <si>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</si>
  <si>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</si>
  <si>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</si>
  <si>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</si>
  <si>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</si>
  <si>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</si>
  <si>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</si>
  <si>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</si>
  <si>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</si>
  <si>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</si>
  <si>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</si>
  <si>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</si>
  <si>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</si>
  <si>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</si>
  <si>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</si>
  <si>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</si>
  <si>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</si>
  <si>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</si>
  <si>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</si>
  <si>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</si>
  <si>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</si>
  <si>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</si>
  <si>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</si>
  <si>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</si>
  <si>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</si>
  <si>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</si>
  <si>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</si>
  <si>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</si>
  <si>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</si>
  <si>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</si>
  <si>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</si>
  <si>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</si>
  <si>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</si>
  <si>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</si>
  <si>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</si>
  <si>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</si>
  <si>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</si>
  <si>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</si>
  <si>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</si>
  <si>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</si>
  <si>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</si>
  <si>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</si>
  <si>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</si>
  <si>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</si>
  <si>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</si>
  <si>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</si>
  <si>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</si>
  <si>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</si>
  <si>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</si>
  <si>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</si>
  <si>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</si>
  <si>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</si>
  <si>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</si>
  <si>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</si>
  <si>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</si>
  <si>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</si>
  <si>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</si>
  <si>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</si>
  <si>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</si>
  <si>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</si>
  <si>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</si>
  <si>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</si>
  <si>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</si>
  <si>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</si>
  <si>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</si>
  <si>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</si>
  <si>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</si>
  <si>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</si>
  <si>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</si>
  <si>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</si>
  <si>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</si>
  <si>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</si>
  <si>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</si>
  <si>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</si>
  <si>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</si>
  <si>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</si>
  <si>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</si>
  <si>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</si>
  <si>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</si>
  <si>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</si>
  <si>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</si>
  <si>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</si>
  <si>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</si>
  <si>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</si>
  <si>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</si>
  <si>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</si>
  <si>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</si>
  <si>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</si>
  <si>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</si>
  <si>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</si>
  <si>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</si>
  <si>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</si>
  <si>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</si>
  <si>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</si>
  <si>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</si>
  <si>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</si>
  <si>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</si>
  <si>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</si>
  <si>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</si>
  <si>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</si>
  <si>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</si>
  <si>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</si>
  <si>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</si>
  <si>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</si>
  <si>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</si>
  <si>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</si>
  <si>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</si>
  <si>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</si>
  <si>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</si>
  <si>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</si>
  <si>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</si>
  <si>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</si>
  <si>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</si>
  <si>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</si>
  <si>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</si>
  <si>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</si>
  <si>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</si>
  <si>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</si>
  <si>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</si>
  <si>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</si>
  <si>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</si>
  <si>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</si>
  <si>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</si>
  <si>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</si>
  <si>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</si>
  <si>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</si>
  <si>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</si>
  <si>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</si>
  <si>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</si>
  <si>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</si>
  <si>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</si>
  <si>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</si>
  <si>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</si>
  <si>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</si>
  <si>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</si>
  <si>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</si>
  <si>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</si>
  <si>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</si>
  <si>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</si>
  <si>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</si>
  <si>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</si>
  <si>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</si>
  <si>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</si>
  <si>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</si>
  <si>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</si>
  <si>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</si>
  <si>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</si>
  <si>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</si>
  <si>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</si>
  <si>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</si>
  <si>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</si>
  <si>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</si>
  <si>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</si>
  <si>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</si>
  <si>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</si>
  <si>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</si>
  <si>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</si>
  <si>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</si>
  <si>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</si>
  <si>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</si>
  <si>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</si>
  <si>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</si>
  <si>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</si>
  <si>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</si>
  <si>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</si>
  <si>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</si>
  <si>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</si>
  <si>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</si>
  <si>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</si>
  <si>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</si>
  <si>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</si>
  <si>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</si>
  <si>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</si>
  <si>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</si>
  <si>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</si>
  <si>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</si>
  <si>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</si>
  <si>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</si>
  <si>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</si>
  <si>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</si>
  <si>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</si>
  <si>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</si>
  <si>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</si>
  <si>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</si>
  <si>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</si>
  <si>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</si>
  <si>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</si>
  <si>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</si>
  <si>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</si>
  <si>
    <r>
      <t>1.</t>
    </r>
    <r>
      <rPr>
        <sz val="12"/>
        <color theme="1"/>
        <rFont val="Yu Gothic"/>
        <family val="1"/>
        <charset val="128"/>
      </rPr>
      <t>目標理解度-</t>
    </r>
    <r>
      <rPr>
        <sz val="12"/>
        <color theme="1"/>
        <rFont val="Times New Roman"/>
        <family val="1"/>
      </rPr>
      <t>days:Not Null</t>
    </r>
    <r>
      <rPr>
        <sz val="12"/>
        <color theme="1"/>
        <rFont val="Yu Gothic"/>
        <family val="1"/>
        <charset val="128"/>
      </rPr>
      <t>を削除、</t>
    </r>
    <r>
      <rPr>
        <sz val="12"/>
        <color theme="1"/>
        <rFont val="Times New Roman"/>
        <family val="1"/>
      </rPr>
      <t>char(10)</t>
    </r>
    <r>
      <rPr>
        <sz val="12"/>
        <color theme="1"/>
        <rFont val="Yu Gothic"/>
        <family val="1"/>
        <charset val="128"/>
      </rPr>
      <t xml:space="preserve">に変更
</t>
    </r>
    <r>
      <rPr>
        <sz val="12"/>
        <color theme="1"/>
        <rFont val="Times New Roman"/>
        <family val="1"/>
      </rPr>
      <t>T_U:1~3</t>
    </r>
    <r>
      <rPr>
        <sz val="12"/>
        <color theme="1"/>
        <rFont val="Yu Gothic"/>
        <family val="1"/>
        <charset val="128"/>
      </rPr>
      <t>に変更、</t>
    </r>
    <r>
      <rPr>
        <sz val="12"/>
        <color theme="1"/>
        <rFont val="Times New Roman"/>
        <family val="1"/>
      </rPr>
      <t>0(</t>
    </r>
    <r>
      <rPr>
        <sz val="12"/>
        <color theme="1"/>
        <rFont val="Yu Gothic"/>
        <family val="1"/>
        <charset val="128"/>
      </rPr>
      <t>無)の追加、</t>
    </r>
    <r>
      <rPr>
        <sz val="12"/>
        <color theme="1"/>
        <rFont val="Times New Roman"/>
        <family val="1"/>
      </rPr>
      <t>char</t>
    </r>
    <r>
      <rPr>
        <sz val="12"/>
        <color theme="1"/>
        <rFont val="Yu Gothic"/>
        <family val="1"/>
        <charset val="128"/>
      </rPr>
      <t>に変更</t>
    </r>
    <rPh sb="2" eb="7">
      <t>モクヒョウリカイド</t>
    </rPh>
    <rPh sb="22" eb="24">
      <t>サクジョ</t>
    </rPh>
    <rPh sb="34" eb="36">
      <t>ヘンコウ</t>
    </rPh>
    <rPh sb="45" eb="47">
      <t>ヘンコウ</t>
    </rPh>
    <rPh sb="50" eb="51">
      <t>ム</t>
    </rPh>
    <rPh sb="53" eb="55">
      <t>ツイカ</t>
    </rPh>
    <rPh sb="61" eb="63">
      <t>ヘンコウ</t>
    </rPh>
    <phoneticPr fontId="1"/>
  </si>
  <si>
    <t>0(無),1(泣)2,3(笑)</t>
    <rPh sb="2" eb="3">
      <t>ム</t>
    </rPh>
    <rPh sb="7" eb="8">
      <t>ナ</t>
    </rPh>
    <phoneticPr fontId="1"/>
  </si>
  <si>
    <t>コメント-_idをINTからCHARに変更</t>
    <rPh sb="19" eb="21">
      <t>ヘンコウ</t>
    </rPh>
    <phoneticPr fontId="1"/>
  </si>
  <si>
    <t>CHAR</t>
    <phoneticPr fontId="1"/>
  </si>
  <si>
    <t>本日の目標-本日の目標をINTからCHARに変更
本日の目標-本日の目標 NOT NULLを削除</t>
    <rPh sb="0" eb="2">
      <t>ホンジツ</t>
    </rPh>
    <rPh sb="3" eb="5">
      <t>モクヒョウ</t>
    </rPh>
    <rPh sb="46" eb="48">
      <t>サクジョ</t>
    </rPh>
    <phoneticPr fontId="1"/>
  </si>
  <si>
    <t>目標-資格idを追加,項目idの備考を修正</t>
    <rPh sb="0" eb="2">
      <t>モクヒョウ</t>
    </rPh>
    <rPh sb="3" eb="5">
      <t>シカク</t>
    </rPh>
    <rPh sb="8" eb="10">
      <t>ツイカ</t>
    </rPh>
    <rPh sb="11" eb="13">
      <t>コウモク</t>
    </rPh>
    <rPh sb="16" eb="18">
      <t>ビコウ</t>
    </rPh>
    <rPh sb="19" eb="21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</si>
</sst>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  <font>
      <sz val="12"/>
      <color theme="1"/>
      <name val="Yu Gothic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10"/>
  <sheetViews>
    <sheetView topLeftCell="A4" workbookViewId="0">
      <selection activeCell="D10" sqref="D10"/>
    </sheetView>
  </sheetViews>
  <sheetFormatPr defaultRowHeight="13.5"/>
  <cols>
    <col min="1" max="1" width="5.5" bestFit="1" customWidth="1"/>
    <col min="4" max="4" width="44.75" customWidth="1"/>
  </cols>
  <sheetData>
    <row r="1" spans="1:4" ht="15" thickBot="1">
      <c r="A1" s="30" t="s">
        <v>263</v>
      </c>
      <c r="B1" s="31" t="s">
        <v>259</v>
      </c>
      <c r="C1" s="31" t="s">
        <v>260</v>
      </c>
      <c r="D1" s="31" t="s">
        <v>261</v>
      </c>
    </row>
    <row r="2" spans="1:4" ht="16.5" thickBot="1">
      <c r="A2" s="32">
        <v>1</v>
      </c>
      <c r="B2" s="33">
        <v>44721</v>
      </c>
      <c r="C2" s="34" t="s">
        <v>262</v>
      </c>
      <c r="D2" s="34" t="s">
        <v>265</v>
      </c>
    </row>
    <row r="3" spans="1:4" ht="16.5" thickBot="1">
      <c r="A3" s="32">
        <v>1.1000000000000001</v>
      </c>
      <c r="B3" s="33">
        <v>44722</v>
      </c>
      <c r="C3" s="34" t="s">
        <v>262</v>
      </c>
      <c r="D3" s="34" t="s">
        <v>264</v>
      </c>
    </row>
    <row r="4" spans="1:4" ht="45" thickBot="1">
      <c r="A4" s="32">
        <v>2</v>
      </c>
      <c r="B4" s="33">
        <v>44725</v>
      </c>
      <c r="C4" s="36" t="s">
        <v>262</v>
      </c>
      <c r="D4" s="35" t="s">
        <v>267</v>
      </c>
    </row>
    <row r="5" spans="1:4" ht="16.5" thickBot="1">
      <c r="A5" s="32">
        <v>2.1</v>
      </c>
      <c r="B5" s="33">
        <v>44726</v>
      </c>
      <c r="C5" s="36" t="s">
        <v>262</v>
      </c>
      <c r="D5" s="35" t="s">
        <v>271</v>
      </c>
    </row>
    <row r="6" spans="1:4" ht="114.75" thickBot="1">
      <c r="A6" s="32">
        <v>3</v>
      </c>
      <c r="B6" s="33">
        <v>44728</v>
      </c>
      <c r="C6" s="36" t="s">
        <v>262</v>
      </c>
      <c r="D6" s="36" t="s">
        <v>283</v>
      </c>
    </row>
    <row r="7" spans="1:4" ht="39.75" thickBot="1">
      <c r="A7" s="32">
        <v>3.1</v>
      </c>
      <c r="B7" s="33">
        <v>44729</v>
      </c>
      <c r="C7" s="36" t="s">
        <v>262</v>
      </c>
      <c r="D7" s="35" t="s">
        <v>319</v>
      </c>
    </row>
    <row r="8" spans="1:4" ht="16.5" thickBot="1">
      <c r="A8" s="32">
        <v>3.2</v>
      </c>
      <c r="B8" s="33">
        <v>44733</v>
      </c>
      <c r="C8" s="36" t="s">
        <v>262</v>
      </c>
      <c r="D8" s="36" t="s">
        <v>321</v>
      </c>
    </row>
    <row r="9" spans="1:4" ht="29.25" thickBot="1">
      <c r="A9" s="32">
        <v>3.3</v>
      </c>
      <c r="B9" s="33">
        <v>44734</v>
      </c>
      <c r="C9" s="36" t="s">
        <v>262</v>
      </c>
      <c r="D9" s="36" t="s">
        <v>323</v>
      </c>
    </row>
    <row r="10" spans="1:4" ht="16.5" thickBot="1">
      <c r="A10" s="32">
        <v>3.4</v>
      </c>
      <c r="B10" s="33">
        <v>44739</v>
      </c>
      <c r="C10" s="36" t="s">
        <v>262</v>
      </c>
      <c r="D10" s="36" t="s">
        <v>324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H13" sqref="H13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52</v>
      </c>
      <c r="D4" s="1" t="s">
        <v>9</v>
      </c>
      <c r="E4" s="6" t="s">
        <v>70</v>
      </c>
    </row>
    <row r="5" spans="1:12">
      <c r="B5" s="1" t="s">
        <v>73</v>
      </c>
      <c r="C5" s="6" t="s">
        <v>54</v>
      </c>
      <c r="D5" s="1" t="s">
        <v>10</v>
      </c>
      <c r="E5" s="7">
        <v>44728</v>
      </c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>
      <c r="A12" s="23">
        <v>3</v>
      </c>
      <c r="B12" s="23" t="s">
        <v>119</v>
      </c>
      <c r="C12" s="23" t="s">
        <v>109</v>
      </c>
      <c r="D12" s="23" t="s">
        <v>87</v>
      </c>
      <c r="E12" s="23">
        <v>5</v>
      </c>
      <c r="F12" s="23"/>
      <c r="G12" s="23"/>
      <c r="H12" s="23" t="s">
        <v>102</v>
      </c>
      <c r="I12" s="23"/>
      <c r="J12" s="23" t="s">
        <v>141</v>
      </c>
      <c r="L12" s="25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145</v>
      </c>
      <c r="C14" s="3" t="s">
        <v>146</v>
      </c>
      <c r="D14" s="3" t="s">
        <v>258</v>
      </c>
      <c r="E14" s="3">
        <v>10</v>
      </c>
      <c r="F14" s="3"/>
      <c r="G14" s="3"/>
      <c r="H14" s="3"/>
      <c r="I14" s="3"/>
      <c r="J14" s="3" t="s">
        <v>147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148</v>
      </c>
      <c r="C15" s="3" t="s">
        <v>249</v>
      </c>
      <c r="D15" s="3" t="s">
        <v>258</v>
      </c>
      <c r="E15" s="3">
        <v>1</v>
      </c>
      <c r="F15" s="3"/>
      <c r="G15" s="3"/>
      <c r="H15" s="3"/>
      <c r="I15" s="3">
        <v>0</v>
      </c>
      <c r="J15" s="3" t="s">
        <v>320</v>
      </c>
      <c r="L15" t="str">
        <f t="shared" ref="L15:L29" si="0">C15&amp;" "&amp;D15&amp;" "&amp;IF(E15&lt;&gt;"","("&amp;E15&amp;")","")&amp;IF(C16&lt;&gt;"",",","")</f>
        <v>target_understand char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workbookViewId="0">
      <selection activeCell="C5" sqref="C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272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277</v>
      </c>
      <c r="D3" s="1" t="s">
        <v>7</v>
      </c>
      <c r="E3" s="7">
        <v>44728</v>
      </c>
    </row>
    <row r="4" spans="1:12">
      <c r="B4" s="1" t="s">
        <v>72</v>
      </c>
      <c r="C4" s="6" t="s">
        <v>272</v>
      </c>
      <c r="D4" s="1" t="s">
        <v>9</v>
      </c>
      <c r="E4" s="7"/>
    </row>
    <row r="5" spans="1:12">
      <c r="B5" s="1" t="s">
        <v>73</v>
      </c>
      <c r="C5" s="6" t="s">
        <v>275</v>
      </c>
      <c r="D5" s="1" t="s">
        <v>10</v>
      </c>
      <c r="E5" s="7"/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173</v>
      </c>
      <c r="C11" s="3" t="s">
        <v>159</v>
      </c>
      <c r="D11" s="3" t="s">
        <v>258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108</v>
      </c>
      <c r="C12" s="3" t="s">
        <v>278</v>
      </c>
      <c r="D12" s="3" t="s">
        <v>258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280</v>
      </c>
      <c r="C13" s="3" t="s">
        <v>279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281</v>
      </c>
      <c r="L13" t="str">
        <f>C13&amp;" "&amp;D13&amp;" "&amp;IF(E13&lt;&gt;"","("&amp;E13&amp;")","")&amp;IF(C14&lt;&gt;"",",","")</f>
        <v>today_target int (1)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56</v>
      </c>
      <c r="D4" s="1" t="s">
        <v>9</v>
      </c>
      <c r="E4" s="6" t="s">
        <v>70</v>
      </c>
    </row>
    <row r="5" spans="1:12">
      <c r="B5" s="1" t="s">
        <v>73</v>
      </c>
      <c r="C5" s="6" t="s">
        <v>58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250</v>
      </c>
      <c r="D11" s="3" t="s">
        <v>87</v>
      </c>
      <c r="E11" s="24" t="s">
        <v>88</v>
      </c>
      <c r="F11" s="3"/>
      <c r="G11" s="3"/>
      <c r="H11" s="3"/>
      <c r="I11" s="3"/>
      <c r="J11" s="3" t="s">
        <v>152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153</v>
      </c>
      <c r="C12" s="3" t="s">
        <v>251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155</v>
      </c>
      <c r="C13" s="3" t="s">
        <v>252</v>
      </c>
      <c r="D13" s="3" t="s">
        <v>154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I21" sqref="I2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60</v>
      </c>
      <c r="D4" s="1" t="s">
        <v>9</v>
      </c>
      <c r="E4" s="6" t="s">
        <v>70</v>
      </c>
    </row>
    <row r="5" spans="1:12">
      <c r="B5" s="1" t="s">
        <v>73</v>
      </c>
      <c r="C5" s="6" t="s">
        <v>62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151</v>
      </c>
      <c r="D11" s="3" t="s">
        <v>322</v>
      </c>
      <c r="E11" s="3">
        <v>5</v>
      </c>
      <c r="F11" s="3"/>
      <c r="G11" s="3"/>
      <c r="H11" s="3" t="s">
        <v>102</v>
      </c>
      <c r="I11" s="3"/>
      <c r="J11" s="3" t="s">
        <v>156</v>
      </c>
      <c r="L11" t="str">
        <f>C11&amp;" "&amp;D11&amp;" "&amp;IF(E11&lt;&gt;"","("&amp;E11&amp;")","")&amp;IF(C12&lt;&gt;"",",","")</f>
        <v>thread_id CHAR (5),</v>
      </c>
    </row>
    <row r="12" spans="1:12">
      <c r="A12" s="3">
        <v>3</v>
      </c>
      <c r="B12" s="3" t="s">
        <v>157</v>
      </c>
      <c r="C12" s="3" t="s">
        <v>256</v>
      </c>
      <c r="D12" s="3" t="s">
        <v>322</v>
      </c>
      <c r="E12" s="24" t="s">
        <v>88</v>
      </c>
      <c r="F12" s="3"/>
      <c r="G12" s="3"/>
      <c r="H12" s="3"/>
      <c r="I12" s="3"/>
      <c r="J12" s="3" t="s">
        <v>158</v>
      </c>
      <c r="L12" t="str">
        <f>C12&amp;" "&amp;D12&amp;" "&amp;IF(E12&lt;&gt;"","("&amp;E12&amp;")","")&amp;IF(C13&lt;&gt;"",",","")</f>
        <v>comment_id CHAR (1+4),</v>
      </c>
    </row>
    <row r="13" spans="1:12">
      <c r="A13" s="3">
        <v>4</v>
      </c>
      <c r="B13" s="3" t="s">
        <v>85</v>
      </c>
      <c r="C13" s="3" t="s">
        <v>159</v>
      </c>
      <c r="D13" s="3" t="s">
        <v>322</v>
      </c>
      <c r="E13" s="3">
        <v>5</v>
      </c>
      <c r="F13" s="3"/>
      <c r="G13" s="3"/>
      <c r="H13" s="3" t="s">
        <v>102</v>
      </c>
      <c r="I13" s="3"/>
      <c r="J13" s="3" t="s">
        <v>160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161</v>
      </c>
      <c r="C14" s="3" t="s">
        <v>253</v>
      </c>
      <c r="D14" s="3" t="s">
        <v>154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162</v>
      </c>
      <c r="C15" s="3" t="s">
        <v>254</v>
      </c>
      <c r="D15" s="3" t="s">
        <v>255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64</v>
      </c>
      <c r="D4" s="1" t="s">
        <v>9</v>
      </c>
      <c r="E4" s="6" t="s">
        <v>70</v>
      </c>
    </row>
    <row r="5" spans="1:12">
      <c r="B5" s="1" t="s">
        <v>73</v>
      </c>
      <c r="C5" s="6" t="s">
        <v>163</v>
      </c>
      <c r="D5" s="1" t="s">
        <v>10</v>
      </c>
      <c r="E5" s="7">
        <v>44725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164</v>
      </c>
      <c r="C11" s="3" t="s">
        <v>165</v>
      </c>
      <c r="D11" s="3" t="s">
        <v>149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166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167</v>
      </c>
      <c r="C12" s="3" t="s">
        <v>168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169</v>
      </c>
      <c r="B1" s="9" t="s">
        <v>170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284</v>
      </c>
      <c r="C2" s="10"/>
      <c r="D2" s="9"/>
      <c r="E2" s="9"/>
      <c r="F2" s="9"/>
      <c r="G2" s="9" t="s">
        <v>318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131</v>
      </c>
      <c r="B3" s="11" t="s">
        <v>173</v>
      </c>
      <c r="C3" s="11" t="s">
        <v>171</v>
      </c>
      <c r="D3" s="12" t="s">
        <v>172</v>
      </c>
      <c r="E3" s="12" t="s">
        <v>285</v>
      </c>
      <c r="F3" s="9"/>
      <c r="G3" s="12" t="s">
        <v>131</v>
      </c>
      <c r="H3" s="12" t="s">
        <v>173</v>
      </c>
      <c r="I3" s="12" t="s">
        <v>174</v>
      </c>
      <c r="J3" s="12" t="s">
        <v>286</v>
      </c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287</v>
      </c>
      <c r="C4" s="10" t="s">
        <v>175</v>
      </c>
      <c r="D4" s="13" t="s">
        <v>176</v>
      </c>
      <c r="E4" s="13" t="s">
        <v>177</v>
      </c>
      <c r="F4" s="9"/>
      <c r="G4" s="13">
        <v>1</v>
      </c>
      <c r="H4" s="10" t="s">
        <v>287</v>
      </c>
      <c r="I4" s="13" t="s">
        <v>178</v>
      </c>
      <c r="J4" s="18">
        <v>44835</v>
      </c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207</v>
      </c>
      <c r="C5" s="10" t="s">
        <v>179</v>
      </c>
      <c r="D5" s="13"/>
      <c r="E5" s="13"/>
      <c r="F5" s="9"/>
      <c r="G5" s="13">
        <v>2</v>
      </c>
      <c r="H5" s="10" t="s">
        <v>287</v>
      </c>
      <c r="I5" s="13" t="s">
        <v>180</v>
      </c>
      <c r="J5" s="18">
        <v>45017</v>
      </c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288</v>
      </c>
      <c r="C6" s="10" t="s">
        <v>181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131</v>
      </c>
      <c r="B9" s="12" t="s">
        <v>174</v>
      </c>
      <c r="C9" s="12" t="s">
        <v>210</v>
      </c>
      <c r="D9" s="12" t="s">
        <v>182</v>
      </c>
      <c r="E9" s="12" t="s">
        <v>183</v>
      </c>
      <c r="F9" s="12" t="s">
        <v>184</v>
      </c>
      <c r="G9" s="12" t="s">
        <v>174</v>
      </c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178</v>
      </c>
      <c r="C10" s="13" t="s">
        <v>290</v>
      </c>
      <c r="D10" s="13" t="s">
        <v>185</v>
      </c>
      <c r="E10" s="13" t="s">
        <v>186</v>
      </c>
      <c r="F10" s="13" t="s">
        <v>187</v>
      </c>
      <c r="G10" s="9" t="s">
        <v>291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180</v>
      </c>
      <c r="C11" s="13" t="s">
        <v>290</v>
      </c>
      <c r="D11" s="13" t="s">
        <v>188</v>
      </c>
      <c r="E11" s="13" t="s">
        <v>189</v>
      </c>
      <c r="F11" s="13" t="s">
        <v>190</v>
      </c>
      <c r="G11" s="9" t="s">
        <v>292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293</v>
      </c>
      <c r="B13" s="9"/>
      <c r="C13" s="13"/>
      <c r="D13" s="9"/>
      <c r="G13" s="13" t="s">
        <v>294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131</v>
      </c>
      <c r="B14" s="12" t="s">
        <v>174</v>
      </c>
      <c r="C14" s="12" t="s">
        <v>108</v>
      </c>
      <c r="D14" s="12" t="s">
        <v>191</v>
      </c>
      <c r="E14" s="12" t="s">
        <v>317</v>
      </c>
      <c r="G14" s="12" t="s">
        <v>131</v>
      </c>
      <c r="H14" s="12" t="s">
        <v>174</v>
      </c>
      <c r="I14" s="12" t="s">
        <v>192</v>
      </c>
      <c r="J14" s="12" t="s">
        <v>193</v>
      </c>
      <c r="K14" s="12" t="s">
        <v>194</v>
      </c>
      <c r="L14" s="9"/>
      <c r="M14" s="9"/>
      <c r="N14" s="9"/>
      <c r="O14" s="9"/>
      <c r="P14" s="9"/>
    </row>
    <row r="15" spans="1:16">
      <c r="A15" s="13">
        <v>1</v>
      </c>
      <c r="B15" s="13" t="s">
        <v>178</v>
      </c>
      <c r="C15" s="13" t="s">
        <v>198</v>
      </c>
      <c r="D15" s="13" t="s">
        <v>195</v>
      </c>
      <c r="E15">
        <v>30</v>
      </c>
      <c r="G15" s="13">
        <v>1</v>
      </c>
      <c r="H15" s="13" t="s">
        <v>178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178</v>
      </c>
      <c r="C16" s="13" t="s">
        <v>199</v>
      </c>
      <c r="D16" s="13" t="s">
        <v>196</v>
      </c>
      <c r="E16">
        <v>50</v>
      </c>
      <c r="G16" s="13">
        <v>2</v>
      </c>
      <c r="H16" s="13" t="s">
        <v>180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178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43" t="s">
        <v>295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45" t="s">
        <v>131</v>
      </c>
      <c r="B19" s="45" t="s">
        <v>174</v>
      </c>
      <c r="C19" s="45" t="s">
        <v>108</v>
      </c>
      <c r="D19" s="45" t="s">
        <v>197</v>
      </c>
      <c r="E19" s="14"/>
      <c r="F19" s="13" t="s">
        <v>296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43">
        <v>1</v>
      </c>
      <c r="B20" s="43" t="s">
        <v>178</v>
      </c>
      <c r="C20" s="43" t="s">
        <v>198</v>
      </c>
      <c r="D20" s="43">
        <v>10</v>
      </c>
      <c r="E20" s="9"/>
      <c r="F20" s="12" t="s">
        <v>131</v>
      </c>
      <c r="G20" s="12" t="s">
        <v>297</v>
      </c>
      <c r="H20" s="12" t="s">
        <v>108</v>
      </c>
      <c r="I20" s="12" t="s">
        <v>298</v>
      </c>
      <c r="J20" s="9"/>
      <c r="K20" s="9"/>
      <c r="L20" s="9"/>
      <c r="M20" s="9"/>
      <c r="N20" s="9"/>
      <c r="O20" s="9"/>
    </row>
    <row r="21" spans="1:16">
      <c r="A21" s="43">
        <v>2</v>
      </c>
      <c r="B21" s="43" t="s">
        <v>178</v>
      </c>
      <c r="C21" s="43" t="s">
        <v>199</v>
      </c>
      <c r="D21" s="43">
        <v>5</v>
      </c>
      <c r="E21" s="9"/>
      <c r="F21" s="13">
        <v>1</v>
      </c>
      <c r="G21" s="13" t="s">
        <v>299</v>
      </c>
      <c r="H21" s="13" t="s">
        <v>198</v>
      </c>
      <c r="I21" s="13" t="s">
        <v>300</v>
      </c>
      <c r="J21" s="9"/>
      <c r="K21" s="9"/>
      <c r="L21" s="9"/>
      <c r="M21" s="9"/>
      <c r="N21" s="9"/>
      <c r="O21" s="9"/>
    </row>
    <row r="22" spans="1:16">
      <c r="A22" s="43">
        <v>3</v>
      </c>
      <c r="B22" s="43" t="s">
        <v>178</v>
      </c>
      <c r="C22" s="43" t="s">
        <v>200</v>
      </c>
      <c r="D22" s="43">
        <v>3</v>
      </c>
      <c r="E22" s="9"/>
      <c r="F22" s="13">
        <v>2</v>
      </c>
      <c r="G22" s="13" t="s">
        <v>301</v>
      </c>
      <c r="H22" s="13" t="s">
        <v>199</v>
      </c>
      <c r="I22" s="13" t="s">
        <v>302</v>
      </c>
      <c r="J22" s="9"/>
      <c r="K22" s="9"/>
      <c r="L22" s="9"/>
      <c r="M22" s="9"/>
      <c r="N22" s="9"/>
      <c r="O22" s="9"/>
    </row>
    <row r="23" spans="1:16">
      <c r="A23" s="46" t="s">
        <v>201</v>
      </c>
      <c r="B23" s="46"/>
      <c r="C23" s="46"/>
      <c r="D23" s="46"/>
      <c r="E23" s="9"/>
      <c r="F23" s="13">
        <v>3</v>
      </c>
      <c r="G23" s="13" t="s">
        <v>303</v>
      </c>
      <c r="H23" s="13" t="s">
        <v>199</v>
      </c>
      <c r="I23" s="13" t="s">
        <v>304</v>
      </c>
      <c r="J23" s="9"/>
      <c r="K23" s="9"/>
      <c r="L23" s="9"/>
      <c r="M23" s="9"/>
      <c r="N23" s="9"/>
      <c r="O23" s="9"/>
      <c r="P23" s="9"/>
    </row>
    <row r="24" spans="1:16">
      <c r="A24" s="43">
        <v>101</v>
      </c>
      <c r="B24" s="43" t="s">
        <v>202</v>
      </c>
      <c r="C24" s="43" t="s">
        <v>198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43">
        <v>102</v>
      </c>
      <c r="B25" s="43" t="s">
        <v>203</v>
      </c>
      <c r="C25" s="43" t="s">
        <v>199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46" t="s">
        <v>201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43" t="s">
        <v>305</v>
      </c>
      <c r="B28" s="43"/>
      <c r="C28" s="43"/>
      <c r="D28" s="43"/>
      <c r="E28" s="43"/>
      <c r="F28" s="9"/>
      <c r="G28" s="9"/>
      <c r="H28" s="9" t="s">
        <v>204</v>
      </c>
      <c r="I28" s="9"/>
      <c r="J28" s="9"/>
      <c r="K28" s="9"/>
      <c r="L28" s="9"/>
      <c r="M28" s="9"/>
      <c r="N28" s="9"/>
      <c r="O28" s="9"/>
      <c r="P28" s="9"/>
    </row>
    <row r="29" spans="1:16">
      <c r="A29" s="45" t="s">
        <v>131</v>
      </c>
      <c r="B29" s="45" t="s">
        <v>174</v>
      </c>
      <c r="C29" s="45" t="s">
        <v>108</v>
      </c>
      <c r="D29" s="45" t="s">
        <v>159</v>
      </c>
      <c r="E29" s="45" t="s">
        <v>205</v>
      </c>
      <c r="F29" s="9"/>
      <c r="G29" s="12" t="s">
        <v>131</v>
      </c>
      <c r="H29" s="12" t="s">
        <v>135</v>
      </c>
      <c r="I29" s="12" t="s">
        <v>108</v>
      </c>
      <c r="J29" s="12" t="s">
        <v>173</v>
      </c>
      <c r="K29" s="12" t="s">
        <v>145</v>
      </c>
      <c r="L29" s="12" t="s">
        <v>206</v>
      </c>
      <c r="M29" s="9"/>
      <c r="N29" s="9"/>
      <c r="O29" s="9"/>
    </row>
    <row r="30" spans="1:16" ht="18.75">
      <c r="A30" s="43">
        <v>1</v>
      </c>
      <c r="B30" s="43" t="s">
        <v>178</v>
      </c>
      <c r="C30" s="43" t="s">
        <v>198</v>
      </c>
      <c r="D30" s="47" t="s">
        <v>287</v>
      </c>
      <c r="E30" s="43" t="b">
        <v>1</v>
      </c>
      <c r="F30" s="9"/>
      <c r="G30" s="9">
        <v>1</v>
      </c>
      <c r="H30" s="13" t="s">
        <v>299</v>
      </c>
      <c r="I30" s="13" t="s">
        <v>198</v>
      </c>
      <c r="J30" s="10" t="s">
        <v>287</v>
      </c>
      <c r="K30" s="18">
        <v>44562</v>
      </c>
      <c r="L30" s="13">
        <v>2</v>
      </c>
      <c r="M30" s="9"/>
      <c r="N30" s="9"/>
      <c r="O30" s="9"/>
    </row>
    <row r="31" spans="1:16" ht="18.75">
      <c r="A31" s="43">
        <v>2</v>
      </c>
      <c r="B31" s="43" t="s">
        <v>178</v>
      </c>
      <c r="C31" s="43" t="s">
        <v>199</v>
      </c>
      <c r="D31" s="47" t="s">
        <v>287</v>
      </c>
      <c r="E31" s="43" t="b">
        <v>1</v>
      </c>
      <c r="F31" s="9"/>
      <c r="G31" s="9">
        <v>2</v>
      </c>
      <c r="H31" s="13" t="s">
        <v>301</v>
      </c>
      <c r="I31" s="13" t="s">
        <v>199</v>
      </c>
      <c r="J31" s="10" t="s">
        <v>287</v>
      </c>
      <c r="K31" s="18">
        <v>44563</v>
      </c>
      <c r="L31" s="13">
        <v>0</v>
      </c>
      <c r="M31" s="9"/>
      <c r="N31" s="9"/>
      <c r="O31" s="9"/>
    </row>
    <row r="32" spans="1:16" ht="18.75">
      <c r="A32" s="43">
        <v>3</v>
      </c>
      <c r="B32" s="43" t="s">
        <v>202</v>
      </c>
      <c r="C32" s="43" t="s">
        <v>198</v>
      </c>
      <c r="D32" s="47" t="s">
        <v>207</v>
      </c>
      <c r="E32" s="43" t="b">
        <v>0</v>
      </c>
      <c r="F32" s="9"/>
      <c r="G32" s="9">
        <v>3</v>
      </c>
      <c r="H32" s="13" t="s">
        <v>303</v>
      </c>
      <c r="I32" s="13" t="s">
        <v>199</v>
      </c>
      <c r="J32" s="10" t="s">
        <v>287</v>
      </c>
      <c r="K32" s="18">
        <v>44563</v>
      </c>
      <c r="L32" s="13">
        <v>1</v>
      </c>
      <c r="M32" s="9"/>
      <c r="N32" s="9"/>
      <c r="O32" s="9"/>
    </row>
    <row r="33" spans="1:16" ht="18.75">
      <c r="A33" s="43">
        <v>4</v>
      </c>
      <c r="B33" s="43" t="s">
        <v>203</v>
      </c>
      <c r="C33" s="43" t="s">
        <v>199</v>
      </c>
      <c r="D33" s="47" t="s">
        <v>207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201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306</v>
      </c>
      <c r="B36" s="9"/>
      <c r="C36" s="9"/>
      <c r="D36" s="9"/>
      <c r="E36" s="9"/>
      <c r="F36" s="9"/>
      <c r="G36" s="9" t="s">
        <v>307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131</v>
      </c>
      <c r="B37" s="12" t="s">
        <v>208</v>
      </c>
      <c r="C37" s="12" t="s">
        <v>209</v>
      </c>
      <c r="D37" s="12" t="s">
        <v>210</v>
      </c>
      <c r="E37" s="9"/>
      <c r="F37" s="9"/>
      <c r="G37" s="12" t="s">
        <v>131</v>
      </c>
      <c r="H37" s="12" t="s">
        <v>173</v>
      </c>
      <c r="I37" s="12" t="s">
        <v>108</v>
      </c>
      <c r="J37" s="12" t="s">
        <v>308</v>
      </c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211</v>
      </c>
      <c r="C38" s="13" t="s">
        <v>309</v>
      </c>
      <c r="D38" s="13" t="s">
        <v>212</v>
      </c>
      <c r="E38" s="9"/>
      <c r="F38" s="9"/>
      <c r="G38" s="9">
        <v>1</v>
      </c>
      <c r="H38" s="9" t="s">
        <v>310</v>
      </c>
      <c r="I38" s="9" t="s">
        <v>311</v>
      </c>
      <c r="J38" s="9">
        <v>2</v>
      </c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213</v>
      </c>
      <c r="C39" s="13" t="s">
        <v>214</v>
      </c>
      <c r="D39" s="13" t="s">
        <v>212</v>
      </c>
      <c r="E39" s="9"/>
      <c r="F39" s="9"/>
      <c r="G39" s="9">
        <v>2</v>
      </c>
      <c r="H39" s="9" t="s">
        <v>310</v>
      </c>
      <c r="I39" s="9" t="s">
        <v>312</v>
      </c>
      <c r="J39" s="9">
        <v>1</v>
      </c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215</v>
      </c>
      <c r="C40" s="13" t="s">
        <v>216</v>
      </c>
      <c r="D40" s="13" t="s">
        <v>217</v>
      </c>
      <c r="E40" s="9"/>
      <c r="F40" s="9"/>
      <c r="G40" s="9">
        <v>3</v>
      </c>
      <c r="H40" s="9" t="s">
        <v>310</v>
      </c>
      <c r="I40" s="9" t="s">
        <v>313</v>
      </c>
      <c r="J40" s="9">
        <v>1</v>
      </c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218</v>
      </c>
      <c r="C41" s="13" t="s">
        <v>219</v>
      </c>
      <c r="D41" s="13" t="s">
        <v>217</v>
      </c>
      <c r="E41" s="9"/>
      <c r="F41" s="9"/>
      <c r="G41" s="9">
        <v>4</v>
      </c>
      <c r="H41" s="9" t="s">
        <v>310</v>
      </c>
      <c r="I41" s="9" t="s">
        <v>314</v>
      </c>
      <c r="J41" s="9">
        <v>0</v>
      </c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131</v>
      </c>
      <c r="B45" s="12" t="s">
        <v>208</v>
      </c>
      <c r="C45" s="12" t="s">
        <v>221</v>
      </c>
      <c r="D45" s="12" t="s">
        <v>159</v>
      </c>
      <c r="E45" s="12" t="s">
        <v>222</v>
      </c>
      <c r="F45" s="12" t="s">
        <v>223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211</v>
      </c>
      <c r="C46" s="13" t="s">
        <v>224</v>
      </c>
      <c r="D46" s="13">
        <v>1</v>
      </c>
      <c r="E46" s="13" t="s">
        <v>315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211</v>
      </c>
      <c r="C47" s="13" t="s">
        <v>225</v>
      </c>
      <c r="D47" s="13">
        <v>2</v>
      </c>
      <c r="E47" s="13" t="s">
        <v>316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213</v>
      </c>
      <c r="C48" s="13" t="s">
        <v>226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215</v>
      </c>
      <c r="C49" s="13" t="s">
        <v>227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43" t="s">
        <v>228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5" t="s">
        <v>131</v>
      </c>
      <c r="B52" s="45" t="s">
        <v>229</v>
      </c>
      <c r="C52" s="45" t="s">
        <v>230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43">
        <v>1</v>
      </c>
      <c r="B53" s="43" t="s">
        <v>231</v>
      </c>
      <c r="C53" s="43" t="s">
        <v>232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3">
        <v>2</v>
      </c>
      <c r="B54" s="43" t="s">
        <v>233</v>
      </c>
      <c r="C54" s="43" t="s">
        <v>234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43">
        <v>3</v>
      </c>
      <c r="B55" s="43" t="s">
        <v>235</v>
      </c>
      <c r="C55" s="43" t="s">
        <v>236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43">
        <v>4</v>
      </c>
      <c r="B56" s="43" t="s">
        <v>237</v>
      </c>
      <c r="C56" s="43" t="s">
        <v>236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43">
        <v>5</v>
      </c>
      <c r="B57" s="43" t="s">
        <v>238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43">
        <v>6</v>
      </c>
      <c r="B58" s="43" t="s">
        <v>239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43">
        <v>7</v>
      </c>
      <c r="B59" s="43" t="s">
        <v>240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241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29" t="s">
        <v>8</v>
      </c>
    </row>
    <row r="4" spans="1:7">
      <c r="D4" s="1" t="s">
        <v>9</v>
      </c>
      <c r="E4" s="3" t="s">
        <v>4</v>
      </c>
    </row>
    <row r="5" spans="1:7">
      <c r="D5" s="1" t="s">
        <v>10</v>
      </c>
      <c r="E5" s="5">
        <v>44728</v>
      </c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27" t="s">
        <v>257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>
      <c r="B20" s="3">
        <v>13</v>
      </c>
      <c r="C20" s="3" t="s">
        <v>273</v>
      </c>
      <c r="D20" s="3" t="s">
        <v>274</v>
      </c>
      <c r="E20" s="3" t="s">
        <v>275</v>
      </c>
      <c r="F20" s="3" t="s">
        <v>20</v>
      </c>
      <c r="G20" s="3" t="s">
        <v>276</v>
      </c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6" t="s">
        <v>70</v>
      </c>
    </row>
    <row r="5" spans="1:12">
      <c r="B5" s="1" t="s">
        <v>73</v>
      </c>
      <c r="C5" s="6" t="s">
        <v>74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258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246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22</v>
      </c>
      <c r="D4" s="1" t="s">
        <v>9</v>
      </c>
      <c r="E4" s="6" t="s">
        <v>70</v>
      </c>
    </row>
    <row r="5" spans="1:12">
      <c r="B5" s="1" t="s">
        <v>73</v>
      </c>
      <c r="C5" s="6" t="s">
        <v>247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268</v>
      </c>
      <c r="L14" t="str">
        <f>C14&amp;" "&amp;D14&amp;" "&amp;IF(E14&lt;&gt;"","("&amp;E14&amp;")","")&amp;IF(C15&lt;&gt;"",",","")</f>
        <v>testdays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26</v>
      </c>
      <c r="D4" s="1" t="s">
        <v>9</v>
      </c>
      <c r="E4" s="6" t="s">
        <v>70</v>
      </c>
    </row>
    <row r="5" spans="1:12">
      <c r="B5" s="1" t="s">
        <v>73</v>
      </c>
      <c r="C5" s="6" t="s">
        <v>242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117</v>
      </c>
      <c r="C14" s="3" t="s">
        <v>243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244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>
      <c r="A16" s="23">
        <v>7</v>
      </c>
      <c r="B16" s="23" t="s">
        <v>269</v>
      </c>
      <c r="C16" s="23" t="s">
        <v>270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30</v>
      </c>
      <c r="D4" s="1" t="s">
        <v>9</v>
      </c>
      <c r="E4" s="6" t="s">
        <v>70</v>
      </c>
    </row>
    <row r="5" spans="1:12">
      <c r="B5" s="1" t="s">
        <v>73</v>
      </c>
      <c r="C5" s="6" t="s">
        <v>32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>
      <c r="A14" s="39">
        <v>5</v>
      </c>
      <c r="B14" s="39" t="s">
        <v>123</v>
      </c>
      <c r="C14" s="39" t="s">
        <v>245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248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tabSelected="1" workbookViewId="0">
      <selection activeCell="I17" sqref="I1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43</v>
      </c>
      <c r="D4" s="1" t="s">
        <v>9</v>
      </c>
      <c r="E4" s="6" t="s">
        <v>70</v>
      </c>
    </row>
    <row r="5" spans="1:12">
      <c r="B5" s="1" t="s">
        <v>73</v>
      </c>
      <c r="C5" s="6" t="s">
        <v>45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2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(40),</v>
      </c>
    </row>
    <row r="14" spans="1:12">
      <c r="A14" s="23">
        <v>5</v>
      </c>
      <c r="B14" s="23" t="s">
        <v>105</v>
      </c>
      <c r="C14" s="23" t="s">
        <v>106</v>
      </c>
      <c r="D14" s="23" t="s">
        <v>258</v>
      </c>
      <c r="E14" s="23">
        <v>5</v>
      </c>
      <c r="F14" s="23"/>
      <c r="G14" s="23"/>
      <c r="H14" s="23" t="s">
        <v>83</v>
      </c>
      <c r="I14" s="23"/>
      <c r="J14" s="3" t="s">
        <v>107</v>
      </c>
      <c r="L14" t="str">
        <f>C14&amp;" "&amp;D14&amp;" "&amp;IF(E14&lt;&gt;"","("&amp;E14&amp;")","")&amp;IF(C15&lt;&gt;"",",","")</f>
        <v>certification_id char (5)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2022-06-27T02:40:15Z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