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61DEC32E-C5DE-4C21-AC51-32FAB15AEC0F}" xr6:coauthVersionLast="47" xr6:coauthVersionMax="47" xr10:uidLastSave="{00000000-0000-0000-0000-000000000000}"/>
  <bookViews>
    <workbookView xWindow="16635" yWindow="3300" windowWidth="7230" windowHeight="5490" tabRatio="865" firstSheet="8" activeTab="15" xr2:uid="{00000000-000D-0000-FFFF-FFFF00000000}"/>
  </bookViews>
  <sheets>
    <sheet name="改定履歴" sheetId="20" r:id="rId1"/>
    <sheet name="テーブル一覧" sheetId="1" r:id="rId2"/>
    <sheet name="Users" sheetId="2" r:id="rId3"/>
    <sheet name="My_certifications" sheetId="8" r:id="rId4"/>
    <sheet name="Certifications" sheetId="9" r:id="rId5"/>
    <sheet name="Items" sheetId="10" r:id="rId6"/>
    <sheet name="Test_days" sheetId="12" r:id="rId7"/>
    <sheet name="(削除)Pages" sheetId="13" r:id="rId8"/>
    <sheet name="Targets" sheetId="14" r:id="rId9"/>
    <sheet name="(削除)Item_percents" sheetId="15" r:id="rId10"/>
    <sheet name="Target_understands" sheetId="16" r:id="rId11"/>
    <sheet name="Today_targets" sheetId="21" r:id="rId12"/>
    <sheet name="Threads" sheetId="17" r:id="rId13"/>
    <sheet name="Comments" sheetId="18" r:id="rId14"/>
    <sheet name="(削除)Charts" sheetId="19" r:id="rId15"/>
    <sheet name="テーブルカラム一覧" sheetId="11" r:id="rId16"/>
    <sheet name="ひな形" sheetId="7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21" l="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9" i="15"/>
  <c r="L10" i="15"/>
  <c r="L11" i="15"/>
  <c r="L12" i="15"/>
  <c r="L13" i="15"/>
  <c r="L14" i="15"/>
  <c r="L15" i="15"/>
  <c r="L16" i="9"/>
  <c r="L15" i="9"/>
  <c r="L14" i="9"/>
  <c r="L13" i="9"/>
  <c r="L12" i="9"/>
  <c r="L11" i="9"/>
  <c r="L10" i="9"/>
  <c r="L9" i="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<sst xmlns="http://schemas.openxmlformats.org/spreadsheetml/2006/main" count="946" uniqueCount="315">
  <si>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</si>
  <si>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</si>
  <si>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B-2</t>
  </si>
  <si>
    <t>作成者</t>
    <rPh sb="0" eb="3">
      <t>サクセイシャ</t>
    </rPh>
    <phoneticPr fontId="1"/>
  </si>
  <si>
    <t>清水陽太郎</t>
  </si>
  <si>
    <t>システム名</t>
    <rPh sb="4" eb="5">
      <t>ナ</t>
    </rPh>
    <phoneticPr fontId="1"/>
  </si>
  <si>
    <t>TASUMA</t>
  </si>
  <si>
    <t>作成日</t>
    <rPh sb="0" eb="3">
      <t>サクセイビ</t>
    </rPh>
    <phoneticPr fontId="1"/>
  </si>
  <si>
    <t>2022/06/03~9</t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</si>
  <si>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</si>
  <si>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</si>
  <si>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</si>
  <si>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</si>
  <si>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テーブル名(テーブルカラム一覧)</t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</si>
  <si>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</si>
  <si>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</si>
  <si>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</si>
  <si>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ユーザマスタ</t>
  </si>
  <si>
    <t>ユーザテーブル</t>
  </si>
  <si>
    <t>Users</t>
    <phoneticPr fontId="1"/>
  </si>
  <si>
    <t>テーブル</t>
  </si>
  <si>
    <t>ユーザに関する情報を格納。</t>
  </si>
  <si>
    <t>My資格トランザクション</t>
  </si>
  <si>
    <t>My資格テーブル</t>
  </si>
  <si>
    <t>My_certifications</t>
  </si>
  <si>
    <t>ユーザごとに登録資格を管理するためのテーブル。</t>
  </si>
  <si>
    <t>資格マスタ</t>
  </si>
  <si>
    <t>資格テーブル</t>
  </si>
  <si>
    <t>Certifications</t>
  </si>
  <si>
    <t>資格の情報を格納。</t>
  </si>
  <si>
    <t>項目マスタ</t>
  </si>
  <si>
    <t>項目テーブル</t>
  </si>
  <si>
    <t>Items</t>
  </si>
  <si>
    <t>資格取得のために習得すべき学習内容の項目名を格納。</t>
  </si>
  <si>
    <t>試験日マスタ</t>
  </si>
  <si>
    <t>試験日テーブル</t>
  </si>
  <si>
    <t>Test_days</t>
  </si>
  <si>
    <t>資格ごとの試験日や申し込み開始締め切りなどの日程を格納。</t>
  </si>
  <si>
    <t>(削除)6</t>
  </si>
  <si>
    <t>資格項目マスタ</t>
  </si>
  <si>
    <t>資格項目テーブル</t>
  </si>
  <si>
    <t>Pages</t>
    <phoneticPr fontId="1"/>
  </si>
  <si>
    <t>資格項目ごとのページ数や詳しい情報を格納。</t>
  </si>
  <si>
    <t>目標マスタ</t>
  </si>
  <si>
    <t>目標テーブル</t>
  </si>
  <si>
    <t>Targets</t>
  </si>
  <si>
    <t>項目ごとの目標を格納。</t>
  </si>
  <si>
    <t>(削除)8</t>
  </si>
  <si>
    <t>項目達成度トランザクション</t>
  </si>
  <si>
    <t>項目達成度テーブル</t>
  </si>
  <si>
    <t>Item_percents</t>
  </si>
  <si>
    <t>資格項目をどこまで習得したかを格納。</t>
  </si>
  <si>
    <t>目標理解度トランザクション</t>
  </si>
  <si>
    <t>目標理解度テーブル</t>
  </si>
  <si>
    <t>Target_understands</t>
  </si>
  <si>
    <t>理解度報告で入力された理解度の値を格納。</t>
  </si>
  <si>
    <t>スレッドマスタ</t>
  </si>
  <si>
    <t>スレッドテーブル</t>
    <phoneticPr fontId="1"/>
  </si>
  <si>
    <t>Threads</t>
    <phoneticPr fontId="1"/>
  </si>
  <si>
    <t>スレッド自体の情報を格納。</t>
  </si>
  <si>
    <t>コメントトランザクション</t>
  </si>
  <si>
    <t>コメントテーブル</t>
  </si>
  <si>
    <t>Comments</t>
    <phoneticPr fontId="1"/>
  </si>
  <si>
    <t>スレッド内のコメントの情報を格納。</t>
  </si>
  <si>
    <t>質問マスタ</t>
  </si>
  <si>
    <t>質問テーブル</t>
    <rPh sb="0" eb="2">
      <t>シツモン</t>
    </rPh>
    <phoneticPr fontId="1"/>
  </si>
  <si>
    <t>Charts</t>
    <phoneticPr fontId="1"/>
  </si>
  <si>
    <t>マッチングでのチャートの質問に関する情報の格納。</t>
  </si>
  <si>
    <t>ユーザマスタ</t>
    <phoneticPr fontId="1"/>
  </si>
  <si>
    <t>B-2</t>
    <phoneticPr fontId="1"/>
  </si>
  <si>
    <t>清水陽太郎</t>
    <rPh sb="0" eb="5">
      <t>シミズヨウタロウ</t>
    </rPh>
    <phoneticPr fontId="1"/>
  </si>
  <si>
    <t>2022/6/3~9</t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</si>
  <si>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</si>
  <si>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</si>
  <si>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Users</t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</si>
  <si>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</si>
  <si>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</si>
  <si>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</si>
  <si>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</si>
  <si>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</si>
  <si>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</si>
  <si>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  <phoneticPr fontId="1"/>
  </si>
  <si>
    <t>int</t>
    <phoneticPr fontId="1"/>
  </si>
  <si>
    <t>〇</t>
    <phoneticPr fontId="1"/>
  </si>
  <si>
    <t>画面には表示しない</t>
    <rPh sb="0" eb="2">
      <t>ガメン</t>
    </rPh>
    <rPh sb="4" eb="6">
      <t>ヒョウジ</t>
    </rPh>
    <phoneticPr fontId="1"/>
  </si>
  <si>
    <t>ユーザid</t>
    <phoneticPr fontId="1"/>
  </si>
  <si>
    <t>user_id</t>
    <phoneticPr fontId="1"/>
  </si>
  <si>
    <t>char</t>
  </si>
  <si>
    <t>1+4</t>
  </si>
  <si>
    <t>ユーザid→「u0001」</t>
  </si>
  <si>
    <t>ユーザ名</t>
    <rPh sb="3" eb="4">
      <t>メイ</t>
    </rPh>
    <phoneticPr fontId="1"/>
  </si>
  <si>
    <t>username</t>
    <phoneticPr fontId="1"/>
  </si>
  <si>
    <t>varchar</t>
    <phoneticPr fontId="1"/>
  </si>
  <si>
    <t>unique</t>
  </si>
  <si>
    <t>パスワード</t>
    <phoneticPr fontId="1"/>
  </si>
  <si>
    <t>password</t>
    <phoneticPr fontId="1"/>
  </si>
  <si>
    <t>ハッシュ化</t>
    <rPh sb="4" eb="5">
      <t>カ</t>
    </rPh>
    <phoneticPr fontId="1"/>
  </si>
  <si>
    <t>メールアドレス</t>
    <phoneticPr fontId="1"/>
  </si>
  <si>
    <t>mail</t>
    <phoneticPr fontId="1"/>
  </si>
  <si>
    <t>)</t>
    <phoneticPr fontId="1"/>
  </si>
  <si>
    <t>2022/6/8,9</t>
    <phoneticPr fontId="1"/>
  </si>
  <si>
    <t>int</t>
  </si>
  <si>
    <t>〇</t>
  </si>
  <si>
    <t>(〇)</t>
  </si>
  <si>
    <t>外部キー(Users)</t>
    <rPh sb="0" eb="2">
      <t>ガイブ</t>
    </rPh>
    <phoneticPr fontId="1"/>
  </si>
  <si>
    <t>資格id</t>
    <rPh sb="0" eb="2">
      <t>シカク</t>
    </rPh>
    <phoneticPr fontId="1"/>
  </si>
  <si>
    <t>certification_id</t>
    <phoneticPr fontId="1"/>
  </si>
  <si>
    <t>外部キー(Certifications)</t>
    <rPh sb="0" eb="2">
      <t>ガイブ</t>
    </rPh>
    <phoneticPr fontId="1"/>
  </si>
  <si>
    <t>項目id</t>
  </si>
  <si>
    <t>item_id</t>
    <phoneticPr fontId="1"/>
  </si>
  <si>
    <t>外部キー（Items）</t>
  </si>
  <si>
    <t>資格id→「a0001~」</t>
  </si>
  <si>
    <t>資格名</t>
    <rPh sb="0" eb="3">
      <t>シカクメイ</t>
    </rPh>
    <phoneticPr fontId="1"/>
  </si>
  <si>
    <t>certification</t>
    <phoneticPr fontId="1"/>
  </si>
  <si>
    <t>varchar</t>
  </si>
  <si>
    <t>資格カテゴリ</t>
    <rPh sb="0" eb="2">
      <t>シカク</t>
    </rPh>
    <phoneticPr fontId="1"/>
  </si>
  <si>
    <t>category</t>
    <phoneticPr fontId="1"/>
  </si>
  <si>
    <t>おすすめ参考書</t>
    <rPh sb="4" eb="7">
      <t>サンコウショ</t>
    </rPh>
    <phoneticPr fontId="1"/>
  </si>
  <si>
    <t>おすすめ参考書画像</t>
    <rPh sb="4" eb="7">
      <t>サンコウショ</t>
    </rPh>
    <rPh sb="7" eb="9">
      <t>ガゾウ</t>
    </rPh>
    <phoneticPr fontId="1"/>
  </si>
  <si>
    <t>項目id</t>
    <rPh sb="0" eb="2">
      <t>コウモク</t>
    </rPh>
    <phoneticPr fontId="1"/>
  </si>
  <si>
    <t>項目id→「b0001~」</t>
  </si>
  <si>
    <t>項目名</t>
    <rPh sb="0" eb="3">
      <t>コウモクメイ</t>
    </rPh>
    <phoneticPr fontId="1"/>
  </si>
  <si>
    <t>item</t>
    <phoneticPr fontId="1"/>
  </si>
  <si>
    <t>項目ページ数</t>
  </si>
  <si>
    <t>試験日程</t>
    <rPh sb="0" eb="4">
      <t>シケンニッテイ</t>
    </rPh>
    <phoneticPr fontId="1"/>
  </si>
  <si>
    <t>testdays</t>
    <phoneticPr fontId="1"/>
  </si>
  <si>
    <t>申し込み開始日</t>
    <rPh sb="0" eb="1">
      <t>モウ</t>
    </rPh>
    <rPh sb="2" eb="3">
      <t>コ</t>
    </rPh>
    <rPh sb="4" eb="7">
      <t>カイシビ</t>
    </rPh>
    <phoneticPr fontId="1"/>
  </si>
  <si>
    <t>app_start</t>
    <phoneticPr fontId="1"/>
  </si>
  <si>
    <t>申し込み締め切り日</t>
    <rPh sb="0" eb="1">
      <t>モウ</t>
    </rPh>
    <rPh sb="2" eb="3">
      <t>コ</t>
    </rPh>
    <rPh sb="4" eb="5">
      <t>シ</t>
    </rPh>
    <rPh sb="6" eb="7">
      <t>キ</t>
    </rPh>
    <rPh sb="8" eb="9">
      <t>ヒ</t>
    </rPh>
    <phoneticPr fontId="1"/>
  </si>
  <si>
    <t>app_fin</t>
    <phoneticPr fontId="1"/>
  </si>
  <si>
    <t>Pages</t>
  </si>
  <si>
    <t>id</t>
  </si>
  <si>
    <t>外部キー(Items)</t>
  </si>
  <si>
    <t>ページ数</t>
    <rPh sb="3" eb="4">
      <t>スウ</t>
    </rPh>
    <phoneticPr fontId="1"/>
  </si>
  <si>
    <t>page</t>
  </si>
  <si>
    <t>目標id</t>
    <rPh sb="0" eb="2">
      <t>モクヒョウ</t>
    </rPh>
    <phoneticPr fontId="1"/>
  </si>
  <si>
    <t>target_id</t>
    <phoneticPr fontId="1"/>
  </si>
  <si>
    <t>目標id→「c0001~」</t>
  </si>
  <si>
    <t>目標名</t>
    <rPh sb="0" eb="3">
      <t>モクヒョウメイ</t>
    </rPh>
    <phoneticPr fontId="1"/>
  </si>
  <si>
    <t>target</t>
    <phoneticPr fontId="1"/>
  </si>
  <si>
    <t>Item_persents</t>
  </si>
  <si>
    <t>外部キー(Items)</t>
    <rPh sb="0" eb="2">
      <t>ガイブ</t>
    </rPh>
    <phoneticPr fontId="1"/>
  </si>
  <si>
    <t>item_percent</t>
  </si>
  <si>
    <t>boolean</t>
  </si>
  <si>
    <t>外部キー(Targets)</t>
  </si>
  <si>
    <t>日付</t>
    <rPh sb="0" eb="2">
      <t>ヒヅケ</t>
    </rPh>
    <phoneticPr fontId="1"/>
  </si>
  <si>
    <t>day</t>
  </si>
  <si>
    <t>Javaのnowメソッドで取る</t>
  </si>
  <si>
    <t>目標理解度</t>
  </si>
  <si>
    <t>0(泣),1,2(笑)</t>
  </si>
  <si>
    <t>INT</t>
  </si>
  <si>
    <t>スレッドid</t>
    <phoneticPr fontId="1"/>
  </si>
  <si>
    <t>thread_id</t>
  </si>
  <si>
    <t>スレッドid→「x0001~」</t>
  </si>
  <si>
    <t>スレッド名</t>
    <rPh sb="4" eb="5">
      <t>メイ</t>
    </rPh>
    <phoneticPr fontId="1"/>
  </si>
  <si>
    <t>VARCHAR</t>
  </si>
  <si>
    <t>スレッドカテゴリ</t>
    <phoneticPr fontId="1"/>
  </si>
  <si>
    <t>外部キー(Threads)</t>
  </si>
  <si>
    <t>コメントid</t>
    <phoneticPr fontId="1"/>
  </si>
  <si>
    <t>コメントid→「y0001~」</t>
  </si>
  <si>
    <t>user_id</t>
  </si>
  <si>
    <t>外部キー(Users)</t>
  </si>
  <si>
    <t>内容</t>
  </si>
  <si>
    <t>投稿時間</t>
    <rPh sb="0" eb="4">
      <t>トウコウジカン</t>
    </rPh>
    <phoneticPr fontId="1"/>
  </si>
  <si>
    <t>Charts</t>
  </si>
  <si>
    <t>質問id</t>
    <rPh sb="0" eb="2">
      <t>シツモン</t>
    </rPh>
    <phoneticPr fontId="1"/>
  </si>
  <si>
    <t>question_id</t>
  </si>
  <si>
    <t>質問id→「z0001~」</t>
  </si>
  <si>
    <t>質問内容</t>
    <rPh sb="0" eb="4">
      <t>シツモンナイヨウ</t>
    </rPh>
    <phoneticPr fontId="1"/>
  </si>
  <si>
    <t>content_question</t>
  </si>
  <si>
    <t>実装してない：</t>
  </si>
  <si>
    <t>通知</t>
  </si>
  <si>
    <t>Mユーザテーブル</t>
    <phoneticPr fontId="1"/>
  </si>
  <si>
    <t>M_My資格テーブル</t>
    <phoneticPr fontId="1"/>
  </si>
  <si>
    <t>ユーザ名</t>
  </si>
  <si>
    <t>パスワード</t>
  </si>
  <si>
    <t>ユーザid</t>
  </si>
  <si>
    <t>資格id</t>
  </si>
  <si>
    <t>u001</t>
    <phoneticPr fontId="1"/>
  </si>
  <si>
    <t>植田</t>
  </si>
  <si>
    <t>pass</t>
  </si>
  <si>
    <t>@gmail.com</t>
  </si>
  <si>
    <t>a001</t>
  </si>
  <si>
    <t>u002</t>
    <phoneticPr fontId="1"/>
  </si>
  <si>
    <t>小坂</t>
  </si>
  <si>
    <t>a002</t>
  </si>
  <si>
    <t>u003</t>
    <phoneticPr fontId="1"/>
  </si>
  <si>
    <t>清水</t>
  </si>
  <si>
    <t>M資格名テーブル</t>
    <phoneticPr fontId="1"/>
  </si>
  <si>
    <t>カテゴリ</t>
    <phoneticPr fontId="1"/>
  </si>
  <si>
    <t>資格名</t>
  </si>
  <si>
    <t>おすすめ参考書</t>
  </si>
  <si>
    <t>おすすめ参考書画像</t>
  </si>
  <si>
    <t>IPA</t>
    <phoneticPr fontId="1"/>
  </si>
  <si>
    <t>基本情報</t>
  </si>
  <si>
    <t>よくわかる！FE</t>
  </si>
  <si>
    <t>WebContents/img/img0001.png</t>
  </si>
  <si>
    <t>応用情報</t>
  </si>
  <si>
    <t>よくわかる！AP</t>
  </si>
  <si>
    <t>WebContents/img/img0002.png</t>
  </si>
  <si>
    <t>M項目名テーブル</t>
    <phoneticPr fontId="1"/>
  </si>
  <si>
    <t>M試験日テーブル</t>
    <phoneticPr fontId="1"/>
  </si>
  <si>
    <t>項目名</t>
  </si>
  <si>
    <t>試験日程1</t>
  </si>
  <si>
    <t>申し込み開始日</t>
  </si>
  <si>
    <t>申し込み締め切り日</t>
  </si>
  <si>
    <t>x001</t>
    <phoneticPr fontId="1"/>
  </si>
  <si>
    <t>変数</t>
  </si>
  <si>
    <t>a001</t>
    <phoneticPr fontId="1"/>
  </si>
  <si>
    <t>x002</t>
    <phoneticPr fontId="1"/>
  </si>
  <si>
    <t>アルゴリズム</t>
  </si>
  <si>
    <t>M資格項目テーブル</t>
    <phoneticPr fontId="1"/>
  </si>
  <si>
    <t>ページ数</t>
  </si>
  <si>
    <t>M目標テーブル</t>
    <rPh sb="1" eb="3">
      <t>モクヒョウ</t>
    </rPh>
    <phoneticPr fontId="1"/>
  </si>
  <si>
    <t>x001</t>
  </si>
  <si>
    <t>項目id</t>
    <phoneticPr fontId="1"/>
  </si>
  <si>
    <t>目標名</t>
    <rPh sb="0" eb="2">
      <t>モクヒョウ</t>
    </rPh>
    <phoneticPr fontId="1"/>
  </si>
  <si>
    <t>x002</t>
  </si>
  <si>
    <t>w001</t>
    <phoneticPr fontId="1"/>
  </si>
  <si>
    <t>変数がわかる</t>
    <phoneticPr fontId="1"/>
  </si>
  <si>
    <t>x003</t>
  </si>
  <si>
    <t>w002</t>
    <phoneticPr fontId="1"/>
  </si>
  <si>
    <t>バブルソートがわかる</t>
    <phoneticPr fontId="1"/>
  </si>
  <si>
    <t>…</t>
  </si>
  <si>
    <t>w003</t>
    <phoneticPr fontId="1"/>
  </si>
  <si>
    <t>二分探索法がわかる</t>
    <rPh sb="0" eb="5">
      <t>ニブンタンサクホウ</t>
    </rPh>
    <phoneticPr fontId="1"/>
  </si>
  <si>
    <t>b001</t>
  </si>
  <si>
    <t>b002</t>
  </si>
  <si>
    <t>T項目達成度テーブル</t>
    <rPh sb="1" eb="3">
      <t>コウモク</t>
    </rPh>
    <phoneticPr fontId="1"/>
  </si>
  <si>
    <t>T目標理解度テーブル</t>
  </si>
  <si>
    <t>理解度</t>
  </si>
  <si>
    <t>理解度</t>
    <rPh sb="0" eb="3">
      <t>リカイド</t>
    </rPh>
    <phoneticPr fontId="1"/>
  </si>
  <si>
    <t>u002</t>
  </si>
  <si>
    <t>Mスレッドテーブル</t>
    <phoneticPr fontId="1"/>
  </si>
  <si>
    <t>スレッドid</t>
  </si>
  <si>
    <t>スレッド名</t>
  </si>
  <si>
    <t>カテゴリ</t>
  </si>
  <si>
    <t>z001</t>
  </si>
  <si>
    <t>試験</t>
  </si>
  <si>
    <t>z002</t>
  </si>
  <si>
    <t>応用情報技術者試験</t>
  </si>
  <si>
    <t>z003</t>
  </si>
  <si>
    <t>IT就活生の会</t>
  </si>
  <si>
    <t>雑談</t>
  </si>
  <si>
    <t>z004</t>
  </si>
  <si>
    <t>非IT企業ユーザーの会</t>
  </si>
  <si>
    <t>Tコメントテーブル</t>
  </si>
  <si>
    <t>コメントid</t>
  </si>
  <si>
    <t>body</t>
  </si>
  <si>
    <t>投稿時間</t>
  </si>
  <si>
    <t>y001</t>
  </si>
  <si>
    <t>y002</t>
  </si>
  <si>
    <t>y003</t>
  </si>
  <si>
    <t>y004</t>
  </si>
  <si>
    <t>M質問テーブル</t>
  </si>
  <si>
    <t>質問id</t>
  </si>
  <si>
    <t>質問内容</t>
  </si>
  <si>
    <t>q001</t>
  </si>
  <si>
    <t>あなたが興味あるのは?</t>
  </si>
  <si>
    <t>q011</t>
  </si>
  <si>
    <t>専門特化？総合的に？</t>
  </si>
  <si>
    <t>q012</t>
  </si>
  <si>
    <t>自分がなりたいものは？</t>
  </si>
  <si>
    <t>q013</t>
  </si>
  <si>
    <t>q021</t>
  </si>
  <si>
    <t>q022</t>
  </si>
  <si>
    <t>q023</t>
  </si>
  <si>
    <t>2022/6/</t>
    <phoneticPr fontId="1"/>
  </si>
  <si>
    <t>Certifications</t>
    <phoneticPr fontId="1"/>
  </si>
  <si>
    <t>book_name</t>
    <phoneticPr fontId="1"/>
  </si>
  <si>
    <t>book_image</t>
    <phoneticPr fontId="1"/>
  </si>
  <si>
    <t>item_page</t>
    <phoneticPr fontId="1"/>
  </si>
  <si>
    <t>My資格トランザクション</t>
    <phoneticPr fontId="1"/>
  </si>
  <si>
    <t>My_certifications</t>
    <phoneticPr fontId="1"/>
  </si>
  <si>
    <t>Test_days</t>
    <phoneticPr fontId="1"/>
  </si>
  <si>
    <t>target_understand</t>
    <phoneticPr fontId="1"/>
  </si>
  <si>
    <t>thread_id</t>
    <phoneticPr fontId="1"/>
  </si>
  <si>
    <t>thread_bbs</t>
    <phoneticPr fontId="1"/>
  </si>
  <si>
    <t>category_bbs</t>
    <phoneticPr fontId="1"/>
  </si>
  <si>
    <t>基本情報技術者試験</t>
    <phoneticPr fontId="1"/>
  </si>
  <si>
    <t>content_bbs</t>
    <phoneticPr fontId="1"/>
  </si>
  <si>
    <t>time_bbs</t>
    <phoneticPr fontId="1"/>
  </si>
  <si>
    <t>DATETIME</t>
    <phoneticPr fontId="1"/>
  </si>
  <si>
    <t>comment_id</t>
    <phoneticPr fontId="1"/>
  </si>
  <si>
    <t>アルゴリズム全くわからん</t>
    <phoneticPr fontId="1"/>
  </si>
  <si>
    <t>過去問？○○って参考書がおすすめだよ</t>
    <phoneticPr fontId="1"/>
  </si>
  <si>
    <t>(削除)12</t>
    <rPh sb="1" eb="3">
      <t>サクジョ</t>
    </rPh>
    <phoneticPr fontId="1"/>
  </si>
  <si>
    <t>char</t>
    <phoneticPr fontId="1"/>
  </si>
  <si>
    <t>日付</t>
  </si>
  <si>
    <t>担当者名</t>
  </si>
  <si>
    <t>備考</t>
  </si>
  <si>
    <t>清水</t>
    <rPh sb="0" eb="2">
      <t>シミズ</t>
    </rPh>
    <phoneticPr fontId="1"/>
  </si>
  <si>
    <t>ver</t>
    <phoneticPr fontId="1"/>
  </si>
  <si>
    <t>提出書類として適切になるよう微調整</t>
    <rPh sb="0" eb="4">
      <t>テイシュツショルイ</t>
    </rPh>
    <rPh sb="7" eb="9">
      <t>テキセツ</t>
    </rPh>
    <rPh sb="14" eb="17">
      <t>ビチョウセイ</t>
    </rPh>
    <phoneticPr fontId="1"/>
  </si>
  <si>
    <t>初版完成</t>
    <rPh sb="0" eb="2">
      <t>ショハン</t>
    </rPh>
    <rPh sb="2" eb="4">
      <t>カンセイ</t>
    </rPh>
    <phoneticPr fontId="1"/>
  </si>
  <si>
    <t>目標理解度トランザクション</t>
    <phoneticPr fontId="1"/>
  </si>
  <si>
    <t>DATE</t>
    <phoneticPr fontId="1"/>
  </si>
  <si>
    <r>
      <t>1.</t>
    </r>
    <r>
      <rPr>
        <sz val="12"/>
        <color theme="1"/>
        <rFont val="ＭＳ Ｐ明朝"/>
        <family val="1"/>
        <charset val="128"/>
      </rPr>
      <t>質問マスタを削除
2.目標理解度-daysをDATE型に変更
3.コメント-time_bbsのサイズを削除</t>
    </r>
    <rPh sb="2" eb="4">
      <t>シツモン</t>
    </rPh>
    <rPh sb="8" eb="10">
      <t>サクジョ</t>
    </rPh>
    <rPh sb="28" eb="29">
      <t>ガタ</t>
    </rPh>
    <rPh sb="30" eb="32">
      <t>ヘンコウ</t>
    </rPh>
    <rPh sb="53" eb="55">
      <t>サクジョ</t>
    </rPh>
    <phoneticPr fontId="1"/>
  </si>
  <si>
    <t>外部キー（Test_days)</t>
    <phoneticPr fontId="1"/>
  </si>
  <si>
    <t>難易度</t>
    <rPh sb="0" eb="3">
      <t>ナンイド</t>
    </rPh>
    <phoneticPr fontId="1"/>
  </si>
  <si>
    <t>level</t>
    <phoneticPr fontId="1"/>
  </si>
  <si>
    <r>
      <t>My</t>
    </r>
    <r>
      <rPr>
        <sz val="12"/>
        <color theme="1"/>
        <rFont val="ＭＳ Ｐ明朝"/>
        <family val="1"/>
        <charset val="128"/>
      </rPr>
      <t>資格-試験日程を追加</t>
    </r>
    <rPh sb="2" eb="4">
      <t>シカク</t>
    </rPh>
    <rPh sb="5" eb="9">
      <t>シケンニッテイ</t>
    </rPh>
    <rPh sb="10" eb="12">
      <t>ツイカ</t>
    </rPh>
    <phoneticPr fontId="1"/>
  </si>
  <si>
    <t>本日の目標トランザクション</t>
  </si>
  <si>
    <t>本日の目標トランザクション</t>
    <rPh sb="0" eb="2">
      <t>ホンジツ</t>
    </rPh>
    <rPh sb="3" eb="5">
      <t>モクヒョウ</t>
    </rPh>
    <phoneticPr fontId="1"/>
  </si>
  <si>
    <t>本日の目標テーブル</t>
    <rPh sb="0" eb="2">
      <t>ホンジツ</t>
    </rPh>
    <rPh sb="3" eb="5">
      <t>モクヒョウ</t>
    </rPh>
    <phoneticPr fontId="1"/>
  </si>
  <si>
    <t>Today_targets</t>
  </si>
  <si>
    <t>Today_targets</t>
    <phoneticPr fontId="1"/>
  </si>
  <si>
    <t>「本日の目標」の表示のため、tar_underに応じた数値を格納するテーブル</t>
    <rPh sb="1" eb="3">
      <t>ホンジツ</t>
    </rPh>
    <rPh sb="4" eb="6">
      <t>モクヒョウ</t>
    </rPh>
    <rPh sb="8" eb="10">
      <t>ヒョウジ</t>
    </rPh>
    <rPh sb="24" eb="25">
      <t>オウ</t>
    </rPh>
    <rPh sb="27" eb="29">
      <t>スウチ</t>
    </rPh>
    <rPh sb="30" eb="32">
      <t>カクノウ</t>
    </rPh>
    <phoneticPr fontId="1"/>
  </si>
  <si>
    <t>TASUMA</t>
    <phoneticPr fontId="1"/>
  </si>
  <si>
    <t>item_id</t>
  </si>
  <si>
    <t>today_target</t>
  </si>
  <si>
    <t>本日の目標</t>
    <rPh sb="0" eb="2">
      <t>ホンジツ</t>
    </rPh>
    <rPh sb="3" eb="5">
      <t>モクヒョウ</t>
    </rPh>
    <phoneticPr fontId="1"/>
  </si>
  <si>
    <t>0(未達成),1(本日の目標),2(達成済み)</t>
    <rPh sb="2" eb="5">
      <t>ミタッセイ</t>
    </rPh>
    <rPh sb="9" eb="11">
      <t>ホンジツ</t>
    </rPh>
    <rPh sb="12" eb="14">
      <t>モクヒョウ</t>
    </rPh>
    <rPh sb="18" eb="21">
      <t>タッセイズ</t>
    </rPh>
    <phoneticPr fontId="1"/>
  </si>
  <si>
    <t>ユーザが資格を登録したときに対応する項目をまとめて登録</t>
    <rPh sb="4" eb="6">
      <t>シカク</t>
    </rPh>
    <rPh sb="7" eb="9">
      <t>トウロク</t>
    </rPh>
    <rPh sb="14" eb="16">
      <t>タイオウ</t>
    </rPh>
    <rPh sb="18" eb="20">
      <t>コウモク</t>
    </rPh>
    <rPh sb="25" eb="27">
      <t>トウロク</t>
    </rPh>
    <phoneticPr fontId="1"/>
  </si>
  <si>
    <t>1.My資格-item_idを削除
2.資格マスタ-「難易度」を追加
3.目標理解度-item_idを追加
4.目標理解度-tar_undにデフォルト値を追加
5.目標理解度-備考を追加
6.「本日の目標」トランザクション-新規作成
7.id,_id-AI,NOT NULLを修正
8.テーブルカラム一覧を修正</t>
    <rPh sb="15" eb="17">
      <t>サクジョ</t>
    </rPh>
    <rPh sb="20" eb="22">
      <t>シカク</t>
    </rPh>
    <rPh sb="27" eb="30">
      <t>ナンイド</t>
    </rPh>
    <rPh sb="32" eb="34">
      <t>ツイカ</t>
    </rPh>
    <rPh sb="37" eb="42">
      <t>モクヒョウリカイド</t>
    </rPh>
    <rPh sb="51" eb="53">
      <t>ツイカ</t>
    </rPh>
    <rPh sb="56" eb="61">
      <t>モクヒョウリカイド</t>
    </rPh>
    <rPh sb="75" eb="76">
      <t>チ</t>
    </rPh>
    <rPh sb="77" eb="79">
      <t>ツイカ</t>
    </rPh>
    <rPh sb="82" eb="87">
      <t>モクヒョウリカイド</t>
    </rPh>
    <rPh sb="88" eb="90">
      <t>ビコウ</t>
    </rPh>
    <rPh sb="91" eb="93">
      <t>ツイカ</t>
    </rPh>
    <rPh sb="97" eb="99">
      <t>ホンジツ</t>
    </rPh>
    <rPh sb="100" eb="102">
      <t>モクヒョウ</t>
    </rPh>
    <rPh sb="112" eb="116">
      <t>シンキサクセイ</t>
    </rPh>
    <rPh sb="138" eb="140">
      <t>シュウセイ</t>
    </rPh>
    <rPh sb="150" eb="152">
      <t>イチラン</t>
    </rPh>
    <rPh sb="153" eb="155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</si>
</sst>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b/>
      <sz val="11"/>
      <color rgb="FFFFFFFF"/>
      <name val="游ゴシック"/>
      <family val="3"/>
      <charset val="128"/>
    </font>
    <font>
      <b/>
      <sz val="11"/>
      <color rgb="FFFFFFFF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rgb="FFFFFFFF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2"/>
      <color theme="1"/>
      <name val="Times New Roman"/>
      <family val="1"/>
    </font>
    <font>
      <sz val="12"/>
      <color rgb="FF000000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2"/>
      <color theme="1"/>
      <name val="ＭＳ Ｐ明朝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55" fontId="7" fillId="0" borderId="0" xfId="0" applyNumberFormat="1" applyFont="1" applyAlignment="1"/>
    <xf numFmtId="0" fontId="7" fillId="0" borderId="0" xfId="0" applyFont="1" applyAlignment="1">
      <alignment horizontal="right"/>
    </xf>
    <xf numFmtId="22" fontId="7" fillId="0" borderId="0" xfId="0" applyNumberFormat="1" applyFont="1" applyAlignment="1"/>
    <xf numFmtId="0" fontId="9" fillId="0" borderId="0" xfId="0" applyFont="1" applyAlignment="1"/>
    <xf numFmtId="14" fontId="3" fillId="0" borderId="0" xfId="0" applyNumberFormat="1" applyFont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Fill="1">
      <alignment vertical="center"/>
    </xf>
    <xf numFmtId="0" fontId="0" fillId="4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0" fillId="6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11" fillId="7" borderId="6" xfId="0" applyFont="1" applyFill="1" applyBorder="1" applyAlignment="1">
      <alignment vertical="center" wrapText="1"/>
    </xf>
    <xf numFmtId="0" fontId="11" fillId="7" borderId="7" xfId="0" applyFont="1" applyFill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56" fontId="10" fillId="0" borderId="9" xfId="0" applyNumberFormat="1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 applyAlignment="1">
      <alignment horizontal="left" vertical="center"/>
    </xf>
  </cellXfs>
  <cellStyles count="1">
    <cellStyle name="標準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54FA4C-661A-4DAF-8CD1-C0DBF163EF0E}" name="テーブル14" displayName="テーブル14" ref="G29:L32" totalsRowShown="0" headerRowDxfId="7" dataDxfId="6">
  <autoFilter ref="G29:L32" xr:uid="{1A54FA4C-661A-4DAF-8CD1-C0DBF163EF0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F0B83D9-100E-46D5-86A4-8C4A6DC3DBF1}" name="id" dataDxfId="5"/>
    <tableColumn id="2" xr3:uid="{4E9F562D-81B9-4EEC-8639-EEA3CDF28224}" name="目標id" dataDxfId="4"/>
    <tableColumn id="3" xr3:uid="{725A7D4C-8B39-4790-A884-6BD57E381889}" name="項目id" dataDxfId="3"/>
    <tableColumn id="4" xr3:uid="{2D5E0E00-9781-42AC-8B0F-6C05A87B83A9}" name="user_id" dataDxfId="2"/>
    <tableColumn id="5" xr3:uid="{8190315D-CE6D-4B9A-A960-51D0F37A6639}" name="日付" dataDxfId="1"/>
    <tableColumn id="6" xr3:uid="{BBF8AD72-35CC-4925-B2A5-BC2C6BF8E210}" name="理解度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3A33-F6ED-4455-BCF2-C9A5133B3FC9}">
  <dimension ref="A1:D8"/>
  <sheetViews>
    <sheetView workbookViewId="0">
      <selection activeCell="F6" sqref="F6"/>
    </sheetView>
  </sheetViews>
  <sheetFormatPr defaultRowHeight="13.5" x14ac:dyDescent="0.15"/>
  <cols>
    <col min="1" max="1" width="5.5" bestFit="1" customWidth="1"/>
    <col min="4" max="4" width="38.25" bestFit="1" customWidth="1"/>
  </cols>
  <sheetData>
    <row r="1" spans="1:4" ht="15" thickBot="1" x14ac:dyDescent="0.2">
      <c r="A1" s="31" t="s">
        <v>292</v>
      </c>
      <c r="B1" s="32" t="s">
        <v>288</v>
      </c>
      <c r="C1" s="32" t="s">
        <v>289</v>
      </c>
      <c r="D1" s="32" t="s">
        <v>290</v>
      </c>
    </row>
    <row r="2" spans="1:4" ht="16.5" thickBot="1" x14ac:dyDescent="0.2">
      <c r="A2" s="33">
        <v>1</v>
      </c>
      <c r="B2" s="34">
        <v>44721</v>
      </c>
      <c r="C2" s="35" t="s">
        <v>291</v>
      </c>
      <c r="D2" s="35" t="s">
        <v>294</v>
      </c>
    </row>
    <row r="3" spans="1:4" ht="16.5" thickBot="1" x14ac:dyDescent="0.2">
      <c r="A3" s="33">
        <v>1.1000000000000001</v>
      </c>
      <c r="B3" s="34">
        <v>44722</v>
      </c>
      <c r="C3" s="35" t="s">
        <v>291</v>
      </c>
      <c r="D3" s="35" t="s">
        <v>293</v>
      </c>
    </row>
    <row r="4" spans="1:4" ht="45" thickBot="1" x14ac:dyDescent="0.2">
      <c r="A4" s="33">
        <v>2</v>
      </c>
      <c r="B4" s="34">
        <v>44725</v>
      </c>
      <c r="C4" s="37" t="s">
        <v>291</v>
      </c>
      <c r="D4" s="36" t="s">
        <v>297</v>
      </c>
    </row>
    <row r="5" spans="1:4" ht="16.5" thickBot="1" x14ac:dyDescent="0.2">
      <c r="A5" s="33">
        <v>2.1</v>
      </c>
      <c r="B5" s="34">
        <v>44726</v>
      </c>
      <c r="C5" s="37" t="s">
        <v>291</v>
      </c>
      <c r="D5" s="36" t="s">
        <v>301</v>
      </c>
    </row>
    <row r="6" spans="1:4" ht="114.75" thickBot="1" x14ac:dyDescent="0.2">
      <c r="A6" s="33">
        <v>3</v>
      </c>
      <c r="B6" s="34">
        <v>44728</v>
      </c>
      <c r="C6" s="37" t="s">
        <v>291</v>
      </c>
      <c r="D6" s="37" t="s">
        <v>314</v>
      </c>
    </row>
    <row r="7" spans="1:4" ht="16.5" thickBot="1" x14ac:dyDescent="0.2">
      <c r="A7" s="33"/>
      <c r="B7" s="36"/>
      <c r="C7" s="36"/>
      <c r="D7" s="36"/>
    </row>
    <row r="8" spans="1:4" ht="16.5" thickBot="1" x14ac:dyDescent="0.2">
      <c r="A8" s="33"/>
      <c r="B8" s="36"/>
      <c r="C8" s="36"/>
      <c r="D8" s="36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8792-55CD-4A61-B894-1BDC5393CAB0}">
  <dimension ref="A1:L30"/>
  <sheetViews>
    <sheetView workbookViewId="0">
      <selection activeCell="D16" sqref="D16"/>
    </sheetView>
  </sheetViews>
  <sheetFormatPr defaultRowHeight="13.5" x14ac:dyDescent="0.15"/>
  <cols>
    <col min="2" max="2" width="16.125" customWidth="1"/>
    <col min="3" max="3" width="22.62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48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100</v>
      </c>
    </row>
    <row r="4" spans="1:12" x14ac:dyDescent="0.15">
      <c r="B4" s="1" t="s">
        <v>72</v>
      </c>
      <c r="C4" s="3" t="s">
        <v>48</v>
      </c>
      <c r="D4" s="1" t="s">
        <v>9</v>
      </c>
      <c r="E4" s="7"/>
    </row>
    <row r="5" spans="1:12" x14ac:dyDescent="0.15">
      <c r="B5" s="1" t="s">
        <v>73</v>
      </c>
      <c r="C5" s="6" t="s">
        <v>140</v>
      </c>
      <c r="D5" s="1" t="s">
        <v>10</v>
      </c>
      <c r="E5" s="7"/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Item_persents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 t="s">
        <v>103</v>
      </c>
      <c r="I10" s="3"/>
      <c r="J10" s="3"/>
      <c r="L10" t="str">
        <f t="shared" ref="L10:L15" si="0"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23" t="s">
        <v>105</v>
      </c>
      <c r="C11" s="23" t="s">
        <v>106</v>
      </c>
      <c r="D11" s="23" t="s">
        <v>87</v>
      </c>
      <c r="E11" s="23">
        <v>5</v>
      </c>
      <c r="F11" s="23"/>
      <c r="G11" s="23"/>
      <c r="H11" s="23" t="s">
        <v>102</v>
      </c>
      <c r="I11" s="23"/>
      <c r="J11" s="23" t="s">
        <v>107</v>
      </c>
      <c r="L11" t="str">
        <f t="shared" si="0"/>
        <v>certification_id char (5),</v>
      </c>
    </row>
    <row r="12" spans="1:12" x14ac:dyDescent="0.15">
      <c r="A12" s="3">
        <v>3</v>
      </c>
      <c r="B12" s="3" t="s">
        <v>119</v>
      </c>
      <c r="C12" s="3" t="s">
        <v>109</v>
      </c>
      <c r="D12" s="23" t="s">
        <v>87</v>
      </c>
      <c r="E12" s="3">
        <v>5</v>
      </c>
      <c r="F12" s="3"/>
      <c r="G12" s="3"/>
      <c r="H12" s="3" t="s">
        <v>102</v>
      </c>
      <c r="I12" s="3"/>
      <c r="J12" s="3" t="s">
        <v>141</v>
      </c>
      <c r="L12" t="str">
        <f t="shared" si="0"/>
        <v>item_id char (5),</v>
      </c>
    </row>
    <row r="13" spans="1:12" x14ac:dyDescent="0.15">
      <c r="A13" s="3">
        <v>4</v>
      </c>
      <c r="B13" s="3" t="s">
        <v>85</v>
      </c>
      <c r="C13" s="3" t="s">
        <v>86</v>
      </c>
      <c r="D13" s="23" t="s">
        <v>87</v>
      </c>
      <c r="E13" s="3">
        <v>5</v>
      </c>
      <c r="F13" s="3"/>
      <c r="G13" s="3"/>
      <c r="H13" s="3" t="s">
        <v>102</v>
      </c>
      <c r="I13" s="3"/>
      <c r="J13" s="3" t="s">
        <v>104</v>
      </c>
      <c r="L13" t="str">
        <f t="shared" si="0"/>
        <v>user_id char (5),</v>
      </c>
    </row>
    <row r="14" spans="1:12" x14ac:dyDescent="0.15">
      <c r="A14" s="3">
        <v>5</v>
      </c>
      <c r="B14" s="21" t="s">
        <v>87</v>
      </c>
      <c r="C14" s="21" t="s">
        <v>142</v>
      </c>
      <c r="D14" s="21" t="s">
        <v>143</v>
      </c>
      <c r="E14" s="21">
        <v>1</v>
      </c>
      <c r="F14" s="21"/>
      <c r="G14" s="21"/>
      <c r="H14" s="21" t="s">
        <v>102</v>
      </c>
      <c r="I14" s="21"/>
      <c r="J14" s="21"/>
      <c r="L14" t="str">
        <f t="shared" si="0"/>
        <v>item_percent boolean (1)</v>
      </c>
    </row>
    <row r="15" spans="1:12" x14ac:dyDescent="0.15">
      <c r="A15" s="2">
        <v>6</v>
      </c>
      <c r="B15" s="20"/>
      <c r="C15" s="20"/>
      <c r="D15" s="20"/>
      <c r="E15" s="20"/>
      <c r="F15" s="20"/>
      <c r="G15" s="20"/>
      <c r="H15" s="20"/>
      <c r="I15" s="20"/>
      <c r="J15" s="20"/>
      <c r="L15" t="str">
        <f t="shared" si="0"/>
        <v xml:space="preserve">  </v>
      </c>
    </row>
    <row r="16" spans="1:12" x14ac:dyDescent="0.15">
      <c r="A16" s="3">
        <v>7</v>
      </c>
      <c r="B16" s="22"/>
      <c r="C16" s="22"/>
      <c r="D16" s="22"/>
      <c r="E16" s="22"/>
      <c r="F16" s="22"/>
      <c r="G16" s="22"/>
      <c r="H16" s="22"/>
      <c r="I16" s="22"/>
      <c r="J16" s="22"/>
      <c r="L16" t="str">
        <f t="shared" ref="L16:L29" si="1"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99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04A4-AC46-4946-AC3D-6BA6101BE206}">
  <dimension ref="A1:L30"/>
  <sheetViews>
    <sheetView workbookViewId="0">
      <selection activeCell="C6" sqref="C6"/>
    </sheetView>
  </sheetViews>
  <sheetFormatPr defaultRowHeight="13.5" x14ac:dyDescent="0.15"/>
  <cols>
    <col min="2" max="2" width="16.125" customWidth="1"/>
    <col min="3" max="3" width="24.6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295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100</v>
      </c>
    </row>
    <row r="4" spans="1:12" x14ac:dyDescent="0.15">
      <c r="B4" s="1" t="s">
        <v>72</v>
      </c>
      <c r="C4" s="3" t="s">
        <v>52</v>
      </c>
      <c r="D4" s="1" t="s">
        <v>9</v>
      </c>
      <c r="E4" s="6" t="s">
        <v>70</v>
      </c>
    </row>
    <row r="5" spans="1:12" x14ac:dyDescent="0.15">
      <c r="B5" s="1" t="s">
        <v>73</v>
      </c>
      <c r="C5" s="6" t="s">
        <v>54</v>
      </c>
      <c r="D5" s="1" t="s">
        <v>10</v>
      </c>
      <c r="E5" s="7">
        <v>44728</v>
      </c>
    </row>
    <row r="6" spans="1:12" x14ac:dyDescent="0.15">
      <c r="B6" s="41" t="s">
        <v>16</v>
      </c>
      <c r="C6" s="42" t="s">
        <v>313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Target_understands (</v>
      </c>
    </row>
    <row r="10" spans="1:12" x14ac:dyDescent="0.15">
      <c r="A10" s="3">
        <v>1</v>
      </c>
      <c r="B10" s="3" t="s">
        <v>81</v>
      </c>
      <c r="C10" s="3" t="s">
        <v>131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135</v>
      </c>
      <c r="C11" s="3" t="s">
        <v>136</v>
      </c>
      <c r="D11" s="3" t="s">
        <v>87</v>
      </c>
      <c r="E11" s="3">
        <v>5</v>
      </c>
      <c r="F11" s="3"/>
      <c r="G11" s="3"/>
      <c r="H11" s="3" t="s">
        <v>102</v>
      </c>
      <c r="I11" s="3"/>
      <c r="J11" s="3" t="s">
        <v>144</v>
      </c>
      <c r="L11" t="str">
        <f>C11&amp;" "&amp;D11&amp;" "&amp;IF(E11&lt;&gt;"","("&amp;E11&amp;")","")&amp;IF(C12&lt;&gt;"",",","")</f>
        <v>target_id char (5),</v>
      </c>
    </row>
    <row r="12" spans="1:12" s="26" customFormat="1" x14ac:dyDescent="0.15">
      <c r="A12" s="24">
        <v>3</v>
      </c>
      <c r="B12" s="24" t="s">
        <v>119</v>
      </c>
      <c r="C12" s="24" t="s">
        <v>109</v>
      </c>
      <c r="D12" s="24" t="s">
        <v>87</v>
      </c>
      <c r="E12" s="24">
        <v>5</v>
      </c>
      <c r="F12" s="24"/>
      <c r="G12" s="24"/>
      <c r="H12" s="24" t="s">
        <v>102</v>
      </c>
      <c r="I12" s="24"/>
      <c r="J12" s="24" t="s">
        <v>141</v>
      </c>
      <c r="L12" s="26" t="str">
        <f>C12&amp;" "&amp;D12&amp;" "&amp;IF(E12&lt;&gt;"","("&amp;E12&amp;")","")&amp;IF(C13&lt;&gt;"",",","")</f>
        <v>item_id char (5),</v>
      </c>
    </row>
    <row r="13" spans="1:12" x14ac:dyDescent="0.15">
      <c r="A13" s="3">
        <v>4</v>
      </c>
      <c r="B13" s="3" t="s">
        <v>85</v>
      </c>
      <c r="C13" s="3" t="s">
        <v>86</v>
      </c>
      <c r="D13" s="3" t="s">
        <v>87</v>
      </c>
      <c r="E13" s="3">
        <v>5</v>
      </c>
      <c r="F13" s="3"/>
      <c r="G13" s="3"/>
      <c r="H13" s="3" t="s">
        <v>102</v>
      </c>
      <c r="I13" s="3"/>
      <c r="J13" s="3" t="s">
        <v>104</v>
      </c>
      <c r="L13" t="str">
        <f>C13&amp;" "&amp;D13&amp;" "&amp;IF(E13&lt;&gt;"","("&amp;E13&amp;")","")&amp;IF(C14&lt;&gt;"",",","")</f>
        <v>user_id char (5),</v>
      </c>
    </row>
    <row r="14" spans="1:12" x14ac:dyDescent="0.15">
      <c r="A14" s="3">
        <v>5</v>
      </c>
      <c r="B14" s="3" t="s">
        <v>145</v>
      </c>
      <c r="C14" s="3" t="s">
        <v>146</v>
      </c>
      <c r="D14" s="3" t="s">
        <v>296</v>
      </c>
      <c r="E14" s="3"/>
      <c r="F14" s="3"/>
      <c r="G14" s="3"/>
      <c r="H14" s="3" t="s">
        <v>102</v>
      </c>
      <c r="I14" s="3"/>
      <c r="J14" s="3" t="s">
        <v>147</v>
      </c>
      <c r="L14" t="str">
        <f>C14&amp;" "&amp;D14&amp;" "&amp;IF(E14&lt;&gt;"","("&amp;E14&amp;")","")&amp;IF(C15&lt;&gt;"",",","")</f>
        <v>day DATE ,</v>
      </c>
    </row>
    <row r="15" spans="1:12" x14ac:dyDescent="0.15">
      <c r="A15" s="3">
        <v>6</v>
      </c>
      <c r="B15" s="3" t="s">
        <v>148</v>
      </c>
      <c r="C15" s="3" t="s">
        <v>275</v>
      </c>
      <c r="D15" s="3" t="s">
        <v>101</v>
      </c>
      <c r="E15" s="3">
        <v>1</v>
      </c>
      <c r="F15" s="3"/>
      <c r="G15" s="3"/>
      <c r="H15" s="3" t="s">
        <v>102</v>
      </c>
      <c r="I15" s="3">
        <v>0</v>
      </c>
      <c r="J15" s="3" t="s">
        <v>149</v>
      </c>
      <c r="L15" t="str">
        <f t="shared" ref="L15:L29" si="0">C15&amp;" "&amp;D15&amp;" "&amp;IF(E15&lt;&gt;"","("&amp;E15&amp;")","")&amp;IF(C16&lt;&gt;"",",","")</f>
        <v>target_understand int (1)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99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D677-C280-4D12-BAB5-CD95C425CD25}">
  <dimension ref="A1:L30"/>
  <sheetViews>
    <sheetView workbookViewId="0">
      <selection activeCell="C6" sqref="C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302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308</v>
      </c>
      <c r="D3" s="1" t="s">
        <v>7</v>
      </c>
      <c r="E3" s="7">
        <v>44728</v>
      </c>
    </row>
    <row r="4" spans="1:12" x14ac:dyDescent="0.15">
      <c r="B4" s="1" t="s">
        <v>72</v>
      </c>
      <c r="C4" s="6" t="s">
        <v>302</v>
      </c>
      <c r="D4" s="1" t="s">
        <v>9</v>
      </c>
      <c r="E4" s="7"/>
    </row>
    <row r="5" spans="1:12" x14ac:dyDescent="0.15">
      <c r="B5" s="1" t="s">
        <v>73</v>
      </c>
      <c r="C5" s="6" t="s">
        <v>305</v>
      </c>
      <c r="D5" s="1" t="s">
        <v>10</v>
      </c>
      <c r="E5" s="7"/>
    </row>
    <row r="6" spans="1:12" x14ac:dyDescent="0.15">
      <c r="B6" s="41" t="s">
        <v>16</v>
      </c>
      <c r="C6" s="42" t="s">
        <v>313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Today_targets (</v>
      </c>
    </row>
    <row r="10" spans="1:12" x14ac:dyDescent="0.15">
      <c r="A10" s="3">
        <v>1</v>
      </c>
      <c r="B10" s="3" t="s">
        <v>81</v>
      </c>
      <c r="C10" s="3" t="s">
        <v>131</v>
      </c>
      <c r="D10" s="3" t="s">
        <v>82</v>
      </c>
      <c r="E10" s="3">
        <v>4</v>
      </c>
      <c r="F10" s="3" t="s">
        <v>83</v>
      </c>
      <c r="G10" s="3" t="s">
        <v>83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176</v>
      </c>
      <c r="C11" s="3" t="s">
        <v>160</v>
      </c>
      <c r="D11" s="3" t="s">
        <v>287</v>
      </c>
      <c r="E11" s="3">
        <v>5</v>
      </c>
      <c r="F11" s="3"/>
      <c r="G11" s="3"/>
      <c r="H11" s="3" t="s">
        <v>83</v>
      </c>
      <c r="I11" s="3"/>
      <c r="J11" s="3" t="s">
        <v>104</v>
      </c>
      <c r="L11" t="str">
        <f>C11&amp;" "&amp;D11&amp;" "&amp;IF(E11&lt;&gt;"","("&amp;E11&amp;")","")&amp;IF(C12&lt;&gt;"",",","")</f>
        <v>user_id char (5),</v>
      </c>
    </row>
    <row r="12" spans="1:12" x14ac:dyDescent="0.15">
      <c r="A12" s="3">
        <v>3</v>
      </c>
      <c r="B12" s="3" t="s">
        <v>108</v>
      </c>
      <c r="C12" s="3" t="s">
        <v>309</v>
      </c>
      <c r="D12" s="3" t="s">
        <v>287</v>
      </c>
      <c r="E12" s="3">
        <v>5</v>
      </c>
      <c r="F12" s="3"/>
      <c r="G12" s="3"/>
      <c r="H12" s="3" t="s">
        <v>83</v>
      </c>
      <c r="I12" s="3"/>
      <c r="J12" s="3" t="s">
        <v>141</v>
      </c>
      <c r="L12" t="str">
        <f>C12&amp;" "&amp;D12&amp;" "&amp;IF(E12&lt;&gt;"","("&amp;E12&amp;")","")&amp;IF(C13&lt;&gt;"",",","")</f>
        <v>item_id char (5),</v>
      </c>
    </row>
    <row r="13" spans="1:12" x14ac:dyDescent="0.15">
      <c r="A13" s="3">
        <v>4</v>
      </c>
      <c r="B13" s="3" t="s">
        <v>311</v>
      </c>
      <c r="C13" s="3" t="s">
        <v>310</v>
      </c>
      <c r="D13" s="3" t="s">
        <v>82</v>
      </c>
      <c r="E13" s="3">
        <v>1</v>
      </c>
      <c r="F13" s="3"/>
      <c r="G13" s="3"/>
      <c r="H13" s="3" t="s">
        <v>83</v>
      </c>
      <c r="I13" s="3">
        <v>0</v>
      </c>
      <c r="J13" s="3" t="s">
        <v>312</v>
      </c>
      <c r="L13" t="str">
        <f>C13&amp;" "&amp;D13&amp;" "&amp;IF(E13&lt;&gt;"","("&amp;E13&amp;")","")&amp;IF(C14&lt;&gt;"",",","")</f>
        <v>today_target int (1)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99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9C28-1C80-4EFC-AE07-6B0682B4CD3F}">
  <dimension ref="A1:L30"/>
  <sheetViews>
    <sheetView topLeftCell="B1" workbookViewId="0">
      <selection activeCell="E4" sqref="E4: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56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100</v>
      </c>
    </row>
    <row r="4" spans="1:12" x14ac:dyDescent="0.15">
      <c r="B4" s="1" t="s">
        <v>72</v>
      </c>
      <c r="C4" s="6" t="s">
        <v>56</v>
      </c>
      <c r="D4" s="1" t="s">
        <v>9</v>
      </c>
      <c r="E4" s="6" t="s">
        <v>70</v>
      </c>
    </row>
    <row r="5" spans="1:12" x14ac:dyDescent="0.15">
      <c r="B5" s="1" t="s">
        <v>73</v>
      </c>
      <c r="C5" s="6" t="s">
        <v>58</v>
      </c>
      <c r="D5" s="1" t="s">
        <v>10</v>
      </c>
      <c r="E5" s="7">
        <v>44728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Threads (</v>
      </c>
    </row>
    <row r="10" spans="1:12" x14ac:dyDescent="0.15">
      <c r="A10" s="3">
        <v>1</v>
      </c>
      <c r="B10" s="3" t="s">
        <v>81</v>
      </c>
      <c r="C10" s="3" t="s">
        <v>131</v>
      </c>
      <c r="D10" s="3" t="s">
        <v>150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151</v>
      </c>
      <c r="C11" s="3" t="s">
        <v>276</v>
      </c>
      <c r="D11" s="3" t="s">
        <v>87</v>
      </c>
      <c r="E11" s="25" t="s">
        <v>88</v>
      </c>
      <c r="F11" s="3"/>
      <c r="G11" s="3"/>
      <c r="H11" s="3"/>
      <c r="I11" s="3"/>
      <c r="J11" s="3" t="s">
        <v>153</v>
      </c>
      <c r="L11" t="str">
        <f>C11&amp;" "&amp;D11&amp;" "&amp;IF(E11&lt;&gt;"","("&amp;E11&amp;")","")&amp;IF(C12&lt;&gt;"",",","")</f>
        <v>thread_id char (1+4),</v>
      </c>
    </row>
    <row r="12" spans="1:12" x14ac:dyDescent="0.15">
      <c r="A12" s="3">
        <v>3</v>
      </c>
      <c r="B12" s="3" t="s">
        <v>154</v>
      </c>
      <c r="C12" s="3" t="s">
        <v>277</v>
      </c>
      <c r="D12" s="3" t="s">
        <v>155</v>
      </c>
      <c r="E12" s="3">
        <v>30</v>
      </c>
      <c r="F12" s="3"/>
      <c r="G12" s="3"/>
      <c r="H12" s="3" t="s">
        <v>102</v>
      </c>
      <c r="I12" s="3"/>
      <c r="J12" s="3" t="s">
        <v>93</v>
      </c>
      <c r="L12" t="str">
        <f>C12&amp;" "&amp;D12&amp;" "&amp;IF(E12&lt;&gt;"","("&amp;E12&amp;")","")&amp;IF(C13&lt;&gt;"",",","")</f>
        <v>thread_bbs VARCHAR (30),</v>
      </c>
    </row>
    <row r="13" spans="1:12" x14ac:dyDescent="0.15">
      <c r="A13" s="3">
        <v>4</v>
      </c>
      <c r="B13" s="3" t="s">
        <v>156</v>
      </c>
      <c r="C13" s="3" t="s">
        <v>278</v>
      </c>
      <c r="D13" s="3" t="s">
        <v>155</v>
      </c>
      <c r="E13" s="3">
        <v>10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category_bbs VARCHAR (10)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99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25A8-0967-4C67-BAE1-5AB3C49B4B97}">
  <dimension ref="A1:L30"/>
  <sheetViews>
    <sheetView topLeftCell="C1" workbookViewId="0">
      <selection activeCell="E4" sqref="E4: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60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100</v>
      </c>
    </row>
    <row r="4" spans="1:12" x14ac:dyDescent="0.15">
      <c r="B4" s="1" t="s">
        <v>72</v>
      </c>
      <c r="C4" s="6" t="s">
        <v>60</v>
      </c>
      <c r="D4" s="1" t="s">
        <v>9</v>
      </c>
      <c r="E4" s="6" t="s">
        <v>70</v>
      </c>
    </row>
    <row r="5" spans="1:12" x14ac:dyDescent="0.15">
      <c r="B5" s="1" t="s">
        <v>73</v>
      </c>
      <c r="C5" s="6" t="s">
        <v>62</v>
      </c>
      <c r="D5" s="1" t="s">
        <v>10</v>
      </c>
      <c r="E5" s="7">
        <v>44728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Comments (</v>
      </c>
    </row>
    <row r="10" spans="1:12" x14ac:dyDescent="0.15">
      <c r="A10" s="3">
        <v>1</v>
      </c>
      <c r="B10" s="3" t="s">
        <v>81</v>
      </c>
      <c r="C10" s="3" t="s">
        <v>131</v>
      </c>
      <c r="D10" s="3" t="s">
        <v>150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151</v>
      </c>
      <c r="C11" s="3" t="s">
        <v>152</v>
      </c>
      <c r="D11" s="3" t="s">
        <v>150</v>
      </c>
      <c r="E11" s="3">
        <v>5</v>
      </c>
      <c r="F11" s="3"/>
      <c r="G11" s="3"/>
      <c r="H11" s="3" t="s">
        <v>102</v>
      </c>
      <c r="I11" s="3"/>
      <c r="J11" s="3" t="s">
        <v>157</v>
      </c>
      <c r="L11" t="str">
        <f>C11&amp;" "&amp;D11&amp;" "&amp;IF(E11&lt;&gt;"","("&amp;E11&amp;")","")&amp;IF(C12&lt;&gt;"",",","")</f>
        <v>thread_id INT (5),</v>
      </c>
    </row>
    <row r="12" spans="1:12" x14ac:dyDescent="0.15">
      <c r="A12" s="3">
        <v>3</v>
      </c>
      <c r="B12" s="3" t="s">
        <v>158</v>
      </c>
      <c r="C12" s="3" t="s">
        <v>283</v>
      </c>
      <c r="D12" s="3" t="s">
        <v>150</v>
      </c>
      <c r="E12" s="25" t="s">
        <v>88</v>
      </c>
      <c r="F12" s="3"/>
      <c r="G12" s="3"/>
      <c r="H12" s="3"/>
      <c r="I12" s="3"/>
      <c r="J12" s="3" t="s">
        <v>159</v>
      </c>
      <c r="L12" t="str">
        <f>C12&amp;" "&amp;D12&amp;" "&amp;IF(E12&lt;&gt;"","("&amp;E12&amp;")","")&amp;IF(C13&lt;&gt;"",",","")</f>
        <v>comment_id INT (1+4),</v>
      </c>
    </row>
    <row r="13" spans="1:12" x14ac:dyDescent="0.15">
      <c r="A13" s="3">
        <v>4</v>
      </c>
      <c r="B13" s="3" t="s">
        <v>85</v>
      </c>
      <c r="C13" s="3" t="s">
        <v>160</v>
      </c>
      <c r="D13" s="3" t="s">
        <v>150</v>
      </c>
      <c r="E13" s="3">
        <v>5</v>
      </c>
      <c r="F13" s="3"/>
      <c r="G13" s="3"/>
      <c r="H13" s="3" t="s">
        <v>102</v>
      </c>
      <c r="I13" s="3"/>
      <c r="J13" s="3" t="s">
        <v>161</v>
      </c>
      <c r="L13" t="str">
        <f>C13&amp;" "&amp;D13&amp;" "&amp;IF(E13&lt;&gt;"","("&amp;E13&amp;")","")&amp;IF(C14&lt;&gt;"",",","")</f>
        <v>user_id INT (5),</v>
      </c>
    </row>
    <row r="14" spans="1:12" x14ac:dyDescent="0.15">
      <c r="A14" s="3">
        <v>5</v>
      </c>
      <c r="B14" s="3" t="s">
        <v>162</v>
      </c>
      <c r="C14" s="3" t="s">
        <v>280</v>
      </c>
      <c r="D14" s="3" t="s">
        <v>155</v>
      </c>
      <c r="E14" s="3">
        <v>200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content_bbs VARCHAR (200),</v>
      </c>
    </row>
    <row r="15" spans="1:12" x14ac:dyDescent="0.15">
      <c r="A15" s="3">
        <v>6</v>
      </c>
      <c r="B15" s="3" t="s">
        <v>163</v>
      </c>
      <c r="C15" s="3" t="s">
        <v>281</v>
      </c>
      <c r="D15" s="3" t="s">
        <v>282</v>
      </c>
      <c r="E15" s="3"/>
      <c r="F15" s="3"/>
      <c r="G15" s="3"/>
      <c r="H15" s="3" t="s">
        <v>102</v>
      </c>
      <c r="I15" s="3"/>
      <c r="J15" s="3"/>
      <c r="L15" t="str">
        <f t="shared" ref="L15:L29" si="0">C15&amp;" "&amp;D15&amp;" "&amp;IF(E15&lt;&gt;"","("&amp;E15&amp;")","")&amp;IF(C16&lt;&gt;"",",","")</f>
        <v xml:space="preserve">time_bbs DATETIME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99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EA1F-EBD7-460B-AC23-6C9EB20D94D2}">
  <dimension ref="A1:L30"/>
  <sheetViews>
    <sheetView topLeftCell="C1" workbookViewId="0">
      <selection activeCell="E4" sqref="E4: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64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100</v>
      </c>
    </row>
    <row r="4" spans="1:12" x14ac:dyDescent="0.15">
      <c r="B4" s="1" t="s">
        <v>72</v>
      </c>
      <c r="C4" s="6" t="s">
        <v>64</v>
      </c>
      <c r="D4" s="1" t="s">
        <v>9</v>
      </c>
      <c r="E4" s="6" t="s">
        <v>70</v>
      </c>
    </row>
    <row r="5" spans="1:12" x14ac:dyDescent="0.15">
      <c r="B5" s="1" t="s">
        <v>73</v>
      </c>
      <c r="C5" s="6" t="s">
        <v>164</v>
      </c>
      <c r="D5" s="1" t="s">
        <v>10</v>
      </c>
      <c r="E5" s="7">
        <v>44725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Charts (</v>
      </c>
    </row>
    <row r="10" spans="1:12" x14ac:dyDescent="0.15">
      <c r="A10" s="3">
        <v>1</v>
      </c>
      <c r="B10" s="3" t="s">
        <v>81</v>
      </c>
      <c r="C10" s="3" t="s">
        <v>131</v>
      </c>
      <c r="D10" s="3" t="s">
        <v>150</v>
      </c>
      <c r="E10" s="3">
        <v>4</v>
      </c>
      <c r="F10" s="3" t="s">
        <v>102</v>
      </c>
      <c r="G10" s="3" t="s">
        <v>102</v>
      </c>
      <c r="H10" s="3" t="s">
        <v>103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165</v>
      </c>
      <c r="C11" s="3" t="s">
        <v>166</v>
      </c>
      <c r="D11" s="3" t="s">
        <v>150</v>
      </c>
      <c r="E11" s="25" t="s">
        <v>88</v>
      </c>
      <c r="F11" s="3"/>
      <c r="G11" s="3" t="s">
        <v>83</v>
      </c>
      <c r="H11" s="3" t="s">
        <v>102</v>
      </c>
      <c r="I11" s="3"/>
      <c r="J11" s="3" t="s">
        <v>167</v>
      </c>
      <c r="L11" t="str">
        <f>C11&amp;" "&amp;D11&amp;" "&amp;IF(E11&lt;&gt;"","("&amp;E11&amp;")","")&amp;IF(C12&lt;&gt;"",",","")</f>
        <v>question_id INT (1+4),</v>
      </c>
    </row>
    <row r="12" spans="1:12" x14ac:dyDescent="0.15">
      <c r="A12" s="3">
        <v>3</v>
      </c>
      <c r="B12" s="3" t="s">
        <v>168</v>
      </c>
      <c r="C12" s="3" t="s">
        <v>169</v>
      </c>
      <c r="D12" s="3" t="s">
        <v>155</v>
      </c>
      <c r="E12" s="3">
        <v>30</v>
      </c>
      <c r="F12" s="3"/>
      <c r="G12" s="3"/>
      <c r="H12" s="3" t="s">
        <v>102</v>
      </c>
      <c r="I12" s="3"/>
      <c r="J12" s="3"/>
      <c r="L12" t="str">
        <f>C12&amp;" "&amp;D12&amp;" "&amp;IF(E12&lt;&gt;"","("&amp;E12&amp;")","")&amp;IF(C13&lt;&gt;"",",","")</f>
        <v>content_question VARCHAR (30)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99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867D9-8B60-4C38-88D3-81795CF50081}">
  <dimension ref="A1:P61"/>
  <sheetViews>
    <sheetView tabSelected="1" workbookViewId="0">
      <selection activeCell="N31" sqref="N31"/>
    </sheetView>
  </sheetViews>
  <sheetFormatPr defaultRowHeight="13.5" x14ac:dyDescent="0.15"/>
  <cols>
    <col min="5" max="5" width="9.5" bestFit="1" customWidth="1"/>
    <col min="6" max="6" width="14" customWidth="1"/>
    <col min="7" max="7" width="10.75" customWidth="1"/>
  </cols>
  <sheetData>
    <row r="1" spans="1:16" x14ac:dyDescent="0.15">
      <c r="A1" s="9" t="s">
        <v>170</v>
      </c>
      <c r="B1" s="9" t="s">
        <v>171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8.75" x14ac:dyDescent="0.4">
      <c r="A2" s="10" t="s">
        <v>172</v>
      </c>
      <c r="C2" s="10"/>
      <c r="D2" s="9"/>
      <c r="E2" s="9"/>
      <c r="F2" s="9"/>
      <c r="G2" s="9" t="s">
        <v>173</v>
      </c>
      <c r="H2" s="9"/>
      <c r="I2" s="9"/>
      <c r="J2" s="9"/>
      <c r="K2" s="9"/>
      <c r="L2" s="9"/>
      <c r="M2" s="9"/>
      <c r="N2" s="9"/>
      <c r="O2" s="9"/>
      <c r="P2" s="9"/>
    </row>
    <row r="3" spans="1:16" ht="18" x14ac:dyDescent="0.35">
      <c r="A3" s="11" t="s">
        <v>131</v>
      </c>
      <c r="B3" s="11" t="s">
        <v>85</v>
      </c>
      <c r="C3" s="11" t="s">
        <v>174</v>
      </c>
      <c r="D3" s="12" t="s">
        <v>175</v>
      </c>
      <c r="E3" s="12" t="s">
        <v>97</v>
      </c>
      <c r="F3" s="9"/>
      <c r="G3" s="12" t="s">
        <v>131</v>
      </c>
      <c r="H3" s="12" t="s">
        <v>176</v>
      </c>
      <c r="I3" s="12" t="s">
        <v>177</v>
      </c>
      <c r="J3" s="9"/>
      <c r="K3" s="9"/>
      <c r="L3" s="9"/>
      <c r="M3" s="9"/>
      <c r="N3" s="9"/>
      <c r="O3" s="9"/>
      <c r="P3" s="9"/>
    </row>
    <row r="4" spans="1:16" ht="18.75" x14ac:dyDescent="0.4">
      <c r="A4" s="10">
        <v>1</v>
      </c>
      <c r="B4" s="10" t="s">
        <v>178</v>
      </c>
      <c r="C4" s="10" t="s">
        <v>179</v>
      </c>
      <c r="D4" s="13" t="s">
        <v>180</v>
      </c>
      <c r="E4" s="13" t="s">
        <v>181</v>
      </c>
      <c r="F4" s="9"/>
      <c r="G4" s="13">
        <v>1</v>
      </c>
      <c r="H4" s="10" t="s">
        <v>178</v>
      </c>
      <c r="I4" s="13" t="s">
        <v>182</v>
      </c>
      <c r="J4" s="9"/>
      <c r="K4" s="9"/>
      <c r="L4" s="9"/>
      <c r="M4" s="9"/>
      <c r="N4" s="9"/>
      <c r="O4" s="9"/>
      <c r="P4" s="9"/>
    </row>
    <row r="5" spans="1:16" ht="18.75" x14ac:dyDescent="0.4">
      <c r="A5" s="10">
        <v>2</v>
      </c>
      <c r="B5" s="10" t="s">
        <v>183</v>
      </c>
      <c r="C5" s="10" t="s">
        <v>184</v>
      </c>
      <c r="D5" s="13"/>
      <c r="E5" s="13"/>
      <c r="F5" s="9"/>
      <c r="G5" s="13">
        <v>2</v>
      </c>
      <c r="H5" s="10" t="s">
        <v>178</v>
      </c>
      <c r="I5" s="13" t="s">
        <v>185</v>
      </c>
      <c r="J5" s="9"/>
      <c r="K5" s="9"/>
      <c r="L5" s="9"/>
      <c r="M5" s="9"/>
      <c r="N5" s="9"/>
      <c r="O5" s="9"/>
      <c r="P5" s="9"/>
    </row>
    <row r="6" spans="1:16" ht="18.75" x14ac:dyDescent="0.4">
      <c r="A6" s="10">
        <v>3</v>
      </c>
      <c r="B6" s="10" t="s">
        <v>186</v>
      </c>
      <c r="C6" s="10" t="s">
        <v>187</v>
      </c>
      <c r="D6" s="13"/>
      <c r="E6" s="13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x14ac:dyDescent="0.15">
      <c r="A8" s="13" t="s">
        <v>188</v>
      </c>
      <c r="B8" s="9"/>
      <c r="C8" s="13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x14ac:dyDescent="0.15">
      <c r="A9" s="12" t="s">
        <v>131</v>
      </c>
      <c r="B9" s="12" t="s">
        <v>177</v>
      </c>
      <c r="C9" s="12" t="s">
        <v>189</v>
      </c>
      <c r="D9" s="12" t="s">
        <v>190</v>
      </c>
      <c r="E9" s="12" t="s">
        <v>191</v>
      </c>
      <c r="F9" s="12" t="s">
        <v>192</v>
      </c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x14ac:dyDescent="0.15">
      <c r="A10" s="13">
        <v>1</v>
      </c>
      <c r="B10" s="13" t="s">
        <v>182</v>
      </c>
      <c r="C10" s="13" t="s">
        <v>193</v>
      </c>
      <c r="D10" s="13" t="s">
        <v>194</v>
      </c>
      <c r="E10" s="13" t="s">
        <v>195</v>
      </c>
      <c r="F10" s="13" t="s">
        <v>196</v>
      </c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x14ac:dyDescent="0.15">
      <c r="A11" s="13">
        <v>2</v>
      </c>
      <c r="B11" s="13" t="s">
        <v>185</v>
      </c>
      <c r="C11" s="13" t="s">
        <v>193</v>
      </c>
      <c r="D11" s="13" t="s">
        <v>197</v>
      </c>
      <c r="E11" s="13" t="s">
        <v>198</v>
      </c>
      <c r="F11" s="13" t="s">
        <v>199</v>
      </c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x14ac:dyDescent="0.15">
      <c r="A13" s="13" t="s">
        <v>200</v>
      </c>
      <c r="B13" s="9"/>
      <c r="C13" s="13"/>
      <c r="D13" s="9"/>
      <c r="G13" s="13" t="s">
        <v>201</v>
      </c>
      <c r="H13" s="9"/>
      <c r="I13" s="13"/>
      <c r="J13" s="9"/>
      <c r="K13" s="9"/>
      <c r="L13" s="9"/>
      <c r="M13" s="9"/>
      <c r="N13" s="9"/>
      <c r="O13" s="9"/>
      <c r="P13" s="9"/>
    </row>
    <row r="14" spans="1:16" x14ac:dyDescent="0.15">
      <c r="A14" s="12" t="s">
        <v>131</v>
      </c>
      <c r="B14" s="12" t="s">
        <v>177</v>
      </c>
      <c r="C14" s="12" t="s">
        <v>108</v>
      </c>
      <c r="D14" s="12" t="s">
        <v>202</v>
      </c>
      <c r="G14" s="12" t="s">
        <v>131</v>
      </c>
      <c r="H14" s="12" t="s">
        <v>177</v>
      </c>
      <c r="I14" s="12" t="s">
        <v>203</v>
      </c>
      <c r="J14" s="12" t="s">
        <v>204</v>
      </c>
      <c r="K14" s="12" t="s">
        <v>205</v>
      </c>
      <c r="L14" s="9"/>
      <c r="M14" s="9"/>
      <c r="N14" s="9"/>
      <c r="O14" s="9"/>
      <c r="P14" s="9"/>
    </row>
    <row r="15" spans="1:16" x14ac:dyDescent="0.15">
      <c r="A15" s="13">
        <v>1</v>
      </c>
      <c r="B15" s="13" t="s">
        <v>182</v>
      </c>
      <c r="C15" s="13" t="s">
        <v>206</v>
      </c>
      <c r="D15" s="13" t="s">
        <v>207</v>
      </c>
      <c r="G15" s="13">
        <v>1</v>
      </c>
      <c r="H15" s="13" t="s">
        <v>182</v>
      </c>
      <c r="I15" s="15">
        <v>44835</v>
      </c>
      <c r="J15" s="13"/>
      <c r="K15" s="13"/>
      <c r="L15" s="9"/>
      <c r="M15" s="9"/>
      <c r="N15" s="9"/>
      <c r="O15" s="9"/>
      <c r="P15" s="9"/>
    </row>
    <row r="16" spans="1:16" x14ac:dyDescent="0.15">
      <c r="A16" s="13">
        <v>2</v>
      </c>
      <c r="B16" s="13" t="s">
        <v>208</v>
      </c>
      <c r="C16" s="13" t="s">
        <v>209</v>
      </c>
      <c r="D16" s="13" t="s">
        <v>210</v>
      </c>
      <c r="G16" s="13">
        <v>2</v>
      </c>
      <c r="H16" s="13" t="s">
        <v>185</v>
      </c>
      <c r="I16" s="13"/>
      <c r="J16" s="13"/>
      <c r="K16" s="13"/>
      <c r="L16" s="9"/>
      <c r="M16" s="9"/>
      <c r="N16" s="9"/>
      <c r="O16" s="9"/>
      <c r="P16" s="9"/>
    </row>
    <row r="17" spans="1:16" x14ac:dyDescent="0.15">
      <c r="A17" s="9"/>
      <c r="B17" s="9"/>
      <c r="C17" s="9"/>
      <c r="D17" s="9"/>
      <c r="G17" s="13">
        <v>3</v>
      </c>
      <c r="H17" s="13" t="s">
        <v>182</v>
      </c>
      <c r="I17" s="15">
        <v>45017</v>
      </c>
      <c r="J17" s="13"/>
      <c r="K17" s="13"/>
      <c r="L17" s="13"/>
      <c r="M17" s="13"/>
      <c r="N17" s="9"/>
      <c r="O17" s="9"/>
      <c r="P17" s="9"/>
    </row>
    <row r="18" spans="1:16" x14ac:dyDescent="0.15">
      <c r="A18" s="13" t="s">
        <v>211</v>
      </c>
      <c r="B18" s="9"/>
      <c r="C18" s="13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15">
      <c r="A19" s="12" t="s">
        <v>131</v>
      </c>
      <c r="B19" s="12" t="s">
        <v>177</v>
      </c>
      <c r="C19" s="12" t="s">
        <v>108</v>
      </c>
      <c r="D19" s="12" t="s">
        <v>212</v>
      </c>
      <c r="E19" s="14"/>
      <c r="F19" s="13" t="s">
        <v>213</v>
      </c>
      <c r="G19" s="9"/>
      <c r="H19" s="13"/>
      <c r="I19" s="9"/>
      <c r="J19" s="9"/>
      <c r="K19" s="9"/>
      <c r="L19" s="9"/>
      <c r="M19" s="9"/>
      <c r="N19" s="9"/>
      <c r="O19" s="9"/>
      <c r="P19" s="9"/>
    </row>
    <row r="20" spans="1:16" x14ac:dyDescent="0.15">
      <c r="A20" s="13">
        <v>1</v>
      </c>
      <c r="B20" s="13" t="s">
        <v>182</v>
      </c>
      <c r="C20" s="13" t="s">
        <v>214</v>
      </c>
      <c r="D20" s="13">
        <v>10</v>
      </c>
      <c r="E20" s="9"/>
      <c r="F20" s="12" t="s">
        <v>131</v>
      </c>
      <c r="G20" s="12" t="s">
        <v>135</v>
      </c>
      <c r="H20" s="12" t="s">
        <v>215</v>
      </c>
      <c r="I20" s="12" t="s">
        <v>216</v>
      </c>
      <c r="J20" s="9"/>
      <c r="K20" s="9"/>
      <c r="L20" s="9"/>
      <c r="M20" s="9"/>
      <c r="N20" s="9"/>
      <c r="O20" s="9"/>
    </row>
    <row r="21" spans="1:16" x14ac:dyDescent="0.15">
      <c r="A21" s="13">
        <v>2</v>
      </c>
      <c r="B21" s="13" t="s">
        <v>182</v>
      </c>
      <c r="C21" s="13" t="s">
        <v>217</v>
      </c>
      <c r="D21" s="13">
        <v>5</v>
      </c>
      <c r="E21" s="9"/>
      <c r="F21" s="13">
        <v>1</v>
      </c>
      <c r="G21" s="13" t="s">
        <v>218</v>
      </c>
      <c r="H21" s="13" t="s">
        <v>214</v>
      </c>
      <c r="I21" s="13" t="s">
        <v>219</v>
      </c>
      <c r="J21" s="9"/>
      <c r="K21" s="9"/>
      <c r="L21" s="9"/>
      <c r="M21" s="9"/>
      <c r="N21" s="9"/>
      <c r="O21" s="9"/>
    </row>
    <row r="22" spans="1:16" x14ac:dyDescent="0.15">
      <c r="A22" s="13">
        <v>3</v>
      </c>
      <c r="B22" s="13" t="s">
        <v>182</v>
      </c>
      <c r="C22" s="13" t="s">
        <v>220</v>
      </c>
      <c r="D22" s="13">
        <v>3</v>
      </c>
      <c r="E22" s="9"/>
      <c r="F22" s="13">
        <v>2</v>
      </c>
      <c r="G22" s="13" t="s">
        <v>221</v>
      </c>
      <c r="H22" s="13" t="s">
        <v>209</v>
      </c>
      <c r="I22" s="13" t="s">
        <v>222</v>
      </c>
      <c r="J22" s="9"/>
      <c r="K22" s="9"/>
      <c r="L22" s="9"/>
      <c r="M22" s="9"/>
      <c r="N22" s="9"/>
      <c r="O22" s="9"/>
    </row>
    <row r="23" spans="1:16" x14ac:dyDescent="0.15">
      <c r="A23" s="16" t="s">
        <v>223</v>
      </c>
      <c r="B23" s="16"/>
      <c r="C23" s="16"/>
      <c r="D23" s="16"/>
      <c r="E23" s="9"/>
      <c r="F23" s="13">
        <v>3</v>
      </c>
      <c r="G23" s="13" t="s">
        <v>224</v>
      </c>
      <c r="H23" s="13" t="s">
        <v>209</v>
      </c>
      <c r="I23" s="13" t="s">
        <v>225</v>
      </c>
      <c r="J23" s="9"/>
      <c r="K23" s="9"/>
      <c r="L23" s="9"/>
      <c r="M23" s="9"/>
      <c r="N23" s="9"/>
      <c r="O23" s="9"/>
      <c r="P23" s="9"/>
    </row>
    <row r="24" spans="1:16" x14ac:dyDescent="0.15">
      <c r="A24" s="13">
        <v>101</v>
      </c>
      <c r="B24" s="13" t="s">
        <v>226</v>
      </c>
      <c r="C24" s="13" t="s">
        <v>214</v>
      </c>
      <c r="D24" s="13">
        <v>10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x14ac:dyDescent="0.15">
      <c r="A25" s="13">
        <v>102</v>
      </c>
      <c r="B25" s="13" t="s">
        <v>227</v>
      </c>
      <c r="C25" s="13" t="s">
        <v>217</v>
      </c>
      <c r="D25" s="13">
        <v>3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x14ac:dyDescent="0.15">
      <c r="A26" s="16" t="s">
        <v>223</v>
      </c>
      <c r="B26" s="16"/>
      <c r="C26" s="16"/>
      <c r="D26" s="16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x14ac:dyDescent="0.15">
      <c r="A28" s="13" t="s">
        <v>228</v>
      </c>
      <c r="B28" s="13"/>
      <c r="C28" s="13"/>
      <c r="D28" s="13"/>
      <c r="E28" s="13"/>
      <c r="F28" s="9"/>
      <c r="G28" s="9"/>
      <c r="H28" s="9" t="s">
        <v>229</v>
      </c>
      <c r="I28" s="9"/>
      <c r="J28" s="9"/>
      <c r="K28" s="9"/>
      <c r="L28" s="9"/>
      <c r="M28" s="9"/>
      <c r="N28" s="9"/>
      <c r="O28" s="9"/>
      <c r="P28" s="9"/>
    </row>
    <row r="29" spans="1:16" x14ac:dyDescent="0.15">
      <c r="A29" s="12" t="s">
        <v>131</v>
      </c>
      <c r="B29" s="12" t="s">
        <v>177</v>
      </c>
      <c r="C29" s="12" t="s">
        <v>108</v>
      </c>
      <c r="D29" s="12" t="s">
        <v>160</v>
      </c>
      <c r="E29" s="12" t="s">
        <v>230</v>
      </c>
      <c r="F29" s="9"/>
      <c r="G29" s="18" t="s">
        <v>81</v>
      </c>
      <c r="H29" s="18" t="s">
        <v>135</v>
      </c>
      <c r="I29" s="18" t="s">
        <v>119</v>
      </c>
      <c r="J29" s="18" t="s">
        <v>86</v>
      </c>
      <c r="K29" s="18" t="s">
        <v>145</v>
      </c>
      <c r="L29" s="18" t="s">
        <v>231</v>
      </c>
      <c r="M29" s="9"/>
      <c r="N29" s="9"/>
      <c r="O29" s="9"/>
    </row>
    <row r="30" spans="1:16" ht="18.75" x14ac:dyDescent="0.4">
      <c r="A30" s="13">
        <v>1</v>
      </c>
      <c r="B30" s="13" t="s">
        <v>182</v>
      </c>
      <c r="C30" s="13" t="s">
        <v>214</v>
      </c>
      <c r="D30" s="10" t="s">
        <v>178</v>
      </c>
      <c r="E30" s="13" t="b">
        <v>1</v>
      </c>
      <c r="F30" s="9"/>
      <c r="G30" s="9">
        <v>1</v>
      </c>
      <c r="H30" s="13" t="s">
        <v>218</v>
      </c>
      <c r="I30" s="13" t="s">
        <v>214</v>
      </c>
      <c r="J30" s="10" t="s">
        <v>178</v>
      </c>
      <c r="K30" s="19">
        <v>44562</v>
      </c>
      <c r="L30" s="13">
        <v>2</v>
      </c>
      <c r="M30" s="9"/>
      <c r="N30" s="9"/>
      <c r="O30" s="9"/>
    </row>
    <row r="31" spans="1:16" ht="18.75" x14ac:dyDescent="0.4">
      <c r="A31" s="13">
        <v>2</v>
      </c>
      <c r="B31" s="13" t="s">
        <v>182</v>
      </c>
      <c r="C31" s="13" t="s">
        <v>217</v>
      </c>
      <c r="D31" s="10" t="s">
        <v>178</v>
      </c>
      <c r="E31" s="13" t="b">
        <v>1</v>
      </c>
      <c r="F31" s="9"/>
      <c r="G31" s="9">
        <v>2</v>
      </c>
      <c r="H31" s="13" t="s">
        <v>221</v>
      </c>
      <c r="I31" s="13" t="s">
        <v>209</v>
      </c>
      <c r="J31" s="10" t="s">
        <v>178</v>
      </c>
      <c r="K31" s="19">
        <v>44563</v>
      </c>
      <c r="L31" s="13">
        <v>0</v>
      </c>
      <c r="M31" s="9"/>
      <c r="N31" s="9"/>
      <c r="O31" s="9"/>
    </row>
    <row r="32" spans="1:16" ht="18.75" x14ac:dyDescent="0.4">
      <c r="A32" s="13">
        <v>3</v>
      </c>
      <c r="B32" s="13" t="s">
        <v>226</v>
      </c>
      <c r="C32" s="13" t="s">
        <v>214</v>
      </c>
      <c r="D32" s="10" t="s">
        <v>232</v>
      </c>
      <c r="E32" s="13" t="b">
        <v>0</v>
      </c>
      <c r="F32" s="9"/>
      <c r="G32" s="9">
        <v>3</v>
      </c>
      <c r="H32" s="13" t="s">
        <v>224</v>
      </c>
      <c r="I32" s="13" t="s">
        <v>209</v>
      </c>
      <c r="J32" s="10" t="s">
        <v>178</v>
      </c>
      <c r="K32" s="19">
        <v>44564</v>
      </c>
      <c r="L32" s="13">
        <v>1</v>
      </c>
      <c r="M32" s="9"/>
      <c r="N32" s="9"/>
      <c r="O32" s="9"/>
    </row>
    <row r="33" spans="1:16" ht="18.75" x14ac:dyDescent="0.4">
      <c r="A33" s="13">
        <v>4</v>
      </c>
      <c r="B33" s="13" t="s">
        <v>227</v>
      </c>
      <c r="C33" s="13" t="s">
        <v>217</v>
      </c>
      <c r="D33" s="10" t="s">
        <v>232</v>
      </c>
      <c r="E33" s="13" t="b">
        <v>1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6" x14ac:dyDescent="0.15">
      <c r="A34" s="16" t="s">
        <v>223</v>
      </c>
      <c r="B34" s="13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x14ac:dyDescent="0.1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x14ac:dyDescent="0.15">
      <c r="A36" s="9" t="s">
        <v>233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x14ac:dyDescent="0.15">
      <c r="A37" s="12" t="s">
        <v>131</v>
      </c>
      <c r="B37" s="12" t="s">
        <v>234</v>
      </c>
      <c r="C37" s="12" t="s">
        <v>235</v>
      </c>
      <c r="D37" s="12" t="s">
        <v>236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x14ac:dyDescent="0.15">
      <c r="A38" s="13">
        <v>1</v>
      </c>
      <c r="B38" s="13" t="s">
        <v>237</v>
      </c>
      <c r="C38" s="13" t="s">
        <v>279</v>
      </c>
      <c r="D38" s="13" t="s">
        <v>238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x14ac:dyDescent="0.15">
      <c r="A39" s="13">
        <v>2</v>
      </c>
      <c r="B39" s="13" t="s">
        <v>239</v>
      </c>
      <c r="C39" s="13" t="s">
        <v>240</v>
      </c>
      <c r="D39" s="13" t="s">
        <v>238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x14ac:dyDescent="0.15">
      <c r="A40" s="13">
        <v>3</v>
      </c>
      <c r="B40" s="13" t="s">
        <v>241</v>
      </c>
      <c r="C40" s="13" t="s">
        <v>242</v>
      </c>
      <c r="D40" s="13" t="s">
        <v>243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x14ac:dyDescent="0.15">
      <c r="A41" s="13">
        <v>4</v>
      </c>
      <c r="B41" s="13" t="s">
        <v>244</v>
      </c>
      <c r="C41" s="13" t="s">
        <v>245</v>
      </c>
      <c r="D41" s="13" t="s">
        <v>243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x14ac:dyDescent="0.15">
      <c r="A42" s="13"/>
      <c r="B42" s="13"/>
      <c r="C42" s="13"/>
      <c r="D42" s="1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x14ac:dyDescent="0.1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x14ac:dyDescent="0.15">
      <c r="A44" s="9" t="s">
        <v>246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15">
      <c r="A45" s="12" t="s">
        <v>131</v>
      </c>
      <c r="B45" s="12" t="s">
        <v>234</v>
      </c>
      <c r="C45" s="12" t="s">
        <v>247</v>
      </c>
      <c r="D45" s="12" t="s">
        <v>160</v>
      </c>
      <c r="E45" s="12" t="s">
        <v>248</v>
      </c>
      <c r="F45" s="12" t="s">
        <v>249</v>
      </c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15">
      <c r="A46" s="13">
        <v>1</v>
      </c>
      <c r="B46" s="13" t="s">
        <v>237</v>
      </c>
      <c r="C46" s="13" t="s">
        <v>250</v>
      </c>
      <c r="D46" s="13">
        <v>1</v>
      </c>
      <c r="E46" s="13" t="s">
        <v>284</v>
      </c>
      <c r="F46" s="17">
        <v>44718.413194444445</v>
      </c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x14ac:dyDescent="0.15">
      <c r="A47" s="13">
        <v>2</v>
      </c>
      <c r="B47" s="13" t="s">
        <v>237</v>
      </c>
      <c r="C47" s="13" t="s">
        <v>251</v>
      </c>
      <c r="D47" s="13">
        <v>2</v>
      </c>
      <c r="E47" s="13" t="s">
        <v>285</v>
      </c>
      <c r="F47" s="17">
        <v>44718.454861111109</v>
      </c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x14ac:dyDescent="0.15">
      <c r="A48" s="13">
        <v>3</v>
      </c>
      <c r="B48" s="13" t="s">
        <v>239</v>
      </c>
      <c r="C48" s="13" t="s">
        <v>252</v>
      </c>
      <c r="D48" s="13"/>
      <c r="E48" s="13"/>
      <c r="F48" s="13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x14ac:dyDescent="0.15">
      <c r="A49" s="13">
        <v>4</v>
      </c>
      <c r="B49" s="13" t="s">
        <v>241</v>
      </c>
      <c r="C49" s="13" t="s">
        <v>253</v>
      </c>
      <c r="D49" s="13"/>
      <c r="E49" s="13"/>
      <c r="F49" s="13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x14ac:dyDescent="0.1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x14ac:dyDescent="0.15">
      <c r="A51" s="13" t="s">
        <v>254</v>
      </c>
      <c r="B51" s="9"/>
      <c r="C51" s="9"/>
      <c r="D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 x14ac:dyDescent="0.15">
      <c r="A52" s="12" t="s">
        <v>131</v>
      </c>
      <c r="B52" s="12" t="s">
        <v>255</v>
      </c>
      <c r="C52" s="12" t="s">
        <v>256</v>
      </c>
      <c r="D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x14ac:dyDescent="0.15">
      <c r="A53" s="13">
        <v>1</v>
      </c>
      <c r="B53" s="13" t="s">
        <v>257</v>
      </c>
      <c r="C53" s="13" t="s">
        <v>258</v>
      </c>
      <c r="D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x14ac:dyDescent="0.15">
      <c r="A54" s="13">
        <v>2</v>
      </c>
      <c r="B54" s="13" t="s">
        <v>259</v>
      </c>
      <c r="C54" s="13" t="s">
        <v>260</v>
      </c>
      <c r="D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x14ac:dyDescent="0.15">
      <c r="A55" s="13">
        <v>3</v>
      </c>
      <c r="B55" s="13" t="s">
        <v>261</v>
      </c>
      <c r="C55" s="13" t="s">
        <v>262</v>
      </c>
      <c r="D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 x14ac:dyDescent="0.15">
      <c r="A56" s="13">
        <v>4</v>
      </c>
      <c r="B56" s="13" t="s">
        <v>263</v>
      </c>
      <c r="C56" s="13" t="s">
        <v>262</v>
      </c>
      <c r="D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x14ac:dyDescent="0.15">
      <c r="A57" s="13">
        <v>5</v>
      </c>
      <c r="B57" s="13" t="s">
        <v>264</v>
      </c>
      <c r="C57" s="13"/>
      <c r="D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 x14ac:dyDescent="0.15">
      <c r="A58" s="13">
        <v>6</v>
      </c>
      <c r="B58" s="13" t="s">
        <v>265</v>
      </c>
      <c r="C58" s="13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x14ac:dyDescent="0.15">
      <c r="A59" s="13">
        <v>7</v>
      </c>
      <c r="B59" s="13" t="s">
        <v>266</v>
      </c>
      <c r="C59" s="1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 x14ac:dyDescent="0.1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 x14ac:dyDescent="0.1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F34E-4F69-4B3C-B2F4-4A2BE5CFACC1}">
  <dimension ref="A1:L30"/>
  <sheetViews>
    <sheetView workbookViewId="0">
      <selection activeCell="F4" sqref="F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/>
      <c r="D3" s="1" t="s">
        <v>7</v>
      </c>
      <c r="E3" s="7" t="s">
        <v>267</v>
      </c>
    </row>
    <row r="4" spans="1:12" x14ac:dyDescent="0.15">
      <c r="B4" s="1" t="s">
        <v>72</v>
      </c>
      <c r="C4" s="6"/>
      <c r="D4" s="1" t="s">
        <v>9</v>
      </c>
      <c r="E4" s="7"/>
    </row>
    <row r="5" spans="1:12" x14ac:dyDescent="0.15">
      <c r="B5" s="1" t="s">
        <v>73</v>
      </c>
      <c r="C5" s="6"/>
      <c r="D5" s="1" t="s">
        <v>10</v>
      </c>
      <c r="E5" s="7"/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 (</v>
      </c>
    </row>
    <row r="10" spans="1:12" x14ac:dyDescent="0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8"/>
  <sheetViews>
    <sheetView topLeftCell="B1" zoomScaleNormal="100" workbookViewId="0">
      <selection activeCell="C20" sqref="C20"/>
    </sheetView>
  </sheetViews>
  <sheetFormatPr defaultRowHeight="13.5" x14ac:dyDescent="0.15"/>
  <cols>
    <col min="2" max="2" width="12.375" bestFit="1" customWidth="1"/>
    <col min="3" max="4" width="25.5" customWidth="1"/>
    <col min="5" max="5" width="17.875" customWidth="1"/>
    <col min="6" max="6" width="21.375" customWidth="1"/>
    <col min="7" max="7" width="58.625" customWidth="1"/>
  </cols>
  <sheetData>
    <row r="1" spans="1:7" ht="18.75" x14ac:dyDescent="0.15">
      <c r="A1" s="4" t="s">
        <v>0</v>
      </c>
    </row>
    <row r="2" spans="1:7" x14ac:dyDescent="0.15">
      <c r="B2" s="1" t="s">
        <v>1</v>
      </c>
      <c r="C2" s="2" t="s">
        <v>2</v>
      </c>
      <c r="D2" s="1" t="s">
        <v>3</v>
      </c>
      <c r="E2" s="3" t="s">
        <v>4</v>
      </c>
    </row>
    <row r="3" spans="1:7" x14ac:dyDescent="0.15">
      <c r="B3" s="1" t="s">
        <v>5</v>
      </c>
      <c r="C3" s="2" t="s">
        <v>6</v>
      </c>
      <c r="D3" s="1" t="s">
        <v>7</v>
      </c>
      <c r="E3" s="30" t="s">
        <v>8</v>
      </c>
    </row>
    <row r="4" spans="1:7" x14ac:dyDescent="0.15">
      <c r="D4" s="1" t="s">
        <v>9</v>
      </c>
      <c r="E4" s="3" t="s">
        <v>4</v>
      </c>
    </row>
    <row r="5" spans="1:7" x14ac:dyDescent="0.15">
      <c r="D5" s="1" t="s">
        <v>10</v>
      </c>
      <c r="E5" s="5">
        <v>44728</v>
      </c>
    </row>
    <row r="7" spans="1:7" x14ac:dyDescent="0.15"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</row>
    <row r="8" spans="1:7" x14ac:dyDescent="0.15">
      <c r="B8" s="3">
        <v>1</v>
      </c>
      <c r="C8" s="3" t="s">
        <v>17</v>
      </c>
      <c r="D8" s="3" t="s">
        <v>18</v>
      </c>
      <c r="E8" s="3" t="s">
        <v>19</v>
      </c>
      <c r="F8" s="3" t="s">
        <v>20</v>
      </c>
      <c r="G8" s="3" t="s">
        <v>21</v>
      </c>
    </row>
    <row r="9" spans="1:7" x14ac:dyDescent="0.15">
      <c r="B9" s="3">
        <v>2</v>
      </c>
      <c r="C9" t="s">
        <v>22</v>
      </c>
      <c r="D9" s="3" t="s">
        <v>23</v>
      </c>
      <c r="E9" s="3" t="s">
        <v>24</v>
      </c>
      <c r="F9" s="3" t="s">
        <v>20</v>
      </c>
      <c r="G9" s="3" t="s">
        <v>25</v>
      </c>
    </row>
    <row r="10" spans="1:7" x14ac:dyDescent="0.15">
      <c r="B10" s="3">
        <v>3</v>
      </c>
      <c r="C10" s="3" t="s">
        <v>26</v>
      </c>
      <c r="D10" s="3" t="s">
        <v>27</v>
      </c>
      <c r="E10" s="3" t="s">
        <v>28</v>
      </c>
      <c r="F10" s="3" t="s">
        <v>20</v>
      </c>
      <c r="G10" s="3" t="s">
        <v>29</v>
      </c>
    </row>
    <row r="11" spans="1:7" x14ac:dyDescent="0.15">
      <c r="B11" s="3">
        <v>4</v>
      </c>
      <c r="C11" s="3" t="s">
        <v>30</v>
      </c>
      <c r="D11" s="3" t="s">
        <v>31</v>
      </c>
      <c r="E11" s="3" t="s">
        <v>32</v>
      </c>
      <c r="F11" s="3" t="s">
        <v>20</v>
      </c>
      <c r="G11" s="3" t="s">
        <v>33</v>
      </c>
    </row>
    <row r="12" spans="1:7" x14ac:dyDescent="0.15">
      <c r="B12" s="3">
        <v>5</v>
      </c>
      <c r="C12" s="3" t="s">
        <v>34</v>
      </c>
      <c r="D12" s="3" t="s">
        <v>35</v>
      </c>
      <c r="E12" s="3" t="s">
        <v>36</v>
      </c>
      <c r="F12" s="3" t="s">
        <v>20</v>
      </c>
      <c r="G12" s="3" t="s">
        <v>37</v>
      </c>
    </row>
    <row r="13" spans="1:7" s="26" customFormat="1" x14ac:dyDescent="0.15">
      <c r="B13" s="27" t="s">
        <v>38</v>
      </c>
      <c r="C13" s="23" t="s">
        <v>39</v>
      </c>
      <c r="D13" s="23" t="s">
        <v>40</v>
      </c>
      <c r="E13" s="23" t="s">
        <v>41</v>
      </c>
      <c r="F13" s="23" t="s">
        <v>20</v>
      </c>
      <c r="G13" s="23" t="s">
        <v>42</v>
      </c>
    </row>
    <row r="14" spans="1:7" s="26" customFormat="1" x14ac:dyDescent="0.15">
      <c r="B14" s="3">
        <v>7</v>
      </c>
      <c r="C14" s="3" t="s">
        <v>43</v>
      </c>
      <c r="D14" s="3" t="s">
        <v>44</v>
      </c>
      <c r="E14" s="3" t="s">
        <v>45</v>
      </c>
      <c r="F14" s="3" t="s">
        <v>20</v>
      </c>
      <c r="G14" s="3" t="s">
        <v>46</v>
      </c>
    </row>
    <row r="15" spans="1:7" s="26" customFormat="1" x14ac:dyDescent="0.15">
      <c r="B15" s="27" t="s">
        <v>47</v>
      </c>
      <c r="C15" s="23" t="s">
        <v>48</v>
      </c>
      <c r="D15" s="23" t="s">
        <v>49</v>
      </c>
      <c r="E15" s="23" t="s">
        <v>50</v>
      </c>
      <c r="F15" s="23" t="s">
        <v>20</v>
      </c>
      <c r="G15" s="23" t="s">
        <v>51</v>
      </c>
    </row>
    <row r="16" spans="1:7" x14ac:dyDescent="0.15">
      <c r="B16" s="3">
        <v>9</v>
      </c>
      <c r="C16" s="3" t="s">
        <v>52</v>
      </c>
      <c r="D16" s="3" t="s">
        <v>53</v>
      </c>
      <c r="E16" s="3" t="s">
        <v>54</v>
      </c>
      <c r="F16" s="3" t="s">
        <v>20</v>
      </c>
      <c r="G16" s="3" t="s">
        <v>55</v>
      </c>
    </row>
    <row r="17" spans="2:7" x14ac:dyDescent="0.15">
      <c r="B17" s="3">
        <v>10</v>
      </c>
      <c r="C17" s="3" t="s">
        <v>56</v>
      </c>
      <c r="D17" s="3" t="s">
        <v>57</v>
      </c>
      <c r="E17" s="3" t="s">
        <v>58</v>
      </c>
      <c r="F17" s="3" t="s">
        <v>20</v>
      </c>
      <c r="G17" s="3" t="s">
        <v>59</v>
      </c>
    </row>
    <row r="18" spans="2:7" x14ac:dyDescent="0.15">
      <c r="B18" s="3">
        <v>11</v>
      </c>
      <c r="C18" s="3" t="s">
        <v>60</v>
      </c>
      <c r="D18" s="3" t="s">
        <v>61</v>
      </c>
      <c r="E18" s="3" t="s">
        <v>62</v>
      </c>
      <c r="F18" s="3" t="s">
        <v>20</v>
      </c>
      <c r="G18" s="3" t="s">
        <v>63</v>
      </c>
    </row>
    <row r="19" spans="2:7" x14ac:dyDescent="0.15">
      <c r="B19" s="28" t="s">
        <v>286</v>
      </c>
      <c r="C19" s="29" t="s">
        <v>64</v>
      </c>
      <c r="D19" s="29" t="s">
        <v>65</v>
      </c>
      <c r="E19" s="29" t="s">
        <v>66</v>
      </c>
      <c r="F19" s="29" t="s">
        <v>20</v>
      </c>
      <c r="G19" s="29" t="s">
        <v>67</v>
      </c>
    </row>
    <row r="20" spans="2:7" x14ac:dyDescent="0.15">
      <c r="B20" s="3">
        <v>13</v>
      </c>
      <c r="C20" s="3" t="s">
        <v>303</v>
      </c>
      <c r="D20" s="3" t="s">
        <v>304</v>
      </c>
      <c r="E20" s="3" t="s">
        <v>306</v>
      </c>
      <c r="F20" s="3" t="s">
        <v>20</v>
      </c>
      <c r="G20" s="3" t="s">
        <v>307</v>
      </c>
    </row>
    <row r="21" spans="2:7" x14ac:dyDescent="0.15">
      <c r="B21" s="3">
        <v>14</v>
      </c>
      <c r="C21" s="3"/>
      <c r="D21" s="3"/>
      <c r="E21" s="3"/>
      <c r="F21" s="3"/>
      <c r="G21" s="3"/>
    </row>
    <row r="22" spans="2:7" x14ac:dyDescent="0.15">
      <c r="B22" s="3">
        <v>15</v>
      </c>
      <c r="C22" s="3"/>
      <c r="D22" s="3"/>
      <c r="E22" s="3"/>
      <c r="F22" s="3"/>
      <c r="G22" s="3"/>
    </row>
    <row r="23" spans="2:7" x14ac:dyDescent="0.15">
      <c r="B23" s="3">
        <v>16</v>
      </c>
      <c r="C23" s="3"/>
      <c r="D23" s="3"/>
      <c r="E23" s="3"/>
      <c r="F23" s="3"/>
      <c r="G23" s="3"/>
    </row>
    <row r="24" spans="2:7" x14ac:dyDescent="0.15">
      <c r="B24" s="3">
        <v>17</v>
      </c>
      <c r="C24" s="3"/>
      <c r="D24" s="3"/>
      <c r="E24" s="3"/>
      <c r="F24" s="3"/>
      <c r="G24" s="3"/>
    </row>
    <row r="25" spans="2:7" x14ac:dyDescent="0.15">
      <c r="B25" s="3">
        <v>18</v>
      </c>
      <c r="C25" s="3"/>
      <c r="D25" s="3"/>
      <c r="E25" s="3"/>
      <c r="F25" s="3"/>
      <c r="G25" s="3"/>
    </row>
    <row r="26" spans="2:7" x14ac:dyDescent="0.15">
      <c r="B26" s="3">
        <v>19</v>
      </c>
      <c r="C26" s="3"/>
      <c r="D26" s="3"/>
      <c r="E26" s="3"/>
      <c r="F26" s="3"/>
      <c r="G26" s="3"/>
    </row>
    <row r="27" spans="2:7" x14ac:dyDescent="0.15">
      <c r="B27" s="3">
        <v>20</v>
      </c>
      <c r="C27" s="3"/>
      <c r="D27" s="3"/>
      <c r="E27" s="3"/>
      <c r="F27" s="3"/>
      <c r="G27" s="3"/>
    </row>
    <row r="28" spans="2:7" x14ac:dyDescent="0.15">
      <c r="B28" s="3">
        <v>21</v>
      </c>
      <c r="C28" s="3"/>
      <c r="D28" s="3"/>
      <c r="E28" s="3"/>
      <c r="F28" s="3"/>
      <c r="G28" s="3"/>
    </row>
    <row r="29" spans="2:7" x14ac:dyDescent="0.15">
      <c r="B29" s="3">
        <v>22</v>
      </c>
      <c r="C29" s="3"/>
      <c r="D29" s="3"/>
      <c r="E29" s="3"/>
      <c r="F29" s="3"/>
      <c r="G29" s="3"/>
    </row>
    <row r="30" spans="2:7" x14ac:dyDescent="0.15">
      <c r="B30" s="3">
        <v>23</v>
      </c>
      <c r="C30" s="3"/>
      <c r="D30" s="3"/>
      <c r="E30" s="3"/>
      <c r="F30" s="3"/>
      <c r="G30" s="3"/>
    </row>
    <row r="31" spans="2:7" x14ac:dyDescent="0.15">
      <c r="B31" s="3">
        <v>24</v>
      </c>
      <c r="C31" s="3"/>
      <c r="D31" s="3"/>
      <c r="E31" s="3"/>
      <c r="F31" s="3"/>
      <c r="G31" s="3"/>
    </row>
    <row r="32" spans="2:7" x14ac:dyDescent="0.15">
      <c r="B32" s="3">
        <v>25</v>
      </c>
      <c r="C32" s="3"/>
      <c r="D32" s="3"/>
      <c r="E32" s="3"/>
      <c r="F32" s="3"/>
      <c r="G32" s="3"/>
    </row>
    <row r="33" spans="2:7" x14ac:dyDescent="0.15">
      <c r="B33" s="3">
        <v>26</v>
      </c>
      <c r="C33" s="3"/>
      <c r="D33" s="3"/>
      <c r="E33" s="3"/>
      <c r="F33" s="3"/>
      <c r="G33" s="3"/>
    </row>
    <row r="34" spans="2:7" x14ac:dyDescent="0.15">
      <c r="B34" s="3">
        <v>27</v>
      </c>
      <c r="C34" s="3"/>
      <c r="D34" s="3"/>
      <c r="E34" s="3"/>
      <c r="F34" s="3"/>
      <c r="G34" s="3"/>
    </row>
    <row r="35" spans="2:7" x14ac:dyDescent="0.15">
      <c r="B35" s="3">
        <v>28</v>
      </c>
      <c r="C35" s="3"/>
      <c r="D35" s="3"/>
      <c r="E35" s="3"/>
      <c r="F35" s="3"/>
      <c r="G35" s="3"/>
    </row>
    <row r="36" spans="2:7" x14ac:dyDescent="0.15">
      <c r="B36" s="3">
        <v>29</v>
      </c>
      <c r="C36" s="3"/>
      <c r="D36" s="3"/>
      <c r="E36" s="3"/>
      <c r="F36" s="3"/>
      <c r="G36" s="3"/>
    </row>
    <row r="37" spans="2:7" x14ac:dyDescent="0.15">
      <c r="B37" s="3">
        <v>30</v>
      </c>
      <c r="C37" s="3"/>
      <c r="D37" s="3"/>
      <c r="E37" s="3"/>
      <c r="F37" s="3"/>
      <c r="G37" s="3"/>
    </row>
    <row r="38" spans="2:7" x14ac:dyDescent="0.15">
      <c r="B38" s="3">
        <v>31</v>
      </c>
      <c r="C38" s="3"/>
      <c r="D38" s="3"/>
      <c r="E38" s="3"/>
      <c r="F38" s="3"/>
      <c r="G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5" sqref="E4: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68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71</v>
      </c>
    </row>
    <row r="4" spans="1:12" x14ac:dyDescent="0.15">
      <c r="B4" s="1" t="s">
        <v>72</v>
      </c>
      <c r="C4" s="6" t="s">
        <v>17</v>
      </c>
      <c r="D4" s="1" t="s">
        <v>9</v>
      </c>
      <c r="E4" s="6" t="s">
        <v>70</v>
      </c>
    </row>
    <row r="5" spans="1:12" x14ac:dyDescent="0.15">
      <c r="B5" s="1" t="s">
        <v>73</v>
      </c>
      <c r="C5" s="6" t="s">
        <v>74</v>
      </c>
      <c r="D5" s="1" t="s">
        <v>10</v>
      </c>
      <c r="E5" s="7">
        <v>44728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Users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82</v>
      </c>
      <c r="E10" s="3">
        <v>4</v>
      </c>
      <c r="F10" s="3" t="s">
        <v>83</v>
      </c>
      <c r="G10" s="3" t="s">
        <v>83</v>
      </c>
      <c r="H10" s="3"/>
      <c r="I10" s="3"/>
      <c r="J10" s="3" t="s">
        <v>84</v>
      </c>
      <c r="L10" t="str">
        <f>C10&amp;" "&amp;D10&amp;" "&amp;IF(E10&lt;&gt;"","("&amp;E10&amp;")","")&amp;IF(C12&lt;&gt;"",",","")</f>
        <v>id int (4),</v>
      </c>
    </row>
    <row r="11" spans="1:12" x14ac:dyDescent="0.15">
      <c r="A11" s="3">
        <v>2</v>
      </c>
      <c r="B11" s="3" t="s">
        <v>85</v>
      </c>
      <c r="C11" s="3" t="s">
        <v>86</v>
      </c>
      <c r="D11" s="3" t="s">
        <v>287</v>
      </c>
      <c r="E11" s="25" t="s">
        <v>88</v>
      </c>
      <c r="F11" s="3"/>
      <c r="G11" s="3"/>
      <c r="H11" s="3"/>
      <c r="I11" s="3"/>
      <c r="J11" s="3" t="s">
        <v>89</v>
      </c>
      <c r="L11" t="str">
        <f>C12&amp;" "&amp;D12&amp;" "&amp;IF(E12&lt;&gt;"","("&amp;E12&amp;")","")&amp;IF(C13&lt;&gt;"",",","")</f>
        <v>username varchar (30),</v>
      </c>
    </row>
    <row r="12" spans="1:12" x14ac:dyDescent="0.15">
      <c r="A12" s="3">
        <v>3</v>
      </c>
      <c r="B12" s="3" t="s">
        <v>90</v>
      </c>
      <c r="C12" s="3" t="s">
        <v>91</v>
      </c>
      <c r="D12" s="3" t="s">
        <v>92</v>
      </c>
      <c r="E12" s="3">
        <v>30</v>
      </c>
      <c r="F12" s="3"/>
      <c r="G12" s="3"/>
      <c r="H12" s="3" t="s">
        <v>83</v>
      </c>
      <c r="I12" s="3"/>
      <c r="J12" s="3" t="s">
        <v>93</v>
      </c>
      <c r="L12" t="str">
        <f>C13&amp;" "&amp;D13&amp;" "&amp;IF(E13&lt;&gt;"","("&amp;E13&amp;")","")&amp;IF(C14&lt;&gt;"",",","")</f>
        <v>password varchar (30),</v>
      </c>
    </row>
    <row r="13" spans="1:12" x14ac:dyDescent="0.15">
      <c r="A13" s="3">
        <v>4</v>
      </c>
      <c r="B13" s="3" t="s">
        <v>94</v>
      </c>
      <c r="C13" s="3" t="s">
        <v>95</v>
      </c>
      <c r="D13" s="3" t="s">
        <v>92</v>
      </c>
      <c r="E13" s="3">
        <v>30</v>
      </c>
      <c r="F13" s="3"/>
      <c r="G13" s="3"/>
      <c r="H13" s="3" t="s">
        <v>83</v>
      </c>
      <c r="I13" s="3"/>
      <c r="J13" s="3" t="s">
        <v>96</v>
      </c>
      <c r="L13" t="str">
        <f>C14&amp;" "&amp;D14&amp;" "&amp;IF(E14&lt;&gt;"","("&amp;E14&amp;")","")&amp;IF(C15&lt;&gt;"",",","")</f>
        <v>mail varchar (100)</v>
      </c>
    </row>
    <row r="14" spans="1:12" x14ac:dyDescent="0.15">
      <c r="A14" s="3">
        <v>5</v>
      </c>
      <c r="B14" s="3" t="s">
        <v>97</v>
      </c>
      <c r="C14" s="3" t="s">
        <v>98</v>
      </c>
      <c r="D14" s="3" t="s">
        <v>92</v>
      </c>
      <c r="E14" s="3">
        <v>100</v>
      </c>
      <c r="F14" s="3"/>
      <c r="G14" s="3"/>
      <c r="H14" s="3"/>
      <c r="I14" s="3"/>
      <c r="J14" s="3"/>
      <c r="L14" t="str">
        <f>C15&amp;" "&amp;D15&amp;" "&amp;IF(E15&lt;&gt;"","("&amp;E15&amp;")","")&amp;IF(C16&lt;&gt;"",",","")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C16&amp;" "&amp;D16&amp;" "&amp;IF(E16&lt;&gt;"","("&amp;E16&amp;")","")&amp;IF(C17&lt;&gt;"",",","")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B30" s="3"/>
      <c r="C30" s="3"/>
      <c r="D30" s="3"/>
      <c r="E30" s="3"/>
      <c r="F30" s="3"/>
      <c r="G30" s="3"/>
      <c r="H30" s="3"/>
      <c r="I30" s="3"/>
      <c r="J30" s="3"/>
      <c r="L30" t="s">
        <v>99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51DD-EB79-4227-9BD2-6F58E73E31D2}">
  <dimension ref="A1:L30"/>
  <sheetViews>
    <sheetView workbookViewId="0">
      <selection activeCell="H11" sqref="H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272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100</v>
      </c>
    </row>
    <row r="4" spans="1:12" x14ac:dyDescent="0.15">
      <c r="B4" s="1" t="s">
        <v>72</v>
      </c>
      <c r="C4" s="6" t="s">
        <v>22</v>
      </c>
      <c r="D4" s="1" t="s">
        <v>9</v>
      </c>
      <c r="E4" s="6" t="s">
        <v>70</v>
      </c>
    </row>
    <row r="5" spans="1:12" x14ac:dyDescent="0.15">
      <c r="B5" s="1" t="s">
        <v>73</v>
      </c>
      <c r="C5" s="6" t="s">
        <v>273</v>
      </c>
      <c r="D5" s="1" t="s">
        <v>10</v>
      </c>
      <c r="E5" s="7">
        <v>44728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My_certifications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85</v>
      </c>
      <c r="C11" s="3" t="s">
        <v>86</v>
      </c>
      <c r="D11" s="3" t="s">
        <v>87</v>
      </c>
      <c r="E11" s="25">
        <v>5</v>
      </c>
      <c r="F11" s="3"/>
      <c r="G11" s="3"/>
      <c r="H11" s="3" t="s">
        <v>102</v>
      </c>
      <c r="I11" s="3"/>
      <c r="J11" s="3" t="s">
        <v>104</v>
      </c>
      <c r="L11" t="str">
        <f>C11&amp;" "&amp;D11&amp;" "&amp;IF(E11&lt;&gt;"","("&amp;E11&amp;")","")&amp;IF(C12&lt;&gt;"",",","")</f>
        <v>user_id char (5),</v>
      </c>
    </row>
    <row r="12" spans="1:12" x14ac:dyDescent="0.15">
      <c r="A12" s="3">
        <v>3</v>
      </c>
      <c r="B12" s="3" t="s">
        <v>105</v>
      </c>
      <c r="C12" s="3" t="s">
        <v>106</v>
      </c>
      <c r="D12" s="3" t="s">
        <v>87</v>
      </c>
      <c r="E12" s="25">
        <v>5</v>
      </c>
      <c r="F12" s="3"/>
      <c r="G12" s="3"/>
      <c r="H12" s="3" t="s">
        <v>102</v>
      </c>
      <c r="I12" s="3"/>
      <c r="J12" s="3" t="s">
        <v>107</v>
      </c>
      <c r="L12" t="str">
        <f>C12&amp;" "&amp;D12&amp;" "&amp;IF(E12&lt;&gt;"","("&amp;E12&amp;")","")&amp;IF(C13&lt;&gt;"",",","")</f>
        <v>certification_id char (5),</v>
      </c>
    </row>
    <row r="13" spans="1:12" x14ac:dyDescent="0.15">
      <c r="A13" s="38">
        <v>4</v>
      </c>
      <c r="B13" s="38" t="s">
        <v>108</v>
      </c>
      <c r="C13" s="38" t="s">
        <v>109</v>
      </c>
      <c r="D13" s="38" t="s">
        <v>87</v>
      </c>
      <c r="E13" s="39">
        <v>5</v>
      </c>
      <c r="F13" s="38"/>
      <c r="G13" s="38"/>
      <c r="H13" s="38" t="s">
        <v>102</v>
      </c>
      <c r="I13" s="38"/>
      <c r="J13" s="38" t="s">
        <v>110</v>
      </c>
      <c r="L13" t="str">
        <f>C13&amp;" "&amp;D13&amp;" "&amp;IF(E13&lt;&gt;"","("&amp;E13&amp;")","")&amp;IF(C14&lt;&gt;"",",","")</f>
        <v>item_id char (5),</v>
      </c>
    </row>
    <row r="14" spans="1:12" x14ac:dyDescent="0.15">
      <c r="A14" s="3">
        <v>5</v>
      </c>
      <c r="B14" s="3" t="s">
        <v>124</v>
      </c>
      <c r="C14" s="3" t="s">
        <v>125</v>
      </c>
      <c r="D14" s="3" t="s">
        <v>87</v>
      </c>
      <c r="E14" s="3">
        <v>10</v>
      </c>
      <c r="F14" s="3"/>
      <c r="G14" s="3"/>
      <c r="H14" s="3" t="s">
        <v>102</v>
      </c>
      <c r="I14" s="3"/>
      <c r="J14" s="3" t="s">
        <v>298</v>
      </c>
      <c r="L14" t="str">
        <f>C14&amp;" "&amp;D14&amp;" "&amp;IF(E14&lt;&gt;"","("&amp;E14&amp;")","")&amp;IF(C15&lt;&gt;"",",","")</f>
        <v>testdays char (10)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99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81C2-D446-4670-AAB0-8A0469E289AC}">
  <dimension ref="A1:L30"/>
  <sheetViews>
    <sheetView workbookViewId="0">
      <selection activeCell="H11" sqref="G11:H11"/>
    </sheetView>
  </sheetViews>
  <sheetFormatPr defaultRowHeight="13.5" x14ac:dyDescent="0.15"/>
  <cols>
    <col min="2" max="2" width="18.75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26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100</v>
      </c>
    </row>
    <row r="4" spans="1:12" x14ac:dyDescent="0.15">
      <c r="B4" s="1" t="s">
        <v>72</v>
      </c>
      <c r="C4" s="6" t="s">
        <v>26</v>
      </c>
      <c r="D4" s="1" t="s">
        <v>9</v>
      </c>
      <c r="E4" s="6" t="s">
        <v>70</v>
      </c>
    </row>
    <row r="5" spans="1:12" x14ac:dyDescent="0.15">
      <c r="B5" s="1" t="s">
        <v>73</v>
      </c>
      <c r="C5" s="6" t="s">
        <v>268</v>
      </c>
      <c r="D5" s="1" t="s">
        <v>10</v>
      </c>
      <c r="E5" s="7">
        <v>44728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Certifications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105</v>
      </c>
      <c r="C11" s="3" t="s">
        <v>106</v>
      </c>
      <c r="D11" s="3" t="s">
        <v>87</v>
      </c>
      <c r="E11" s="25" t="s">
        <v>88</v>
      </c>
      <c r="F11" s="3"/>
      <c r="G11" s="3"/>
      <c r="H11" s="3"/>
      <c r="I11" s="3"/>
      <c r="J11" s="3" t="s">
        <v>111</v>
      </c>
      <c r="L11" t="str">
        <f>C11&amp;" "&amp;D11&amp;" "&amp;IF(E11&lt;&gt;"","("&amp;E11&amp;")","")&amp;IF(C12&lt;&gt;"",",","")</f>
        <v>certification_id char (1+4),</v>
      </c>
    </row>
    <row r="12" spans="1:12" x14ac:dyDescent="0.15">
      <c r="A12" s="3">
        <v>3</v>
      </c>
      <c r="B12" s="3" t="s">
        <v>112</v>
      </c>
      <c r="C12" s="3" t="s">
        <v>113</v>
      </c>
      <c r="D12" s="3" t="s">
        <v>114</v>
      </c>
      <c r="E12" s="3">
        <v>30</v>
      </c>
      <c r="F12" s="3"/>
      <c r="G12" s="3"/>
      <c r="H12" s="3" t="s">
        <v>102</v>
      </c>
      <c r="I12" s="3"/>
      <c r="J12" s="3" t="s">
        <v>93</v>
      </c>
      <c r="L12" t="str">
        <f>C12&amp;" "&amp;D12&amp;" "&amp;IF(E12&lt;&gt;"","("&amp;E12&amp;")","")&amp;IF(C13&lt;&gt;"",",","")</f>
        <v>certification varchar (30),</v>
      </c>
    </row>
    <row r="13" spans="1:12" x14ac:dyDescent="0.15">
      <c r="A13" s="3">
        <v>4</v>
      </c>
      <c r="B13" s="3" t="s">
        <v>115</v>
      </c>
      <c r="C13" s="3" t="s">
        <v>116</v>
      </c>
      <c r="D13" s="3" t="s">
        <v>114</v>
      </c>
      <c r="E13" s="3">
        <v>10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category varchar (10),</v>
      </c>
    </row>
    <row r="14" spans="1:12" x14ac:dyDescent="0.15">
      <c r="A14" s="3">
        <v>5</v>
      </c>
      <c r="B14" s="3" t="s">
        <v>117</v>
      </c>
      <c r="C14" s="3" t="s">
        <v>269</v>
      </c>
      <c r="D14" s="3" t="s">
        <v>114</v>
      </c>
      <c r="E14" s="3">
        <v>50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book_name varchar (50),</v>
      </c>
    </row>
    <row r="15" spans="1:12" x14ac:dyDescent="0.15">
      <c r="A15" s="3">
        <v>6</v>
      </c>
      <c r="B15" s="3" t="s">
        <v>118</v>
      </c>
      <c r="C15" s="3" t="s">
        <v>270</v>
      </c>
      <c r="D15" s="3" t="s">
        <v>114</v>
      </c>
      <c r="E15" s="3">
        <v>30</v>
      </c>
      <c r="F15" s="3"/>
      <c r="G15" s="3"/>
      <c r="H15" s="3"/>
      <c r="I15" s="3"/>
      <c r="J15" s="3"/>
      <c r="L15" t="str">
        <f t="shared" ref="L15:L16" si="0">C15&amp;" "&amp;D15&amp;" "&amp;IF(E15&lt;&gt;"","("&amp;E15&amp;")","")&amp;IF(C16&lt;&gt;"",",","")</f>
        <v>book_image varchar (30),</v>
      </c>
    </row>
    <row r="16" spans="1:12" x14ac:dyDescent="0.15">
      <c r="A16" s="24">
        <v>7</v>
      </c>
      <c r="B16" s="24" t="s">
        <v>299</v>
      </c>
      <c r="C16" s="24" t="s">
        <v>300</v>
      </c>
      <c r="D16" s="24" t="s">
        <v>92</v>
      </c>
      <c r="E16" s="24">
        <v>5</v>
      </c>
      <c r="F16" s="24"/>
      <c r="G16" s="24"/>
      <c r="H16" s="24" t="s">
        <v>83</v>
      </c>
      <c r="I16" s="24"/>
      <c r="J16" s="24"/>
      <c r="L16" t="str">
        <f t="shared" si="0"/>
        <v>level varchar (5)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99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72D5-C99F-445E-9657-2ABF84E6DF18}">
  <dimension ref="A1:L30"/>
  <sheetViews>
    <sheetView workbookViewId="0">
      <selection activeCell="E4" sqref="E4: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30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100</v>
      </c>
    </row>
    <row r="4" spans="1:12" x14ac:dyDescent="0.15">
      <c r="B4" s="1" t="s">
        <v>72</v>
      </c>
      <c r="C4" s="6" t="s">
        <v>30</v>
      </c>
      <c r="D4" s="1" t="s">
        <v>9</v>
      </c>
      <c r="E4" s="6" t="s">
        <v>70</v>
      </c>
    </row>
    <row r="5" spans="1:12" x14ac:dyDescent="0.15">
      <c r="B5" s="1" t="s">
        <v>73</v>
      </c>
      <c r="C5" s="6" t="s">
        <v>32</v>
      </c>
      <c r="D5" s="1" t="s">
        <v>10</v>
      </c>
      <c r="E5" s="7">
        <v>44728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Items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105</v>
      </c>
      <c r="C11" s="3" t="s">
        <v>106</v>
      </c>
      <c r="D11" s="3" t="s">
        <v>87</v>
      </c>
      <c r="E11" s="3">
        <v>5</v>
      </c>
      <c r="F11" s="3"/>
      <c r="G11" s="3"/>
      <c r="H11" s="3" t="s">
        <v>102</v>
      </c>
      <c r="I11" s="3"/>
      <c r="J11" s="3" t="s">
        <v>107</v>
      </c>
      <c r="L11" t="str">
        <f>C11&amp;" "&amp;D11&amp;" "&amp;IF(E11&lt;&gt;"","("&amp;E11&amp;")","")&amp;IF(C12&lt;&gt;"",",","")</f>
        <v>certification_id char (5),</v>
      </c>
    </row>
    <row r="12" spans="1:12" x14ac:dyDescent="0.15">
      <c r="A12" s="3">
        <v>3</v>
      </c>
      <c r="B12" s="3" t="s">
        <v>119</v>
      </c>
      <c r="C12" s="3" t="s">
        <v>109</v>
      </c>
      <c r="D12" s="3" t="s">
        <v>87</v>
      </c>
      <c r="E12" s="25" t="s">
        <v>88</v>
      </c>
      <c r="F12" s="3"/>
      <c r="G12" s="3"/>
      <c r="H12" s="3"/>
      <c r="I12" s="3"/>
      <c r="J12" s="3" t="s">
        <v>120</v>
      </c>
      <c r="L12" t="str">
        <f>C12&amp;" "&amp;D12&amp;" "&amp;IF(E12&lt;&gt;"","("&amp;E12&amp;")","")&amp;IF(C13&lt;&gt;"",",","")</f>
        <v>item_id char (1+4),</v>
      </c>
    </row>
    <row r="13" spans="1:12" x14ac:dyDescent="0.15">
      <c r="A13" s="3">
        <v>4</v>
      </c>
      <c r="B13" s="3" t="s">
        <v>121</v>
      </c>
      <c r="C13" s="3" t="s">
        <v>122</v>
      </c>
      <c r="D13" s="3" t="s">
        <v>114</v>
      </c>
      <c r="E13" s="3">
        <v>30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item varchar (30),</v>
      </c>
    </row>
    <row r="14" spans="1:12" s="26" customFormat="1" x14ac:dyDescent="0.15">
      <c r="A14" s="40">
        <v>5</v>
      </c>
      <c r="B14" s="40" t="s">
        <v>123</v>
      </c>
      <c r="C14" s="40" t="s">
        <v>271</v>
      </c>
      <c r="D14" s="40" t="s">
        <v>101</v>
      </c>
      <c r="E14" s="40">
        <v>3</v>
      </c>
      <c r="F14" s="40"/>
      <c r="G14" s="40"/>
      <c r="H14" s="40" t="s">
        <v>102</v>
      </c>
      <c r="I14" s="40"/>
      <c r="J14" s="40"/>
      <c r="L14" s="26" t="str">
        <f>C14&amp;" "&amp;D14&amp;" "&amp;IF(E14&lt;&gt;"","("&amp;E14&amp;")","")&amp;IF(C15&lt;&gt;"",",","")</f>
        <v>item_page int (3)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99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00FE-4A14-40A5-B4EB-BAB6CE74CA3D}">
  <dimension ref="A1:L30"/>
  <sheetViews>
    <sheetView workbookViewId="0">
      <selection activeCell="H11" sqref="H11"/>
    </sheetView>
  </sheetViews>
  <sheetFormatPr defaultRowHeight="13.5" x14ac:dyDescent="0.15"/>
  <cols>
    <col min="2" max="2" width="18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34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100</v>
      </c>
    </row>
    <row r="4" spans="1:12" x14ac:dyDescent="0.15">
      <c r="B4" s="1" t="s">
        <v>72</v>
      </c>
      <c r="C4" s="6" t="s">
        <v>34</v>
      </c>
      <c r="D4" s="1" t="s">
        <v>9</v>
      </c>
      <c r="E4" s="7"/>
    </row>
    <row r="5" spans="1:12" x14ac:dyDescent="0.15">
      <c r="B5" s="1" t="s">
        <v>73</v>
      </c>
      <c r="C5" s="6" t="s">
        <v>274</v>
      </c>
      <c r="D5" s="1" t="s">
        <v>10</v>
      </c>
      <c r="E5" s="7"/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Test_days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105</v>
      </c>
      <c r="C11" s="3" t="s">
        <v>106</v>
      </c>
      <c r="D11" s="3" t="s">
        <v>87</v>
      </c>
      <c r="E11" s="25">
        <v>5</v>
      </c>
      <c r="F11" s="3"/>
      <c r="G11" s="3"/>
      <c r="H11" s="3" t="s">
        <v>102</v>
      </c>
      <c r="I11" s="3"/>
      <c r="J11" s="3" t="s">
        <v>107</v>
      </c>
      <c r="L11" t="str">
        <f>C11&amp;" "&amp;D11&amp;" "&amp;IF(E11&lt;&gt;"","("&amp;E11&amp;")","")&amp;IF(C12&lt;&gt;"",",","")</f>
        <v>certification_id char (5),</v>
      </c>
    </row>
    <row r="12" spans="1:12" x14ac:dyDescent="0.15">
      <c r="A12" s="3">
        <v>3</v>
      </c>
      <c r="B12" s="3" t="s">
        <v>124</v>
      </c>
      <c r="C12" s="3" t="s">
        <v>125</v>
      </c>
      <c r="D12" s="3" t="s">
        <v>87</v>
      </c>
      <c r="E12" s="3">
        <v>10</v>
      </c>
      <c r="F12" s="3"/>
      <c r="G12" s="3"/>
      <c r="H12" s="3" t="s">
        <v>102</v>
      </c>
      <c r="I12" s="3"/>
      <c r="J12" s="3"/>
      <c r="L12" t="str">
        <f>C12&amp;" "&amp;D12&amp;" "&amp;IF(E12&lt;&gt;"","("&amp;E12&amp;")","")&amp;IF(C13&lt;&gt;"",",","")</f>
        <v>testdays char (10),</v>
      </c>
    </row>
    <row r="13" spans="1:12" x14ac:dyDescent="0.15">
      <c r="A13" s="3">
        <v>4</v>
      </c>
      <c r="B13" s="3" t="s">
        <v>126</v>
      </c>
      <c r="C13" s="3" t="s">
        <v>127</v>
      </c>
      <c r="D13" s="3" t="s">
        <v>87</v>
      </c>
      <c r="E13" s="3">
        <v>10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app_start char (10),</v>
      </c>
    </row>
    <row r="14" spans="1:12" x14ac:dyDescent="0.15">
      <c r="A14" s="3">
        <v>5</v>
      </c>
      <c r="B14" s="3" t="s">
        <v>128</v>
      </c>
      <c r="C14" s="3" t="s">
        <v>129</v>
      </c>
      <c r="D14" s="3" t="s">
        <v>87</v>
      </c>
      <c r="E14" s="3">
        <v>10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app_fin char (10)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99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A6EC-7ECC-4027-AC72-5485A7F0C7C5}">
  <dimension ref="A1:L30"/>
  <sheetViews>
    <sheetView workbookViewId="0">
      <selection activeCell="E15" sqref="E15"/>
    </sheetView>
  </sheetViews>
  <sheetFormatPr defaultRowHeight="13.5" x14ac:dyDescent="0.15"/>
  <cols>
    <col min="2" max="2" width="16.125" customWidth="1"/>
    <col min="3" max="3" width="22.6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39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100</v>
      </c>
    </row>
    <row r="4" spans="1:12" x14ac:dyDescent="0.15">
      <c r="B4" s="1" t="s">
        <v>72</v>
      </c>
      <c r="C4" s="6" t="s">
        <v>39</v>
      </c>
      <c r="D4" s="1" t="s">
        <v>9</v>
      </c>
      <c r="E4" s="7"/>
    </row>
    <row r="5" spans="1:12" x14ac:dyDescent="0.15">
      <c r="B5" s="1" t="s">
        <v>73</v>
      </c>
      <c r="C5" s="6" t="s">
        <v>130</v>
      </c>
      <c r="D5" s="1" t="s">
        <v>10</v>
      </c>
      <c r="E5" s="7"/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Pages (</v>
      </c>
    </row>
    <row r="10" spans="1:12" x14ac:dyDescent="0.15">
      <c r="A10" s="3">
        <v>1</v>
      </c>
      <c r="B10" s="3" t="s">
        <v>81</v>
      </c>
      <c r="C10" s="3" t="s">
        <v>131</v>
      </c>
      <c r="D10" s="3" t="s">
        <v>101</v>
      </c>
      <c r="E10" s="3">
        <v>4</v>
      </c>
      <c r="F10" s="3" t="s">
        <v>102</v>
      </c>
      <c r="G10" s="3" t="s">
        <v>102</v>
      </c>
      <c r="H10" s="3" t="s">
        <v>103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105</v>
      </c>
      <c r="C11" s="3" t="s">
        <v>106</v>
      </c>
      <c r="D11" s="3" t="s">
        <v>87</v>
      </c>
      <c r="E11" s="3">
        <v>5</v>
      </c>
      <c r="F11" s="3"/>
      <c r="G11" s="3"/>
      <c r="H11" s="3" t="s">
        <v>102</v>
      </c>
      <c r="I11" s="3"/>
      <c r="J11" s="3" t="s">
        <v>107</v>
      </c>
      <c r="L11" t="str">
        <f>C11&amp;" "&amp;D11&amp;" "&amp;IF(E11&lt;&gt;"","("&amp;E11&amp;")","")&amp;IF(C12&lt;&gt;"",",","")</f>
        <v>certification_id char (5),</v>
      </c>
    </row>
    <row r="12" spans="1:12" x14ac:dyDescent="0.15">
      <c r="A12" s="3">
        <v>3</v>
      </c>
      <c r="B12" s="3" t="s">
        <v>119</v>
      </c>
      <c r="C12" s="3" t="s">
        <v>109</v>
      </c>
      <c r="D12" s="3" t="s">
        <v>87</v>
      </c>
      <c r="E12" s="3">
        <v>5</v>
      </c>
      <c r="F12" s="3"/>
      <c r="G12" s="3"/>
      <c r="H12" s="3" t="s">
        <v>102</v>
      </c>
      <c r="I12" s="3"/>
      <c r="J12" s="3" t="s">
        <v>132</v>
      </c>
      <c r="L12" t="str">
        <f>C12&amp;" "&amp;D12&amp;" "&amp;IF(E12&lt;&gt;"","("&amp;E12&amp;")","")&amp;IF(C13&lt;&gt;"",",","")</f>
        <v>item_id char (5),</v>
      </c>
    </row>
    <row r="13" spans="1:12" x14ac:dyDescent="0.15">
      <c r="A13" s="3">
        <v>4</v>
      </c>
      <c r="B13" s="3" t="s">
        <v>133</v>
      </c>
      <c r="C13" s="3" t="s">
        <v>134</v>
      </c>
      <c r="D13" s="3" t="s">
        <v>114</v>
      </c>
      <c r="E13" s="3">
        <v>3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page varchar (3)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99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340A-3D2B-4217-954F-26117B6A8BAE}">
  <dimension ref="A1:L30"/>
  <sheetViews>
    <sheetView workbookViewId="0">
      <selection activeCell="E4" sqref="E4: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43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100</v>
      </c>
    </row>
    <row r="4" spans="1:12" x14ac:dyDescent="0.15">
      <c r="B4" s="1" t="s">
        <v>72</v>
      </c>
      <c r="C4" s="6" t="s">
        <v>43</v>
      </c>
      <c r="D4" s="1" t="s">
        <v>9</v>
      </c>
      <c r="E4" s="6" t="s">
        <v>70</v>
      </c>
    </row>
    <row r="5" spans="1:12" x14ac:dyDescent="0.15">
      <c r="B5" s="1" t="s">
        <v>73</v>
      </c>
      <c r="C5" s="6" t="s">
        <v>45</v>
      </c>
      <c r="D5" s="1" t="s">
        <v>10</v>
      </c>
      <c r="E5" s="7">
        <v>44728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Targets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135</v>
      </c>
      <c r="C11" s="3" t="s">
        <v>136</v>
      </c>
      <c r="D11" s="3" t="s">
        <v>87</v>
      </c>
      <c r="E11" s="25" t="s">
        <v>88</v>
      </c>
      <c r="F11" s="3"/>
      <c r="G11" s="3"/>
      <c r="H11" s="3"/>
      <c r="I11" s="3"/>
      <c r="J11" s="3" t="s">
        <v>137</v>
      </c>
      <c r="L11" t="str">
        <f>C11&amp;" "&amp;D11&amp;" "&amp;IF(E11&lt;&gt;"","("&amp;E11&amp;")","")&amp;IF(C12&lt;&gt;"",",","")</f>
        <v>target_id char (1+4),</v>
      </c>
    </row>
    <row r="12" spans="1:12" x14ac:dyDescent="0.15">
      <c r="A12" s="3">
        <v>3</v>
      </c>
      <c r="B12" s="3" t="s">
        <v>119</v>
      </c>
      <c r="C12" s="3" t="s">
        <v>109</v>
      </c>
      <c r="D12" s="3" t="s">
        <v>87</v>
      </c>
      <c r="E12" s="3">
        <v>5</v>
      </c>
      <c r="F12" s="3"/>
      <c r="G12" s="3"/>
      <c r="H12" s="3" t="s">
        <v>102</v>
      </c>
      <c r="I12" s="3"/>
      <c r="J12" s="3" t="s">
        <v>107</v>
      </c>
      <c r="L12" t="str">
        <f>C12&amp;" "&amp;D12&amp;" "&amp;IF(E12&lt;&gt;"","("&amp;E12&amp;")","")&amp;IF(C13&lt;&gt;"",",","")</f>
        <v>item_id char (5),</v>
      </c>
    </row>
    <row r="13" spans="1:12" x14ac:dyDescent="0.15">
      <c r="A13" s="3">
        <v>4</v>
      </c>
      <c r="B13" s="3" t="s">
        <v>138</v>
      </c>
      <c r="C13" s="3" t="s">
        <v>139</v>
      </c>
      <c r="D13" s="3" t="s">
        <v>114</v>
      </c>
      <c r="E13" s="3">
        <v>40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target varchar (40)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99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0" ma:contentTypeDescription="新しいドキュメントを作成します。" ma:contentTypeScope="" ma:versionID="1fef2822c1f38d276040c3845dfb627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6d39345f006747f4304e3bbdd5c3ca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F5BE5A-C9C5-465A-B2D5-E28B5DEBB8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FC2F86-8AED-49F7-AFFC-459940567D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641A4D-BC7B-4C32-B537-86018FD429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改定履歴</vt:lpstr>
      <vt:lpstr>テーブル一覧</vt:lpstr>
      <vt:lpstr>Users</vt:lpstr>
      <vt:lpstr>My_certifications</vt:lpstr>
      <vt:lpstr>Certifications</vt:lpstr>
      <vt:lpstr>Items</vt:lpstr>
      <vt:lpstr>Test_days</vt:lpstr>
      <vt:lpstr>(削除)Pages</vt:lpstr>
      <vt:lpstr>Targets</vt:lpstr>
      <vt:lpstr>(削除)Item_percents</vt:lpstr>
      <vt:lpstr>Target_understands</vt:lpstr>
      <vt:lpstr>Today_targets</vt:lpstr>
      <vt:lpstr>Threads</vt:lpstr>
      <vt:lpstr>Comments</vt:lpstr>
      <vt:lpstr>(削除)Charts</vt:lpstr>
      <vt:lpstr>テーブルカラム一覧</vt:lpstr>
      <vt:lpstr>ひな形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User</cp:lastModifiedBy>
  <cp:revision/>
  <dcterms:created xsi:type="dcterms:W3CDTF">2016-05-11T06:52:52Z</dcterms:created>
  <dcterms:modified xsi:type="dcterms:W3CDTF">2022-06-16T06:08:34Z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