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hashimoto-miku-plusdojo2022_seplus2016_onmicrosoft_com/Documents/"/>
    </mc:Choice>
  </mc:AlternateContent>
  <xr:revisionPtr revIDLastSave="0" documentId="8_{DABFB803-E372-45EA-B0A4-58A91300638E}" xr6:coauthVersionLast="47" xr6:coauthVersionMax="47" xr10:uidLastSave="{00000000-0000-0000-0000-000000000000}"/>
  <bookViews>
    <workbookView xWindow="-120" yWindow="-120" windowWidth="20730" windowHeight="11160" firstSheet="5" activeTab="8" xr2:uid="{00000000-000D-0000-FFFF-FFFF00000000}"/>
  </bookViews>
  <sheets>
    <sheet name="テーブル一覧" sheetId="1" r:id="rId1"/>
    <sheet name="m_user" sheetId="2" r:id="rId2"/>
    <sheet name="m_video" sheetId="3" r:id="rId3"/>
    <sheet name="m_genre" sheetId="7" r:id="rId4"/>
    <sheet name="m_feelcat" sheetId="6" r:id="rId5"/>
    <sheet name="m_stamp" sheetId="9" r:id="rId6"/>
    <sheet name="t_review" sheetId="8" r:id="rId7"/>
    <sheet name="t_reply" sheetId="10" r:id="rId8"/>
    <sheet name="t_reaction" sheetId="13" r:id="rId9"/>
    <sheet name="t_follow" sheetId="11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8" l="1"/>
  <c r="L18" i="8"/>
  <c r="L21" i="8"/>
  <c r="L11" i="11"/>
  <c r="L12" i="11"/>
  <c r="L13" i="11"/>
  <c r="L10" i="11"/>
  <c r="L14" i="13"/>
  <c r="L9" i="13"/>
  <c r="L10" i="13"/>
  <c r="L11" i="13"/>
  <c r="L12" i="13"/>
  <c r="L13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9" i="11"/>
  <c r="L10" i="10"/>
  <c r="L11" i="10"/>
  <c r="L9" i="10"/>
  <c r="L17" i="8"/>
  <c r="L12" i="8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14" i="8"/>
  <c r="L30" i="6"/>
  <c r="L11" i="9"/>
  <c r="L11" i="6"/>
  <c r="L11" i="8"/>
  <c r="L11" i="7"/>
  <c r="L15" i="3"/>
  <c r="L11" i="3"/>
  <c r="L11" i="2"/>
  <c r="L9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9" i="2"/>
  <c r="L29" i="8"/>
  <c r="L28" i="8"/>
  <c r="L27" i="8"/>
  <c r="L26" i="8"/>
  <c r="L25" i="8"/>
  <c r="L24" i="8"/>
  <c r="L23" i="8"/>
  <c r="L22" i="8"/>
  <c r="L20" i="8"/>
  <c r="L16" i="8"/>
  <c r="L13" i="8"/>
  <c r="L9" i="8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9" i="6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4" i="3"/>
  <c r="L13" i="3"/>
  <c r="L12" i="3"/>
  <c r="L9" i="3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</calcChain>
</file>

<file path=xl/sharedStrings.xml><?xml version="1.0" encoding="utf-8"?>
<sst xmlns="http://schemas.openxmlformats.org/spreadsheetml/2006/main" count="485" uniqueCount="123">
  <si>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</si>
  <si>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</si>
  <si>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PLUSdojo最終課題</t>
  </si>
  <si>
    <t>作成者</t>
    <rPh sb="0" eb="3">
      <t>サクセイシャ</t>
    </rPh>
    <phoneticPr fontId="1"/>
  </si>
  <si>
    <t>炙りえんがわ</t>
  </si>
  <si>
    <t>システム名</t>
    <rPh sb="4" eb="5">
      <t>ナ</t>
    </rPh>
    <phoneticPr fontId="1"/>
  </si>
  <si>
    <t>FLIFRE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</si>
  <si>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</si>
  <si>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</si>
  <si>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</si>
  <si>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</si>
  <si>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</si>
  <si>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</si>
  <si>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</si>
  <si>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</si>
  <si>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ユーザマスタ</t>
  </si>
  <si>
    <t>m_user</t>
  </si>
  <si>
    <t>テーブル</t>
  </si>
  <si>
    <t>作品マスタ</t>
  </si>
  <si>
    <t>m_video</t>
  </si>
  <si>
    <t>ジャンルマスタ</t>
  </si>
  <si>
    <t>m_genre</t>
  </si>
  <si>
    <t>感想カテゴリマスタ</t>
  </si>
  <si>
    <t>m_feelcat</t>
  </si>
  <si>
    <t>スタンプマスタ</t>
  </si>
  <si>
    <t>m_stamp</t>
  </si>
  <si>
    <t>レビューテーブル</t>
  </si>
  <si>
    <t>t_review</t>
  </si>
  <si>
    <t>リプライテーブル</t>
  </si>
  <si>
    <t>t_reply</t>
  </si>
  <si>
    <t>フォローテーブル</t>
  </si>
  <si>
    <t>t_follow</t>
  </si>
  <si>
    <t>リアクションテーブル</t>
  </si>
  <si>
    <t>t_reaction</t>
  </si>
  <si>
    <t>ユーザマスタ</t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</si>
  <si>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</si>
  <si>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</si>
  <si>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</si>
  <si>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</si>
  <si>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</si>
  <si>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</si>
  <si>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</si>
  <si>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</si>
  <si>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</si>
  <si>
    <t>id</t>
  </si>
  <si>
    <t>int</t>
  </si>
  <si>
    <t>〇</t>
  </si>
  <si>
    <t>ユーザーID</t>
  </si>
  <si>
    <t>user_id</t>
  </si>
  <si>
    <t>varchar</t>
  </si>
  <si>
    <t>u+9桁の数字（ユーザー数を想定）</t>
  </si>
  <si>
    <t>メールアドレス</t>
  </si>
  <si>
    <t>user_mail</t>
  </si>
  <si>
    <t>パスワード</t>
  </si>
  <si>
    <t>user_pw</t>
  </si>
  <si>
    <t>ユーザー名</t>
  </si>
  <si>
    <t>user_name</t>
  </si>
  <si>
    <t>プロフィール文</t>
  </si>
  <si>
    <t>user_pf</t>
  </si>
  <si>
    <t>アイコン画像</t>
  </si>
  <si>
    <t>user_img</t>
  </si>
  <si>
    <t>ヘッダー画像</t>
  </si>
  <si>
    <t>user_hd</t>
  </si>
  <si>
    <t>作品ID</t>
  </si>
  <si>
    <t>video_id</t>
  </si>
  <si>
    <t>ｖ+9桁の数字</t>
  </si>
  <si>
    <t>作品名</t>
  </si>
  <si>
    <t>video_name</t>
  </si>
  <si>
    <t>年</t>
  </si>
  <si>
    <t>video_year</t>
  </si>
  <si>
    <t>再生時間</t>
  </si>
  <si>
    <t>video_time</t>
  </si>
  <si>
    <t>ジャンルID</t>
  </si>
  <si>
    <t>genre_id</t>
  </si>
  <si>
    <t>t_genreからのジャンルID</t>
  </si>
  <si>
    <t>g+9桁の数字</t>
  </si>
  <si>
    <t>ジャンル名</t>
  </si>
  <si>
    <t>genre_name</t>
  </si>
  <si>
    <t>感想カテゴリID</t>
  </si>
  <si>
    <t>feelcat_id</t>
  </si>
  <si>
    <t>f+9桁の数字</t>
  </si>
  <si>
    <t>感想カテゴリ名</t>
  </si>
  <si>
    <t>feelcat_name</t>
  </si>
  <si>
    <t>スタンプID</t>
  </si>
  <si>
    <t>stamp_id</t>
  </si>
  <si>
    <t>s+9桁の数字</t>
  </si>
  <si>
    <t>スタンプ名</t>
  </si>
  <si>
    <t>stamp_name</t>
  </si>
  <si>
    <t>画像URL</t>
  </si>
  <si>
    <t>レビューID</t>
  </si>
  <si>
    <t>review_id</t>
  </si>
  <si>
    <t>rv+8桁の数字</t>
  </si>
  <si>
    <t>m_videoからの作品ID</t>
  </si>
  <si>
    <t>m_userからのユーザーID</t>
  </si>
  <si>
    <t>レビュー内容</t>
  </si>
  <si>
    <t>review_contents</t>
  </si>
  <si>
    <t>m_genreからのジャンルID</t>
  </si>
  <si>
    <t>感想カテゴリ1</t>
  </si>
  <si>
    <t>feelcat_name1</t>
  </si>
  <si>
    <t>感想カテゴリ2</t>
  </si>
  <si>
    <t>feelcat_name2</t>
  </si>
  <si>
    <t>感想カテゴリ１と被らない</t>
  </si>
  <si>
    <t>5段階評価</t>
  </si>
  <si>
    <t>star</t>
  </si>
  <si>
    <t>レビュー日付</t>
  </si>
  <si>
    <t>review_date</t>
  </si>
  <si>
    <t>datetime</t>
  </si>
  <si>
    <t>リプライID</t>
  </si>
  <si>
    <t>reply_id</t>
  </si>
  <si>
    <t>rp+8桁の数字</t>
  </si>
  <si>
    <t>t_reviewからのレビューID</t>
  </si>
  <si>
    <t>t_reviewからのユーザーID</t>
  </si>
  <si>
    <t>リプライ内容</t>
  </si>
  <si>
    <t>reply_contents</t>
  </si>
  <si>
    <t>リプライ日付</t>
  </si>
  <si>
    <t>reply_date</t>
  </si>
  <si>
    <t>リアクションID</t>
  </si>
  <si>
    <t>reaction_id</t>
  </si>
  <si>
    <t>ra+8桁の数字</t>
  </si>
  <si>
    <t>ユーザーが押したスタンプの種類</t>
  </si>
  <si>
    <t>m_userからのuser_id</t>
  </si>
  <si>
    <t>フォローID</t>
  </si>
  <si>
    <t>follow_id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</si>
</sst>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ゴシック"/>
    </font>
    <font>
      <sz val="11"/>
      <color rgb="FF000000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b/>
      <sz val="16"/>
      <color rgb="FF000000"/>
      <name val="ＭＳ Ｐゴシック "/>
    </font>
    <font>
      <b/>
      <sz val="16"/>
      <color rgb="FF000000"/>
      <name val="ＭＳ ゴシック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2" borderId="2" xfId="0" applyFill="1" applyBorder="1">
      <alignment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5" fillId="0" borderId="5" xfId="0" applyFont="1" applyBorder="1">
      <alignment vertical="center"/>
    </xf>
    <xf numFmtId="0" fontId="0" fillId="2" borderId="3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" fillId="0" borderId="8" xfId="0" applyFont="1" applyBorder="1">
      <alignment vertical="center"/>
    </xf>
    <xf numFmtId="0" fontId="0" fillId="0" borderId="9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0" xfId="0" applyBorder="1">
      <alignment vertical="center"/>
    </xf>
    <xf numFmtId="0" fontId="0" fillId="2" borderId="4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2" borderId="8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1" xfId="0" applyFill="1" applyBorder="1">
      <alignment vertical="center"/>
    </xf>
    <xf numFmtId="0" fontId="0" fillId="0" borderId="16" xfId="0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9" xfId="0" applyBorder="1">
      <alignment vertical="center"/>
    </xf>
    <xf numFmtId="14" fontId="0" fillId="0" borderId="5" xfId="0" applyNumberForma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3" borderId="0" xfId="0" applyFill="1">
      <alignment vertical="center"/>
    </xf>
    <xf numFmtId="0" fontId="0" fillId="3" borderId="3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3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"/>
  <sheetViews>
    <sheetView workbookViewId="0">
      <selection activeCell="C17" sqref="C17"/>
    </sheetView>
  </sheetViews>
  <sheetFormatPr defaultRowHeight="13.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7">
        <v>44720</v>
      </c>
    </row>
    <row r="4" spans="1:6">
      <c r="D4" s="6" t="s">
        <v>8</v>
      </c>
      <c r="E4" s="9" t="s">
        <v>4</v>
      </c>
    </row>
    <row r="5" spans="1:6">
      <c r="D5" s="1" t="s">
        <v>9</v>
      </c>
      <c r="E5" s="35">
        <v>44721</v>
      </c>
      <c r="F5" s="19"/>
    </row>
    <row r="7" spans="1:6">
      <c r="B7" s="14" t="s">
        <v>10</v>
      </c>
      <c r="C7" s="14" t="s">
        <v>11</v>
      </c>
      <c r="D7" s="14" t="s">
        <v>12</v>
      </c>
      <c r="E7" s="14" t="s">
        <v>13</v>
      </c>
      <c r="F7" s="14" t="s">
        <v>14</v>
      </c>
    </row>
    <row r="8" spans="1:6">
      <c r="B8" s="10">
        <v>1</v>
      </c>
      <c r="C8" s="10" t="s">
        <v>15</v>
      </c>
      <c r="D8" s="10" t="s">
        <v>16</v>
      </c>
      <c r="E8" s="10" t="s">
        <v>17</v>
      </c>
      <c r="F8" s="10"/>
    </row>
    <row r="9" spans="1:6">
      <c r="B9" s="16">
        <v>2</v>
      </c>
      <c r="C9" s="16" t="s">
        <v>18</v>
      </c>
      <c r="D9" s="17" t="s">
        <v>19</v>
      </c>
      <c r="E9" s="10" t="s">
        <v>17</v>
      </c>
      <c r="F9" s="10"/>
    </row>
    <row r="10" spans="1:6">
      <c r="B10" s="10">
        <v>3</v>
      </c>
      <c r="C10" s="10" t="s">
        <v>20</v>
      </c>
      <c r="D10" s="10" t="s">
        <v>21</v>
      </c>
      <c r="E10" s="15" t="s">
        <v>17</v>
      </c>
      <c r="F10" s="10"/>
    </row>
    <row r="11" spans="1:6">
      <c r="B11" s="10">
        <v>4</v>
      </c>
      <c r="C11" s="10" t="s">
        <v>22</v>
      </c>
      <c r="D11" s="10" t="s">
        <v>23</v>
      </c>
      <c r="E11" s="15" t="s">
        <v>17</v>
      </c>
      <c r="F11" s="10"/>
    </row>
    <row r="12" spans="1:6">
      <c r="B12" s="18">
        <v>5</v>
      </c>
      <c r="C12" s="18" t="s">
        <v>24</v>
      </c>
      <c r="D12" s="18" t="s">
        <v>25</v>
      </c>
      <c r="E12" s="10" t="s">
        <v>17</v>
      </c>
      <c r="F12" s="10"/>
    </row>
    <row r="13" spans="1:6">
      <c r="B13" s="16">
        <v>6</v>
      </c>
      <c r="C13" s="16" t="s">
        <v>26</v>
      </c>
      <c r="D13" s="16" t="s">
        <v>27</v>
      </c>
      <c r="E13" s="16" t="s">
        <v>17</v>
      </c>
      <c r="F13" s="16"/>
    </row>
    <row r="14" spans="1:6">
      <c r="B14" s="16">
        <v>7</v>
      </c>
      <c r="C14" s="16" t="s">
        <v>28</v>
      </c>
      <c r="D14" s="16" t="s">
        <v>29</v>
      </c>
      <c r="E14" s="16" t="s">
        <v>17</v>
      </c>
      <c r="F14" s="16"/>
    </row>
    <row r="15" spans="1:6">
      <c r="B15" s="16">
        <v>8</v>
      </c>
      <c r="C15" s="10" t="s">
        <v>30</v>
      </c>
      <c r="D15" s="10" t="s">
        <v>31</v>
      </c>
      <c r="E15" s="16" t="s">
        <v>17</v>
      </c>
      <c r="F15" s="10"/>
    </row>
    <row r="16" spans="1:6">
      <c r="B16" s="10">
        <v>9</v>
      </c>
      <c r="C16" s="15" t="s">
        <v>32</v>
      </c>
      <c r="D16" s="24" t="s">
        <v>33</v>
      </c>
      <c r="E16" s="10" t="s">
        <v>17</v>
      </c>
      <c r="F16" s="34"/>
    </row>
    <row r="17" spans="6:6">
      <c r="F17" s="30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2095-25F8-4E76-90DF-1824E2605E2E}">
  <dimension ref="A1:L28"/>
  <sheetViews>
    <sheetView workbookViewId="0">
      <selection activeCell="B14" sqref="B1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20.25">
      <c r="A1" s="31" t="s">
        <v>30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30</v>
      </c>
      <c r="D4" s="1" t="s">
        <v>8</v>
      </c>
      <c r="E4" s="3" t="s">
        <v>4</v>
      </c>
    </row>
    <row r="5" spans="1:12">
      <c r="B5" s="1" t="s">
        <v>36</v>
      </c>
      <c r="C5" s="3" t="s">
        <v>31</v>
      </c>
      <c r="D5" s="1" t="s">
        <v>9</v>
      </c>
      <c r="E5" s="5">
        <v>44721</v>
      </c>
    </row>
    <row r="9" spans="1:12">
      <c r="A9" s="26" t="s">
        <v>10</v>
      </c>
      <c r="B9" s="26" t="s">
        <v>11</v>
      </c>
      <c r="C9" s="26" t="s">
        <v>12</v>
      </c>
      <c r="D9" s="26" t="s">
        <v>37</v>
      </c>
      <c r="E9" s="26" t="s">
        <v>38</v>
      </c>
      <c r="F9" s="29" t="s">
        <v>39</v>
      </c>
      <c r="G9" s="22" t="s">
        <v>40</v>
      </c>
      <c r="H9" s="22" t="s">
        <v>41</v>
      </c>
      <c r="I9" s="22" t="s">
        <v>42</v>
      </c>
      <c r="J9" s="22" t="s">
        <v>14</v>
      </c>
      <c r="L9" t="str">
        <f>"create table "&amp;C5&amp;" ("</f>
        <v>create table t_follow (</v>
      </c>
    </row>
    <row r="10" spans="1:12">
      <c r="A10" s="10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  <c r="L10" t="str">
        <f>C10&amp;" "&amp;D10&amp;" "&amp;IF(E10&lt;&gt;"","("&amp;E10&amp;")","")&amp;IF(C11&lt;&gt;"",",","")</f>
        <v>id int ,</v>
      </c>
    </row>
    <row r="11" spans="1:12">
      <c r="A11" s="10">
        <v>2</v>
      </c>
      <c r="B11" s="36" t="s">
        <v>47</v>
      </c>
      <c r="C11" s="37" t="s">
        <v>48</v>
      </c>
      <c r="D11" s="37" t="s">
        <v>49</v>
      </c>
      <c r="E11" s="37">
        <v>10</v>
      </c>
      <c r="F11" s="21"/>
      <c r="G11" s="21"/>
      <c r="H11" s="21" t="s">
        <v>46</v>
      </c>
      <c r="I11" s="21"/>
      <c r="J11" s="21" t="s">
        <v>120</v>
      </c>
      <c r="L11" t="str">
        <f>C11&amp;" "&amp;D11&amp;" "&amp;IF(E11&lt;&gt;"","("&amp;E11&amp;")","")&amp;IF(C12&lt;&gt;"",",","")</f>
        <v>user_id varchar (10),</v>
      </c>
    </row>
    <row r="12" spans="1:12">
      <c r="A12" s="18">
        <v>3</v>
      </c>
      <c r="B12" s="27" t="s">
        <v>121</v>
      </c>
      <c r="C12" s="18" t="s">
        <v>122</v>
      </c>
      <c r="D12" s="18" t="s">
        <v>49</v>
      </c>
      <c r="E12" s="18">
        <v>10</v>
      </c>
      <c r="F12" s="25"/>
      <c r="G12" s="8"/>
      <c r="H12" s="37" t="s">
        <v>46</v>
      </c>
      <c r="I12" s="8"/>
      <c r="J12" s="8" t="s">
        <v>120</v>
      </c>
      <c r="L12" t="str">
        <f>C12&amp;" "&amp;D12&amp;" "&amp;IF(E12&lt;&gt;"","("&amp;E12&amp;")","")&amp;IF(C13&lt;&gt;"",",","")</f>
        <v>follow_id varchar (10)</v>
      </c>
    </row>
    <row r="13" spans="1:12">
      <c r="A13" s="33"/>
      <c r="B13" s="33"/>
      <c r="C13" s="33"/>
      <c r="D13" s="33"/>
      <c r="E13" s="33"/>
      <c r="F13" s="33"/>
      <c r="G13" s="33"/>
      <c r="H13" s="33"/>
      <c r="I13" s="33"/>
      <c r="J13" s="33"/>
      <c r="L13" t="str">
        <f>C13&amp;" "&amp;D13&amp;" "&amp;IF(E13&lt;&gt;"","("&amp;E13&amp;")","")&amp;IF(C14&lt;&gt;"",",","")</f>
        <v xml:space="preserve">  </v>
      </c>
    </row>
    <row r="14" spans="1:12">
      <c r="A14" s="33"/>
      <c r="B14" s="33"/>
      <c r="C14" s="33"/>
      <c r="D14" s="33"/>
      <c r="E14" s="33"/>
      <c r="F14" s="33"/>
      <c r="G14" s="33"/>
      <c r="H14" s="33"/>
      <c r="I14" s="33"/>
      <c r="J14" s="33"/>
      <c r="L14" t="str">
        <f>C13&amp;" "&amp;D13&amp;" "&amp;IF(E13&lt;&gt;"","("&amp;E13&amp;")","")&amp;IF(C14&lt;&gt;"",",","")</f>
        <v xml:space="preserve">  </v>
      </c>
    </row>
    <row r="15" spans="1:12">
      <c r="A15" s="33"/>
      <c r="B15" s="33"/>
      <c r="C15" s="33"/>
      <c r="D15" s="33"/>
      <c r="E15" s="33"/>
      <c r="F15" s="33"/>
      <c r="G15" s="33"/>
      <c r="H15" s="33"/>
      <c r="I15" s="33"/>
      <c r="J15" s="33"/>
      <c r="L15" t="str">
        <f>C14&amp;" "&amp;D14&amp;" "&amp;IF(E14&lt;&gt;"","("&amp;E14&amp;")","")&amp;IF(C15&lt;&gt;"",",","")</f>
        <v xml:space="preserve">  </v>
      </c>
    </row>
    <row r="16" spans="1:12">
      <c r="L16" t="str">
        <f>C15&amp;" "&amp;D15&amp;" "&amp;IF(E15&lt;&gt;"","("&amp;E15&amp;")","")&amp;IF(C16&lt;&gt;"",",","")</f>
        <v xml:space="preserve">  </v>
      </c>
    </row>
    <row r="17" spans="12:12">
      <c r="L17" t="str">
        <f>C16&amp;" "&amp;D16&amp;" "&amp;IF(E16&lt;&gt;"","("&amp;E16&amp;")","")&amp;IF(C17&lt;&gt;"",",","")</f>
        <v xml:space="preserve">  </v>
      </c>
    </row>
    <row r="18" spans="12:12">
      <c r="L18" t="str">
        <f>C17&amp;" "&amp;D17&amp;" "&amp;IF(E17&lt;&gt;"","("&amp;E17&amp;")","")&amp;IF(C18&lt;&gt;"",",","")</f>
        <v xml:space="preserve">  </v>
      </c>
    </row>
    <row r="19" spans="12:12">
      <c r="L19" t="str">
        <f>C18&amp;" "&amp;D18&amp;" "&amp;IF(E18&lt;&gt;"","("&amp;E18&amp;")","")&amp;IF(C19&lt;&gt;"",",","")</f>
        <v xml:space="preserve">  </v>
      </c>
    </row>
    <row r="20" spans="12:12">
      <c r="L20" t="str">
        <f>C19&amp;" "&amp;D19&amp;" "&amp;IF(E19&lt;&gt;"","("&amp;E19&amp;")","")&amp;IF(C20&lt;&gt;"",",","")</f>
        <v xml:space="preserve">  </v>
      </c>
    </row>
    <row r="21" spans="12:12">
      <c r="L21" t="str">
        <f>C20&amp;" "&amp;D20&amp;" "&amp;IF(E20&lt;&gt;"","("&amp;E20&amp;")","")&amp;IF(C21&lt;&gt;"",",","")</f>
        <v xml:space="preserve">  </v>
      </c>
    </row>
    <row r="22" spans="12:12">
      <c r="L22" t="str">
        <f>C21&amp;" "&amp;D21&amp;" "&amp;IF(E21&lt;&gt;"","("&amp;E21&amp;")","")&amp;IF(C22&lt;&gt;"",",","")</f>
        <v xml:space="preserve">  </v>
      </c>
    </row>
    <row r="23" spans="12:12">
      <c r="L23" t="str">
        <f>C22&amp;" "&amp;D22&amp;" "&amp;IF(E22&lt;&gt;"","("&amp;E22&amp;")","")&amp;IF(C23&lt;&gt;"",",","")</f>
        <v xml:space="preserve">  </v>
      </c>
    </row>
    <row r="24" spans="12:12">
      <c r="L24" t="str">
        <f>C23&amp;" "&amp;D23&amp;" "&amp;IF(E23&lt;&gt;"","("&amp;E23&amp;")","")&amp;IF(C24&lt;&gt;"",",","")</f>
        <v xml:space="preserve">  </v>
      </c>
    </row>
    <row r="25" spans="12:12">
      <c r="L25" t="str">
        <f>C24&amp;" "&amp;D24&amp;" "&amp;IF(E24&lt;&gt;"","("&amp;E24&amp;")","")&amp;IF(C25&lt;&gt;"",",","")</f>
        <v xml:space="preserve">  </v>
      </c>
    </row>
    <row r="26" spans="12:12">
      <c r="L26" t="str">
        <f>C25&amp;" "&amp;D25&amp;" "&amp;IF(E25&lt;&gt;"","("&amp;E25&amp;")","")&amp;IF(C26&lt;&gt;"",",","")</f>
        <v xml:space="preserve">  </v>
      </c>
    </row>
    <row r="27" spans="12:12">
      <c r="L27" t="str">
        <f>C26&amp;" "&amp;D26&amp;" "&amp;IF(E26&lt;&gt;"","("&amp;E26&amp;")","")&amp;IF(C27&lt;&gt;"",",","")</f>
        <v xml:space="preserve">  </v>
      </c>
    </row>
    <row r="28" spans="12:12">
      <c r="L28" t="str">
        <f>C27&amp;" "&amp;D27&amp;" "&amp;IF(E27&lt;&gt;"","("&amp;E27&amp;")","")&amp;IF(C28&lt;&gt;"",",","")</f>
        <v xml:space="preserve"> 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J23" sqref="J23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34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15</v>
      </c>
      <c r="D4" s="1" t="s">
        <v>8</v>
      </c>
      <c r="E4" s="3" t="s">
        <v>4</v>
      </c>
    </row>
    <row r="5" spans="1:12">
      <c r="B5" s="1" t="s">
        <v>36</v>
      </c>
      <c r="C5" s="3" t="s">
        <v>16</v>
      </c>
      <c r="D5" s="1" t="s">
        <v>9</v>
      </c>
      <c r="E5" s="3"/>
    </row>
    <row r="9" spans="1:12">
      <c r="A9" s="22" t="s">
        <v>10</v>
      </c>
      <c r="B9" s="22" t="s">
        <v>11</v>
      </c>
      <c r="C9" s="22" t="s">
        <v>12</v>
      </c>
      <c r="D9" s="22" t="s">
        <v>37</v>
      </c>
      <c r="E9" s="22" t="s">
        <v>38</v>
      </c>
      <c r="F9" s="22" t="s">
        <v>39</v>
      </c>
      <c r="G9" s="22" t="s">
        <v>40</v>
      </c>
      <c r="H9" s="22" t="s">
        <v>41</v>
      </c>
      <c r="I9" s="22" t="s">
        <v>42</v>
      </c>
      <c r="J9" s="22" t="s">
        <v>14</v>
      </c>
      <c r="L9" t="str">
        <f>"create table "&amp;C5&amp;" ("</f>
        <v>create table m_user (</v>
      </c>
    </row>
    <row r="10" spans="1:12">
      <c r="A10" s="24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10">
        <v>2</v>
      </c>
      <c r="B11" s="25" t="s">
        <v>47</v>
      </c>
      <c r="C11" s="13" t="s">
        <v>48</v>
      </c>
      <c r="D11" s="8" t="s">
        <v>49</v>
      </c>
      <c r="E11" s="8">
        <v>10</v>
      </c>
      <c r="F11" s="8" t="s">
        <v>46</v>
      </c>
      <c r="G11" s="8"/>
      <c r="H11" s="8"/>
      <c r="I11" s="8"/>
      <c r="J11" s="8" t="s">
        <v>50</v>
      </c>
      <c r="L11" t="str">
        <f>C11&amp;" "&amp;D11&amp;" "&amp;IF(E11&lt;&gt;"","("&amp;E11&amp;")","")&amp;IF(C12&lt;&gt;"",",","")</f>
        <v>user_id varchar (10),</v>
      </c>
    </row>
    <row r="12" spans="1:12">
      <c r="A12" s="10">
        <v>3</v>
      </c>
      <c r="B12" s="3" t="s">
        <v>51</v>
      </c>
      <c r="C12" s="13" t="s">
        <v>52</v>
      </c>
      <c r="D12" s="3" t="s">
        <v>49</v>
      </c>
      <c r="E12" s="3">
        <v>100</v>
      </c>
      <c r="F12" s="3"/>
      <c r="G12" s="3"/>
      <c r="H12" s="3" t="s">
        <v>46</v>
      </c>
      <c r="I12" s="3"/>
      <c r="J12" s="3"/>
      <c r="L12" t="str">
        <f>C12&amp;" "&amp;D12&amp;" "&amp;IF(E12&lt;&gt;"","("&amp;E12&amp;")","")&amp;IF(C13&lt;&gt;"",",","")</f>
        <v>user_mail varchar (100),</v>
      </c>
    </row>
    <row r="13" spans="1:12">
      <c r="A13" s="10">
        <v>4</v>
      </c>
      <c r="B13" s="3" t="s">
        <v>53</v>
      </c>
      <c r="C13" s="13" t="s">
        <v>54</v>
      </c>
      <c r="D13" s="3" t="s">
        <v>49</v>
      </c>
      <c r="E13" s="3">
        <v>20</v>
      </c>
      <c r="F13" s="3"/>
      <c r="G13" s="3"/>
      <c r="H13" s="3" t="s">
        <v>46</v>
      </c>
      <c r="I13" s="3"/>
      <c r="J13" s="3"/>
      <c r="L13" t="str">
        <f>C13&amp;" "&amp;D13&amp;" "&amp;IF(E13&lt;&gt;"","("&amp;E13&amp;")","")&amp;IF(C14&lt;&gt;"",",","")</f>
        <v>user_pw varchar (20),</v>
      </c>
    </row>
    <row r="14" spans="1:12">
      <c r="A14" s="10">
        <v>5</v>
      </c>
      <c r="B14" s="3" t="s">
        <v>55</v>
      </c>
      <c r="C14" s="13" t="s">
        <v>56</v>
      </c>
      <c r="D14" s="3" t="s">
        <v>49</v>
      </c>
      <c r="E14" s="3">
        <v>20</v>
      </c>
      <c r="F14" s="3"/>
      <c r="G14" s="3"/>
      <c r="H14" s="3" t="s">
        <v>46</v>
      </c>
      <c r="I14" s="3"/>
      <c r="J14" s="3"/>
      <c r="L14" t="str">
        <f>C14&amp;" "&amp;D14&amp;" "&amp;IF(E14&lt;&gt;"","("&amp;E14&amp;")","")&amp;IF(C15&lt;&gt;"",",","")</f>
        <v>user_name varchar (20),</v>
      </c>
    </row>
    <row r="15" spans="1:12">
      <c r="A15" s="10">
        <v>6</v>
      </c>
      <c r="B15" s="3" t="s">
        <v>57</v>
      </c>
      <c r="C15" s="3" t="s">
        <v>58</v>
      </c>
      <c r="D15" s="3" t="s">
        <v>49</v>
      </c>
      <c r="E15" s="3">
        <v>160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user_pf varchar (160),</v>
      </c>
    </row>
    <row r="16" spans="1:12">
      <c r="A16" s="10">
        <v>7</v>
      </c>
      <c r="B16" s="12" t="s">
        <v>59</v>
      </c>
      <c r="C16" s="12" t="s">
        <v>60</v>
      </c>
      <c r="D16" s="12" t="s">
        <v>49</v>
      </c>
      <c r="E16" s="12">
        <v>50</v>
      </c>
      <c r="F16" s="12"/>
      <c r="G16" s="12"/>
      <c r="H16" s="12"/>
      <c r="I16" s="12"/>
      <c r="J16" s="12"/>
      <c r="L16" t="str">
        <f t="shared" ref="L16:L30" si="0">C16&amp;" "&amp;D16&amp;" "&amp;IF(E16&lt;&gt;"","("&amp;E16&amp;")","")&amp;IF(C17&lt;&gt;"",",","")</f>
        <v>user_img varchar (50),</v>
      </c>
    </row>
    <row r="17" spans="1:12">
      <c r="A17" s="16">
        <v>8</v>
      </c>
      <c r="B17" s="16" t="s">
        <v>61</v>
      </c>
      <c r="C17" s="16" t="s">
        <v>62</v>
      </c>
      <c r="D17" s="16" t="s">
        <v>49</v>
      </c>
      <c r="E17" s="16">
        <v>50</v>
      </c>
      <c r="F17" s="16"/>
      <c r="G17" s="16"/>
      <c r="H17" s="16"/>
      <c r="I17" s="16"/>
      <c r="J17" s="16"/>
      <c r="L17" t="str">
        <f t="shared" si="0"/>
        <v>user_hd varchar (50)</v>
      </c>
    </row>
    <row r="18" spans="1:12">
      <c r="A18" s="10"/>
      <c r="B18" s="10"/>
      <c r="C18" s="10"/>
      <c r="D18" s="10"/>
      <c r="E18" s="10"/>
      <c r="F18" s="10"/>
      <c r="G18" s="10"/>
      <c r="H18" s="10"/>
      <c r="I18" s="10"/>
      <c r="J18" s="10"/>
      <c r="L18" t="str">
        <f t="shared" si="0"/>
        <v xml:space="preserve">  </v>
      </c>
    </row>
    <row r="19" spans="1:12">
      <c r="A19" s="10"/>
      <c r="B19" s="10"/>
      <c r="C19" s="18"/>
      <c r="D19" s="18"/>
      <c r="E19" s="18"/>
      <c r="F19" s="25"/>
      <c r="G19" s="8"/>
      <c r="H19" s="8"/>
      <c r="I19" s="8"/>
      <c r="J19" s="8"/>
      <c r="L19" t="str">
        <f t="shared" si="0"/>
        <v xml:space="preserve">  </v>
      </c>
    </row>
    <row r="20" spans="1:12">
      <c r="L20" t="str">
        <f t="shared" si="0"/>
        <v xml:space="preserve">  </v>
      </c>
    </row>
    <row r="21" spans="1:12">
      <c r="C21" s="20"/>
      <c r="L21" t="str">
        <f t="shared" si="0"/>
        <v xml:space="preserve">  </v>
      </c>
    </row>
    <row r="22" spans="1:12">
      <c r="C22" s="20"/>
      <c r="L22" t="str">
        <f t="shared" si="0"/>
        <v xml:space="preserve">  </v>
      </c>
    </row>
    <row r="23" spans="1:12">
      <c r="C23" s="20"/>
      <c r="L23" t="str">
        <f t="shared" si="0"/>
        <v xml:space="preserve">  </v>
      </c>
    </row>
    <row r="24" spans="1:12">
      <c r="C24" s="20"/>
      <c r="L24" t="str">
        <f t="shared" si="0"/>
        <v xml:space="preserve">  </v>
      </c>
    </row>
    <row r="25" spans="1:12">
      <c r="C25" s="20"/>
      <c r="L25" t="str">
        <f t="shared" si="0"/>
        <v xml:space="preserve">  </v>
      </c>
    </row>
    <row r="26" spans="1:12">
      <c r="C26" s="20"/>
      <c r="L26" t="str">
        <f t="shared" si="0"/>
        <v xml:space="preserve">  </v>
      </c>
    </row>
    <row r="27" spans="1:12">
      <c r="L27" t="str">
        <f t="shared" si="0"/>
        <v xml:space="preserve">  </v>
      </c>
    </row>
    <row r="28" spans="1:12">
      <c r="L28" t="str">
        <f t="shared" si="0"/>
        <v xml:space="preserve">  </v>
      </c>
    </row>
    <row r="29" spans="1:12">
      <c r="L29" t="str">
        <f t="shared" si="0"/>
        <v xml:space="preserve">  </v>
      </c>
    </row>
    <row r="30" spans="1:12">
      <c r="L30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5ED8-843C-4053-A1FD-A72BC5FA4072}">
  <dimension ref="A1:L30"/>
  <sheetViews>
    <sheetView workbookViewId="0">
      <selection activeCell="C11" sqref="C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18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18</v>
      </c>
      <c r="D4" s="1" t="s">
        <v>8</v>
      </c>
      <c r="E4" s="3" t="s">
        <v>4</v>
      </c>
    </row>
    <row r="5" spans="1:12">
      <c r="B5" s="1" t="s">
        <v>36</v>
      </c>
      <c r="C5" s="3" t="s">
        <v>19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m_video (</v>
      </c>
    </row>
    <row r="10" spans="1:12">
      <c r="A10" s="3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3">
        <v>2</v>
      </c>
      <c r="B11" s="3" t="s">
        <v>63</v>
      </c>
      <c r="C11" s="3" t="s">
        <v>64</v>
      </c>
      <c r="D11" s="3" t="s">
        <v>49</v>
      </c>
      <c r="E11" s="3">
        <v>10</v>
      </c>
      <c r="F11" s="3"/>
      <c r="G11" s="3"/>
      <c r="H11" s="3"/>
      <c r="I11" s="3"/>
      <c r="J11" s="3" t="s">
        <v>65</v>
      </c>
      <c r="L11" t="str">
        <f>C11&amp;" "&amp;D11&amp;" "&amp;IF(E11&lt;&gt;"","("&amp;E11&amp;")","")&amp;IF(C12&lt;&gt;"",",","")</f>
        <v>video_id varchar (10),</v>
      </c>
    </row>
    <row r="12" spans="1:12">
      <c r="A12" s="3">
        <v>3</v>
      </c>
      <c r="B12" s="3" t="s">
        <v>66</v>
      </c>
      <c r="C12" s="3" t="s">
        <v>67</v>
      </c>
      <c r="D12" s="3" t="s">
        <v>49</v>
      </c>
      <c r="E12" s="3">
        <v>100</v>
      </c>
      <c r="F12" s="3"/>
      <c r="G12" s="3"/>
      <c r="H12" s="3" t="s">
        <v>46</v>
      </c>
      <c r="I12" s="3"/>
      <c r="J12" s="3"/>
      <c r="L12" t="str">
        <f>C12&amp;" "&amp;D12&amp;" "&amp;IF(E12&lt;&gt;"","("&amp;E12&amp;")","")&amp;IF(C13&lt;&gt;"",",","")</f>
        <v>video_name varchar (100),</v>
      </c>
    </row>
    <row r="13" spans="1:12">
      <c r="A13" s="3">
        <v>4</v>
      </c>
      <c r="B13" s="3" t="s">
        <v>68</v>
      </c>
      <c r="C13" s="3" t="s">
        <v>69</v>
      </c>
      <c r="D13" s="3" t="s">
        <v>45</v>
      </c>
      <c r="E13" s="3"/>
      <c r="F13" s="3"/>
      <c r="G13" s="3"/>
      <c r="H13" s="3" t="s">
        <v>46</v>
      </c>
      <c r="I13" s="3"/>
      <c r="J13" s="3"/>
      <c r="L13" t="str">
        <f>C13&amp;" "&amp;D13&amp;" "&amp;IF(E13&lt;&gt;"","("&amp;E13&amp;")","")&amp;IF(C14&lt;&gt;"",",","")</f>
        <v>video_year int ,</v>
      </c>
    </row>
    <row r="14" spans="1:12">
      <c r="A14" s="3">
        <v>5</v>
      </c>
      <c r="B14" s="12" t="s">
        <v>70</v>
      </c>
      <c r="C14" s="12" t="s">
        <v>71</v>
      </c>
      <c r="D14" s="12" t="s">
        <v>45</v>
      </c>
      <c r="E14" s="12"/>
      <c r="F14" s="12"/>
      <c r="G14" s="12"/>
      <c r="H14" s="12" t="s">
        <v>46</v>
      </c>
      <c r="I14" s="12"/>
      <c r="J14" s="12"/>
      <c r="L14" t="str">
        <f>C14&amp;" "&amp;D14&amp;" "&amp;IF(E14&lt;&gt;"","("&amp;E14&amp;")","")&amp;IF(C15&lt;&gt;"",",","")</f>
        <v>video_time int ,</v>
      </c>
    </row>
    <row r="15" spans="1:12">
      <c r="A15" s="3">
        <v>6</v>
      </c>
      <c r="B15" s="10" t="s">
        <v>72</v>
      </c>
      <c r="C15" s="10" t="s">
        <v>73</v>
      </c>
      <c r="D15" s="10" t="s">
        <v>49</v>
      </c>
      <c r="E15" s="10">
        <v>10</v>
      </c>
      <c r="F15" s="10"/>
      <c r="G15" s="10"/>
      <c r="H15" s="10" t="s">
        <v>46</v>
      </c>
      <c r="I15" s="10"/>
      <c r="J15" s="10" t="s">
        <v>74</v>
      </c>
      <c r="L15" t="str">
        <f>C15&amp;" "&amp;D15&amp;" "&amp;IF(E15&lt;&gt;"","("&amp;E15&amp;")","")&amp;IF(C16&lt;&gt;"",",","")</f>
        <v>genre_id varchar (10)</v>
      </c>
    </row>
    <row r="16" spans="1:12">
      <c r="L16" t="str">
        <f t="shared" ref="L16:L30" si="0">C16&amp;" "&amp;D16&amp;" "&amp;IF(E16&lt;&gt;"","("&amp;E16&amp;")","")&amp;IF(C17&lt;&gt;"",",","")</f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  <row r="29" spans="12:12">
      <c r="L29" t="str">
        <f t="shared" si="0"/>
        <v xml:space="preserve">  </v>
      </c>
    </row>
    <row r="30" spans="12:12">
      <c r="L30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E3D0-DD97-482D-9F47-7B4ABC935BEE}">
  <dimension ref="A1:L30"/>
  <sheetViews>
    <sheetView workbookViewId="0">
      <selection activeCell="H14" sqref="H1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20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20</v>
      </c>
      <c r="D4" s="1" t="s">
        <v>8</v>
      </c>
      <c r="E4" s="3" t="s">
        <v>4</v>
      </c>
    </row>
    <row r="5" spans="1:12">
      <c r="B5" s="1" t="s">
        <v>36</v>
      </c>
      <c r="C5" s="3" t="s">
        <v>21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m_genre (</v>
      </c>
    </row>
    <row r="10" spans="1:12">
      <c r="A10" s="24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>
        <v>2</v>
      </c>
      <c r="B11" s="3" t="s">
        <v>72</v>
      </c>
      <c r="C11" s="3" t="s">
        <v>73</v>
      </c>
      <c r="D11" s="3" t="s">
        <v>49</v>
      </c>
      <c r="E11" s="3">
        <v>10</v>
      </c>
      <c r="F11" s="3"/>
      <c r="G11" s="3"/>
      <c r="H11" s="10"/>
      <c r="I11" s="3"/>
      <c r="J11" s="3" t="s">
        <v>75</v>
      </c>
      <c r="L11" t="str">
        <f>C11&amp;" "&amp;D11&amp;" "&amp;IF(E11&lt;&gt;"","("&amp;E11&amp;")","")&amp;IF(C12&lt;&gt;"",",","")</f>
        <v>genre_id varchar (10),</v>
      </c>
    </row>
    <row r="12" spans="1:12">
      <c r="A12" s="24">
        <v>3</v>
      </c>
      <c r="B12" s="21" t="s">
        <v>76</v>
      </c>
      <c r="C12" s="21" t="s">
        <v>77</v>
      </c>
      <c r="D12" s="21" t="s">
        <v>49</v>
      </c>
      <c r="E12" s="21">
        <v>10</v>
      </c>
      <c r="F12" s="21"/>
      <c r="G12" s="21"/>
      <c r="H12" s="21" t="s">
        <v>46</v>
      </c>
      <c r="I12" s="21"/>
      <c r="J12" s="21"/>
      <c r="L12" t="str">
        <f>C12&amp;" "&amp;D12&amp;" "&amp;IF(E12&lt;&gt;"","("&amp;E12&amp;")","")&amp;IF(C13&lt;&gt;"",",","")</f>
        <v>genre_name varchar (10)</v>
      </c>
    </row>
    <row r="13" spans="1:12">
      <c r="L13" t="str">
        <f>C13&amp;" "&amp;D13&amp;" "&amp;IF(E13&lt;&gt;"","("&amp;E13&amp;")","")&amp;IF(C14&lt;&gt;"",",","")</f>
        <v xml:space="preserve">  </v>
      </c>
    </row>
    <row r="14" spans="1:12">
      <c r="L14" t="str">
        <f>C14&amp;" "&amp;D14&amp;" "&amp;IF(E14&lt;&gt;"","("&amp;E14&amp;")","")&amp;IF(C15&lt;&gt;"",",","")</f>
        <v xml:space="preserve">  </v>
      </c>
    </row>
    <row r="15" spans="1:12">
      <c r="L15" t="str">
        <f>C15&amp;" "&amp;D15&amp;" "&amp;IF(E15&lt;&gt;"","("&amp;E15&amp;")","")&amp;IF(C16&lt;&gt;"",",","")</f>
        <v xml:space="preserve">  </v>
      </c>
    </row>
    <row r="16" spans="1:12">
      <c r="L16" t="str">
        <f t="shared" ref="L16:L30" si="0">C16&amp;" "&amp;D16&amp;" "&amp;IF(E16&lt;&gt;"","("&amp;E16&amp;")","")&amp;IF(C17&lt;&gt;"",",","")</f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  <row r="29" spans="12:12">
      <c r="L29" t="str">
        <f t="shared" si="0"/>
        <v xml:space="preserve">  </v>
      </c>
    </row>
    <row r="30" spans="12:12">
      <c r="L30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8236-117E-43E3-B439-19B1EF4C3676}">
  <dimension ref="A1:L30"/>
  <sheetViews>
    <sheetView workbookViewId="0">
      <selection activeCell="H15" sqref="H1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22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22</v>
      </c>
      <c r="D4" s="1" t="s">
        <v>8</v>
      </c>
      <c r="E4" s="3" t="s">
        <v>4</v>
      </c>
    </row>
    <row r="5" spans="1:12">
      <c r="B5" s="1" t="s">
        <v>36</v>
      </c>
      <c r="C5" s="3" t="s">
        <v>23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m_feelcat (</v>
      </c>
    </row>
    <row r="10" spans="1:12">
      <c r="A10" s="24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21">
        <v>2</v>
      </c>
      <c r="B11" s="3" t="s">
        <v>78</v>
      </c>
      <c r="C11" s="3" t="s">
        <v>79</v>
      </c>
      <c r="D11" s="3" t="s">
        <v>49</v>
      </c>
      <c r="E11" s="3">
        <v>10</v>
      </c>
      <c r="F11" s="3"/>
      <c r="G11" s="3"/>
      <c r="H11" s="3"/>
      <c r="I11" s="3"/>
      <c r="J11" s="3" t="s">
        <v>80</v>
      </c>
      <c r="L11" t="str">
        <f>C11&amp;" "&amp;D11&amp;" "&amp;IF(E11&lt;&gt;"","("&amp;E11&amp;")","")&amp;IF(C12&lt;&gt;"",",","")</f>
        <v>feelcat_id varchar (10),</v>
      </c>
    </row>
    <row r="12" spans="1:12">
      <c r="A12" s="24">
        <v>3</v>
      </c>
      <c r="B12" s="21" t="s">
        <v>81</v>
      </c>
      <c r="C12" s="21" t="s">
        <v>82</v>
      </c>
      <c r="D12" s="21" t="s">
        <v>49</v>
      </c>
      <c r="E12" s="21">
        <v>10</v>
      </c>
      <c r="F12" s="21"/>
      <c r="G12" s="21"/>
      <c r="H12" s="10" t="s">
        <v>46</v>
      </c>
      <c r="I12" s="21"/>
      <c r="J12" s="21"/>
      <c r="L12" t="str">
        <f>C12&amp;" "&amp;D12&amp;" "&amp;IF(E12&lt;&gt;"","("&amp;E12&amp;")","")&amp;IF(C13&lt;&gt;"",",","")</f>
        <v>feelcat_name varchar (10)</v>
      </c>
    </row>
    <row r="13" spans="1:12">
      <c r="L13" t="str">
        <f>C13&amp;" "&amp;D13&amp;" "&amp;IF(E13&lt;&gt;"","("&amp;E13&amp;")","")&amp;IF(C14&lt;&gt;"",",","")</f>
        <v xml:space="preserve">  </v>
      </c>
    </row>
    <row r="14" spans="1:12">
      <c r="L14" t="str">
        <f>C14&amp;" "&amp;D14&amp;" "&amp;IF(E14&lt;&gt;"","("&amp;E14&amp;")","")&amp;IF(C15&lt;&gt;"",",","")</f>
        <v xml:space="preserve">  </v>
      </c>
    </row>
    <row r="15" spans="1:12">
      <c r="L15" t="str">
        <f>C15&amp;" "&amp;D15&amp;" "&amp;IF(E15&lt;&gt;"","("&amp;E15&amp;")","")&amp;IF(C16&lt;&gt;"",",","")</f>
        <v xml:space="preserve">  </v>
      </c>
    </row>
    <row r="16" spans="1:12">
      <c r="L16" t="str">
        <f t="shared" ref="L16:L29" si="0">C16&amp;" "&amp;D16&amp;" "&amp;IF(E16&lt;&gt;"","("&amp;E16&amp;")","")&amp;IF(C17&lt;&gt;"",",","")</f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  <row r="29" spans="12:12">
      <c r="L29" t="str">
        <f t="shared" si="0"/>
        <v xml:space="preserve">  </v>
      </c>
    </row>
    <row r="30" spans="12:12">
      <c r="L30" t="e">
        <f>C30&amp;" "&amp;D30&amp;" "&amp;IF(E30&lt;&gt;"","("&amp;E30&amp;")","")&amp;IF(#REF!&lt;&gt;"",",","")</f>
        <v>#REF!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ABFE-E2AA-49B1-983F-097F9AC45802}">
  <dimension ref="A1:L30"/>
  <sheetViews>
    <sheetView workbookViewId="0">
      <selection activeCell="C11" sqref="C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20.25">
      <c r="A1" s="31" t="s">
        <v>24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24</v>
      </c>
      <c r="D4" s="1" t="s">
        <v>8</v>
      </c>
      <c r="E4" s="3" t="s">
        <v>4</v>
      </c>
    </row>
    <row r="5" spans="1:12">
      <c r="B5" s="1" t="s">
        <v>36</v>
      </c>
      <c r="C5" s="3" t="s">
        <v>25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m_stamp (</v>
      </c>
    </row>
    <row r="10" spans="1:12">
      <c r="A10" s="24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21">
        <v>2</v>
      </c>
      <c r="B11" s="3" t="s">
        <v>83</v>
      </c>
      <c r="C11" s="3" t="s">
        <v>84</v>
      </c>
      <c r="D11" s="3" t="s">
        <v>49</v>
      </c>
      <c r="E11" s="3">
        <v>10</v>
      </c>
      <c r="F11" s="3"/>
      <c r="G11" s="3"/>
      <c r="H11" s="3"/>
      <c r="I11" s="3"/>
      <c r="J11" s="3" t="s">
        <v>85</v>
      </c>
      <c r="L11" t="str">
        <f>C11&amp;" "&amp;D11&amp;" "&amp;IF(E11&lt;&gt;"","("&amp;E11&amp;")","")&amp;IF(C12&lt;&gt;"",",","")</f>
        <v>stamp_id varchar (10),</v>
      </c>
    </row>
    <row r="12" spans="1:12">
      <c r="A12" s="24">
        <v>3</v>
      </c>
      <c r="B12" s="21" t="s">
        <v>86</v>
      </c>
      <c r="C12" s="21" t="s">
        <v>87</v>
      </c>
      <c r="D12" s="21" t="s">
        <v>49</v>
      </c>
      <c r="E12" s="21">
        <v>50</v>
      </c>
      <c r="F12" s="21"/>
      <c r="G12" s="21"/>
      <c r="H12" s="21" t="s">
        <v>46</v>
      </c>
      <c r="I12" s="21"/>
      <c r="J12" s="21" t="s">
        <v>88</v>
      </c>
      <c r="L12" t="str">
        <f>C12&amp;" "&amp;D12&amp;" "&amp;IF(E12&lt;&gt;"","("&amp;E12&amp;")","")&amp;IF(C13&lt;&gt;"",",","")</f>
        <v>stamp_name varchar (50)</v>
      </c>
    </row>
    <row r="13" spans="1:12">
      <c r="L13" t="str">
        <f>C13&amp;" "&amp;D13&amp;" "&amp;IF(E13&lt;&gt;"","("&amp;E13&amp;")","")&amp;IF(C14&lt;&gt;"",",","")</f>
        <v xml:space="preserve">  </v>
      </c>
    </row>
    <row r="14" spans="1:12">
      <c r="L14" t="str">
        <f>C14&amp;" "&amp;D14&amp;" "&amp;IF(E14&lt;&gt;"","("&amp;E14&amp;")","")&amp;IF(C15&lt;&gt;"",",","")</f>
        <v xml:space="preserve">  </v>
      </c>
    </row>
    <row r="15" spans="1:12">
      <c r="L15" t="str">
        <f>C15&amp;" "&amp;D15&amp;" "&amp;IF(E15&lt;&gt;"","("&amp;E15&amp;")","")&amp;IF(C16&lt;&gt;"",",","")</f>
        <v xml:space="preserve">  </v>
      </c>
    </row>
    <row r="16" spans="1:12">
      <c r="L16" t="str">
        <f>C16&amp;" "&amp;D16&amp;" "&amp;IF(E16&lt;&gt;"","("&amp;E16&amp;")","")&amp;IF(C17&lt;&gt;"",",","")</f>
        <v xml:space="preserve">  </v>
      </c>
    </row>
    <row r="17" spans="12:12">
      <c r="L17" t="str">
        <f>C17&amp;" "&amp;D17&amp;" "&amp;IF(E17&lt;&gt;"","("&amp;E17&amp;")","")&amp;IF(C18&lt;&gt;"",",","")</f>
        <v xml:space="preserve">  </v>
      </c>
    </row>
    <row r="18" spans="12:12">
      <c r="L18" t="str">
        <f>C18&amp;" "&amp;D18&amp;" "&amp;IF(E18&lt;&gt;"","("&amp;E18&amp;")","")&amp;IF(C19&lt;&gt;"",",","")</f>
        <v xml:space="preserve">  </v>
      </c>
    </row>
    <row r="19" spans="12:12">
      <c r="L19" t="str">
        <f>C19&amp;" "&amp;D19&amp;" "&amp;IF(E19&lt;&gt;"","("&amp;E19&amp;")","")&amp;IF(C20&lt;&gt;"",",","")</f>
        <v xml:space="preserve">  </v>
      </c>
    </row>
    <row r="20" spans="12:12">
      <c r="L20" t="str">
        <f>C20&amp;" "&amp;D20&amp;" "&amp;IF(E20&lt;&gt;"","("&amp;E20&amp;")","")&amp;IF(C21&lt;&gt;"",",","")</f>
        <v xml:space="preserve">  </v>
      </c>
    </row>
    <row r="21" spans="12:12">
      <c r="L21" t="str">
        <f>C21&amp;" "&amp;D21&amp;" "&amp;IF(E21&lt;&gt;"","("&amp;E21&amp;")","")&amp;IF(C22&lt;&gt;"",",","")</f>
        <v xml:space="preserve">  </v>
      </c>
    </row>
    <row r="22" spans="12:12">
      <c r="L22" t="str">
        <f>C22&amp;" "&amp;D22&amp;" "&amp;IF(E22&lt;&gt;"","("&amp;E22&amp;")","")&amp;IF(C23&lt;&gt;"",",","")</f>
        <v xml:space="preserve">  </v>
      </c>
    </row>
    <row r="23" spans="12:12">
      <c r="L23" t="str">
        <f>C23&amp;" "&amp;D23&amp;" "&amp;IF(E23&lt;&gt;"","("&amp;E23&amp;")","")&amp;IF(C24&lt;&gt;"",",","")</f>
        <v xml:space="preserve">  </v>
      </c>
    </row>
    <row r="24" spans="12:12">
      <c r="L24" t="str">
        <f>C24&amp;" "&amp;D24&amp;" "&amp;IF(E24&lt;&gt;"","("&amp;E24&amp;")","")&amp;IF(C25&lt;&gt;"",",","")</f>
        <v xml:space="preserve">  </v>
      </c>
    </row>
    <row r="25" spans="12:12">
      <c r="L25" t="str">
        <f>C25&amp;" "&amp;D25&amp;" "&amp;IF(E25&lt;&gt;"","("&amp;E25&amp;")","")&amp;IF(C26&lt;&gt;"",",","")</f>
        <v xml:space="preserve">  </v>
      </c>
    </row>
    <row r="26" spans="12:12">
      <c r="L26" t="str">
        <f>C26&amp;" "&amp;D26&amp;" "&amp;IF(E26&lt;&gt;"","("&amp;E26&amp;")","")&amp;IF(C27&lt;&gt;"",",","")</f>
        <v xml:space="preserve">  </v>
      </c>
    </row>
    <row r="27" spans="12:12">
      <c r="L27" t="str">
        <f>C27&amp;" "&amp;D27&amp;" "&amp;IF(E27&lt;&gt;"","("&amp;E27&amp;")","")&amp;IF(C28&lt;&gt;"",",","")</f>
        <v xml:space="preserve">  </v>
      </c>
    </row>
    <row r="28" spans="12:12">
      <c r="L28" t="str">
        <f>C28&amp;" "&amp;D28&amp;" "&amp;IF(E28&lt;&gt;"","("&amp;E28&amp;")","")&amp;IF(C29&lt;&gt;"",",","")</f>
        <v xml:space="preserve">  </v>
      </c>
    </row>
    <row r="29" spans="12:12">
      <c r="L29" t="str">
        <f>C29&amp;" "&amp;D29&amp;" "&amp;IF(E29&lt;&gt;"","("&amp;E29&amp;")","")&amp;IF(C30&lt;&gt;"",",","")</f>
        <v xml:space="preserve">  </v>
      </c>
    </row>
    <row r="30" spans="12:12">
      <c r="L30" t="str">
        <f>C30&amp;" "&amp;D30&amp;" "&amp;IF(E30&lt;&gt;"","("&amp;E30&amp;")","")&amp;IF(C31&lt;&gt;"",",","")</f>
        <v xml:space="preserve">  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CB48-C4AF-4498-9E77-C9F9F8236409}">
  <dimension ref="A1:L29"/>
  <sheetViews>
    <sheetView workbookViewId="0">
      <selection activeCell="C16" sqref="C16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32" t="s">
        <v>26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26</v>
      </c>
      <c r="D4" s="1" t="s">
        <v>8</v>
      </c>
      <c r="E4" s="3" t="s">
        <v>4</v>
      </c>
    </row>
    <row r="5" spans="1:12">
      <c r="B5" s="1" t="s">
        <v>36</v>
      </c>
      <c r="C5" s="3" t="s">
        <v>27</v>
      </c>
      <c r="D5" s="1" t="s">
        <v>9</v>
      </c>
      <c r="E5" s="3"/>
    </row>
    <row r="9" spans="1:12">
      <c r="A9" s="22" t="s">
        <v>10</v>
      </c>
      <c r="B9" s="22" t="s">
        <v>11</v>
      </c>
      <c r="C9" s="22" t="s">
        <v>12</v>
      </c>
      <c r="D9" s="22" t="s">
        <v>37</v>
      </c>
      <c r="E9" s="22" t="s">
        <v>38</v>
      </c>
      <c r="F9" s="22" t="s">
        <v>39</v>
      </c>
      <c r="G9" s="22" t="s">
        <v>40</v>
      </c>
      <c r="H9" s="22" t="s">
        <v>41</v>
      </c>
      <c r="I9" s="22" t="s">
        <v>42</v>
      </c>
      <c r="J9" s="22" t="s">
        <v>14</v>
      </c>
      <c r="L9" t="str">
        <f>"create table "&amp;C5&amp;" ("</f>
        <v>create table t_review (</v>
      </c>
    </row>
    <row r="10" spans="1:12">
      <c r="A10" s="24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10">
        <v>2</v>
      </c>
      <c r="B11" s="25" t="s">
        <v>89</v>
      </c>
      <c r="C11" s="8" t="s">
        <v>90</v>
      </c>
      <c r="D11" s="8" t="s">
        <v>49</v>
      </c>
      <c r="E11" s="8">
        <v>10</v>
      </c>
      <c r="F11" s="8"/>
      <c r="G11" s="8" t="s">
        <v>46</v>
      </c>
      <c r="H11" s="8"/>
      <c r="I11" s="8"/>
      <c r="J11" s="8" t="s">
        <v>91</v>
      </c>
      <c r="L11" t="str">
        <f>C11&amp;" "&amp;D11&amp;" "&amp;IF(E11&lt;&gt;"","("&amp;E11&amp;")","")&amp;IF(C12&lt;&gt;"",",","")</f>
        <v>review_id varchar (10),</v>
      </c>
    </row>
    <row r="12" spans="1:12">
      <c r="A12" s="10">
        <v>3</v>
      </c>
      <c r="B12" s="11" t="s">
        <v>63</v>
      </c>
      <c r="C12" s="3" t="s">
        <v>64</v>
      </c>
      <c r="D12" s="3" t="s">
        <v>49</v>
      </c>
      <c r="E12" s="3">
        <v>10</v>
      </c>
      <c r="F12" s="3"/>
      <c r="G12" s="3"/>
      <c r="H12" s="3" t="s">
        <v>46</v>
      </c>
      <c r="I12" s="3"/>
      <c r="J12" s="3" t="s">
        <v>92</v>
      </c>
      <c r="L12" t="str">
        <f>C12&amp;" "&amp;D12&amp;" "&amp;IF(E12&lt;&gt;"","("&amp;E12&amp;")","")&amp;IF(C13&lt;&gt;"",",","")</f>
        <v>video_id varchar (10),</v>
      </c>
    </row>
    <row r="13" spans="1:12">
      <c r="A13" s="10">
        <v>4</v>
      </c>
      <c r="B13" s="11" t="s">
        <v>47</v>
      </c>
      <c r="C13" s="3" t="s">
        <v>48</v>
      </c>
      <c r="D13" s="3" t="s">
        <v>49</v>
      </c>
      <c r="E13" s="3">
        <v>10</v>
      </c>
      <c r="F13" s="3"/>
      <c r="G13" s="3"/>
      <c r="H13" s="3" t="s">
        <v>46</v>
      </c>
      <c r="I13" s="3"/>
      <c r="J13" s="3" t="s">
        <v>93</v>
      </c>
      <c r="L13" t="str">
        <f>C13&amp;" "&amp;D13&amp;" "&amp;IF(E13&lt;&gt;"","("&amp;E13&amp;")","")&amp;IF(C14&lt;&gt;"",",","")</f>
        <v>user_id varchar (10),</v>
      </c>
    </row>
    <row r="14" spans="1:12">
      <c r="A14" s="16">
        <v>5</v>
      </c>
      <c r="B14" s="23" t="s">
        <v>94</v>
      </c>
      <c r="C14" s="3" t="s">
        <v>95</v>
      </c>
      <c r="D14" s="3" t="s">
        <v>49</v>
      </c>
      <c r="E14" s="3">
        <v>1000</v>
      </c>
      <c r="F14" s="3"/>
      <c r="G14" s="3"/>
      <c r="H14" s="3" t="s">
        <v>46</v>
      </c>
      <c r="I14" s="3"/>
      <c r="J14" s="3"/>
      <c r="L14" t="str">
        <f>C14&amp;" "&amp;D14&amp;" "&amp;IF(E14&lt;&gt;"","("&amp;E14&amp;")","")&amp;IF(C16&lt;&gt;"",",","")</f>
        <v>review_contents varchar (1000),</v>
      </c>
    </row>
    <row r="15" spans="1:12">
      <c r="A15" s="10">
        <v>6</v>
      </c>
      <c r="B15" s="10" t="s">
        <v>72</v>
      </c>
      <c r="C15" s="11" t="s">
        <v>73</v>
      </c>
      <c r="D15" s="3" t="s">
        <v>49</v>
      </c>
      <c r="E15" s="3">
        <v>10</v>
      </c>
      <c r="F15" s="3"/>
      <c r="G15" s="3"/>
      <c r="H15" s="3" t="s">
        <v>46</v>
      </c>
      <c r="I15" s="3"/>
      <c r="J15" s="3" t="s">
        <v>96</v>
      </c>
    </row>
    <row r="16" spans="1:12">
      <c r="A16" s="18">
        <v>7</v>
      </c>
      <c r="B16" s="25" t="s">
        <v>97</v>
      </c>
      <c r="C16" s="3" t="s">
        <v>98</v>
      </c>
      <c r="D16" s="3" t="s">
        <v>49</v>
      </c>
      <c r="E16" s="3">
        <v>10</v>
      </c>
      <c r="F16" s="3"/>
      <c r="G16" s="3"/>
      <c r="H16" s="3" t="s">
        <v>46</v>
      </c>
      <c r="I16" s="3"/>
      <c r="J16" s="3"/>
      <c r="L16" t="str">
        <f t="shared" ref="L16:L29" si="0">C16&amp;" "&amp;D16&amp;" "&amp;IF(E16&lt;&gt;"","("&amp;E16&amp;")","")&amp;IF(C17&lt;&gt;"",",","")</f>
        <v>feelcat_name1 varchar (10),</v>
      </c>
    </row>
    <row r="17" spans="1:12">
      <c r="A17" s="10">
        <v>8</v>
      </c>
      <c r="B17" s="11" t="s">
        <v>99</v>
      </c>
      <c r="C17" s="3" t="s">
        <v>100</v>
      </c>
      <c r="D17" s="12" t="s">
        <v>49</v>
      </c>
      <c r="E17" s="12">
        <v>10</v>
      </c>
      <c r="F17" s="12"/>
      <c r="G17" s="12"/>
      <c r="H17" s="3"/>
      <c r="I17" s="3"/>
      <c r="J17" s="3" t="s">
        <v>101</v>
      </c>
      <c r="L17" t="str">
        <f>C17&amp;" "&amp;D17&amp;" "&amp;IF(E17&lt;&gt;"","("&amp;E17&amp;")","")&amp;IF(C18&lt;&gt;"",",","")</f>
        <v>feelcat_name2 varchar (10),</v>
      </c>
    </row>
    <row r="18" spans="1:12">
      <c r="A18" s="10">
        <v>9</v>
      </c>
      <c r="B18" t="s">
        <v>102</v>
      </c>
      <c r="C18" s="44" t="s">
        <v>103</v>
      </c>
      <c r="D18" s="10" t="s">
        <v>49</v>
      </c>
      <c r="E18" s="10">
        <v>1</v>
      </c>
      <c r="F18" s="10"/>
      <c r="G18" s="10"/>
      <c r="H18" s="23" t="s">
        <v>46</v>
      </c>
      <c r="I18" s="12"/>
      <c r="J18" s="12"/>
      <c r="L18" t="str">
        <f>C18&amp;" "&amp;D18&amp;" "&amp;IF(E18&lt;&gt;"","("&amp;E18&amp;")","")&amp;IF(C19&lt;&gt;"",",","")</f>
        <v>star varchar (1),</v>
      </c>
    </row>
    <row r="19" spans="1:12" s="39" customFormat="1">
      <c r="A19" s="38">
        <v>12</v>
      </c>
      <c r="B19" s="10" t="s">
        <v>104</v>
      </c>
      <c r="C19" s="45" t="s">
        <v>105</v>
      </c>
      <c r="D19" s="10" t="s">
        <v>106</v>
      </c>
      <c r="E19" s="40"/>
      <c r="F19" s="40"/>
      <c r="G19" s="40"/>
      <c r="H19" s="15" t="s">
        <v>46</v>
      </c>
      <c r="I19" s="40"/>
      <c r="J19" s="40"/>
      <c r="L19" s="39" t="str">
        <f>C19&amp;" "&amp;D19&amp;" "&amp;IF(E19&lt;&gt;"","("&amp;E19&amp;")","")&amp;IF(C20&lt;&gt;"",",","")</f>
        <v xml:space="preserve">review_date datetime </v>
      </c>
    </row>
    <row r="20" spans="1:12" s="39" customFormat="1">
      <c r="A20" s="40"/>
      <c r="B20" s="41"/>
      <c r="C20" s="46"/>
      <c r="D20" s="40"/>
      <c r="E20" s="40"/>
      <c r="F20" s="40"/>
      <c r="G20" s="40"/>
      <c r="H20" s="42"/>
      <c r="I20" s="43"/>
      <c r="J20" s="43"/>
      <c r="L20" s="39" t="str">
        <f>C20&amp;" "&amp;D20&amp;" "&amp;IF(E20&lt;&gt;"","("&amp;E20&amp;")","")&amp;IF(C21&lt;&gt;"",",","")</f>
        <v xml:space="preserve">  </v>
      </c>
    </row>
    <row r="21" spans="1:12">
      <c r="A21" s="38"/>
      <c r="B21" s="10"/>
      <c r="C21" s="45"/>
      <c r="D21" s="10"/>
      <c r="E21" s="10"/>
      <c r="F21" s="10"/>
      <c r="G21" s="10"/>
      <c r="H21" s="15"/>
      <c r="I21" s="10"/>
      <c r="J21" s="10"/>
      <c r="L21" t="str">
        <f>C21&amp;" "&amp;D21&amp;" "&amp;IF(E21&lt;&gt;"","("&amp;E21&amp;")","")&amp;IF(C22&lt;&gt;"",",","")</f>
        <v xml:space="preserve">  </v>
      </c>
    </row>
    <row r="22" spans="1:12">
      <c r="L22" t="str">
        <f t="shared" si="0"/>
        <v xml:space="preserve">  </v>
      </c>
    </row>
    <row r="23" spans="1:12">
      <c r="L23" t="str">
        <f t="shared" si="0"/>
        <v xml:space="preserve">  </v>
      </c>
    </row>
    <row r="24" spans="1:12">
      <c r="L24" t="str">
        <f t="shared" si="0"/>
        <v xml:space="preserve">  </v>
      </c>
    </row>
    <row r="25" spans="1:12">
      <c r="L25" t="str">
        <f t="shared" si="0"/>
        <v xml:space="preserve">  </v>
      </c>
    </row>
    <row r="26" spans="1:12">
      <c r="L26" t="str">
        <f t="shared" si="0"/>
        <v xml:space="preserve">  </v>
      </c>
    </row>
    <row r="27" spans="1:12">
      <c r="L27" t="str">
        <f t="shared" si="0"/>
        <v xml:space="preserve">  </v>
      </c>
    </row>
    <row r="28" spans="1:12">
      <c r="L28" t="str">
        <f t="shared" si="0"/>
        <v xml:space="preserve">  </v>
      </c>
    </row>
    <row r="29" spans="1:12">
      <c r="L29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C53F-C974-4E7F-BB92-F495339F2154}">
  <dimension ref="A1:L28"/>
  <sheetViews>
    <sheetView workbookViewId="0">
      <selection activeCell="C11" sqref="C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20.25">
      <c r="A1" s="31" t="s">
        <v>28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28</v>
      </c>
      <c r="D4" s="1" t="s">
        <v>8</v>
      </c>
      <c r="E4" s="3" t="s">
        <v>4</v>
      </c>
    </row>
    <row r="5" spans="1:12">
      <c r="B5" s="1" t="s">
        <v>36</v>
      </c>
      <c r="C5" s="3" t="s">
        <v>29</v>
      </c>
      <c r="D5" s="1" t="s">
        <v>9</v>
      </c>
      <c r="E5" s="3"/>
    </row>
    <row r="9" spans="1:12">
      <c r="A9" s="26" t="s">
        <v>10</v>
      </c>
      <c r="B9" s="26" t="s">
        <v>11</v>
      </c>
      <c r="C9" s="26" t="s">
        <v>12</v>
      </c>
      <c r="D9" s="26" t="s">
        <v>37</v>
      </c>
      <c r="E9" s="26" t="s">
        <v>38</v>
      </c>
      <c r="F9" s="29" t="s">
        <v>39</v>
      </c>
      <c r="G9" s="22" t="s">
        <v>40</v>
      </c>
      <c r="H9" s="22" t="s">
        <v>41</v>
      </c>
      <c r="I9" s="22" t="s">
        <v>42</v>
      </c>
      <c r="J9" s="22" t="s">
        <v>14</v>
      </c>
      <c r="L9" t="str">
        <f>"create table "&amp;C5&amp;" ("</f>
        <v>create table t_reply (</v>
      </c>
    </row>
    <row r="10" spans="1:12">
      <c r="A10" s="10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  <c r="L10" t="str">
        <f>C10&amp;" "&amp;D10&amp;" "&amp;IF(E10&lt;&gt;"","("&amp;E10&amp;")","")&amp;IF(C11&lt;&gt;"",",","")</f>
        <v>id int ,</v>
      </c>
    </row>
    <row r="11" spans="1:12">
      <c r="A11" s="18">
        <v>2</v>
      </c>
      <c r="B11" s="27" t="s">
        <v>107</v>
      </c>
      <c r="C11" s="18" t="s">
        <v>108</v>
      </c>
      <c r="D11" s="18" t="s">
        <v>49</v>
      </c>
      <c r="E11" s="18">
        <v>10</v>
      </c>
      <c r="F11" s="25"/>
      <c r="G11" s="8"/>
      <c r="H11" s="8"/>
      <c r="I11" s="8"/>
      <c r="J11" s="8" t="s">
        <v>109</v>
      </c>
      <c r="L11" t="str">
        <f>C11&amp;" "&amp;D11&amp;" "&amp;IF(E11&lt;&gt;"","("&amp;E11&amp;")","")&amp;IF(C12&lt;&gt;"",",","")</f>
        <v>reply_id varchar (10),</v>
      </c>
    </row>
    <row r="12" spans="1:12">
      <c r="A12" s="10">
        <v>3</v>
      </c>
      <c r="B12" s="28" t="s">
        <v>89</v>
      </c>
      <c r="C12" s="8" t="s">
        <v>90</v>
      </c>
      <c r="D12" s="8" t="s">
        <v>49</v>
      </c>
      <c r="E12" s="8">
        <v>10</v>
      </c>
      <c r="F12" s="3"/>
      <c r="G12" s="3"/>
      <c r="H12" s="3" t="s">
        <v>46</v>
      </c>
      <c r="I12" s="3"/>
      <c r="J12" s="3" t="s">
        <v>110</v>
      </c>
      <c r="L12" t="str">
        <f>C12&amp;" "&amp;D12&amp;" "&amp;IF(E12&lt;&gt;"","("&amp;E12&amp;")","")&amp;IF(C13&lt;&gt;"",",","")</f>
        <v>review_id varchar (10),</v>
      </c>
    </row>
    <row r="13" spans="1:12">
      <c r="A13" s="10">
        <v>4</v>
      </c>
      <c r="B13" s="15" t="s">
        <v>47</v>
      </c>
      <c r="C13" s="11" t="s">
        <v>48</v>
      </c>
      <c r="D13" s="3" t="s">
        <v>49</v>
      </c>
      <c r="E13" s="3">
        <v>10</v>
      </c>
      <c r="F13" s="3"/>
      <c r="G13" s="3"/>
      <c r="H13" s="3" t="s">
        <v>46</v>
      </c>
      <c r="I13" s="3"/>
      <c r="J13" s="3" t="s">
        <v>111</v>
      </c>
      <c r="L13" t="str">
        <f>C13&amp;" "&amp;D13&amp;" "&amp;IF(E13&lt;&gt;"","("&amp;E13&amp;")","")&amp;IF(C14&lt;&gt;"",",","")</f>
        <v>user_id varchar (10),</v>
      </c>
    </row>
    <row r="14" spans="1:12">
      <c r="A14" s="10">
        <v>5</v>
      </c>
      <c r="B14" s="25" t="s">
        <v>112</v>
      </c>
      <c r="C14" s="3" t="s">
        <v>113</v>
      </c>
      <c r="D14" s="3" t="s">
        <v>49</v>
      </c>
      <c r="E14" s="3">
        <v>140</v>
      </c>
      <c r="F14" s="3"/>
      <c r="G14" s="3"/>
      <c r="H14" s="3" t="s">
        <v>46</v>
      </c>
      <c r="I14" s="3"/>
      <c r="J14" s="3"/>
      <c r="L14" t="str">
        <f>C14&amp;" "&amp;D14&amp;" "&amp;IF(E14&lt;&gt;"","("&amp;E14&amp;")","")&amp;IF(C15&lt;&gt;"",",","")</f>
        <v>reply_contents varchar (140),</v>
      </c>
    </row>
    <row r="15" spans="1:12">
      <c r="A15" s="16">
        <v>6</v>
      </c>
      <c r="B15" s="23" t="s">
        <v>114</v>
      </c>
      <c r="C15" s="12" t="s">
        <v>115</v>
      </c>
      <c r="D15" s="12" t="s">
        <v>106</v>
      </c>
      <c r="E15" s="12"/>
      <c r="F15" s="12"/>
      <c r="G15" s="12"/>
      <c r="H15" s="12" t="s">
        <v>46</v>
      </c>
      <c r="I15" s="12"/>
      <c r="J15" s="12"/>
      <c r="L15" t="str">
        <f>C15&amp;" "&amp;D15&amp;" "&amp;IF(E15&lt;&gt;"","("&amp;E15&amp;")","")&amp;IF(C16&lt;&gt;"",",","")</f>
        <v xml:space="preserve">reply_date datetime </v>
      </c>
    </row>
    <row r="16" spans="1:12">
      <c r="A16" s="30"/>
      <c r="B16" s="30"/>
      <c r="C16" s="30"/>
      <c r="D16" s="30"/>
      <c r="E16" s="30"/>
      <c r="F16" s="30"/>
      <c r="G16" s="30"/>
      <c r="H16" s="30"/>
      <c r="I16" s="30"/>
      <c r="J16" s="30"/>
      <c r="L16" t="str">
        <f>C16&amp;" "&amp;D16&amp;" "&amp;IF(E16&lt;&gt;"","("&amp;E16&amp;")","")&amp;IF(C17&lt;&gt;"",",","")</f>
        <v xml:space="preserve">  </v>
      </c>
    </row>
    <row r="17" spans="12:12">
      <c r="L17" t="str">
        <f>C17&amp;" "&amp;D17&amp;" "&amp;IF(E17&lt;&gt;"","("&amp;E17&amp;")","")&amp;IF(C18&lt;&gt;"",",","")</f>
        <v xml:space="preserve">  </v>
      </c>
    </row>
    <row r="18" spans="12:12">
      <c r="L18" t="str">
        <f>C18&amp;" "&amp;D18&amp;" "&amp;IF(E18&lt;&gt;"","("&amp;E18&amp;")","")&amp;IF(C19&lt;&gt;"",",","")</f>
        <v xml:space="preserve">  </v>
      </c>
    </row>
    <row r="19" spans="12:12">
      <c r="L19" t="str">
        <f>C19&amp;" "&amp;D19&amp;" "&amp;IF(E19&lt;&gt;"","("&amp;E19&amp;")","")&amp;IF(C20&lt;&gt;"",",","")</f>
        <v xml:space="preserve">  </v>
      </c>
    </row>
    <row r="20" spans="12:12">
      <c r="L20" t="str">
        <f>C20&amp;" "&amp;D20&amp;" "&amp;IF(E20&lt;&gt;"","("&amp;E20&amp;")","")&amp;IF(C21&lt;&gt;"",",","")</f>
        <v xml:space="preserve">  </v>
      </c>
    </row>
    <row r="21" spans="12:12">
      <c r="L21" t="str">
        <f>C21&amp;" "&amp;D21&amp;" "&amp;IF(E21&lt;&gt;"","("&amp;E21&amp;")","")&amp;IF(C22&lt;&gt;"",",","")</f>
        <v xml:space="preserve">  </v>
      </c>
    </row>
    <row r="22" spans="12:12">
      <c r="L22" t="str">
        <f>C22&amp;" "&amp;D22&amp;" "&amp;IF(E22&lt;&gt;"","("&amp;E22&amp;")","")&amp;IF(C23&lt;&gt;"",",","")</f>
        <v xml:space="preserve">  </v>
      </c>
    </row>
    <row r="23" spans="12:12">
      <c r="L23" t="str">
        <f>C23&amp;" "&amp;D23&amp;" "&amp;IF(E23&lt;&gt;"","("&amp;E23&amp;")","")&amp;IF(C24&lt;&gt;"",",","")</f>
        <v xml:space="preserve">  </v>
      </c>
    </row>
    <row r="24" spans="12:12">
      <c r="L24" t="str">
        <f>C24&amp;" "&amp;D24&amp;" "&amp;IF(E24&lt;&gt;"","("&amp;E24&amp;")","")&amp;IF(C25&lt;&gt;"",",","")</f>
        <v xml:space="preserve">  </v>
      </c>
    </row>
    <row r="25" spans="12:12">
      <c r="L25" t="str">
        <f>C25&amp;" "&amp;D25&amp;" "&amp;IF(E25&lt;&gt;"","("&amp;E25&amp;")","")&amp;IF(C26&lt;&gt;"",",","")</f>
        <v xml:space="preserve">  </v>
      </c>
    </row>
    <row r="26" spans="12:12">
      <c r="L26" t="str">
        <f>C26&amp;" "&amp;D26&amp;" "&amp;IF(E26&lt;&gt;"","("&amp;E26&amp;")","")&amp;IF(C27&lt;&gt;"",",","")</f>
        <v xml:space="preserve">  </v>
      </c>
    </row>
    <row r="27" spans="12:12">
      <c r="L27" t="str">
        <f>C27&amp;" "&amp;D27&amp;" "&amp;IF(E27&lt;&gt;"","("&amp;E27&amp;")","")&amp;IF(C28&lt;&gt;"",",","")</f>
        <v xml:space="preserve">  </v>
      </c>
    </row>
    <row r="28" spans="12:12">
      <c r="L28" t="str">
        <f>C28&amp;" "&amp;D28&amp;" "&amp;IF(E28&lt;&gt;"","("&amp;E28&amp;")","")&amp;IF(C29&lt;&gt;"",",","")</f>
        <v xml:space="preserve">  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B1E4-7DA1-49A0-906A-E1CC4E053A8B}">
  <dimension ref="A1:L28"/>
  <sheetViews>
    <sheetView tabSelected="1" workbookViewId="0">
      <selection activeCell="G3" sqref="G3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20.25">
      <c r="A1" s="31" t="s">
        <v>32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44721</v>
      </c>
    </row>
    <row r="4" spans="1:12">
      <c r="B4" s="1" t="s">
        <v>35</v>
      </c>
      <c r="C4" s="3" t="s">
        <v>32</v>
      </c>
      <c r="D4" s="1" t="s">
        <v>8</v>
      </c>
      <c r="E4" s="3" t="s">
        <v>4</v>
      </c>
    </row>
    <row r="5" spans="1:12">
      <c r="B5" s="1" t="s">
        <v>36</v>
      </c>
      <c r="C5" s="3" t="s">
        <v>33</v>
      </c>
      <c r="D5" s="1" t="s">
        <v>9</v>
      </c>
      <c r="E5" s="3"/>
    </row>
    <row r="9" spans="1:12">
      <c r="A9" s="26" t="s">
        <v>10</v>
      </c>
      <c r="B9" s="26" t="s">
        <v>11</v>
      </c>
      <c r="C9" s="26" t="s">
        <v>12</v>
      </c>
      <c r="D9" s="26" t="s">
        <v>37</v>
      </c>
      <c r="E9" s="26" t="s">
        <v>38</v>
      </c>
      <c r="F9" s="29" t="s">
        <v>39</v>
      </c>
      <c r="G9" s="22" t="s">
        <v>40</v>
      </c>
      <c r="H9" s="22" t="s">
        <v>41</v>
      </c>
      <c r="I9" s="22" t="s">
        <v>42</v>
      </c>
      <c r="J9" s="22" t="s">
        <v>14</v>
      </c>
      <c r="L9" t="str">
        <f>"create table "&amp;C5&amp;" ("</f>
        <v>create table t_reaction (</v>
      </c>
    </row>
    <row r="10" spans="1:12">
      <c r="A10" s="10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  <c r="L10" t="str">
        <f>C10&amp;" "&amp;D10&amp;" "&amp;IF(E10&lt;&gt;"","("&amp;E10&amp;")","")&amp;IF(C11&lt;&gt;"",",","")</f>
        <v>id int ,</v>
      </c>
    </row>
    <row r="11" spans="1:12">
      <c r="A11" s="18">
        <v>2</v>
      </c>
      <c r="B11" s="27" t="s">
        <v>116</v>
      </c>
      <c r="C11" s="18" t="s">
        <v>117</v>
      </c>
      <c r="D11" s="18" t="s">
        <v>49</v>
      </c>
      <c r="E11" s="18">
        <v>10</v>
      </c>
      <c r="F11" s="25"/>
      <c r="G11" s="8"/>
      <c r="H11" s="8"/>
      <c r="I11" s="8"/>
      <c r="J11" s="8" t="s">
        <v>118</v>
      </c>
      <c r="L11" t="str">
        <f>C11&amp;" "&amp;D11&amp;" "&amp;IF(E11&lt;&gt;"","("&amp;E11&amp;")","")&amp;IF(C12&lt;&gt;"",",","")</f>
        <v>reaction_id varchar (10),</v>
      </c>
    </row>
    <row r="12" spans="1:12">
      <c r="A12" s="10">
        <v>3</v>
      </c>
      <c r="B12" s="28" t="s">
        <v>89</v>
      </c>
      <c r="C12" s="8" t="s">
        <v>90</v>
      </c>
      <c r="D12" s="8" t="s">
        <v>49</v>
      </c>
      <c r="E12" s="8">
        <v>10</v>
      </c>
      <c r="F12" s="3"/>
      <c r="G12" s="3"/>
      <c r="H12" s="3" t="s">
        <v>46</v>
      </c>
      <c r="I12" s="3"/>
      <c r="J12" s="3" t="s">
        <v>110</v>
      </c>
      <c r="L12" t="str">
        <f>C12&amp;" "&amp;D12&amp;" "&amp;IF(E12&lt;&gt;"","("&amp;E12&amp;")","")&amp;IF(C13&lt;&gt;"",",","")</f>
        <v>review_id varchar (10),</v>
      </c>
    </row>
    <row r="13" spans="1:12">
      <c r="A13" s="10">
        <v>4</v>
      </c>
      <c r="B13" s="15" t="s">
        <v>47</v>
      </c>
      <c r="C13" s="11" t="s">
        <v>48</v>
      </c>
      <c r="D13" s="3" t="s">
        <v>49</v>
      </c>
      <c r="E13" s="3">
        <v>10</v>
      </c>
      <c r="F13" s="3"/>
      <c r="G13" s="3"/>
      <c r="H13" s="3" t="s">
        <v>46</v>
      </c>
      <c r="I13" s="3"/>
      <c r="J13" s="3" t="s">
        <v>111</v>
      </c>
      <c r="L13" t="str">
        <f>C13&amp;" "&amp;D13&amp;" "&amp;IF(E13&lt;&gt;"","("&amp;E13&amp;")","")&amp;IF(C14&lt;&gt;"",",","")</f>
        <v>user_id varchar (10),</v>
      </c>
    </row>
    <row r="14" spans="1:12">
      <c r="A14" s="16">
        <v>5</v>
      </c>
      <c r="B14" s="28" t="s">
        <v>83</v>
      </c>
      <c r="C14" s="12" t="s">
        <v>84</v>
      </c>
      <c r="D14" s="12" t="s">
        <v>49</v>
      </c>
      <c r="E14" s="12">
        <v>10</v>
      </c>
      <c r="F14" s="12"/>
      <c r="G14" s="12"/>
      <c r="H14" s="12" t="s">
        <v>46</v>
      </c>
      <c r="I14" s="12"/>
      <c r="J14" s="12" t="s">
        <v>119</v>
      </c>
      <c r="L14" t="str">
        <f>C14&amp;" "&amp;D14&amp;" "&amp;IF(E14&lt;&gt;"","("&amp;E14&amp;")","")&amp;IF(C15&lt;&gt;"",",","")</f>
        <v>stamp_id varchar (10)</v>
      </c>
    </row>
    <row r="15" spans="1:12">
      <c r="A15" s="30"/>
      <c r="B15" s="30"/>
      <c r="C15" s="30"/>
      <c r="D15" s="30"/>
      <c r="E15" s="30"/>
      <c r="F15" s="30"/>
      <c r="G15" s="30"/>
      <c r="H15" s="30"/>
      <c r="I15" s="30"/>
      <c r="J15" s="30"/>
    </row>
    <row r="16" spans="1:12">
      <c r="A16" s="33"/>
      <c r="B16" s="33"/>
      <c r="C16" s="33"/>
      <c r="D16" s="33"/>
      <c r="E16" s="33"/>
      <c r="F16" s="33"/>
      <c r="G16" s="33"/>
      <c r="H16" s="33"/>
      <c r="I16" s="33"/>
      <c r="J16" s="33"/>
      <c r="L16" t="str">
        <f>C16&amp;" "&amp;D16&amp;" "&amp;IF(E16&lt;&gt;"","("&amp;E16&amp;")","")&amp;IF(C17&lt;&gt;"",",","")</f>
        <v xml:space="preserve">  </v>
      </c>
    </row>
    <row r="17" spans="12:12">
      <c r="L17" t="str">
        <f>C17&amp;" "&amp;D17&amp;" "&amp;IF(E17&lt;&gt;"","("&amp;E17&amp;")","")&amp;IF(C18&lt;&gt;"",",","")</f>
        <v xml:space="preserve">  </v>
      </c>
    </row>
    <row r="18" spans="12:12">
      <c r="L18" t="str">
        <f>C18&amp;" "&amp;D18&amp;" "&amp;IF(E18&lt;&gt;"","("&amp;E18&amp;")","")&amp;IF(C19&lt;&gt;"",",","")</f>
        <v xml:space="preserve">  </v>
      </c>
    </row>
    <row r="19" spans="12:12">
      <c r="L19" t="str">
        <f>C19&amp;" "&amp;D19&amp;" "&amp;IF(E19&lt;&gt;"","("&amp;E19&amp;")","")&amp;IF(C20&lt;&gt;"",",","")</f>
        <v xml:space="preserve">  </v>
      </c>
    </row>
    <row r="20" spans="12:12">
      <c r="L20" t="str">
        <f>C20&amp;" "&amp;D20&amp;" "&amp;IF(E20&lt;&gt;"","("&amp;E20&amp;")","")&amp;IF(C21&lt;&gt;"",",","")</f>
        <v xml:space="preserve">  </v>
      </c>
    </row>
    <row r="21" spans="12:12">
      <c r="L21" t="str">
        <f>C21&amp;" "&amp;D21&amp;" "&amp;IF(E21&lt;&gt;"","("&amp;E21&amp;")","")&amp;IF(C22&lt;&gt;"",",","")</f>
        <v xml:space="preserve">  </v>
      </c>
    </row>
    <row r="22" spans="12:12">
      <c r="L22" t="str">
        <f>C22&amp;" "&amp;D22&amp;" "&amp;IF(E22&lt;&gt;"","("&amp;E22&amp;")","")&amp;IF(C23&lt;&gt;"",",","")</f>
        <v xml:space="preserve">  </v>
      </c>
    </row>
    <row r="23" spans="12:12">
      <c r="L23" t="str">
        <f>C23&amp;" "&amp;D23&amp;" "&amp;IF(E23&lt;&gt;"","("&amp;E23&amp;")","")&amp;IF(C24&lt;&gt;"",",","")</f>
        <v xml:space="preserve">  </v>
      </c>
    </row>
    <row r="24" spans="12:12">
      <c r="L24" t="str">
        <f>C24&amp;" "&amp;D24&amp;" "&amp;IF(E24&lt;&gt;"","("&amp;E24&amp;")","")&amp;IF(C25&lt;&gt;"",",","")</f>
        <v xml:space="preserve">  </v>
      </c>
    </row>
    <row r="25" spans="12:12">
      <c r="L25" t="str">
        <f>C25&amp;" "&amp;D25&amp;" "&amp;IF(E25&lt;&gt;"","("&amp;E25&amp;")","")&amp;IF(C26&lt;&gt;"",",","")</f>
        <v xml:space="preserve">  </v>
      </c>
    </row>
    <row r="26" spans="12:12">
      <c r="L26" t="str">
        <f>C26&amp;" "&amp;D26&amp;" "&amp;IF(E26&lt;&gt;"","("&amp;E26&amp;")","")&amp;IF(C27&lt;&gt;"",",","")</f>
        <v xml:space="preserve">  </v>
      </c>
    </row>
    <row r="27" spans="12:12">
      <c r="L27" t="str">
        <f>C27&amp;" "&amp;D27&amp;" "&amp;IF(E27&lt;&gt;"","("&amp;E27&amp;")","")&amp;IF(C28&lt;&gt;"",",","")</f>
        <v xml:space="preserve">  </v>
      </c>
    </row>
    <row r="28" spans="12:12">
      <c r="L28" t="str">
        <f>C28&amp;" "&amp;D28&amp;" "&amp;IF(E28&lt;&gt;"","("&amp;E28&amp;")","")&amp;IF(C29&lt;&gt;"",",","")</f>
        <v xml:space="preserve">  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5C9C25-626B-41ED-AD92-0B6205911E5A}"/>
</file>

<file path=customXml/itemProps2.xml><?xml version="1.0" encoding="utf-8"?>
<ds:datastoreItem xmlns:ds="http://schemas.openxmlformats.org/officeDocument/2006/customXml" ds:itemID="{2C5A7366-A94F-4F59-91DC-CE12D5B13F9A}"/>
</file>

<file path=customXml/itemProps3.xml><?xml version="1.0" encoding="utf-8"?>
<ds:datastoreItem xmlns:ds="http://schemas.openxmlformats.org/officeDocument/2006/customXml" ds:itemID="{4E5D2616-1C1A-4989-BEC4-9C53DD1B93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/>
  <cp:revision/>
  <dcterms:created xsi:type="dcterms:W3CDTF">2016-05-11T06:52:52Z</dcterms:created>
  <dcterms:modified xsi:type="dcterms:W3CDTF">2022-06-09T08:18:12Z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