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134A6CAD-F84A-4C4B-A22C-274875F056E0}" xr6:coauthVersionLast="47" xr6:coauthVersionMax="47" xr10:uidLastSave="{00000000-0000-0000-0000-000000000000}"/>
  <bookViews>
    <workbookView xWindow="-120" yWindow="-120" windowWidth="20730" windowHeight="11160" tabRatio="732" activeTab="4" xr2:uid="{00000000-000D-0000-FFFF-FFFF00000000}"/>
  </bookViews>
  <sheets>
    <sheet name="テーブル一覧" sheetId="1" r:id="rId1"/>
    <sheet name="Login" sheetId="13" r:id="rId2"/>
    <sheet name="User" sheetId="12" r:id="rId3"/>
    <sheet name="Feeling" sheetId="11" r:id="rId4"/>
    <sheet name="Post" sheetId="10" r:id="rId5"/>
    <sheet name="postR" sheetId="9" r:id="rId6"/>
    <sheet name="PostH" sheetId="8" r:id="rId7"/>
    <sheet name="Follow" sheetId="7" r:id="rId8"/>
    <sheet name="Board" sheetId="6" r:id="rId9"/>
    <sheet name="BoardR" sheetId="5" r:id="rId10"/>
    <sheet name="Croom" sheetId="4" r:id="rId11"/>
    <sheet name="Cmember" sheetId="3" r:id="rId12"/>
    <sheet name="Cmessage" sheetId="2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9" i="13" l="1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<sst xmlns="http://schemas.openxmlformats.org/spreadsheetml/2006/main" count="561" uniqueCount="111">
  <si>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</si>
  <si>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</si>
  <si>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</si>
  <si>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</si>
  <si>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</si>
  <si>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</si>
  <si>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</si>
  <si>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</si>
  <si>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</si>
  <si>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</si>
  <si>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</si>
  <si>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</si>
  <si>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</si>
  <si>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</si>
  <si>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</si>
  <si>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</si>
  <si>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</si>
  <si>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</si>
  <si>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</si>
  <si>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</si>
  <si>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</si>
  <si>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</si>
  <si>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江口</t>
    <rPh sb="0" eb="2">
      <t>エグチ</t>
    </rPh>
    <phoneticPr fontId="1"/>
  </si>
  <si>
    <t>今日はどっち派？</t>
    <rPh sb="0" eb="2">
      <t>キョウ</t>
    </rPh>
    <rPh sb="6" eb="7">
      <t>ハ</t>
    </rPh>
    <phoneticPr fontId="1"/>
  </si>
  <si>
    <t>貴方は猫派？犬派？</t>
    <rPh sb="0" eb="2">
      <t>アナタ</t>
    </rPh>
    <rPh sb="3" eb="4">
      <t>ネコ</t>
    </rPh>
    <rPh sb="4" eb="5">
      <t>ハ</t>
    </rPh>
    <rPh sb="6" eb="7">
      <t>イヌ</t>
    </rPh>
    <rPh sb="7" eb="8">
      <t>ハ</t>
    </rPh>
    <phoneticPr fontId="1"/>
  </si>
  <si>
    <t>ログイン</t>
    <phoneticPr fontId="1"/>
  </si>
  <si>
    <t>テーブル</t>
  </si>
  <si>
    <t>テーブル</t>
    <phoneticPr fontId="1"/>
  </si>
  <si>
    <t>ユーザー情報</t>
    <rPh sb="4" eb="6">
      <t>ジョウホウ</t>
    </rPh>
    <phoneticPr fontId="1"/>
  </si>
  <si>
    <t>今日の気分</t>
    <rPh sb="0" eb="2">
      <t>キョウ</t>
    </rPh>
    <rPh sb="3" eb="5">
      <t>キブン</t>
    </rPh>
    <phoneticPr fontId="1"/>
  </si>
  <si>
    <t>投稿</t>
    <rPh sb="0" eb="2">
      <t>トウコウ</t>
    </rPh>
    <phoneticPr fontId="1"/>
  </si>
  <si>
    <t>投稿リアクション</t>
    <rPh sb="0" eb="2">
      <t>トウコウ</t>
    </rPh>
    <phoneticPr fontId="1"/>
  </si>
  <si>
    <t>投稿ハッシュタグ</t>
    <rPh sb="0" eb="2">
      <t>トウコウ</t>
    </rPh>
    <phoneticPr fontId="1"/>
  </si>
  <si>
    <t>フォロー</t>
    <phoneticPr fontId="1"/>
  </si>
  <si>
    <t>掲示板</t>
    <rPh sb="0" eb="3">
      <t>ケイジバン</t>
    </rPh>
    <phoneticPr fontId="1"/>
  </si>
  <si>
    <t>掲示板リアクション</t>
    <rPh sb="0" eb="3">
      <t>ケイジバン</t>
    </rPh>
    <phoneticPr fontId="1"/>
  </si>
  <si>
    <t>チャットルーム</t>
    <phoneticPr fontId="1"/>
  </si>
  <si>
    <t>チャットメンバー</t>
    <phoneticPr fontId="1"/>
  </si>
  <si>
    <t>チャットメッセージ</t>
    <phoneticPr fontId="1"/>
  </si>
  <si>
    <t>feeling</t>
    <phoneticPr fontId="1"/>
  </si>
  <si>
    <t>Login</t>
    <phoneticPr fontId="1"/>
  </si>
  <si>
    <t>User</t>
    <phoneticPr fontId="1"/>
  </si>
  <si>
    <t>Feeling</t>
    <phoneticPr fontId="1"/>
  </si>
  <si>
    <t>Post</t>
    <phoneticPr fontId="1"/>
  </si>
  <si>
    <t>PostR</t>
    <phoneticPr fontId="1"/>
  </si>
  <si>
    <t>PostH</t>
    <phoneticPr fontId="1"/>
  </si>
  <si>
    <t>Follow</t>
    <phoneticPr fontId="1"/>
  </si>
  <si>
    <t>Board</t>
    <phoneticPr fontId="1"/>
  </si>
  <si>
    <t>BoardR</t>
    <phoneticPr fontId="1"/>
  </si>
  <si>
    <t>Croom</t>
  </si>
  <si>
    <t>Croom</t>
    <phoneticPr fontId="1"/>
  </si>
  <si>
    <t>Cmember</t>
    <phoneticPr fontId="1"/>
  </si>
  <si>
    <t>Cmessage</t>
  </si>
  <si>
    <t>Cmessage</t>
    <phoneticPr fontId="1"/>
  </si>
  <si>
    <t>ID</t>
    <phoneticPr fontId="1"/>
  </si>
  <si>
    <t>ユーザーID</t>
    <phoneticPr fontId="1"/>
  </si>
  <si>
    <t>パスワード</t>
    <phoneticPr fontId="1"/>
  </si>
  <si>
    <t>id</t>
    <phoneticPr fontId="1"/>
  </si>
  <si>
    <t>int</t>
    <phoneticPr fontId="1"/>
  </si>
  <si>
    <t>〇</t>
    <phoneticPr fontId="1"/>
  </si>
  <si>
    <t>user_id</t>
    <phoneticPr fontId="1"/>
  </si>
  <si>
    <t>varchar</t>
    <phoneticPr fontId="1"/>
  </si>
  <si>
    <t>pw</t>
    <phoneticPr fontId="1"/>
  </si>
  <si>
    <t>ユーザー名</t>
    <rPh sb="4" eb="5">
      <t>メイ</t>
    </rPh>
    <phoneticPr fontId="1"/>
  </si>
  <si>
    <t>都道府県</t>
    <rPh sb="0" eb="4">
      <t>トドウフケン</t>
    </rPh>
    <phoneticPr fontId="1"/>
  </si>
  <si>
    <t>アイコン</t>
    <phoneticPr fontId="1"/>
  </si>
  <si>
    <t>自由記述欄</t>
    <rPh sb="0" eb="5">
      <t>ジユウキジュツラン</t>
    </rPh>
    <phoneticPr fontId="1"/>
  </si>
  <si>
    <t>user_name</t>
    <phoneticPr fontId="1"/>
  </si>
  <si>
    <t>prefecture</t>
    <phoneticPr fontId="1"/>
  </si>
  <si>
    <t>icon</t>
    <phoneticPr fontId="1"/>
  </si>
  <si>
    <t>freespace</t>
    <phoneticPr fontId="1"/>
  </si>
  <si>
    <t>varcar</t>
    <phoneticPr fontId="1"/>
  </si>
  <si>
    <t>気分</t>
    <rPh sb="0" eb="2">
      <t>キブン</t>
    </rPh>
    <phoneticPr fontId="1"/>
  </si>
  <si>
    <t>画像・動画</t>
    <rPh sb="0" eb="2">
      <t>ガゾウ</t>
    </rPh>
    <rPh sb="3" eb="5">
      <t>ドウガ</t>
    </rPh>
    <phoneticPr fontId="1"/>
  </si>
  <si>
    <t>タイトル</t>
    <phoneticPr fontId="1"/>
  </si>
  <si>
    <t>説明文</t>
    <rPh sb="0" eb="3">
      <t>セツメイブン</t>
    </rPh>
    <phoneticPr fontId="1"/>
  </si>
  <si>
    <t>犬猫</t>
    <rPh sb="0" eb="1">
      <t>イヌ</t>
    </rPh>
    <rPh sb="1" eb="2">
      <t>ネコ</t>
    </rPh>
    <phoneticPr fontId="1"/>
  </si>
  <si>
    <t>日付</t>
    <rPh sb="0" eb="2">
      <t>ヒヅケ</t>
    </rPh>
    <phoneticPr fontId="1"/>
  </si>
  <si>
    <t>image</t>
    <phoneticPr fontId="1"/>
  </si>
  <si>
    <t>title</t>
    <phoneticPr fontId="1"/>
  </si>
  <si>
    <t>text</t>
    <phoneticPr fontId="1"/>
  </si>
  <si>
    <t>dorc</t>
    <phoneticPr fontId="1"/>
  </si>
  <si>
    <t>date</t>
    <phoneticPr fontId="1"/>
  </si>
  <si>
    <t>postR</t>
    <phoneticPr fontId="1"/>
  </si>
  <si>
    <t>送信者ID</t>
    <rPh sb="0" eb="3">
      <t>ソウシンシャ</t>
    </rPh>
    <phoneticPr fontId="1"/>
  </si>
  <si>
    <t>post_id</t>
    <phoneticPr fontId="1"/>
  </si>
  <si>
    <t>sender_id</t>
    <phoneticPr fontId="1"/>
  </si>
  <si>
    <t>投稿ID</t>
    <rPh sb="0" eb="2">
      <t>トウコウ</t>
    </rPh>
    <phoneticPr fontId="1"/>
  </si>
  <si>
    <t>#</t>
    <phoneticPr fontId="1"/>
  </si>
  <si>
    <t>hashtag</t>
    <phoneticPr fontId="1"/>
  </si>
  <si>
    <t>フォロー者ID</t>
    <rPh sb="4" eb="5">
      <t>シャ</t>
    </rPh>
    <phoneticPr fontId="1"/>
  </si>
  <si>
    <t>被フォロー者ID</t>
    <rPh sb="0" eb="1">
      <t>ヒ</t>
    </rPh>
    <rPh sb="5" eb="6">
      <t>シャ</t>
    </rPh>
    <phoneticPr fontId="1"/>
  </si>
  <si>
    <t>follow_id</t>
    <phoneticPr fontId="1"/>
  </si>
  <si>
    <t>followed_id</t>
    <phoneticPr fontId="1"/>
  </si>
  <si>
    <t>説明欄</t>
    <rPh sb="0" eb="3">
      <t>セツメイラン</t>
    </rPh>
    <phoneticPr fontId="1"/>
  </si>
  <si>
    <t>自動入力</t>
    <rPh sb="0" eb="2">
      <t>ジドウ</t>
    </rPh>
    <rPh sb="2" eb="4">
      <t>ニュウリョク</t>
    </rPh>
    <phoneticPr fontId="1"/>
  </si>
  <si>
    <t>掲示板ID</t>
    <rPh sb="0" eb="3">
      <t>ケイジバン</t>
    </rPh>
    <phoneticPr fontId="1"/>
  </si>
  <si>
    <t>コメント</t>
    <phoneticPr fontId="1"/>
  </si>
  <si>
    <t>board_id</t>
    <phoneticPr fontId="1"/>
  </si>
  <si>
    <t>comment</t>
    <phoneticPr fontId="1"/>
  </si>
  <si>
    <t>ルーム名</t>
    <rPh sb="3" eb="4">
      <t>メイ</t>
    </rPh>
    <phoneticPr fontId="1"/>
  </si>
  <si>
    <t>room_name</t>
    <phoneticPr fontId="1"/>
  </si>
  <si>
    <t>null</t>
    <phoneticPr fontId="1"/>
  </si>
  <si>
    <t>アイコン初期値</t>
    <rPh sb="4" eb="7">
      <t>ショキチ</t>
    </rPh>
    <phoneticPr fontId="1"/>
  </si>
  <si>
    <t>ルームID</t>
    <phoneticPr fontId="1"/>
  </si>
  <si>
    <t>room_id</t>
    <phoneticPr fontId="1"/>
  </si>
  <si>
    <t>メッセージ</t>
    <phoneticPr fontId="1"/>
  </si>
  <si>
    <t>message</t>
    <phoneticPr fontId="1"/>
  </si>
  <si>
    <t>初期画像URL</t>
    <rPh sb="0" eb="2">
      <t>ショキ</t>
    </rPh>
    <rPh sb="2" eb="4">
      <t>ガゾウ</t>
    </rPh>
    <phoneticPr fontId="1"/>
  </si>
  <si>
    <t>0が猫、1が犬</t>
    <rPh sb="2" eb="3">
      <t>ネコ</t>
    </rPh>
    <rPh sb="6" eb="7">
      <t>イヌ</t>
    </rPh>
    <phoneticPr fontId="1"/>
  </si>
  <si>
    <t>0が猫、1が犬、2が両方</t>
    <rPh sb="2" eb="3">
      <t>ネコ</t>
    </rPh>
    <rPh sb="6" eb="7">
      <t>イヌ</t>
    </rPh>
    <rPh sb="10" eb="12">
      <t>リョウホウ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</si>
</sst>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opLeftCell="B1" workbookViewId="0">
      <selection activeCell="C21" sqref="C21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 t="s">
        <v>24</v>
      </c>
      <c r="D2" s="1" t="s">
        <v>2</v>
      </c>
      <c r="E2" s="3" t="s">
        <v>22</v>
      </c>
    </row>
    <row r="3" spans="1:6" x14ac:dyDescent="0.15">
      <c r="B3" s="1" t="s">
        <v>3</v>
      </c>
      <c r="C3" s="2" t="s">
        <v>23</v>
      </c>
      <c r="D3" s="1" t="s">
        <v>4</v>
      </c>
      <c r="E3" s="7">
        <v>44719</v>
      </c>
    </row>
    <row r="4" spans="1:6" x14ac:dyDescent="0.15">
      <c r="D4" s="1" t="s">
        <v>5</v>
      </c>
      <c r="E4" s="3"/>
    </row>
    <row r="5" spans="1:6" x14ac:dyDescent="0.15">
      <c r="D5" s="1" t="s">
        <v>6</v>
      </c>
      <c r="E5" s="3"/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25</v>
      </c>
      <c r="D8" s="3" t="s">
        <v>40</v>
      </c>
      <c r="E8" s="3" t="s">
        <v>27</v>
      </c>
      <c r="F8" s="3"/>
    </row>
    <row r="9" spans="1:6" x14ac:dyDescent="0.15">
      <c r="B9" s="3">
        <v>2</v>
      </c>
      <c r="C9" s="3" t="s">
        <v>28</v>
      </c>
      <c r="D9" s="3" t="s">
        <v>41</v>
      </c>
      <c r="E9" s="3" t="s">
        <v>26</v>
      </c>
      <c r="F9" s="3"/>
    </row>
    <row r="10" spans="1:6" x14ac:dyDescent="0.15">
      <c r="B10" s="3">
        <v>3</v>
      </c>
      <c r="C10" s="3" t="s">
        <v>29</v>
      </c>
      <c r="D10" s="3" t="s">
        <v>42</v>
      </c>
      <c r="E10" s="3" t="s">
        <v>26</v>
      </c>
      <c r="F10" s="3"/>
    </row>
    <row r="11" spans="1:6" x14ac:dyDescent="0.15">
      <c r="B11" s="3">
        <v>4</v>
      </c>
      <c r="C11" s="3" t="s">
        <v>30</v>
      </c>
      <c r="D11" s="3" t="s">
        <v>43</v>
      </c>
      <c r="E11" s="3" t="s">
        <v>27</v>
      </c>
      <c r="F11" s="3"/>
    </row>
    <row r="12" spans="1:6" x14ac:dyDescent="0.15">
      <c r="B12" s="3">
        <v>5</v>
      </c>
      <c r="C12" s="3" t="s">
        <v>31</v>
      </c>
      <c r="D12" s="3" t="s">
        <v>44</v>
      </c>
      <c r="E12" s="3" t="s">
        <v>26</v>
      </c>
      <c r="F12" s="3"/>
    </row>
    <row r="13" spans="1:6" x14ac:dyDescent="0.15">
      <c r="B13" s="3">
        <v>6</v>
      </c>
      <c r="C13" s="3" t="s">
        <v>32</v>
      </c>
      <c r="D13" s="3" t="s">
        <v>45</v>
      </c>
      <c r="E13" s="3" t="s">
        <v>26</v>
      </c>
      <c r="F13" s="3"/>
    </row>
    <row r="14" spans="1:6" x14ac:dyDescent="0.15">
      <c r="B14" s="3">
        <v>7</v>
      </c>
      <c r="C14" s="3" t="s">
        <v>33</v>
      </c>
      <c r="D14" s="3" t="s">
        <v>46</v>
      </c>
      <c r="E14" s="3" t="s">
        <v>26</v>
      </c>
      <c r="F14" s="3"/>
    </row>
    <row r="15" spans="1:6" x14ac:dyDescent="0.15">
      <c r="B15" s="3">
        <v>8</v>
      </c>
      <c r="C15" s="3" t="s">
        <v>34</v>
      </c>
      <c r="D15" s="3" t="s">
        <v>47</v>
      </c>
      <c r="E15" s="3" t="s">
        <v>26</v>
      </c>
      <c r="F15" s="3"/>
    </row>
    <row r="16" spans="1:6" x14ac:dyDescent="0.15">
      <c r="B16" s="3">
        <v>9</v>
      </c>
      <c r="C16" s="3" t="s">
        <v>35</v>
      </c>
      <c r="D16" s="3" t="s">
        <v>48</v>
      </c>
      <c r="E16" s="3" t="s">
        <v>26</v>
      </c>
      <c r="F16" s="3"/>
    </row>
    <row r="17" spans="2:6" x14ac:dyDescent="0.15">
      <c r="B17" s="3">
        <v>10</v>
      </c>
      <c r="C17" s="3" t="s">
        <v>36</v>
      </c>
      <c r="D17" s="3" t="s">
        <v>50</v>
      </c>
      <c r="E17" s="3" t="s">
        <v>26</v>
      </c>
      <c r="F17" s="3"/>
    </row>
    <row r="18" spans="2:6" x14ac:dyDescent="0.15">
      <c r="B18" s="3">
        <v>11</v>
      </c>
      <c r="C18" s="3" t="s">
        <v>37</v>
      </c>
      <c r="D18" s="3" t="s">
        <v>51</v>
      </c>
      <c r="E18" s="3" t="s">
        <v>26</v>
      </c>
      <c r="F18" s="3"/>
    </row>
    <row r="19" spans="2:6" x14ac:dyDescent="0.15">
      <c r="B19" s="3">
        <v>12</v>
      </c>
      <c r="C19" s="3" t="s">
        <v>38</v>
      </c>
      <c r="D19" s="3" t="s">
        <v>53</v>
      </c>
      <c r="E19" s="3" t="s">
        <v>27</v>
      </c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5A4E3-5E1C-45A9-BCF8-04CD5CE3085E}">
  <dimension ref="A1:L30"/>
  <sheetViews>
    <sheetView workbookViewId="0">
      <selection activeCell="E14" sqref="E14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24</v>
      </c>
      <c r="D2" s="1" t="s">
        <v>2</v>
      </c>
      <c r="E2" s="3" t="s">
        <v>22</v>
      </c>
      <c r="F2" s="5"/>
      <c r="G2" s="5"/>
    </row>
    <row r="3" spans="1:12" x14ac:dyDescent="0.15">
      <c r="B3" s="1" t="s">
        <v>3</v>
      </c>
      <c r="C3" s="2" t="s">
        <v>23</v>
      </c>
      <c r="D3" s="1" t="s">
        <v>4</v>
      </c>
      <c r="E3" s="7">
        <v>44719</v>
      </c>
      <c r="F3" s="5"/>
      <c r="G3" s="5"/>
    </row>
    <row r="4" spans="1:12" x14ac:dyDescent="0.15">
      <c r="B4" s="1" t="s">
        <v>16</v>
      </c>
      <c r="C4" s="3" t="s">
        <v>35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48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BoardR (</v>
      </c>
    </row>
    <row r="10" spans="1:12" x14ac:dyDescent="0.15">
      <c r="A10" s="3">
        <v>1</v>
      </c>
      <c r="B10" s="3" t="s">
        <v>54</v>
      </c>
      <c r="C10" s="3" t="s">
        <v>57</v>
      </c>
      <c r="D10" s="3" t="s">
        <v>58</v>
      </c>
      <c r="E10" s="3">
        <v>8</v>
      </c>
      <c r="F10" s="3" t="s">
        <v>59</v>
      </c>
      <c r="G10" s="3" t="s">
        <v>59</v>
      </c>
      <c r="H10" s="3" t="s">
        <v>59</v>
      </c>
      <c r="I10" s="3"/>
      <c r="J10" s="3"/>
      <c r="L10" t="str">
        <f>C10&amp;" "&amp;D10&amp;" "&amp;IF(E10&lt;&gt;"","("&amp;E10&amp;")","")&amp;IF(C11&lt;&gt;"",",","")</f>
        <v>id int (8),</v>
      </c>
    </row>
    <row r="11" spans="1:12" x14ac:dyDescent="0.15">
      <c r="A11" s="3">
        <v>2</v>
      </c>
      <c r="B11" s="3" t="s">
        <v>96</v>
      </c>
      <c r="C11" s="3" t="s">
        <v>98</v>
      </c>
      <c r="D11" s="3" t="s">
        <v>58</v>
      </c>
      <c r="E11" s="3">
        <v>7</v>
      </c>
      <c r="F11" s="3"/>
      <c r="G11" s="3"/>
      <c r="H11" s="3" t="s">
        <v>59</v>
      </c>
      <c r="I11" s="3"/>
      <c r="J11" s="3"/>
      <c r="L11" t="str">
        <f>C11&amp;" "&amp;D11&amp;" "&amp;IF(E11&lt;&gt;"","("&amp;E11&amp;")","")&amp;IF(C12&lt;&gt;"",",","")</f>
        <v>board_id int (7),</v>
      </c>
    </row>
    <row r="12" spans="1:12" x14ac:dyDescent="0.15">
      <c r="A12" s="3">
        <v>3</v>
      </c>
      <c r="B12" s="3" t="s">
        <v>84</v>
      </c>
      <c r="C12" s="3" t="s">
        <v>86</v>
      </c>
      <c r="D12" s="3" t="s">
        <v>61</v>
      </c>
      <c r="E12" s="3">
        <v>60</v>
      </c>
      <c r="F12" s="3"/>
      <c r="G12" s="3"/>
      <c r="H12" s="3" t="s">
        <v>59</v>
      </c>
      <c r="I12" s="3"/>
      <c r="J12" s="3"/>
      <c r="L12" t="str">
        <f>C12&amp;" "&amp;D12&amp;" "&amp;IF(E12&lt;&gt;"","("&amp;E12&amp;")","")&amp;IF(C13&lt;&gt;"",",","")</f>
        <v>sender_id varchar (60),</v>
      </c>
    </row>
    <row r="13" spans="1:12" x14ac:dyDescent="0.15">
      <c r="A13" s="3">
        <v>4</v>
      </c>
      <c r="B13" s="3" t="s">
        <v>97</v>
      </c>
      <c r="C13" s="3" t="s">
        <v>99</v>
      </c>
      <c r="D13" s="3" t="s">
        <v>61</v>
      </c>
      <c r="E13" s="3">
        <v>100</v>
      </c>
      <c r="F13" s="3"/>
      <c r="G13" s="3"/>
      <c r="H13" s="3" t="s">
        <v>59</v>
      </c>
      <c r="I13" s="3"/>
      <c r="J13" s="3"/>
      <c r="L13" t="str">
        <f>C13&amp;" "&amp;D13&amp;" "&amp;IF(E13&lt;&gt;"","("&amp;E13&amp;")","")&amp;IF(C14&lt;&gt;"",",","")</f>
        <v>comment varchar (100),</v>
      </c>
    </row>
    <row r="14" spans="1:12" x14ac:dyDescent="0.15">
      <c r="A14" s="3">
        <v>5</v>
      </c>
      <c r="B14" s="3" t="s">
        <v>77</v>
      </c>
      <c r="C14" s="3" t="s">
        <v>82</v>
      </c>
      <c r="D14" s="3" t="s">
        <v>82</v>
      </c>
      <c r="E14" s="3"/>
      <c r="F14" s="3"/>
      <c r="G14" s="3"/>
      <c r="H14" s="3" t="s">
        <v>59</v>
      </c>
      <c r="I14" s="3"/>
      <c r="J14" s="3" t="s">
        <v>95</v>
      </c>
      <c r="L14" t="str">
        <f>C14&amp;" "&amp;D14&amp;" "&amp;IF(E14&lt;&gt;"","("&amp;E14&amp;")","")&amp;IF(C15&lt;&gt;"",",","")</f>
        <v xml:space="preserve">date date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94382-F443-4F4D-81CB-1200F5FD1C87}">
  <dimension ref="A1:L30"/>
  <sheetViews>
    <sheetView workbookViewId="0">
      <selection activeCell="E10" sqref="E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24</v>
      </c>
      <c r="D2" s="1" t="s">
        <v>2</v>
      </c>
      <c r="E2" s="3" t="s">
        <v>22</v>
      </c>
      <c r="F2" s="5"/>
      <c r="G2" s="5"/>
    </row>
    <row r="3" spans="1:12" x14ac:dyDescent="0.15">
      <c r="B3" s="1" t="s">
        <v>3</v>
      </c>
      <c r="C3" s="2" t="s">
        <v>23</v>
      </c>
      <c r="D3" s="1" t="s">
        <v>4</v>
      </c>
      <c r="E3" s="7">
        <v>44719</v>
      </c>
      <c r="F3" s="5"/>
      <c r="G3" s="5"/>
    </row>
    <row r="4" spans="1:12" x14ac:dyDescent="0.15">
      <c r="B4" s="1" t="s">
        <v>16</v>
      </c>
      <c r="C4" s="3" t="s">
        <v>36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49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Croom (</v>
      </c>
    </row>
    <row r="10" spans="1:12" x14ac:dyDescent="0.15">
      <c r="A10" s="3">
        <v>1</v>
      </c>
      <c r="B10" s="3" t="s">
        <v>54</v>
      </c>
      <c r="C10" s="3" t="s">
        <v>57</v>
      </c>
      <c r="D10" s="3" t="s">
        <v>58</v>
      </c>
      <c r="E10" s="3">
        <v>10</v>
      </c>
      <c r="F10" s="3" t="s">
        <v>59</v>
      </c>
      <c r="G10" s="3" t="s">
        <v>59</v>
      </c>
      <c r="H10" s="3" t="s">
        <v>59</v>
      </c>
      <c r="I10" s="3"/>
      <c r="J10" s="3"/>
      <c r="L10" t="str">
        <f>C10&amp;" "&amp;D10&amp;" "&amp;IF(E10&lt;&gt;"","("&amp;E10&amp;")","")&amp;IF(C11&lt;&gt;"",",","")</f>
        <v>id int (10),</v>
      </c>
    </row>
    <row r="11" spans="1:12" x14ac:dyDescent="0.15">
      <c r="A11" s="3">
        <v>2</v>
      </c>
      <c r="B11" s="3" t="s">
        <v>100</v>
      </c>
      <c r="C11" s="3" t="s">
        <v>101</v>
      </c>
      <c r="D11" s="3" t="s">
        <v>61</v>
      </c>
      <c r="E11" s="3">
        <v>25</v>
      </c>
      <c r="F11" s="3"/>
      <c r="G11" s="3"/>
      <c r="H11" s="3"/>
      <c r="I11" s="3" t="s">
        <v>102</v>
      </c>
      <c r="J11" s="3"/>
      <c r="L11" t="str">
        <f>C11&amp;" "&amp;D11&amp;" "&amp;IF(E11&lt;&gt;"","("&amp;E11&amp;")","")&amp;IF(C12&lt;&gt;"",",","")</f>
        <v>room_name varchar (25)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132BE-C72F-4289-8A97-720D94F23B3B}">
  <dimension ref="A1:L30"/>
  <sheetViews>
    <sheetView workbookViewId="0">
      <selection activeCell="G11" sqref="G1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24</v>
      </c>
      <c r="D2" s="1" t="s">
        <v>2</v>
      </c>
      <c r="E2" s="3" t="s">
        <v>22</v>
      </c>
      <c r="F2" s="5"/>
      <c r="G2" s="5"/>
    </row>
    <row r="3" spans="1:12" x14ac:dyDescent="0.15">
      <c r="B3" s="1" t="s">
        <v>3</v>
      </c>
      <c r="C3" s="2" t="s">
        <v>23</v>
      </c>
      <c r="D3" s="1" t="s">
        <v>4</v>
      </c>
      <c r="E3" s="7">
        <v>44719</v>
      </c>
      <c r="F3" s="5"/>
      <c r="G3" s="5"/>
    </row>
    <row r="4" spans="1:12" x14ac:dyDescent="0.15">
      <c r="B4" s="1" t="s">
        <v>16</v>
      </c>
      <c r="C4" s="3" t="s">
        <v>37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51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Cmember (</v>
      </c>
    </row>
    <row r="10" spans="1:12" x14ac:dyDescent="0.15">
      <c r="A10" s="3">
        <v>1</v>
      </c>
      <c r="B10" s="3" t="s">
        <v>54</v>
      </c>
      <c r="C10" s="3" t="s">
        <v>57</v>
      </c>
      <c r="D10" s="3" t="s">
        <v>58</v>
      </c>
      <c r="E10" s="3">
        <v>9</v>
      </c>
      <c r="F10" s="3" t="s">
        <v>59</v>
      </c>
      <c r="G10" s="3" t="s">
        <v>59</v>
      </c>
      <c r="H10" s="3" t="s">
        <v>59</v>
      </c>
      <c r="I10" s="3"/>
      <c r="J10" s="3"/>
      <c r="L10" t="str">
        <f>C10&amp;" "&amp;D10&amp;" "&amp;IF(E10&lt;&gt;"","("&amp;E10&amp;")","")&amp;IF(C11&lt;&gt;"",",","")</f>
        <v>id int (9),</v>
      </c>
    </row>
    <row r="11" spans="1:12" x14ac:dyDescent="0.15">
      <c r="A11" s="3">
        <v>2</v>
      </c>
      <c r="B11" s="3" t="s">
        <v>104</v>
      </c>
      <c r="C11" s="3" t="s">
        <v>105</v>
      </c>
      <c r="D11" s="3" t="s">
        <v>58</v>
      </c>
      <c r="E11" s="3">
        <v>10</v>
      </c>
      <c r="F11" s="3"/>
      <c r="G11" s="3"/>
      <c r="H11" s="3" t="s">
        <v>59</v>
      </c>
      <c r="I11" s="3"/>
      <c r="J11" s="3"/>
      <c r="L11" t="str">
        <f>C11&amp;" "&amp;D11&amp;" "&amp;IF(E11&lt;&gt;"","("&amp;E11&amp;")","")&amp;IF(C12&lt;&gt;"",",","")</f>
        <v>room_id int (10),</v>
      </c>
    </row>
    <row r="12" spans="1:12" x14ac:dyDescent="0.15">
      <c r="A12" s="3">
        <v>3</v>
      </c>
      <c r="B12" s="3" t="s">
        <v>55</v>
      </c>
      <c r="C12" s="3" t="s">
        <v>60</v>
      </c>
      <c r="D12" s="3" t="s">
        <v>61</v>
      </c>
      <c r="E12" s="3">
        <v>60</v>
      </c>
      <c r="F12" s="3"/>
      <c r="G12" s="3"/>
      <c r="H12" s="3" t="s">
        <v>59</v>
      </c>
      <c r="I12" s="3"/>
      <c r="J12" s="3"/>
      <c r="L12" t="str">
        <f>C12&amp;" "&amp;D12&amp;" "&amp;IF(E12&lt;&gt;"","("&amp;E12&amp;")","")&amp;IF(C13&lt;&gt;"",",","")</f>
        <v>user_id varchar (60)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E12" sqref="E1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24</v>
      </c>
      <c r="D2" s="1" t="s">
        <v>2</v>
      </c>
      <c r="E2" s="3" t="s">
        <v>22</v>
      </c>
      <c r="F2" s="5"/>
      <c r="G2" s="5"/>
    </row>
    <row r="3" spans="1:12" x14ac:dyDescent="0.15">
      <c r="B3" s="1" t="s">
        <v>3</v>
      </c>
      <c r="C3" s="2" t="s">
        <v>23</v>
      </c>
      <c r="D3" s="1" t="s">
        <v>4</v>
      </c>
      <c r="E3" s="7">
        <v>44719</v>
      </c>
      <c r="F3" s="5"/>
      <c r="G3" s="5"/>
    </row>
    <row r="4" spans="1:12" x14ac:dyDescent="0.15">
      <c r="B4" s="1" t="s">
        <v>16</v>
      </c>
      <c r="C4" s="3" t="s">
        <v>38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52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Cmessage (</v>
      </c>
    </row>
    <row r="10" spans="1:12" x14ac:dyDescent="0.15">
      <c r="A10" s="3">
        <v>1</v>
      </c>
      <c r="B10" s="3" t="s">
        <v>54</v>
      </c>
      <c r="C10" s="3" t="s">
        <v>57</v>
      </c>
      <c r="D10" s="3" t="s">
        <v>58</v>
      </c>
      <c r="E10" s="3">
        <v>12</v>
      </c>
      <c r="F10" s="3" t="s">
        <v>59</v>
      </c>
      <c r="G10" s="3" t="s">
        <v>59</v>
      </c>
      <c r="H10" s="3" t="s">
        <v>59</v>
      </c>
      <c r="I10" s="3"/>
      <c r="J10" s="3"/>
      <c r="L10" t="str">
        <f>C10&amp;" "&amp;D10&amp;" "&amp;IF(E10&lt;&gt;"","("&amp;E10&amp;")","")&amp;IF(C11&lt;&gt;"",",","")</f>
        <v>id int (12),</v>
      </c>
    </row>
    <row r="11" spans="1:12" x14ac:dyDescent="0.15">
      <c r="A11" s="3">
        <v>2</v>
      </c>
      <c r="B11" s="3" t="s">
        <v>106</v>
      </c>
      <c r="C11" s="3" t="s">
        <v>107</v>
      </c>
      <c r="D11" s="3" t="s">
        <v>61</v>
      </c>
      <c r="E11" s="3">
        <v>200</v>
      </c>
      <c r="F11" s="3"/>
      <c r="G11" s="3"/>
      <c r="H11" s="3" t="s">
        <v>59</v>
      </c>
      <c r="I11" s="3"/>
      <c r="J11" s="3"/>
      <c r="L11" t="str">
        <f>C11&amp;" "&amp;D11&amp;" "&amp;IF(E11&lt;&gt;"","("&amp;E11&amp;")","")&amp;IF(C12&lt;&gt;"",",","")</f>
        <v>message varchar (200),</v>
      </c>
    </row>
    <row r="12" spans="1:12" x14ac:dyDescent="0.15">
      <c r="A12" s="3">
        <v>3</v>
      </c>
      <c r="B12" s="3" t="s">
        <v>104</v>
      </c>
      <c r="C12" s="3" t="s">
        <v>105</v>
      </c>
      <c r="D12" s="3" t="s">
        <v>58</v>
      </c>
      <c r="E12" s="3">
        <v>10</v>
      </c>
      <c r="F12" s="3"/>
      <c r="G12" s="3"/>
      <c r="H12" s="3" t="s">
        <v>59</v>
      </c>
      <c r="I12" s="3"/>
      <c r="J12" s="3"/>
      <c r="L12" t="str">
        <f>C12&amp;" "&amp;D12&amp;" "&amp;IF(E12&lt;&gt;"","("&amp;E12&amp;")","")&amp;IF(D13&lt;&gt;"",",","")</f>
        <v>room_id int (10),</v>
      </c>
    </row>
    <row r="13" spans="1:12" x14ac:dyDescent="0.15">
      <c r="A13" s="3">
        <v>4</v>
      </c>
      <c r="B13" s="3" t="s">
        <v>84</v>
      </c>
      <c r="D13" s="3" t="s">
        <v>61</v>
      </c>
      <c r="E13" s="3">
        <v>60</v>
      </c>
      <c r="F13" s="3"/>
      <c r="G13" s="3"/>
      <c r="H13" s="3" t="s">
        <v>59</v>
      </c>
      <c r="I13" s="3"/>
      <c r="J13" s="3"/>
      <c r="L13" t="e">
        <f>D13&amp;" "&amp;E13&amp;" "&amp;IF(#REF!&lt;&gt;"","("&amp;#REF!&amp;")","")&amp;IF(C14&lt;&gt;"",",","")</f>
        <v>#REF!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0F3A9-B83A-49CE-ACA6-6A5FD0D621F6}">
  <dimension ref="A1:L30"/>
  <sheetViews>
    <sheetView workbookViewId="0">
      <selection activeCell="C25" sqref="C2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24</v>
      </c>
      <c r="D2" s="1" t="s">
        <v>2</v>
      </c>
      <c r="E2" s="3" t="s">
        <v>22</v>
      </c>
      <c r="F2" s="5"/>
      <c r="G2" s="5"/>
    </row>
    <row r="3" spans="1:12" x14ac:dyDescent="0.15">
      <c r="B3" s="1" t="s">
        <v>3</v>
      </c>
      <c r="C3" s="2" t="s">
        <v>23</v>
      </c>
      <c r="D3" s="1" t="s">
        <v>4</v>
      </c>
      <c r="E3" s="7">
        <v>44719</v>
      </c>
      <c r="F3" s="5"/>
      <c r="G3" s="5"/>
    </row>
    <row r="4" spans="1:12" x14ac:dyDescent="0.15">
      <c r="B4" s="1" t="s">
        <v>16</v>
      </c>
      <c r="C4" s="3" t="s">
        <v>25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40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Login (</v>
      </c>
    </row>
    <row r="10" spans="1:12" x14ac:dyDescent="0.15">
      <c r="A10" s="3">
        <v>1</v>
      </c>
      <c r="B10" s="3" t="s">
        <v>54</v>
      </c>
      <c r="C10" s="3" t="s">
        <v>57</v>
      </c>
      <c r="D10" s="3" t="s">
        <v>58</v>
      </c>
      <c r="E10" s="3">
        <v>5</v>
      </c>
      <c r="F10" s="3" t="s">
        <v>59</v>
      </c>
      <c r="G10" s="3" t="s">
        <v>59</v>
      </c>
      <c r="H10" s="3" t="s">
        <v>59</v>
      </c>
      <c r="I10" s="3"/>
      <c r="J10" s="3"/>
      <c r="L10" t="str">
        <f>C10&amp;" "&amp;D10&amp;" "&amp;IF(E10&lt;&gt;"","("&amp;E10&amp;")","")&amp;IF(C11&lt;&gt;"",",","")</f>
        <v>id int (5),</v>
      </c>
    </row>
    <row r="11" spans="1:12" x14ac:dyDescent="0.15">
      <c r="A11" s="3">
        <v>2</v>
      </c>
      <c r="B11" s="3" t="s">
        <v>55</v>
      </c>
      <c r="C11" s="3" t="s">
        <v>60</v>
      </c>
      <c r="D11" s="3" t="s">
        <v>61</v>
      </c>
      <c r="E11" s="3">
        <v>60</v>
      </c>
      <c r="F11" s="3"/>
      <c r="G11" s="3"/>
      <c r="H11" s="3" t="s">
        <v>59</v>
      </c>
      <c r="I11" s="3"/>
      <c r="J11" s="3"/>
      <c r="L11" t="str">
        <f>C11&amp;" "&amp;D11&amp;" "&amp;IF(E11&lt;&gt;"","("&amp;E11&amp;")","")&amp;IF(C12&lt;&gt;"",",","")</f>
        <v>user_id varchar (60),</v>
      </c>
    </row>
    <row r="12" spans="1:12" x14ac:dyDescent="0.15">
      <c r="A12" s="3">
        <v>3</v>
      </c>
      <c r="B12" s="3" t="s">
        <v>56</v>
      </c>
      <c r="C12" s="3" t="s">
        <v>62</v>
      </c>
      <c r="D12" s="3" t="s">
        <v>61</v>
      </c>
      <c r="E12" s="3">
        <v>20</v>
      </c>
      <c r="F12" s="3"/>
      <c r="G12" s="3"/>
      <c r="H12" s="3" t="s">
        <v>59</v>
      </c>
      <c r="I12" s="3"/>
      <c r="J12" s="3"/>
      <c r="L12" t="str">
        <f>C12&amp;" "&amp;D12&amp;" "&amp;IF(E12&lt;&gt;"","("&amp;E12&amp;")","")&amp;IF(C13&lt;&gt;"",",","")</f>
        <v>pw varchar (20)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350CD-4574-41A1-8FC1-E78F8427A005}">
  <dimension ref="A1:L30"/>
  <sheetViews>
    <sheetView workbookViewId="0">
      <selection activeCell="C22" sqref="C2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24</v>
      </c>
      <c r="D2" s="1" t="s">
        <v>2</v>
      </c>
      <c r="E2" s="3" t="s">
        <v>22</v>
      </c>
      <c r="F2" s="5"/>
      <c r="G2" s="5"/>
    </row>
    <row r="3" spans="1:12" x14ac:dyDescent="0.15">
      <c r="B3" s="1" t="s">
        <v>3</v>
      </c>
      <c r="C3" s="2" t="s">
        <v>23</v>
      </c>
      <c r="D3" s="1" t="s">
        <v>4</v>
      </c>
      <c r="E3" s="7">
        <v>44719</v>
      </c>
      <c r="F3" s="5"/>
      <c r="G3" s="5"/>
    </row>
    <row r="4" spans="1:12" x14ac:dyDescent="0.15">
      <c r="B4" s="1" t="s">
        <v>16</v>
      </c>
      <c r="C4" s="3" t="s">
        <v>28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41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 (</v>
      </c>
    </row>
    <row r="10" spans="1:12" x14ac:dyDescent="0.15">
      <c r="A10" s="3">
        <v>1</v>
      </c>
      <c r="B10" s="3" t="s">
        <v>54</v>
      </c>
      <c r="C10" s="3" t="s">
        <v>57</v>
      </c>
      <c r="D10" s="3" t="s">
        <v>58</v>
      </c>
      <c r="E10" s="3">
        <v>5</v>
      </c>
      <c r="F10" s="3" t="s">
        <v>59</v>
      </c>
      <c r="G10" s="3" t="s">
        <v>59</v>
      </c>
      <c r="H10" s="3" t="s">
        <v>59</v>
      </c>
      <c r="I10" s="3"/>
      <c r="J10" s="3"/>
      <c r="L10" t="str">
        <f>C10&amp;" "&amp;D10&amp;" "&amp;IF(E10&lt;&gt;"","("&amp;E10&amp;")","")&amp;IF(C11&lt;&gt;"",",","")</f>
        <v>id int (5),</v>
      </c>
    </row>
    <row r="11" spans="1:12" x14ac:dyDescent="0.15">
      <c r="A11" s="3">
        <v>2</v>
      </c>
      <c r="B11" s="3" t="s">
        <v>55</v>
      </c>
      <c r="C11" s="3" t="s">
        <v>60</v>
      </c>
      <c r="D11" s="3" t="s">
        <v>61</v>
      </c>
      <c r="E11" s="3">
        <v>60</v>
      </c>
      <c r="F11" s="3"/>
      <c r="G11" s="3"/>
      <c r="H11" s="3" t="s">
        <v>59</v>
      </c>
      <c r="I11" s="3"/>
      <c r="J11" s="3"/>
      <c r="L11" t="str">
        <f>C11&amp;" "&amp;D11&amp;" "&amp;IF(E11&lt;&gt;"","("&amp;E11&amp;")","")&amp;IF(C12&lt;&gt;"",",","")</f>
        <v>user_id varchar (60),</v>
      </c>
    </row>
    <row r="12" spans="1:12" x14ac:dyDescent="0.15">
      <c r="A12" s="3">
        <v>3</v>
      </c>
      <c r="B12" s="3" t="s">
        <v>63</v>
      </c>
      <c r="C12" s="3" t="s">
        <v>67</v>
      </c>
      <c r="D12" s="3" t="s">
        <v>61</v>
      </c>
      <c r="E12" s="3">
        <v>10</v>
      </c>
      <c r="F12" s="3"/>
      <c r="G12" s="3"/>
      <c r="H12" s="3" t="s">
        <v>59</v>
      </c>
      <c r="I12" s="3"/>
      <c r="J12" s="3"/>
      <c r="L12" t="str">
        <f>C12&amp;" "&amp;D12&amp;" "&amp;IF(E12&lt;&gt;"","("&amp;E12&amp;")","")&amp;IF(C13&lt;&gt;"",",","")</f>
        <v>user_name varchar (10),</v>
      </c>
    </row>
    <row r="13" spans="1:12" x14ac:dyDescent="0.15">
      <c r="A13" s="3">
        <v>4</v>
      </c>
      <c r="B13" s="3" t="s">
        <v>64</v>
      </c>
      <c r="C13" s="3" t="s">
        <v>68</v>
      </c>
      <c r="D13" s="3" t="s">
        <v>71</v>
      </c>
      <c r="E13" s="3">
        <v>10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prefecture varcar (10),</v>
      </c>
    </row>
    <row r="14" spans="1:12" x14ac:dyDescent="0.15">
      <c r="A14" s="3">
        <v>5</v>
      </c>
      <c r="B14" s="3" t="s">
        <v>65</v>
      </c>
      <c r="C14" s="3" t="s">
        <v>69</v>
      </c>
      <c r="D14" s="3" t="s">
        <v>61</v>
      </c>
      <c r="E14" s="3">
        <v>50</v>
      </c>
      <c r="F14" s="3"/>
      <c r="G14" s="3"/>
      <c r="H14" s="3"/>
      <c r="I14" s="3" t="s">
        <v>108</v>
      </c>
      <c r="J14" s="3" t="s">
        <v>103</v>
      </c>
      <c r="L14" t="str">
        <f>C14&amp;" "&amp;D14&amp;" "&amp;IF(E14&lt;&gt;"","("&amp;E14&amp;")","")&amp;IF(C15&lt;&gt;"",",","")</f>
        <v>icon varchar (50),</v>
      </c>
    </row>
    <row r="15" spans="1:12" x14ac:dyDescent="0.15">
      <c r="A15" s="3">
        <v>6</v>
      </c>
      <c r="B15" s="3" t="s">
        <v>66</v>
      </c>
      <c r="C15" s="3" t="s">
        <v>70</v>
      </c>
      <c r="D15" s="3" t="s">
        <v>70</v>
      </c>
      <c r="E15" s="3">
        <v>30</v>
      </c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>freespace freespace (30)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CA030-F9F2-483E-836B-D005A702FB24}">
  <dimension ref="A1:L30"/>
  <sheetViews>
    <sheetView workbookViewId="0">
      <selection activeCell="D12" sqref="D12:J1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24</v>
      </c>
      <c r="D2" s="1" t="s">
        <v>2</v>
      </c>
      <c r="E2" s="3" t="s">
        <v>22</v>
      </c>
      <c r="F2" s="5"/>
      <c r="G2" s="5"/>
    </row>
    <row r="3" spans="1:12" x14ac:dyDescent="0.15">
      <c r="B3" s="1" t="s">
        <v>3</v>
      </c>
      <c r="C3" s="2" t="s">
        <v>23</v>
      </c>
      <c r="D3" s="1" t="s">
        <v>4</v>
      </c>
      <c r="E3" s="7">
        <v>44719</v>
      </c>
      <c r="F3" s="5"/>
      <c r="G3" s="5"/>
    </row>
    <row r="4" spans="1:12" x14ac:dyDescent="0.15">
      <c r="B4" s="1" t="s">
        <v>16</v>
      </c>
      <c r="C4" s="3" t="s">
        <v>29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42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Feeling (</v>
      </c>
    </row>
    <row r="10" spans="1:12" x14ac:dyDescent="0.15">
      <c r="A10" s="3">
        <v>1</v>
      </c>
      <c r="B10" s="3" t="s">
        <v>54</v>
      </c>
      <c r="C10" s="3" t="s">
        <v>57</v>
      </c>
      <c r="D10" s="3" t="s">
        <v>58</v>
      </c>
      <c r="E10" s="3">
        <v>5</v>
      </c>
      <c r="F10" s="3" t="s">
        <v>59</v>
      </c>
      <c r="G10" s="3" t="s">
        <v>59</v>
      </c>
      <c r="H10" s="3" t="s">
        <v>59</v>
      </c>
      <c r="I10" s="3"/>
      <c r="J10" s="3"/>
      <c r="L10" t="str">
        <f>C10&amp;" "&amp;D10&amp;" "&amp;IF(E10&lt;&gt;"","("&amp;E10&amp;")","")&amp;IF(C11&lt;&gt;"",",","")</f>
        <v>id int (5),</v>
      </c>
    </row>
    <row r="11" spans="1:12" x14ac:dyDescent="0.15">
      <c r="A11" s="3">
        <v>2</v>
      </c>
      <c r="B11" s="3" t="s">
        <v>55</v>
      </c>
      <c r="C11" s="3" t="s">
        <v>60</v>
      </c>
      <c r="D11" s="3" t="s">
        <v>61</v>
      </c>
      <c r="E11" s="3">
        <v>60</v>
      </c>
      <c r="F11" s="3"/>
      <c r="G11" s="3"/>
      <c r="H11" s="3" t="s">
        <v>59</v>
      </c>
      <c r="I11" s="3"/>
      <c r="J11" s="3"/>
      <c r="L11" t="str">
        <f>C11&amp;" "&amp;D11&amp;" "&amp;IF(E11&lt;&gt;"","("&amp;E11&amp;")","")&amp;IF(C12&lt;&gt;"",",","")</f>
        <v>user_id varchar (60),</v>
      </c>
    </row>
    <row r="12" spans="1:12" x14ac:dyDescent="0.15">
      <c r="A12" s="3">
        <v>3</v>
      </c>
      <c r="B12" s="3" t="s">
        <v>72</v>
      </c>
      <c r="C12" s="3" t="s">
        <v>39</v>
      </c>
      <c r="D12" s="3" t="s">
        <v>58</v>
      </c>
      <c r="E12" s="3">
        <v>1</v>
      </c>
      <c r="F12" s="3"/>
      <c r="G12" s="3"/>
      <c r="H12" s="3" t="s">
        <v>59</v>
      </c>
      <c r="I12" s="3"/>
      <c r="J12" s="3" t="s">
        <v>109</v>
      </c>
      <c r="L12" t="str">
        <f>C12&amp;" "&amp;D12&amp;" "&amp;IF(E12&lt;&gt;"","("&amp;E12&amp;")","")&amp;IF(C13&lt;&gt;"",",","")</f>
        <v>feeling int (1)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A0EAA-6C10-4DD8-A4FB-079E3D9185DD}">
  <dimension ref="A1:L30"/>
  <sheetViews>
    <sheetView tabSelected="1" workbookViewId="0">
      <selection activeCell="J15" sqref="J1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24</v>
      </c>
      <c r="D2" s="1" t="s">
        <v>2</v>
      </c>
      <c r="E2" s="3" t="s">
        <v>22</v>
      </c>
      <c r="F2" s="5"/>
      <c r="G2" s="5"/>
    </row>
    <row r="3" spans="1:12" x14ac:dyDescent="0.15">
      <c r="B3" s="1" t="s">
        <v>3</v>
      </c>
      <c r="C3" s="2" t="s">
        <v>23</v>
      </c>
      <c r="D3" s="1" t="s">
        <v>4</v>
      </c>
      <c r="E3" s="7">
        <v>44719</v>
      </c>
      <c r="F3" s="5"/>
      <c r="G3" s="5"/>
    </row>
    <row r="4" spans="1:12" x14ac:dyDescent="0.15">
      <c r="B4" s="1" t="s">
        <v>16</v>
      </c>
      <c r="C4" s="3" t="s">
        <v>30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43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Post (</v>
      </c>
    </row>
    <row r="10" spans="1:12" x14ac:dyDescent="0.15">
      <c r="A10" s="3">
        <v>1</v>
      </c>
      <c r="B10" s="3" t="s">
        <v>54</v>
      </c>
      <c r="C10" s="3" t="s">
        <v>57</v>
      </c>
      <c r="D10" s="3" t="s">
        <v>58</v>
      </c>
      <c r="E10" s="3">
        <v>7</v>
      </c>
      <c r="F10" s="3" t="s">
        <v>59</v>
      </c>
      <c r="G10" s="3" t="s">
        <v>59</v>
      </c>
      <c r="H10" s="3" t="s">
        <v>59</v>
      </c>
      <c r="I10" s="3"/>
      <c r="J10" s="3"/>
      <c r="L10" t="str">
        <f>C10&amp;" "&amp;D10&amp;" "&amp;IF(E10&lt;&gt;"","("&amp;E10&amp;")","")&amp;IF(C11&lt;&gt;"",",","")</f>
        <v>id int (7),</v>
      </c>
    </row>
    <row r="11" spans="1:12" x14ac:dyDescent="0.15">
      <c r="A11" s="3">
        <v>2</v>
      </c>
      <c r="B11" s="3" t="s">
        <v>55</v>
      </c>
      <c r="C11" s="3" t="s">
        <v>60</v>
      </c>
      <c r="D11" s="3" t="s">
        <v>61</v>
      </c>
      <c r="E11" s="3">
        <v>60</v>
      </c>
      <c r="F11" s="3"/>
      <c r="G11" s="3"/>
      <c r="H11" s="3" t="s">
        <v>59</v>
      </c>
      <c r="I11" s="3"/>
      <c r="J11" s="3"/>
      <c r="L11" t="str">
        <f>C11&amp;" "&amp;D11&amp;" "&amp;IF(E11&lt;&gt;"","("&amp;E11&amp;")","")&amp;IF(C12&lt;&gt;"",",","")</f>
        <v>user_id varchar (60),</v>
      </c>
    </row>
    <row r="12" spans="1:12" x14ac:dyDescent="0.15">
      <c r="A12" s="3">
        <v>3</v>
      </c>
      <c r="B12" s="3" t="s">
        <v>73</v>
      </c>
      <c r="C12" s="3" t="s">
        <v>78</v>
      </c>
      <c r="D12" s="3" t="s">
        <v>61</v>
      </c>
      <c r="E12" s="3">
        <v>50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image varchar (50),</v>
      </c>
    </row>
    <row r="13" spans="1:12" x14ac:dyDescent="0.15">
      <c r="A13" s="3">
        <v>4</v>
      </c>
      <c r="B13" s="3" t="s">
        <v>74</v>
      </c>
      <c r="C13" s="3" t="s">
        <v>79</v>
      </c>
      <c r="D13" s="3" t="s">
        <v>61</v>
      </c>
      <c r="E13" s="3">
        <v>25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title varchar (25),</v>
      </c>
    </row>
    <row r="14" spans="1:12" x14ac:dyDescent="0.15">
      <c r="A14" s="3">
        <v>5</v>
      </c>
      <c r="B14" s="3" t="s">
        <v>75</v>
      </c>
      <c r="C14" s="3" t="s">
        <v>80</v>
      </c>
      <c r="D14" s="3" t="s">
        <v>61</v>
      </c>
      <c r="E14" s="3">
        <v>140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text varchar (140),</v>
      </c>
    </row>
    <row r="15" spans="1:12" x14ac:dyDescent="0.15">
      <c r="A15" s="3">
        <v>6</v>
      </c>
      <c r="B15" s="3" t="s">
        <v>76</v>
      </c>
      <c r="C15" s="3" t="s">
        <v>81</v>
      </c>
      <c r="D15" s="3" t="s">
        <v>58</v>
      </c>
      <c r="E15" s="3">
        <v>1</v>
      </c>
      <c r="F15" s="3"/>
      <c r="G15" s="3"/>
      <c r="H15" s="3" t="s">
        <v>59</v>
      </c>
      <c r="I15" s="3"/>
      <c r="J15" s="3" t="s">
        <v>110</v>
      </c>
      <c r="L15" t="str">
        <f t="shared" ref="L15:L29" si="0">C15&amp;" "&amp;D15&amp;" "&amp;IF(E15&lt;&gt;"","("&amp;E15&amp;")","")&amp;IF(C16&lt;&gt;"",",","")</f>
        <v>dorc int (1),</v>
      </c>
    </row>
    <row r="16" spans="1:12" x14ac:dyDescent="0.15">
      <c r="A16" s="3">
        <v>7</v>
      </c>
      <c r="B16" s="3" t="s">
        <v>77</v>
      </c>
      <c r="C16" s="3" t="s">
        <v>82</v>
      </c>
      <c r="D16" s="3" t="s">
        <v>82</v>
      </c>
      <c r="E16" s="3"/>
      <c r="F16" s="3"/>
      <c r="G16" s="3"/>
      <c r="H16" s="3" t="s">
        <v>59</v>
      </c>
      <c r="I16" s="3"/>
      <c r="J16" s="3" t="s">
        <v>95</v>
      </c>
      <c r="L16" t="str">
        <f t="shared" si="0"/>
        <v xml:space="preserve">date date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FDAF7-26F6-4635-81DC-92F06F60DA52}">
  <dimension ref="A1:L30"/>
  <sheetViews>
    <sheetView workbookViewId="0">
      <selection activeCell="C22" sqref="C2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24</v>
      </c>
      <c r="D2" s="1" t="s">
        <v>2</v>
      </c>
      <c r="E2" s="3" t="s">
        <v>22</v>
      </c>
      <c r="F2" s="5"/>
      <c r="G2" s="5"/>
    </row>
    <row r="3" spans="1:12" x14ac:dyDescent="0.15">
      <c r="B3" s="1" t="s">
        <v>3</v>
      </c>
      <c r="C3" s="2" t="s">
        <v>23</v>
      </c>
      <c r="D3" s="1" t="s">
        <v>4</v>
      </c>
      <c r="E3" s="7">
        <v>44719</v>
      </c>
      <c r="F3" s="5"/>
      <c r="G3" s="5"/>
    </row>
    <row r="4" spans="1:12" x14ac:dyDescent="0.15">
      <c r="B4" s="1" t="s">
        <v>16</v>
      </c>
      <c r="C4" s="3" t="s">
        <v>31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83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postR (</v>
      </c>
    </row>
    <row r="10" spans="1:12" x14ac:dyDescent="0.15">
      <c r="A10" s="3">
        <v>1</v>
      </c>
      <c r="B10" s="3" t="s">
        <v>54</v>
      </c>
      <c r="C10" s="3" t="s">
        <v>57</v>
      </c>
      <c r="D10" s="3" t="s">
        <v>58</v>
      </c>
      <c r="E10" s="3">
        <v>8</v>
      </c>
      <c r="F10" s="3" t="s">
        <v>59</v>
      </c>
      <c r="G10" s="3" t="s">
        <v>59</v>
      </c>
      <c r="H10" s="3" t="s">
        <v>59</v>
      </c>
      <c r="I10" s="3"/>
      <c r="J10" s="3"/>
      <c r="L10" t="str">
        <f>C10&amp;" "&amp;D10&amp;" "&amp;IF(E10&lt;&gt;"","("&amp;E10&amp;")","")&amp;IF(C11&lt;&gt;"",",","")</f>
        <v>id int (8),</v>
      </c>
    </row>
    <row r="11" spans="1:12" x14ac:dyDescent="0.15">
      <c r="A11" s="3">
        <v>2</v>
      </c>
      <c r="B11" s="3" t="s">
        <v>87</v>
      </c>
      <c r="C11" s="3" t="s">
        <v>85</v>
      </c>
      <c r="D11" s="3" t="s">
        <v>58</v>
      </c>
      <c r="E11" s="3">
        <v>7</v>
      </c>
      <c r="F11" s="3"/>
      <c r="G11" s="3"/>
      <c r="H11" s="3" t="s">
        <v>59</v>
      </c>
      <c r="I11" s="3"/>
      <c r="J11" s="3"/>
      <c r="L11" t="str">
        <f>C11&amp;" "&amp;D11&amp;" "&amp;IF(E11&lt;&gt;"","("&amp;E11&amp;")","")&amp;IF(C12&lt;&gt;"",",","")</f>
        <v>post_id int (7),</v>
      </c>
    </row>
    <row r="12" spans="1:12" x14ac:dyDescent="0.15">
      <c r="A12" s="3">
        <v>3</v>
      </c>
      <c r="B12" s="3" t="s">
        <v>84</v>
      </c>
      <c r="C12" s="3" t="s">
        <v>86</v>
      </c>
      <c r="D12" s="3" t="s">
        <v>61</v>
      </c>
      <c r="E12" s="3">
        <v>60</v>
      </c>
      <c r="F12" s="3"/>
      <c r="G12" s="3"/>
      <c r="H12" s="3" t="s">
        <v>59</v>
      </c>
      <c r="I12" s="3"/>
      <c r="J12" s="3"/>
      <c r="L12" t="str">
        <f>C12&amp;" "&amp;D12&amp;" "&amp;IF(E12&lt;&gt;"","("&amp;E12&amp;")","")&amp;IF(C13&lt;&gt;"",",","")</f>
        <v>sender_id varchar (60)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8AA34-FF39-462B-BA9A-59919CFB1DA8}">
  <dimension ref="A1:L30"/>
  <sheetViews>
    <sheetView workbookViewId="0">
      <selection activeCell="D21" sqref="D2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24</v>
      </c>
      <c r="D2" s="1" t="s">
        <v>2</v>
      </c>
      <c r="E2" s="3" t="s">
        <v>22</v>
      </c>
      <c r="F2" s="5"/>
      <c r="G2" s="5"/>
    </row>
    <row r="3" spans="1:12" x14ac:dyDescent="0.15">
      <c r="B3" s="1" t="s">
        <v>3</v>
      </c>
      <c r="C3" s="2" t="s">
        <v>23</v>
      </c>
      <c r="D3" s="1" t="s">
        <v>4</v>
      </c>
      <c r="E3" s="7">
        <v>44719</v>
      </c>
      <c r="F3" s="5"/>
      <c r="G3" s="5"/>
    </row>
    <row r="4" spans="1:12" x14ac:dyDescent="0.15">
      <c r="B4" s="1" t="s">
        <v>16</v>
      </c>
      <c r="C4" s="3" t="s">
        <v>32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45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PostH (</v>
      </c>
    </row>
    <row r="10" spans="1:12" x14ac:dyDescent="0.15">
      <c r="A10" s="3">
        <v>1</v>
      </c>
      <c r="B10" s="3" t="s">
        <v>54</v>
      </c>
      <c r="C10" s="3" t="s">
        <v>57</v>
      </c>
      <c r="D10" s="3" t="s">
        <v>58</v>
      </c>
      <c r="E10" s="3">
        <v>8</v>
      </c>
      <c r="F10" s="3" t="s">
        <v>59</v>
      </c>
      <c r="G10" s="3" t="s">
        <v>59</v>
      </c>
      <c r="H10" s="3" t="s">
        <v>59</v>
      </c>
      <c r="I10" s="3"/>
      <c r="J10" s="3"/>
      <c r="L10" t="str">
        <f>C10&amp;" "&amp;D10&amp;" "&amp;IF(E10&lt;&gt;"","("&amp;E10&amp;")","")&amp;IF(C11&lt;&gt;"",",","")</f>
        <v>id int (8),</v>
      </c>
    </row>
    <row r="11" spans="1:12" x14ac:dyDescent="0.15">
      <c r="A11" s="3">
        <v>2</v>
      </c>
      <c r="B11" s="3" t="s">
        <v>87</v>
      </c>
      <c r="C11" s="3" t="s">
        <v>85</v>
      </c>
      <c r="D11" s="3" t="s">
        <v>58</v>
      </c>
      <c r="E11" s="3">
        <v>7</v>
      </c>
      <c r="F11" s="3"/>
      <c r="G11" s="3"/>
      <c r="H11" s="3" t="s">
        <v>59</v>
      </c>
      <c r="I11" s="3"/>
      <c r="J11" s="3"/>
      <c r="L11" t="str">
        <f>C11&amp;" "&amp;D11&amp;" "&amp;IF(E11&lt;&gt;"","("&amp;E11&amp;")","")&amp;IF(C12&lt;&gt;"",",","")</f>
        <v>post_id int (7),</v>
      </c>
    </row>
    <row r="12" spans="1:12" x14ac:dyDescent="0.15">
      <c r="A12" s="3">
        <v>3</v>
      </c>
      <c r="B12" s="3" t="s">
        <v>88</v>
      </c>
      <c r="C12" s="3" t="s">
        <v>89</v>
      </c>
      <c r="D12" s="3" t="s">
        <v>61</v>
      </c>
      <c r="E12" s="3">
        <v>25</v>
      </c>
      <c r="F12" s="3"/>
      <c r="G12" s="3"/>
      <c r="H12" s="3" t="s">
        <v>59</v>
      </c>
      <c r="I12" s="3"/>
      <c r="J12" s="3"/>
      <c r="L12" t="str">
        <f>C12&amp;" "&amp;D12&amp;" "&amp;IF(E12&lt;&gt;"","("&amp;E12&amp;")","")&amp;IF(C13&lt;&gt;"",",","")</f>
        <v>hashtag varchar (25)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C9978-16F9-48D0-A2A5-ADCF2C8BD847}">
  <dimension ref="A1:L30"/>
  <sheetViews>
    <sheetView workbookViewId="0">
      <selection activeCell="E14" sqref="E14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24</v>
      </c>
      <c r="D2" s="1" t="s">
        <v>2</v>
      </c>
      <c r="E2" s="3" t="s">
        <v>22</v>
      </c>
      <c r="F2" s="5"/>
      <c r="G2" s="5"/>
    </row>
    <row r="3" spans="1:12" x14ac:dyDescent="0.15">
      <c r="B3" s="1" t="s">
        <v>3</v>
      </c>
      <c r="C3" s="2" t="s">
        <v>23</v>
      </c>
      <c r="D3" s="1" t="s">
        <v>4</v>
      </c>
      <c r="E3" s="7">
        <v>44719</v>
      </c>
      <c r="F3" s="5"/>
      <c r="G3" s="5"/>
    </row>
    <row r="4" spans="1:12" x14ac:dyDescent="0.15">
      <c r="B4" s="1" t="s">
        <v>16</v>
      </c>
      <c r="C4" s="3" t="s">
        <v>33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46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Follow (</v>
      </c>
    </row>
    <row r="10" spans="1:12" x14ac:dyDescent="0.15">
      <c r="A10" s="3">
        <v>1</v>
      </c>
      <c r="B10" s="3" t="s">
        <v>54</v>
      </c>
      <c r="C10" s="3" t="s">
        <v>57</v>
      </c>
      <c r="D10" s="3" t="s">
        <v>58</v>
      </c>
      <c r="E10" s="3">
        <v>8</v>
      </c>
      <c r="F10" s="3" t="s">
        <v>59</v>
      </c>
      <c r="G10" s="3" t="s">
        <v>59</v>
      </c>
      <c r="H10" s="3" t="s">
        <v>59</v>
      </c>
      <c r="I10" s="3"/>
      <c r="J10" s="3"/>
      <c r="L10" t="str">
        <f>C10&amp;" "&amp;D10&amp;" "&amp;IF(E10&lt;&gt;"","("&amp;E10&amp;")","")&amp;IF(C11&lt;&gt;"",",","")</f>
        <v>id int (8),</v>
      </c>
    </row>
    <row r="11" spans="1:12" x14ac:dyDescent="0.15">
      <c r="A11" s="3">
        <v>2</v>
      </c>
      <c r="B11" s="3" t="s">
        <v>90</v>
      </c>
      <c r="C11" s="3" t="s">
        <v>92</v>
      </c>
      <c r="D11" s="3" t="s">
        <v>61</v>
      </c>
      <c r="E11" s="3">
        <v>60</v>
      </c>
      <c r="F11" s="3"/>
      <c r="G11" s="3"/>
      <c r="H11" s="3" t="s">
        <v>59</v>
      </c>
      <c r="I11" s="3"/>
      <c r="J11" s="3"/>
      <c r="L11" t="str">
        <f>C11&amp;" "&amp;D11&amp;" "&amp;IF(E11&lt;&gt;"","("&amp;E11&amp;")","")&amp;IF(C12&lt;&gt;"",",","")</f>
        <v>follow_id varchar (60),</v>
      </c>
    </row>
    <row r="12" spans="1:12" x14ac:dyDescent="0.15">
      <c r="A12" s="3">
        <v>3</v>
      </c>
      <c r="B12" s="3" t="s">
        <v>91</v>
      </c>
      <c r="C12" s="3" t="s">
        <v>93</v>
      </c>
      <c r="D12" s="3" t="s">
        <v>61</v>
      </c>
      <c r="E12" s="3">
        <v>60</v>
      </c>
      <c r="F12" s="3"/>
      <c r="G12" s="3"/>
      <c r="H12" s="3" t="s">
        <v>59</v>
      </c>
      <c r="I12" s="3"/>
      <c r="J12" s="3"/>
      <c r="L12" t="str">
        <f>C12&amp;" "&amp;D12&amp;" "&amp;IF(E12&lt;&gt;"","("&amp;E12&amp;")","")&amp;IF(C13&lt;&gt;"",",","")</f>
        <v>followed_id varchar (60)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5C16C-87A7-4D52-8844-C64F7CD8FF78}">
  <dimension ref="A1:L30"/>
  <sheetViews>
    <sheetView workbookViewId="0">
      <selection activeCell="E14" sqref="E14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24</v>
      </c>
      <c r="D2" s="1" t="s">
        <v>2</v>
      </c>
      <c r="E2" s="3" t="s">
        <v>22</v>
      </c>
      <c r="F2" s="5"/>
      <c r="G2" s="5"/>
    </row>
    <row r="3" spans="1:12" x14ac:dyDescent="0.15">
      <c r="B3" s="1" t="s">
        <v>3</v>
      </c>
      <c r="C3" s="2" t="s">
        <v>23</v>
      </c>
      <c r="D3" s="1" t="s">
        <v>4</v>
      </c>
      <c r="E3" s="7">
        <v>44719</v>
      </c>
      <c r="F3" s="5"/>
      <c r="G3" s="5"/>
    </row>
    <row r="4" spans="1:12" x14ac:dyDescent="0.15">
      <c r="B4" s="1" t="s">
        <v>16</v>
      </c>
      <c r="C4" s="3" t="s">
        <v>34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47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Board (</v>
      </c>
    </row>
    <row r="10" spans="1:12" x14ac:dyDescent="0.15">
      <c r="A10" s="3">
        <v>1</v>
      </c>
      <c r="B10" s="3" t="s">
        <v>54</v>
      </c>
      <c r="C10" s="3" t="s">
        <v>57</v>
      </c>
      <c r="D10" s="3" t="s">
        <v>58</v>
      </c>
      <c r="E10" s="3">
        <v>7</v>
      </c>
      <c r="F10" s="3" t="s">
        <v>59</v>
      </c>
      <c r="G10" s="3" t="s">
        <v>59</v>
      </c>
      <c r="H10" s="3" t="s">
        <v>59</v>
      </c>
      <c r="I10" s="3"/>
      <c r="J10" s="3"/>
      <c r="L10" t="str">
        <f>C10&amp;" "&amp;D10&amp;" "&amp;IF(E10&lt;&gt;"","("&amp;E10&amp;")","")&amp;IF(C11&lt;&gt;"",",","")</f>
        <v>id int (7),</v>
      </c>
    </row>
    <row r="11" spans="1:12" x14ac:dyDescent="0.15">
      <c r="A11" s="3">
        <v>2</v>
      </c>
      <c r="B11" s="3" t="s">
        <v>55</v>
      </c>
      <c r="C11" s="3" t="s">
        <v>60</v>
      </c>
      <c r="D11" s="3" t="s">
        <v>61</v>
      </c>
      <c r="E11" s="3">
        <v>60</v>
      </c>
      <c r="F11" s="3"/>
      <c r="G11" s="3"/>
      <c r="H11" s="3" t="s">
        <v>59</v>
      </c>
      <c r="I11" s="3"/>
      <c r="J11" s="3"/>
      <c r="L11" t="str">
        <f>C11&amp;" "&amp;D11&amp;" "&amp;IF(E11&lt;&gt;"","("&amp;E11&amp;")","")&amp;IF(C12&lt;&gt;"",",","")</f>
        <v>user_id varchar (60),</v>
      </c>
    </row>
    <row r="12" spans="1:12" x14ac:dyDescent="0.15">
      <c r="A12" s="3">
        <v>3</v>
      </c>
      <c r="B12" s="3" t="s">
        <v>74</v>
      </c>
      <c r="C12" s="3" t="s">
        <v>79</v>
      </c>
      <c r="D12" s="3" t="s">
        <v>61</v>
      </c>
      <c r="E12" s="3">
        <v>40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title varchar (40),</v>
      </c>
    </row>
    <row r="13" spans="1:12" x14ac:dyDescent="0.15">
      <c r="A13" s="3">
        <v>4</v>
      </c>
      <c r="B13" s="3" t="s">
        <v>94</v>
      </c>
      <c r="C13" s="3" t="s">
        <v>80</v>
      </c>
      <c r="D13" s="3" t="s">
        <v>61</v>
      </c>
      <c r="E13" s="3">
        <v>250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text varchar (250),</v>
      </c>
    </row>
    <row r="14" spans="1:12" x14ac:dyDescent="0.15">
      <c r="A14" s="3">
        <v>5</v>
      </c>
      <c r="B14" s="3" t="s">
        <v>77</v>
      </c>
      <c r="C14" s="3" t="s">
        <v>82</v>
      </c>
      <c r="D14" s="3" t="s">
        <v>82</v>
      </c>
      <c r="E14" s="3"/>
      <c r="F14" s="3"/>
      <c r="G14" s="3"/>
      <c r="H14" s="3" t="s">
        <v>59</v>
      </c>
      <c r="I14" s="3"/>
      <c r="J14" s="3" t="s">
        <v>95</v>
      </c>
      <c r="L14" t="str">
        <f>C14&amp;" "&amp;D14&amp;" "&amp;IF(E14&lt;&gt;"","("&amp;E14&amp;")","")&amp;IF(C15&lt;&gt;"",",","")</f>
        <v xml:space="preserve">date date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テーブル一覧</vt:lpstr>
      <vt:lpstr>Login</vt:lpstr>
      <vt:lpstr>User</vt:lpstr>
      <vt:lpstr>Feeling</vt:lpstr>
      <vt:lpstr>Post</vt:lpstr>
      <vt:lpstr>postR</vt:lpstr>
      <vt:lpstr>PostH</vt:lpstr>
      <vt:lpstr>Follow</vt:lpstr>
      <vt:lpstr>Board</vt:lpstr>
      <vt:lpstr>BoardR</vt:lpstr>
      <vt:lpstr>Croom</vt:lpstr>
      <vt:lpstr>Cmember</vt:lpstr>
      <vt:lpstr>Cmessage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2022-06-07T06:29:13Z</dcterms:modified>
</cp:coreProperties>
</file>