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F866076-B644-46B1-8A03-F771D5831C6A}" xr6:coauthVersionLast="47" xr6:coauthVersionMax="47" xr10:uidLastSave="{00000000-0000-0000-0000-000000000000}"/>
  <bookViews>
    <workbookView xWindow="-120" yWindow="-120" windowWidth="20730" windowHeight="11160" tabRatio="992" firstSheet="2" activeTab="5" xr2:uid="{00000000-000D-0000-FFFF-FFFF00000000}"/>
  </bookViews>
  <sheets>
    <sheet name="テーブル一覧" sheetId="1" r:id="rId1"/>
    <sheet name="ユーザー情報" sheetId="19" r:id="rId2"/>
    <sheet name="アイテムマスター " sheetId="20" r:id="rId3"/>
    <sheet name="日記 " sheetId="21" r:id="rId4"/>
    <sheet name="おすすめコーデ" sheetId="16" r:id="rId5"/>
    <sheet name="季節マスター" sheetId="17" r:id="rId6"/>
    <sheet name="アイテム_季節設定マスター" sheetId="18" r:id="rId7"/>
    <sheet name="色マスター" sheetId="8" r:id="rId8"/>
    <sheet name="アイテム_色設定マスター" sheetId="14" r:id="rId9"/>
    <sheet name="パーツマスター" sheetId="9" r:id="rId10"/>
    <sheet name="Sheet1" sheetId="22" r:id="rId11"/>
    <sheet name="天気マスター" sheetId="15" r:id="rId12"/>
    <sheet name="Sheet9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1" l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<sst xmlns="http://schemas.openxmlformats.org/spreadsheetml/2006/main" count="497" uniqueCount="146">
  <si>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</si>
  <si>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</si>
  <si>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</si>
  <si>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</si>
  <si>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</si>
  <si>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</si>
  <si>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</si>
  <si>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</si>
  <si>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</si>
  <si>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</si>
  <si>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</si>
  <si>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</si>
  <si>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</si>
  <si>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</si>
  <si>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</si>
  <si>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</si>
  <si>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</si>
  <si>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</si>
  <si>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</si>
  <si>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</si>
  <si>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</si>
  <si>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</si>
  <si>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</si>
  <si>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</si>
  <si>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</si>
  <si>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</si>
  <si>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</si>
  <si>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</si>
  <si>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</si>
  <si>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</si>
  <si>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</si>
  <si>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</si>
  <si>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</si>
  <si>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</si>
  <si>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</si>
  <si>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</si>
  <si>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ユーザーid</t>
    <phoneticPr fontId="1"/>
  </si>
  <si>
    <t>柄コード</t>
    <phoneticPr fontId="1"/>
  </si>
  <si>
    <t>雨コード</t>
    <phoneticPr fontId="1"/>
  </si>
  <si>
    <t>風コード</t>
    <phoneticPr fontId="1"/>
  </si>
  <si>
    <t>季節コード</t>
    <phoneticPr fontId="1"/>
  </si>
  <si>
    <t>季節名</t>
    <phoneticPr fontId="1"/>
  </si>
  <si>
    <t>春</t>
    <phoneticPr fontId="1"/>
  </si>
  <si>
    <t>夏</t>
    <phoneticPr fontId="1"/>
  </si>
  <si>
    <t>秋</t>
    <phoneticPr fontId="1"/>
  </si>
  <si>
    <t>冬</t>
    <phoneticPr fontId="1"/>
  </si>
  <si>
    <t>季節マスター</t>
    <phoneticPr fontId="1"/>
  </si>
  <si>
    <t>チェック</t>
    <phoneticPr fontId="1"/>
  </si>
  <si>
    <t>id</t>
    <phoneticPr fontId="1"/>
  </si>
  <si>
    <t>チェック(1チェックあり）</t>
    <phoneticPr fontId="1"/>
  </si>
  <si>
    <t>アイテム_季節設定マスター</t>
    <phoneticPr fontId="1"/>
  </si>
  <si>
    <t>色マスター</t>
    <phoneticPr fontId="1"/>
  </si>
  <si>
    <t>アイテム_色設定マスター</t>
    <phoneticPr fontId="1"/>
  </si>
  <si>
    <t>パーツマスター</t>
    <phoneticPr fontId="1"/>
  </si>
  <si>
    <t>温度、日付</t>
    <phoneticPr fontId="1"/>
  </si>
  <si>
    <t>春夏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</si>
  <si>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</si>
  <si>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</si>
  <si>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</si>
  <si>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</si>
  <si>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</si>
  <si>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</si>
  <si>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</si>
  <si>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</si>
  <si>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</si>
  <si>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</si>
  <si>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</si>
  <si>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</si>
  <si>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</si>
  <si>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</si>
  <si>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</si>
  <si>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</si>
  <si>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</si>
  <si>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</si>
  <si>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</si>
  <si>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</si>
  <si>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</si>
  <si>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</si>
  <si>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</si>
  <si>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</si>
  <si>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</si>
  <si>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</si>
  <si>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開始月</t>
    <phoneticPr fontId="1"/>
  </si>
  <si>
    <t>終了月</t>
    <phoneticPr fontId="1"/>
  </si>
  <si>
    <t>color</t>
    <phoneticPr fontId="1"/>
  </si>
  <si>
    <t>○</t>
  </si>
  <si>
    <t>item_id</t>
    <phoneticPr fontId="1"/>
  </si>
  <si>
    <t>parts_code</t>
    <phoneticPr fontId="1"/>
  </si>
  <si>
    <t>weather_code</t>
    <phoneticPr fontId="1"/>
  </si>
  <si>
    <t>weather</t>
    <phoneticPr fontId="1"/>
  </si>
  <si>
    <t>白、黒、グレー、ベージュ、赤系、青系、緑系、黄系、その他</t>
    <rPh sb="0" eb="1">
      <t>シロ</t>
    </rPh>
    <rPh sb="2" eb="3">
      <t>クロ</t>
    </rPh>
    <rPh sb="13" eb="15">
      <t>アカケイ</t>
    </rPh>
    <rPh sb="16" eb="18">
      <t>アオケイ</t>
    </rPh>
    <rPh sb="19" eb="21">
      <t>ミドリケイ</t>
    </rPh>
    <rPh sb="22" eb="23">
      <t>コウ</t>
    </rPh>
    <rPh sb="23" eb="24">
      <t>ケイ</t>
    </rPh>
    <rPh sb="27" eb="28">
      <t>タ</t>
    </rPh>
    <phoneticPr fontId="1"/>
  </si>
  <si>
    <t>晴れ、曇り、雨、雪</t>
    <rPh sb="0" eb="1">
      <t>ハ</t>
    </rPh>
    <rPh sb="3" eb="4">
      <t>クモ</t>
    </rPh>
    <rPh sb="6" eb="7">
      <t>アメ</t>
    </rPh>
    <rPh sb="8" eb="9">
      <t>ユキ</t>
    </rPh>
    <phoneticPr fontId="1"/>
  </si>
  <si>
    <t>0:その色ではない　１：その色が含まれている</t>
    <rPh sb="4" eb="5">
      <t>イロ</t>
    </rPh>
    <rPh sb="14" eb="15">
      <t>イロ</t>
    </rPh>
    <rPh sb="16" eb="17">
      <t>フク</t>
    </rPh>
    <phoneticPr fontId="1"/>
  </si>
  <si>
    <t>code</t>
    <phoneticPr fontId="1"/>
  </si>
  <si>
    <t>〇</t>
    <phoneticPr fontId="1"/>
  </si>
  <si>
    <t>おすすめコーデID</t>
    <phoneticPr fontId="1"/>
  </si>
  <si>
    <t>name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</si>
  <si>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</si>
  <si>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outer</t>
    <phoneticPr fontId="1"/>
  </si>
  <si>
    <t>password</t>
    <phoneticPr fontId="1"/>
  </si>
  <si>
    <t>user</t>
    <phoneticPr fontId="1"/>
  </si>
  <si>
    <t>〇</t>
  </si>
  <si>
    <t>photo</t>
    <phoneticPr fontId="1"/>
  </si>
  <si>
    <t>０：風不可、１：風可</t>
    <rPh sb="2" eb="3">
      <t>カゼ</t>
    </rPh>
    <rPh sb="3" eb="5">
      <t>フカ</t>
    </rPh>
    <rPh sb="8" eb="9">
      <t>カゼ</t>
    </rPh>
    <rPh sb="9" eb="10">
      <t>カ</t>
    </rPh>
    <phoneticPr fontId="1"/>
  </si>
  <si>
    <t>wind</t>
    <phoneticPr fontId="1"/>
  </si>
  <si>
    <t>０：雨不可、１：雨可</t>
    <rPh sb="2" eb="3">
      <t>アメ</t>
    </rPh>
    <rPh sb="3" eb="5">
      <t>フカ</t>
    </rPh>
    <rPh sb="8" eb="9">
      <t>アメ</t>
    </rPh>
    <rPh sb="9" eb="10">
      <t>カ</t>
    </rPh>
    <phoneticPr fontId="1"/>
  </si>
  <si>
    <t>rain</t>
    <phoneticPr fontId="1"/>
  </si>
  <si>
    <t>０：柄なし、１：柄あり</t>
    <rPh sb="2" eb="3">
      <t>ガラ</t>
    </rPh>
    <rPh sb="8" eb="9">
      <t>ガラ</t>
    </rPh>
    <phoneticPr fontId="1"/>
  </si>
  <si>
    <t>pattern</t>
    <phoneticPr fontId="1"/>
  </si>
  <si>
    <t>user_id</t>
  </si>
  <si>
    <t>item</t>
    <phoneticPr fontId="1"/>
  </si>
  <si>
    <t>amount of rain</t>
    <phoneticPr fontId="1"/>
  </si>
  <si>
    <t>wind speed</t>
    <phoneticPr fontId="1"/>
  </si>
  <si>
    <t>min temperature</t>
    <phoneticPr fontId="1"/>
  </si>
  <si>
    <t>max temperature</t>
    <phoneticPr fontId="1"/>
  </si>
  <si>
    <t>nullだったらno imageの画像</t>
    <rPh sb="17" eb="19">
      <t>ガゾウ</t>
    </rPh>
    <phoneticPr fontId="1"/>
  </si>
  <si>
    <t>note</t>
    <phoneticPr fontId="1"/>
  </si>
  <si>
    <t>user_id</t>
    <phoneticPr fontId="1"/>
  </si>
  <si>
    <t>日記ID</t>
    <rPh sb="0" eb="2">
      <t>ニッキ</t>
    </rPh>
    <phoneticPr fontId="1"/>
  </si>
  <si>
    <t>diary</t>
    <phoneticPr fontId="1"/>
  </si>
  <si>
    <t>jacket</t>
    <phoneticPr fontId="1"/>
  </si>
  <si>
    <t>tops</t>
    <phoneticPr fontId="1"/>
  </si>
  <si>
    <t>skirt</t>
    <phoneticPr fontId="1"/>
  </si>
  <si>
    <t>pants</t>
    <phoneticPr fontId="1"/>
  </si>
  <si>
    <t>shoes</t>
    <phoneticPr fontId="1"/>
  </si>
  <si>
    <t>season</t>
    <phoneticPr fontId="1"/>
  </si>
  <si>
    <t>下限気温</t>
    <rPh sb="0" eb="2">
      <t>カゲン</t>
    </rPh>
    <phoneticPr fontId="1"/>
  </si>
  <si>
    <t>upperlimit_temperature</t>
    <phoneticPr fontId="1"/>
  </si>
  <si>
    <t>lowerlimit_temperature</t>
    <phoneticPr fontId="1"/>
  </si>
  <si>
    <t>start_month</t>
    <phoneticPr fontId="1"/>
  </si>
  <si>
    <t>end_month</t>
    <phoneticPr fontId="1"/>
  </si>
  <si>
    <t>item_season</t>
  </si>
  <si>
    <t>item_season</t>
    <phoneticPr fontId="1"/>
  </si>
  <si>
    <t>check</t>
    <phoneticPr fontId="1"/>
  </si>
  <si>
    <t>item_color</t>
    <phoneticPr fontId="1"/>
  </si>
  <si>
    <t>parts</t>
    <phoneticPr fontId="1"/>
  </si>
  <si>
    <t>天気名</t>
    <rPh sb="0" eb="2">
      <t>テンキ</t>
    </rPh>
    <rPh sb="2" eb="3">
      <t>メイ</t>
    </rPh>
    <phoneticPr fontId="1"/>
  </si>
  <si>
    <t>色名</t>
    <rPh sb="0" eb="1">
      <t>イロ</t>
    </rPh>
    <rPh sb="1" eb="2">
      <t>メイ</t>
    </rPh>
    <phoneticPr fontId="1"/>
  </si>
  <si>
    <t>季節名</t>
    <rPh sb="0" eb="2">
      <t>キセツ</t>
    </rPh>
    <rPh sb="2" eb="3">
      <t>メイ</t>
    </rPh>
    <phoneticPr fontId="1"/>
  </si>
  <si>
    <t>recommends</t>
    <phoneticPr fontId="1"/>
  </si>
  <si>
    <t>コーディネーター</t>
    <phoneticPr fontId="1"/>
  </si>
  <si>
    <t>テーブル</t>
    <phoneticPr fontId="1"/>
  </si>
  <si>
    <t>アウター、ジャケット、トップス、パンツ、スカート、シューズ</t>
    <phoneticPr fontId="1"/>
  </si>
  <si>
    <t>冬は2レコードに分割</t>
    <rPh sb="0" eb="1">
      <t>フユ</t>
    </rPh>
    <rPh sb="8" eb="10">
      <t>ブンカツ</t>
    </rPh>
    <phoneticPr fontId="1"/>
  </si>
  <si>
    <t>春１，夏２，秋３，冬４</t>
    <rPh sb="0" eb="1">
      <t>ハル</t>
    </rPh>
    <rPh sb="3" eb="4">
      <t>ナツ</t>
    </rPh>
    <rPh sb="6" eb="7">
      <t>アキ</t>
    </rPh>
    <rPh sb="9" eb="10">
      <t>フユ</t>
    </rPh>
    <phoneticPr fontId="1"/>
  </si>
  <si>
    <t>季節ID</t>
    <rPh sb="0" eb="2">
      <t>キセツ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</si>
</sst>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9" sqref="C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140</v>
      </c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100</v>
      </c>
      <c r="E8" t="s">
        <v>141</v>
      </c>
      <c r="F8" s="3"/>
    </row>
    <row r="9" spans="1:6" x14ac:dyDescent="0.15">
      <c r="B9" s="3">
        <v>2</v>
      </c>
      <c r="C9" s="3" t="s">
        <v>34</v>
      </c>
      <c r="D9" s="3" t="s">
        <v>110</v>
      </c>
      <c r="E9" t="s">
        <v>141</v>
      </c>
      <c r="F9" s="3"/>
    </row>
    <row r="10" spans="1:6" x14ac:dyDescent="0.15">
      <c r="B10" s="3">
        <v>3</v>
      </c>
      <c r="C10" s="3" t="s">
        <v>24</v>
      </c>
      <c r="D10" s="3" t="s">
        <v>119</v>
      </c>
      <c r="E10" t="s">
        <v>141</v>
      </c>
      <c r="F10" s="3"/>
    </row>
    <row r="11" spans="1:6" x14ac:dyDescent="0.15">
      <c r="B11" s="3">
        <v>4</v>
      </c>
      <c r="C11" s="3" t="s">
        <v>31</v>
      </c>
      <c r="D11" s="3" t="s">
        <v>139</v>
      </c>
      <c r="E11" t="s">
        <v>141</v>
      </c>
      <c r="F11" s="3"/>
    </row>
    <row r="12" spans="1:6" x14ac:dyDescent="0.15">
      <c r="B12" s="3">
        <v>5</v>
      </c>
      <c r="C12" s="3" t="s">
        <v>46</v>
      </c>
      <c r="D12" s="3" t="s">
        <v>125</v>
      </c>
      <c r="E12" t="s">
        <v>141</v>
      </c>
      <c r="F12" s="3"/>
    </row>
    <row r="13" spans="1:6" x14ac:dyDescent="0.15">
      <c r="B13" s="3">
        <v>6</v>
      </c>
      <c r="C13" s="3" t="s">
        <v>50</v>
      </c>
      <c r="D13" s="3" t="s">
        <v>131</v>
      </c>
      <c r="E13" t="s">
        <v>141</v>
      </c>
      <c r="F13" s="3"/>
    </row>
    <row r="14" spans="1:6" x14ac:dyDescent="0.15">
      <c r="B14" s="3">
        <v>7</v>
      </c>
      <c r="C14" s="3" t="s">
        <v>58</v>
      </c>
      <c r="D14" s="3" t="s">
        <v>84</v>
      </c>
      <c r="E14" t="s">
        <v>141</v>
      </c>
      <c r="F14" s="3"/>
    </row>
    <row r="15" spans="1:6" x14ac:dyDescent="0.15">
      <c r="B15" s="3">
        <v>8</v>
      </c>
      <c r="C15" s="3" t="s">
        <v>59</v>
      </c>
      <c r="D15" s="3" t="s">
        <v>134</v>
      </c>
      <c r="E15" t="s">
        <v>141</v>
      </c>
      <c r="F15" s="3"/>
    </row>
    <row r="16" spans="1:6" x14ac:dyDescent="0.15">
      <c r="B16" s="3">
        <v>9</v>
      </c>
      <c r="C16" s="3" t="s">
        <v>53</v>
      </c>
      <c r="D16" s="3" t="s">
        <v>135</v>
      </c>
      <c r="E16" t="s">
        <v>141</v>
      </c>
      <c r="F16" s="3"/>
    </row>
    <row r="17" spans="2:6" x14ac:dyDescent="0.15">
      <c r="B17" s="3">
        <v>10</v>
      </c>
      <c r="C17" s="3" t="s">
        <v>65</v>
      </c>
      <c r="D17" s="3" t="s">
        <v>89</v>
      </c>
      <c r="E17" t="s">
        <v>141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parts (</v>
      </c>
    </row>
    <row r="10" spans="1:12" x14ac:dyDescent="0.15">
      <c r="A10" s="3">
        <v>1</v>
      </c>
      <c r="B10" s="3" t="s">
        <v>74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75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142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091D-E1C3-4BCF-963A-F3656A799584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weather (</v>
      </c>
    </row>
    <row r="10" spans="1:12" x14ac:dyDescent="0.15">
      <c r="A10" s="3">
        <v>1</v>
      </c>
      <c r="B10" s="3" t="s">
        <v>66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136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91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4064-3134-457A-846C-00E1D4054CFD}">
  <dimension ref="B2:J19"/>
  <sheetViews>
    <sheetView workbookViewId="0">
      <selection activeCell="B19" sqref="B19"/>
    </sheetView>
  </sheetViews>
  <sheetFormatPr defaultRowHeight="13.5" x14ac:dyDescent="0.15"/>
  <sheetData>
    <row r="2" spans="2:10" x14ac:dyDescent="0.15">
      <c r="B2" t="s">
        <v>34</v>
      </c>
    </row>
    <row r="3" spans="2:10" x14ac:dyDescent="0.15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42</v>
      </c>
      <c r="H3" t="s">
        <v>43</v>
      </c>
      <c r="I3" t="s">
        <v>44</v>
      </c>
      <c r="J3" t="s">
        <v>45</v>
      </c>
    </row>
    <row r="4" spans="2:10" x14ac:dyDescent="0.15">
      <c r="B4">
        <v>100</v>
      </c>
      <c r="C4">
        <v>999</v>
      </c>
      <c r="D4">
        <v>0</v>
      </c>
      <c r="E4">
        <v>0</v>
      </c>
      <c r="F4">
        <v>0</v>
      </c>
    </row>
    <row r="6" spans="2:10" x14ac:dyDescent="0.15">
      <c r="B6" t="s">
        <v>46</v>
      </c>
      <c r="F6" t="s">
        <v>50</v>
      </c>
    </row>
    <row r="7" spans="2:10" x14ac:dyDescent="0.15">
      <c r="B7" t="s">
        <v>40</v>
      </c>
      <c r="C7" t="s">
        <v>41</v>
      </c>
      <c r="D7" t="s">
        <v>54</v>
      </c>
      <c r="F7" t="s">
        <v>48</v>
      </c>
      <c r="G7" t="s">
        <v>35</v>
      </c>
      <c r="H7" t="s">
        <v>40</v>
      </c>
      <c r="I7" t="s">
        <v>49</v>
      </c>
    </row>
    <row r="8" spans="2:10" x14ac:dyDescent="0.15">
      <c r="B8">
        <v>1</v>
      </c>
      <c r="C8" t="s">
        <v>42</v>
      </c>
      <c r="F8">
        <v>1</v>
      </c>
      <c r="G8">
        <v>100</v>
      </c>
      <c r="H8">
        <v>1</v>
      </c>
      <c r="I8">
        <v>1</v>
      </c>
    </row>
    <row r="9" spans="2:10" x14ac:dyDescent="0.15">
      <c r="B9">
        <v>2</v>
      </c>
      <c r="C9" t="s">
        <v>43</v>
      </c>
      <c r="F9">
        <v>2</v>
      </c>
      <c r="G9">
        <v>100</v>
      </c>
      <c r="H9">
        <v>2</v>
      </c>
      <c r="I9">
        <v>1</v>
      </c>
    </row>
    <row r="10" spans="2:10" x14ac:dyDescent="0.15">
      <c r="B10">
        <v>3</v>
      </c>
      <c r="C10" t="s">
        <v>44</v>
      </c>
      <c r="F10">
        <v>3</v>
      </c>
      <c r="G10">
        <v>100</v>
      </c>
      <c r="H10">
        <v>3</v>
      </c>
      <c r="I10">
        <v>0</v>
      </c>
    </row>
    <row r="11" spans="2:10" x14ac:dyDescent="0.15">
      <c r="B11">
        <v>4</v>
      </c>
      <c r="C11" t="s">
        <v>45</v>
      </c>
      <c r="F11">
        <v>4</v>
      </c>
      <c r="G11">
        <v>100</v>
      </c>
      <c r="H11">
        <v>4</v>
      </c>
      <c r="I11">
        <v>0</v>
      </c>
    </row>
    <row r="12" spans="2:10" x14ac:dyDescent="0.15">
      <c r="B12">
        <v>5</v>
      </c>
      <c r="C12" t="s">
        <v>55</v>
      </c>
    </row>
    <row r="15" spans="2:10" x14ac:dyDescent="0.15">
      <c r="B15" t="s">
        <v>51</v>
      </c>
      <c r="E15" t="s">
        <v>52</v>
      </c>
    </row>
    <row r="19" spans="2:2" x14ac:dyDescent="0.15">
      <c r="B19" t="s">
        <v>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645-04A8-46DB-AD08-9EF1AFF5C17D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100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26</v>
      </c>
      <c r="C10" s="3" t="s">
        <v>48</v>
      </c>
      <c r="D10" s="3" t="s">
        <v>77</v>
      </c>
      <c r="E10" s="3">
        <v>12</v>
      </c>
      <c r="F10" s="3" t="s">
        <v>94</v>
      </c>
      <c r="G10" s="3"/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varchar (12),</v>
      </c>
    </row>
    <row r="11" spans="1:12" x14ac:dyDescent="0.15">
      <c r="A11" s="3">
        <v>2</v>
      </c>
      <c r="B11" s="3" t="s">
        <v>22</v>
      </c>
      <c r="C11" s="3" t="s">
        <v>96</v>
      </c>
      <c r="D11" s="3" t="s">
        <v>77</v>
      </c>
      <c r="E11" s="3">
        <v>20</v>
      </c>
      <c r="F11" s="3"/>
      <c r="G11" s="3"/>
      <c r="H11" s="3" t="s">
        <v>94</v>
      </c>
      <c r="I11" s="3"/>
      <c r="J11" s="3"/>
      <c r="L11" t="str">
        <f t="shared" si="0"/>
        <v>name varchar (20),</v>
      </c>
    </row>
    <row r="12" spans="1:12" x14ac:dyDescent="0.15">
      <c r="A12" s="3">
        <v>3</v>
      </c>
      <c r="B12" s="3" t="s">
        <v>23</v>
      </c>
      <c r="C12" s="3" t="s">
        <v>99</v>
      </c>
      <c r="D12" s="3" t="s">
        <v>76</v>
      </c>
      <c r="E12" s="3">
        <v>20</v>
      </c>
      <c r="F12" s="3"/>
      <c r="G12" s="3"/>
      <c r="H12" s="3" t="s">
        <v>94</v>
      </c>
      <c r="I12" s="3"/>
      <c r="J12" s="3"/>
      <c r="L12" t="str">
        <f t="shared" si="0"/>
        <v>password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B67D-A316-4088-B89A-725E319BE431}">
  <dimension ref="A1:L30"/>
  <sheetViews>
    <sheetView zoomScale="80" zoomScaleNormal="80" workbookViewId="0">
      <selection activeCell="F18" sqref="F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 (</v>
      </c>
    </row>
    <row r="10" spans="1:12" x14ac:dyDescent="0.15">
      <c r="A10" s="3">
        <v>1</v>
      </c>
      <c r="B10" s="3" t="s">
        <v>25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26</v>
      </c>
      <c r="C11" s="3" t="s">
        <v>109</v>
      </c>
      <c r="D11" s="3" t="s">
        <v>76</v>
      </c>
      <c r="E11" s="3">
        <v>20</v>
      </c>
      <c r="F11" s="3"/>
      <c r="G11" s="3"/>
      <c r="H11" s="3" t="s">
        <v>94</v>
      </c>
      <c r="I11" s="3"/>
      <c r="J11" s="3"/>
      <c r="L11" t="str">
        <f t="shared" si="0"/>
        <v>user_id varchar (20),</v>
      </c>
    </row>
    <row r="12" spans="1:12" x14ac:dyDescent="0.15">
      <c r="A12" s="3">
        <v>3</v>
      </c>
      <c r="B12" s="3" t="s">
        <v>74</v>
      </c>
      <c r="C12" s="3" t="s">
        <v>87</v>
      </c>
      <c r="D12" s="3" t="s">
        <v>78</v>
      </c>
      <c r="E12" s="3"/>
      <c r="F12" s="3"/>
      <c r="G12" s="3"/>
      <c r="H12" s="3" t="s">
        <v>94</v>
      </c>
      <c r="I12" s="3"/>
      <c r="J12" s="3"/>
      <c r="L12" t="str">
        <f t="shared" si="0"/>
        <v>parts_code int ,</v>
      </c>
    </row>
    <row r="13" spans="1:12" x14ac:dyDescent="0.15">
      <c r="A13" s="3">
        <v>4</v>
      </c>
      <c r="B13" s="3" t="s">
        <v>27</v>
      </c>
      <c r="C13" s="3" t="s">
        <v>108</v>
      </c>
      <c r="D13" s="3" t="s">
        <v>78</v>
      </c>
      <c r="E13" s="3"/>
      <c r="F13" s="3"/>
      <c r="G13" s="3"/>
      <c r="H13" s="3" t="s">
        <v>94</v>
      </c>
      <c r="I13" s="3"/>
      <c r="J13" s="3" t="s">
        <v>107</v>
      </c>
      <c r="L13" t="str">
        <f t="shared" si="0"/>
        <v>pattern int ,</v>
      </c>
    </row>
    <row r="14" spans="1:12" x14ac:dyDescent="0.15">
      <c r="A14" s="3">
        <v>5</v>
      </c>
      <c r="B14" s="3" t="s">
        <v>28</v>
      </c>
      <c r="C14" s="3" t="s">
        <v>106</v>
      </c>
      <c r="D14" s="3" t="s">
        <v>78</v>
      </c>
      <c r="E14" s="3"/>
      <c r="F14" s="3"/>
      <c r="G14" s="3"/>
      <c r="H14" s="3" t="s">
        <v>101</v>
      </c>
      <c r="I14" s="3"/>
      <c r="J14" s="3" t="s">
        <v>105</v>
      </c>
      <c r="L14" t="str">
        <f t="shared" si="0"/>
        <v>rain int ,</v>
      </c>
    </row>
    <row r="15" spans="1:12" x14ac:dyDescent="0.15">
      <c r="A15" s="3">
        <v>6</v>
      </c>
      <c r="B15" s="3" t="s">
        <v>29</v>
      </c>
      <c r="C15" s="3" t="s">
        <v>104</v>
      </c>
      <c r="D15" s="3" t="s">
        <v>78</v>
      </c>
      <c r="E15" s="3"/>
      <c r="F15" s="3"/>
      <c r="G15" s="3"/>
      <c r="H15" s="3" t="s">
        <v>101</v>
      </c>
      <c r="I15" s="3"/>
      <c r="J15" s="3" t="s">
        <v>103</v>
      </c>
      <c r="L15" t="str">
        <f t="shared" si="0"/>
        <v>wind int ,</v>
      </c>
    </row>
    <row r="16" spans="1:12" x14ac:dyDescent="0.15">
      <c r="A16" s="3">
        <v>7</v>
      </c>
      <c r="B16" s="3" t="s">
        <v>60</v>
      </c>
      <c r="C16" s="3" t="s">
        <v>102</v>
      </c>
      <c r="D16" s="3" t="s">
        <v>33</v>
      </c>
      <c r="E16" s="3">
        <v>100</v>
      </c>
      <c r="F16" s="3"/>
      <c r="G16" s="3"/>
      <c r="H16" s="3" t="s">
        <v>101</v>
      </c>
      <c r="I16" s="3"/>
      <c r="J16" s="3"/>
      <c r="L16" t="str">
        <f t="shared" si="0"/>
        <v>photo verchar (100)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E8F-38D6-4226-9106-7518CC06F430}">
  <dimension ref="A1:L30"/>
  <sheetViews>
    <sheetView zoomScale="70" zoomScaleNormal="70" workbookViewId="0">
      <selection activeCell="N34" sqref="N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diary (</v>
      </c>
    </row>
    <row r="10" spans="1:12" x14ac:dyDescent="0.15">
      <c r="A10" s="3">
        <v>1</v>
      </c>
      <c r="B10" s="3" t="s">
        <v>118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79</v>
      </c>
      <c r="D11" s="3" t="s">
        <v>79</v>
      </c>
      <c r="E11" s="3"/>
      <c r="F11" s="3"/>
      <c r="G11" s="3"/>
      <c r="H11" s="3" t="s">
        <v>101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26</v>
      </c>
      <c r="C12" s="3" t="s">
        <v>117</v>
      </c>
      <c r="D12" s="3" t="s">
        <v>76</v>
      </c>
      <c r="E12" s="3">
        <v>12</v>
      </c>
      <c r="F12" s="3"/>
      <c r="G12" s="3"/>
      <c r="H12" s="3" t="s">
        <v>101</v>
      </c>
      <c r="I12" s="3"/>
      <c r="J12" s="3"/>
      <c r="L12" t="str">
        <f>C12&amp;" "&amp;D12&amp;" "&amp;IF(E12&lt;&gt;"","("&amp;E12&amp;")","")&amp;IF(C21&lt;&gt;"",",","")</f>
        <v>user_id varchar (12)</v>
      </c>
    </row>
    <row r="13" spans="1:12" x14ac:dyDescent="0.15">
      <c r="A13" s="3">
        <v>4</v>
      </c>
      <c r="B13" s="3" t="s">
        <v>32</v>
      </c>
      <c r="C13" s="3" t="s">
        <v>116</v>
      </c>
      <c r="D13" s="3" t="s">
        <v>77</v>
      </c>
      <c r="E13" s="3">
        <v>140</v>
      </c>
      <c r="F13" s="3"/>
      <c r="G13" s="3"/>
      <c r="H13" s="3"/>
      <c r="I13" s="3"/>
      <c r="J13" s="3"/>
      <c r="L13" t="str">
        <f>C21&amp;" "&amp;D21&amp;" "&amp;IF(E21&lt;&gt;"","("&amp;E21&amp;")","")&amp;IF(C14&lt;&gt;"",",","")</f>
        <v xml:space="preserve">  ,</v>
      </c>
    </row>
    <row r="14" spans="1:12" x14ac:dyDescent="0.15">
      <c r="A14" s="3">
        <v>5</v>
      </c>
      <c r="B14" s="3" t="s">
        <v>60</v>
      </c>
      <c r="C14" s="3" t="s">
        <v>102</v>
      </c>
      <c r="D14" s="3" t="s">
        <v>76</v>
      </c>
      <c r="E14" s="3">
        <v>100</v>
      </c>
      <c r="F14" s="3"/>
      <c r="G14" s="3"/>
      <c r="H14" s="3"/>
      <c r="I14" s="3"/>
      <c r="J14" s="3" t="s">
        <v>115</v>
      </c>
      <c r="L14" t="str">
        <f t="shared" ref="L14:L19" si="0">C14&amp;" "&amp;D14&amp;" "&amp;IF(E14&lt;&gt;"","("&amp;E14&amp;")","")&amp;IF(C15&lt;&gt;"",",","")</f>
        <v>photo varchar (100),</v>
      </c>
    </row>
    <row r="15" spans="1:12" x14ac:dyDescent="0.15">
      <c r="A15" s="3">
        <v>6</v>
      </c>
      <c r="B15" s="3" t="s">
        <v>66</v>
      </c>
      <c r="C15" s="3" t="s">
        <v>88</v>
      </c>
      <c r="D15" s="3" t="s">
        <v>78</v>
      </c>
      <c r="E15" s="3"/>
      <c r="F15" s="3"/>
      <c r="G15" s="3"/>
      <c r="H15" s="3" t="s">
        <v>94</v>
      </c>
      <c r="I15" s="3"/>
      <c r="J15" s="3"/>
      <c r="L15" t="str">
        <f t="shared" si="0"/>
        <v>weather_code int ,</v>
      </c>
    </row>
    <row r="16" spans="1:12" x14ac:dyDescent="0.15">
      <c r="A16" s="3">
        <v>7</v>
      </c>
      <c r="B16" s="3" t="s">
        <v>61</v>
      </c>
      <c r="C16" s="3" t="s">
        <v>114</v>
      </c>
      <c r="D16" s="3" t="s">
        <v>80</v>
      </c>
      <c r="E16" s="3"/>
      <c r="F16" s="3"/>
      <c r="G16" s="3"/>
      <c r="H16" s="3" t="s">
        <v>94</v>
      </c>
      <c r="I16" s="3"/>
      <c r="J16" s="3"/>
      <c r="L16" t="str">
        <f t="shared" si="0"/>
        <v>max temperature double ,</v>
      </c>
    </row>
    <row r="17" spans="1:12" x14ac:dyDescent="0.15">
      <c r="A17" s="3">
        <v>8</v>
      </c>
      <c r="B17" s="3" t="s">
        <v>62</v>
      </c>
      <c r="C17" s="3" t="s">
        <v>113</v>
      </c>
      <c r="D17" s="3" t="s">
        <v>80</v>
      </c>
      <c r="E17" s="3"/>
      <c r="F17" s="3"/>
      <c r="G17" s="3"/>
      <c r="H17" s="3" t="s">
        <v>94</v>
      </c>
      <c r="I17" s="3"/>
      <c r="J17" s="3"/>
      <c r="L17" t="str">
        <f t="shared" si="0"/>
        <v>min temperature double ,</v>
      </c>
    </row>
    <row r="18" spans="1:12" x14ac:dyDescent="0.15">
      <c r="A18" s="3">
        <v>9</v>
      </c>
      <c r="B18" s="3" t="s">
        <v>63</v>
      </c>
      <c r="C18" s="3" t="s">
        <v>112</v>
      </c>
      <c r="D18" s="3" t="s">
        <v>80</v>
      </c>
      <c r="E18" s="3"/>
      <c r="F18" s="3"/>
      <c r="G18" s="3"/>
      <c r="H18" s="3" t="s">
        <v>94</v>
      </c>
      <c r="I18" s="3"/>
      <c r="J18" s="3"/>
      <c r="L18" t="str">
        <f t="shared" si="0"/>
        <v>wind speed double ,</v>
      </c>
    </row>
    <row r="19" spans="1:12" x14ac:dyDescent="0.15">
      <c r="A19" s="3">
        <v>10</v>
      </c>
      <c r="B19" s="3" t="s">
        <v>64</v>
      </c>
      <c r="C19" s="3" t="s">
        <v>111</v>
      </c>
      <c r="D19" s="3" t="s">
        <v>80</v>
      </c>
      <c r="E19" s="3"/>
      <c r="F19" s="3"/>
      <c r="G19" s="3"/>
      <c r="H19" s="3" t="s">
        <v>94</v>
      </c>
      <c r="I19" s="3"/>
      <c r="J19" s="3"/>
      <c r="L19" t="str">
        <f t="shared" si="0"/>
        <v xml:space="preserve">amount of rain double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C20&amp;" "&amp;D20&amp;" "&amp;IF(E20&lt;&gt;"","("&amp;E20&amp;")","")&amp;IF(#REF!&lt;&gt;"",",","")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"&amp;IF(#REF!&lt;&gt;"","("&amp;#REF!&amp;")","")&amp;IF(C22&lt;&gt;"",",","")</f>
        <v>#REF!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b">
        <f>E10=C24&amp;" "&amp;D24&amp;" "&amp;IF(E24&lt;&gt;"","("&amp;E24&amp;")","")&amp;IF(C25&lt;&gt;"",",","")</f>
        <v>0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B6A-6927-4BCC-82A2-12F904622E47}">
  <dimension ref="A1:L30"/>
  <sheetViews>
    <sheetView zoomScale="90" zoomScaleNormal="90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recommends (</v>
      </c>
    </row>
    <row r="10" spans="1:12" x14ac:dyDescent="0.15">
      <c r="A10" s="3">
        <v>1</v>
      </c>
      <c r="B10" s="3" t="s">
        <v>68</v>
      </c>
      <c r="C10" s="3" t="s">
        <v>98</v>
      </c>
      <c r="D10" s="3" t="s">
        <v>78</v>
      </c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>outer int ,</v>
      </c>
    </row>
    <row r="11" spans="1:12" x14ac:dyDescent="0.15">
      <c r="A11" s="3">
        <v>2</v>
      </c>
      <c r="B11" s="3" t="s">
        <v>69</v>
      </c>
      <c r="C11" s="3" t="s">
        <v>120</v>
      </c>
      <c r="D11" s="3" t="s">
        <v>78</v>
      </c>
      <c r="E11" s="3"/>
      <c r="F11" s="3"/>
      <c r="G11" s="3"/>
      <c r="H11" s="3"/>
      <c r="I11" s="3"/>
      <c r="J11" s="3"/>
      <c r="L11" t="str">
        <f t="shared" si="0"/>
        <v>jacket int ,</v>
      </c>
    </row>
    <row r="12" spans="1:12" x14ac:dyDescent="0.15">
      <c r="A12" s="3">
        <v>3</v>
      </c>
      <c r="B12" s="3" t="s">
        <v>70</v>
      </c>
      <c r="C12" s="3" t="s">
        <v>121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tops int ,</v>
      </c>
    </row>
    <row r="13" spans="1:12" x14ac:dyDescent="0.15">
      <c r="A13" s="3">
        <v>4</v>
      </c>
      <c r="B13" s="3" t="s">
        <v>71</v>
      </c>
      <c r="C13" s="3" t="s">
        <v>122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>skirt int ,</v>
      </c>
    </row>
    <row r="14" spans="1:12" x14ac:dyDescent="0.15">
      <c r="A14" s="3">
        <v>5</v>
      </c>
      <c r="B14" s="3" t="s">
        <v>72</v>
      </c>
      <c r="C14" s="3" t="s">
        <v>123</v>
      </c>
      <c r="D14" s="3" t="s">
        <v>78</v>
      </c>
      <c r="E14" s="3"/>
      <c r="F14" s="3"/>
      <c r="G14" s="3"/>
      <c r="H14" s="3"/>
      <c r="I14" s="3"/>
      <c r="J14" s="3"/>
      <c r="L14" t="str">
        <f t="shared" si="0"/>
        <v>pants int ,</v>
      </c>
    </row>
    <row r="15" spans="1:12" x14ac:dyDescent="0.15">
      <c r="A15" s="3">
        <v>6</v>
      </c>
      <c r="B15" s="3" t="s">
        <v>73</v>
      </c>
      <c r="C15" s="3" t="s">
        <v>124</v>
      </c>
      <c r="D15" s="3" t="s">
        <v>78</v>
      </c>
      <c r="E15" s="3"/>
      <c r="F15" s="3"/>
      <c r="G15" s="3"/>
      <c r="H15" s="3"/>
      <c r="I15" s="3"/>
      <c r="J15" s="3"/>
      <c r="L15" t="str">
        <f t="shared" si="0"/>
        <v>shoes int ,</v>
      </c>
    </row>
    <row r="16" spans="1:12" x14ac:dyDescent="0.15">
      <c r="A16" s="3">
        <v>7</v>
      </c>
      <c r="B16" s="3" t="s">
        <v>30</v>
      </c>
      <c r="C16" s="3" t="s">
        <v>79</v>
      </c>
      <c r="D16" s="3" t="s">
        <v>79</v>
      </c>
      <c r="E16" s="3"/>
      <c r="F16" s="3"/>
      <c r="G16" s="3"/>
      <c r="H16" s="3" t="s">
        <v>94</v>
      </c>
      <c r="I16" s="3"/>
      <c r="J16" s="3"/>
      <c r="L16" t="str">
        <f t="shared" si="0"/>
        <v>date date ,</v>
      </c>
    </row>
    <row r="17" spans="1:12" x14ac:dyDescent="0.15">
      <c r="A17" s="3">
        <v>8</v>
      </c>
      <c r="B17" s="3" t="s">
        <v>26</v>
      </c>
      <c r="C17" s="3" t="s">
        <v>117</v>
      </c>
      <c r="D17" s="3" t="s">
        <v>77</v>
      </c>
      <c r="E17" s="3">
        <v>12</v>
      </c>
      <c r="F17" s="3"/>
      <c r="G17" s="3"/>
      <c r="H17" s="3" t="s">
        <v>94</v>
      </c>
      <c r="I17" s="3"/>
      <c r="J17" s="3"/>
      <c r="L17" t="str">
        <f t="shared" si="0"/>
        <v>user_id varchar (12),</v>
      </c>
    </row>
    <row r="18" spans="1:12" x14ac:dyDescent="0.15">
      <c r="A18" s="3">
        <v>9</v>
      </c>
      <c r="B18" s="3" t="s">
        <v>95</v>
      </c>
      <c r="C18" s="3" t="s">
        <v>48</v>
      </c>
      <c r="D18" s="3" t="s">
        <v>78</v>
      </c>
      <c r="E18" s="3"/>
      <c r="F18" s="3" t="s">
        <v>94</v>
      </c>
      <c r="G18" s="3" t="s">
        <v>94</v>
      </c>
      <c r="H18" s="3" t="s">
        <v>94</v>
      </c>
      <c r="I18" s="3"/>
      <c r="J18" s="3"/>
      <c r="L18" t="str">
        <f t="shared" si="0"/>
        <v xml:space="preserve">id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4A9-3719-4A7B-BFDE-B06AE8BB3BB1}">
  <dimension ref="A1:L30"/>
  <sheetViews>
    <sheetView tabSelected="1" topLeftCell="A4" zoomScale="90" zoomScaleNormal="90" workbookViewId="0">
      <selection activeCell="D32" sqref="D3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season (</v>
      </c>
    </row>
    <row r="10" spans="1:12" x14ac:dyDescent="0.15">
      <c r="A10" s="3">
        <v>1</v>
      </c>
      <c r="B10" s="3" t="s">
        <v>145</v>
      </c>
      <c r="C10" s="3" t="s">
        <v>48</v>
      </c>
      <c r="D10" s="3" t="s">
        <v>78</v>
      </c>
      <c r="E10" s="3"/>
      <c r="F10" s="3" t="s">
        <v>94</v>
      </c>
      <c r="G10" s="3"/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56</v>
      </c>
      <c r="C11" s="3" t="s">
        <v>93</v>
      </c>
      <c r="D11" s="3" t="s">
        <v>78</v>
      </c>
      <c r="E11" s="3"/>
      <c r="F11" s="3"/>
      <c r="G11" s="3"/>
      <c r="H11" s="3" t="s">
        <v>94</v>
      </c>
      <c r="I11" s="3"/>
      <c r="J11" s="3" t="s">
        <v>144</v>
      </c>
      <c r="L11" t="str">
        <f t="shared" si="0"/>
        <v>code int ,</v>
      </c>
    </row>
    <row r="12" spans="1:12" x14ac:dyDescent="0.15">
      <c r="A12" s="3">
        <v>3</v>
      </c>
      <c r="B12" s="3" t="s">
        <v>138</v>
      </c>
      <c r="C12" s="3" t="s">
        <v>96</v>
      </c>
      <c r="D12" s="3" t="s">
        <v>76</v>
      </c>
      <c r="E12" s="3">
        <v>10</v>
      </c>
      <c r="F12" s="3"/>
      <c r="G12" s="3"/>
      <c r="H12" s="3" t="s">
        <v>94</v>
      </c>
      <c r="I12" s="3"/>
      <c r="J12" s="3"/>
      <c r="L12" t="str">
        <f t="shared" si="0"/>
        <v>name varchar (10),</v>
      </c>
    </row>
    <row r="13" spans="1:12" x14ac:dyDescent="0.15">
      <c r="A13" s="3">
        <v>4</v>
      </c>
      <c r="B13" s="3" t="s">
        <v>81</v>
      </c>
      <c r="C13" s="3" t="s">
        <v>127</v>
      </c>
      <c r="D13" s="3" t="s">
        <v>78</v>
      </c>
      <c r="E13" s="3"/>
      <c r="F13" s="3"/>
      <c r="G13" s="3"/>
      <c r="H13" s="3" t="s">
        <v>94</v>
      </c>
      <c r="I13" s="3"/>
      <c r="J13" s="8"/>
      <c r="L13" t="str">
        <f t="shared" si="0"/>
        <v>upperlimit_temperature int ,</v>
      </c>
    </row>
    <row r="14" spans="1:12" x14ac:dyDescent="0.15">
      <c r="A14" s="3">
        <v>5</v>
      </c>
      <c r="B14" s="3" t="s">
        <v>126</v>
      </c>
      <c r="C14" s="3" t="s">
        <v>128</v>
      </c>
      <c r="D14" s="3" t="s">
        <v>78</v>
      </c>
      <c r="E14" s="3"/>
      <c r="F14" s="3"/>
      <c r="G14" s="3"/>
      <c r="H14" s="3" t="s">
        <v>94</v>
      </c>
      <c r="I14" s="3"/>
      <c r="J14" s="8"/>
      <c r="L14" t="str">
        <f t="shared" si="0"/>
        <v>lowerlimit_temperature int ,</v>
      </c>
    </row>
    <row r="15" spans="1:12" x14ac:dyDescent="0.15">
      <c r="A15" s="3">
        <v>6</v>
      </c>
      <c r="B15" s="3" t="s">
        <v>82</v>
      </c>
      <c r="C15" s="3" t="s">
        <v>129</v>
      </c>
      <c r="D15" s="3" t="s">
        <v>78</v>
      </c>
      <c r="E15" s="3"/>
      <c r="F15" s="3"/>
      <c r="G15" s="3"/>
      <c r="H15" s="3" t="s">
        <v>94</v>
      </c>
      <c r="I15" s="3"/>
      <c r="J15" s="3" t="s">
        <v>143</v>
      </c>
      <c r="L15" t="str">
        <f t="shared" si="0"/>
        <v>start_month int ,</v>
      </c>
    </row>
    <row r="16" spans="1:12" x14ac:dyDescent="0.15">
      <c r="A16" s="3">
        <v>7</v>
      </c>
      <c r="B16" s="3" t="s">
        <v>83</v>
      </c>
      <c r="C16" s="3" t="s">
        <v>130</v>
      </c>
      <c r="D16" s="3" t="s">
        <v>78</v>
      </c>
      <c r="E16" s="3"/>
      <c r="F16" s="3"/>
      <c r="G16" s="3"/>
      <c r="H16" s="3" t="s">
        <v>94</v>
      </c>
      <c r="I16" s="3"/>
      <c r="J16" s="3"/>
      <c r="L16" t="str">
        <f t="shared" si="0"/>
        <v xml:space="preserve">end_month int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7A6-4950-459F-8B9F-4E87DEFB3E13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item_season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86</v>
      </c>
      <c r="D11" s="3" t="s">
        <v>78</v>
      </c>
      <c r="E11" s="3"/>
      <c r="F11" s="3"/>
      <c r="G11" s="3"/>
      <c r="H11" s="3" t="s">
        <v>94</v>
      </c>
      <c r="I11" s="3"/>
      <c r="J11" s="3"/>
      <c r="L11" t="str">
        <f t="shared" si="0"/>
        <v>item_id int ,</v>
      </c>
    </row>
    <row r="12" spans="1:12" x14ac:dyDescent="0.15">
      <c r="A12" s="3">
        <v>3</v>
      </c>
      <c r="B12" s="3" t="s">
        <v>56</v>
      </c>
      <c r="C12" s="3" t="s">
        <v>93</v>
      </c>
      <c r="D12" s="3" t="s">
        <v>78</v>
      </c>
      <c r="E12" s="3"/>
      <c r="F12" s="3"/>
      <c r="G12" s="3"/>
      <c r="H12" s="3" t="s">
        <v>94</v>
      </c>
      <c r="I12" s="3"/>
      <c r="J12" s="3"/>
      <c r="L12" t="str">
        <f t="shared" si="0"/>
        <v>code int ,</v>
      </c>
    </row>
    <row r="13" spans="1:12" x14ac:dyDescent="0.15">
      <c r="A13" s="3">
        <v>4</v>
      </c>
      <c r="B13" s="3" t="s">
        <v>47</v>
      </c>
      <c r="C13" s="3" t="s">
        <v>133</v>
      </c>
      <c r="D13" s="3" t="s">
        <v>78</v>
      </c>
      <c r="E13" s="3"/>
      <c r="F13" s="3"/>
      <c r="G13" s="3"/>
      <c r="H13" s="3" t="s">
        <v>94</v>
      </c>
      <c r="I13" s="3"/>
      <c r="J13" s="3" t="s">
        <v>97</v>
      </c>
      <c r="L13" t="str">
        <f t="shared" si="0"/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topLeftCell="D1" zoomScale="90" zoomScaleNormal="9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color (</v>
      </c>
    </row>
    <row r="10" spans="1:12" x14ac:dyDescent="0.15">
      <c r="A10" s="3">
        <v>1</v>
      </c>
      <c r="B10" s="3" t="s">
        <v>67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137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90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item_color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86</v>
      </c>
      <c r="D11" s="3" t="s">
        <v>78</v>
      </c>
      <c r="E11" s="3"/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item_id int ,</v>
      </c>
    </row>
    <row r="12" spans="1:12" x14ac:dyDescent="0.15">
      <c r="A12" s="3">
        <v>3</v>
      </c>
      <c r="B12" s="3" t="s">
        <v>67</v>
      </c>
      <c r="C12" s="3" t="s">
        <v>93</v>
      </c>
      <c r="D12" s="3" t="s">
        <v>78</v>
      </c>
      <c r="E12" s="3"/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code int ,</v>
      </c>
    </row>
    <row r="13" spans="1:12" x14ac:dyDescent="0.15">
      <c r="A13" s="3">
        <v>4</v>
      </c>
      <c r="B13" s="3" t="s">
        <v>47</v>
      </c>
      <c r="C13" s="3" t="s">
        <v>133</v>
      </c>
      <c r="D13" s="3" t="s">
        <v>78</v>
      </c>
      <c r="E13" s="3"/>
      <c r="F13" s="3"/>
      <c r="G13" s="3"/>
      <c r="H13" s="3" t="s">
        <v>85</v>
      </c>
      <c r="I13" s="3"/>
      <c r="J13" s="3" t="s">
        <v>92</v>
      </c>
      <c r="L13" t="str">
        <f>C13&amp;" "&amp;D13&amp;" "&amp;IF(E13&lt;&gt;"","("&amp;E13&amp;")","")&amp;IF(C14&lt;&gt;"",",","")</f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ユーザー情報</vt:lpstr>
      <vt:lpstr>アイテムマスター </vt:lpstr>
      <vt:lpstr>日記 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Sheet1</vt:lpstr>
      <vt:lpstr>天気マスター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2022-06-14T02:46:15Z</dcterms:modified>
</cp:coreProperties>
</file>