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72170DD2-09D8-41BF-B110-89F812438948}" xr6:coauthVersionLast="47" xr6:coauthVersionMax="47" xr10:uidLastSave="{00000000-0000-0000-0000-000000000000}"/>
  <bookViews>
    <workbookView minimized="1" xWindow="570" yWindow="360" windowWidth="12990" windowHeight="10500" xr2:uid="{00000000-000D-0000-FFFF-FFFF00000000}"/>
  </bookViews>
  <sheets>
    <sheet name="sample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7" roundtripDataSignature="AMtx7mgvz435gcULVgwRJG39UIfKZqwtYw=="/>
    </ext>
  </extLst>
</workbook>
</file>

<file path=xl/calcChain.xml><?xml version="1.0" encoding="utf-8"?>
<calcChain xmlns="http://schemas.openxmlformats.org/spreadsheetml/2006/main">
  <c r="G26" i="5" l="1"/>
  <c r="M26" i="5"/>
  <c r="N26" i="5"/>
  <c r="O26" i="5"/>
  <c r="P26" i="5"/>
  <c r="H26" i="5"/>
  <c r="I26" i="5"/>
  <c r="J26" i="5"/>
  <c r="K26" i="5"/>
  <c r="L26" i="5"/>
  <c r="Q26" i="5"/>
  <c r="R26" i="5"/>
  <c r="S26" i="5"/>
  <c r="T26" i="5"/>
  <c r="U26" i="5"/>
  <c r="V26" i="5"/>
  <c r="W26" i="5"/>
  <c r="X26" i="5"/>
  <c r="Y26" i="5"/>
  <c r="Z26" i="5"/>
  <c r="AA26" i="5"/>
  <c r="AB26" i="5"/>
  <c r="AC26" i="5"/>
  <c r="AD26" i="5"/>
  <c r="AE26" i="5"/>
  <c r="AF26" i="5"/>
  <c r="AG26" i="5"/>
  <c r="AH26" i="5"/>
  <c r="AI26" i="5"/>
  <c r="AJ26" i="5"/>
  <c r="AK26" i="5"/>
  <c r="AK7" i="5"/>
  <c r="AK8" i="5" s="1"/>
  <c r="AJ7" i="5"/>
  <c r="AJ8" i="5" s="1"/>
  <c r="AI7" i="5"/>
  <c r="AI8" i="5" s="1"/>
  <c r="AH7" i="5"/>
  <c r="AH8" i="5" s="1"/>
  <c r="AG7" i="5"/>
  <c r="AG8" i="5" s="1"/>
  <c r="AF7" i="5"/>
  <c r="AF8" i="5" s="1"/>
  <c r="AE7" i="5"/>
  <c r="AE8" i="5" s="1"/>
  <c r="AD7" i="5"/>
  <c r="AD8" i="5" s="1"/>
  <c r="AC7" i="5"/>
  <c r="AC8" i="5" s="1"/>
  <c r="AB7" i="5"/>
  <c r="AB8" i="5" s="1"/>
  <c r="AA7" i="5"/>
  <c r="AA8" i="5" s="1"/>
  <c r="Z7" i="5"/>
  <c r="Z8" i="5" s="1"/>
  <c r="Y7" i="5"/>
  <c r="Y8" i="5" s="1"/>
  <c r="X7" i="5"/>
  <c r="X8" i="5" s="1"/>
  <c r="W7" i="5"/>
  <c r="W8" i="5" s="1"/>
  <c r="V7" i="5"/>
  <c r="V8" i="5" s="1"/>
  <c r="U7" i="5"/>
  <c r="U8" i="5" s="1"/>
  <c r="T7" i="5"/>
  <c r="T8" i="5" s="1"/>
  <c r="S7" i="5"/>
  <c r="S8" i="5" s="1"/>
  <c r="R7" i="5"/>
  <c r="R8" i="5" s="1"/>
  <c r="Q7" i="5"/>
  <c r="Q8" i="5" s="1"/>
  <c r="P7" i="5"/>
  <c r="P8" i="5" s="1"/>
  <c r="O7" i="5"/>
  <c r="O8" i="5" s="1"/>
  <c r="N7" i="5"/>
  <c r="N8" i="5" s="1"/>
  <c r="M7" i="5"/>
  <c r="M8" i="5" s="1"/>
  <c r="L7" i="5"/>
  <c r="L8" i="5" s="1"/>
  <c r="K7" i="5"/>
  <c r="K8" i="5" s="1"/>
  <c r="J7" i="5"/>
  <c r="J8" i="5" s="1"/>
  <c r="I7" i="5"/>
  <c r="I8" i="5" s="1"/>
  <c r="H7" i="5"/>
  <c r="H8" i="5" s="1"/>
  <c r="G7" i="5"/>
  <c r="G8" i="5" s="1"/>
  <c r="G6" i="5"/>
</calcChain>
</file>

<file path=xl/sharedStrings.xml><?xml version="1.0" encoding="utf-8"?>
<sst xmlns="http://schemas.openxmlformats.org/spreadsheetml/2006/main" count="52" uniqueCount="47">
  <si>
    <t>年</t>
  </si>
  <si>
    <t>月</t>
  </si>
  <si>
    <t>月間工程表</t>
  </si>
  <si>
    <t>責任者</t>
  </si>
  <si>
    <t>作成者</t>
  </si>
  <si>
    <t>作成日</t>
  </si>
  <si>
    <t>更新日</t>
  </si>
  <si>
    <t>日</t>
  </si>
  <si>
    <t>曜日</t>
  </si>
  <si>
    <t>担当</t>
    <rPh sb="0" eb="2">
      <t>タントウ</t>
    </rPh>
    <phoneticPr fontId="8"/>
  </si>
  <si>
    <t>達成度（％）</t>
    <rPh sb="0" eb="3">
      <t>タッセイド</t>
    </rPh>
    <phoneticPr fontId="8"/>
  </si>
  <si>
    <t>開発</t>
    <rPh sb="0" eb="2">
      <t>カイハツ</t>
    </rPh>
    <phoneticPr fontId="8"/>
  </si>
  <si>
    <t>納品</t>
    <rPh sb="0" eb="2">
      <t>ノウヒン</t>
    </rPh>
    <phoneticPr fontId="8"/>
  </si>
  <si>
    <t>支援</t>
    <rPh sb="0" eb="2">
      <t>シエン</t>
    </rPh>
    <phoneticPr fontId="8"/>
  </si>
  <si>
    <t>アプリ発表会準備</t>
    <rPh sb="3" eb="5">
      <t>ハッピョウ</t>
    </rPh>
    <rPh sb="5" eb="6">
      <t>カイ</t>
    </rPh>
    <rPh sb="6" eb="8">
      <t>ジュンビ</t>
    </rPh>
    <phoneticPr fontId="8"/>
  </si>
  <si>
    <t>ログイン画面</t>
    <rPh sb="4" eb="6">
      <t>ガメン</t>
    </rPh>
    <phoneticPr fontId="8"/>
  </si>
  <si>
    <t>設計</t>
    <rPh sb="0" eb="2">
      <t>セッケイ</t>
    </rPh>
    <phoneticPr fontId="8"/>
  </si>
  <si>
    <t>要件定義書</t>
    <rPh sb="0" eb="2">
      <t>ヨウケン</t>
    </rPh>
    <rPh sb="2" eb="5">
      <t>テイギショ</t>
    </rPh>
    <phoneticPr fontId="8"/>
  </si>
  <si>
    <t>外部設計書</t>
    <rPh sb="0" eb="2">
      <t>ガイブ</t>
    </rPh>
    <rPh sb="2" eb="5">
      <t>セッケイショ</t>
    </rPh>
    <phoneticPr fontId="8"/>
  </si>
  <si>
    <t>内部設計書</t>
    <rPh sb="0" eb="2">
      <t>ナイブ</t>
    </rPh>
    <rPh sb="2" eb="5">
      <t>セッケイショ</t>
    </rPh>
    <phoneticPr fontId="8"/>
  </si>
  <si>
    <t>①ファイルを作成</t>
    <rPh sb="6" eb="8">
      <t>サクセイ</t>
    </rPh>
    <phoneticPr fontId="8"/>
  </si>
  <si>
    <t>②、③画面遷移</t>
    <rPh sb="3" eb="7">
      <t>ガメンセンイ</t>
    </rPh>
    <phoneticPr fontId="8"/>
  </si>
  <si>
    <t>④SQL文作成</t>
    <rPh sb="4" eb="7">
      <t>ブンサクセイ</t>
    </rPh>
    <phoneticPr fontId="8"/>
  </si>
  <si>
    <t>環境構築</t>
    <rPh sb="0" eb="2">
      <t>カンキョウ</t>
    </rPh>
    <rPh sb="2" eb="4">
      <t>コウチク</t>
    </rPh>
    <phoneticPr fontId="8"/>
  </si>
  <si>
    <t>※達成率は各画面の外部設計に基づく要件が全て満たせていたら100%として、進捗率を管理する。</t>
    <rPh sb="1" eb="4">
      <t>タッセイリツ</t>
    </rPh>
    <rPh sb="5" eb="6">
      <t>カク</t>
    </rPh>
    <rPh sb="6" eb="8">
      <t>ガメン</t>
    </rPh>
    <rPh sb="9" eb="13">
      <t>ガイブセッケイ</t>
    </rPh>
    <rPh sb="14" eb="15">
      <t>モト</t>
    </rPh>
    <rPh sb="17" eb="19">
      <t>ヨウケン</t>
    </rPh>
    <rPh sb="20" eb="21">
      <t>スベ</t>
    </rPh>
    <rPh sb="22" eb="23">
      <t>ミ</t>
    </rPh>
    <rPh sb="37" eb="40">
      <t>シンチョクリツ</t>
    </rPh>
    <rPh sb="41" eb="43">
      <t>カンリ</t>
    </rPh>
    <phoneticPr fontId="8"/>
  </si>
  <si>
    <t>※開発の工程はチームによって異なるので要修正。</t>
    <rPh sb="1" eb="3">
      <t>カイハツ</t>
    </rPh>
    <rPh sb="4" eb="6">
      <t>コウテイ</t>
    </rPh>
    <rPh sb="14" eb="15">
      <t>コト</t>
    </rPh>
    <rPh sb="19" eb="22">
      <t>ヨウシュウセイ</t>
    </rPh>
    <phoneticPr fontId="8"/>
  </si>
  <si>
    <t>※作業を行った日は塗りつぶしを行って、各担当者ごとの進捗率を入力する。開発の平均を出せば、現在の進捗率の目安になりますね！</t>
    <rPh sb="1" eb="3">
      <t>サギョウ</t>
    </rPh>
    <rPh sb="4" eb="5">
      <t>オコナ</t>
    </rPh>
    <rPh sb="7" eb="8">
      <t>ヒ</t>
    </rPh>
    <rPh sb="9" eb="10">
      <t>ヌ</t>
    </rPh>
    <rPh sb="15" eb="16">
      <t>オコナ</t>
    </rPh>
    <rPh sb="19" eb="20">
      <t>カク</t>
    </rPh>
    <rPh sb="20" eb="23">
      <t>タントウシャ</t>
    </rPh>
    <rPh sb="26" eb="29">
      <t>シンチョクリツ</t>
    </rPh>
    <rPh sb="30" eb="32">
      <t>ニュウリョク</t>
    </rPh>
    <rPh sb="35" eb="37">
      <t>カイハツ</t>
    </rPh>
    <rPh sb="38" eb="40">
      <t>ヘイキン</t>
    </rPh>
    <rPh sb="41" eb="42">
      <t>ダ</t>
    </rPh>
    <rPh sb="45" eb="47">
      <t>ゲンザイ</t>
    </rPh>
    <rPh sb="48" eb="51">
      <t>シンチョクリツ</t>
    </rPh>
    <rPh sb="52" eb="54">
      <t>メヤス</t>
    </rPh>
    <phoneticPr fontId="8"/>
  </si>
  <si>
    <t>進捗率</t>
    <rPh sb="0" eb="3">
      <t>シンチョクリツ</t>
    </rPh>
    <phoneticPr fontId="8"/>
  </si>
  <si>
    <t>結合、総合テスト</t>
    <rPh sb="0" eb="2">
      <t>ケツゴウ</t>
    </rPh>
    <rPh sb="3" eb="5">
      <t>ソウゴウ</t>
    </rPh>
    <phoneticPr fontId="8"/>
  </si>
  <si>
    <t>テスト</t>
    <phoneticPr fontId="8"/>
  </si>
  <si>
    <t>新規登録画面</t>
    <rPh sb="0" eb="4">
      <t>シンキトウロク</t>
    </rPh>
    <rPh sb="4" eb="6">
      <t>ガメン</t>
    </rPh>
    <phoneticPr fontId="8"/>
  </si>
  <si>
    <t>ホーム画面</t>
    <rPh sb="3" eb="5">
      <t>ガメン</t>
    </rPh>
    <phoneticPr fontId="8"/>
  </si>
  <si>
    <t>天気予報API取込機能</t>
    <rPh sb="0" eb="4">
      <t>テンキヨホウ</t>
    </rPh>
    <rPh sb="7" eb="8">
      <t>ト</t>
    </rPh>
    <rPh sb="8" eb="9">
      <t>コ</t>
    </rPh>
    <rPh sb="9" eb="11">
      <t>キノウ</t>
    </rPh>
    <phoneticPr fontId="8"/>
  </si>
  <si>
    <t>自動コーデ機能</t>
    <rPh sb="0" eb="2">
      <t>ジドウ</t>
    </rPh>
    <rPh sb="5" eb="7">
      <t>キノウ</t>
    </rPh>
    <phoneticPr fontId="8"/>
  </si>
  <si>
    <t>アイテム登録画面</t>
    <rPh sb="4" eb="6">
      <t>トウロク</t>
    </rPh>
    <rPh sb="6" eb="8">
      <t>ガメン</t>
    </rPh>
    <phoneticPr fontId="8"/>
  </si>
  <si>
    <t>アイテム更新・削除画面</t>
    <rPh sb="4" eb="6">
      <t>コウシン</t>
    </rPh>
    <rPh sb="7" eb="9">
      <t>サクジョ</t>
    </rPh>
    <rPh sb="9" eb="11">
      <t>ガメン</t>
    </rPh>
    <phoneticPr fontId="8"/>
  </si>
  <si>
    <t>日記画面</t>
    <rPh sb="0" eb="2">
      <t>ニッキ</t>
    </rPh>
    <rPh sb="2" eb="4">
      <t>ガメン</t>
    </rPh>
    <phoneticPr fontId="8"/>
  </si>
  <si>
    <t>日記編集画面</t>
    <rPh sb="0" eb="2">
      <t>ニッキ</t>
    </rPh>
    <rPh sb="2" eb="4">
      <t>ヘンシュウ</t>
    </rPh>
    <rPh sb="4" eb="6">
      <t>ガメン</t>
    </rPh>
    <phoneticPr fontId="8"/>
  </si>
  <si>
    <t>アイテム検索画面</t>
    <rPh sb="4" eb="6">
      <t>ケンサク</t>
    </rPh>
    <rPh sb="6" eb="8">
      <t>ガメン</t>
    </rPh>
    <phoneticPr fontId="8"/>
  </si>
  <si>
    <t>中島</t>
    <rPh sb="0" eb="2">
      <t>ナカジマ</t>
    </rPh>
    <phoneticPr fontId="8"/>
  </si>
  <si>
    <t>白土</t>
    <rPh sb="0" eb="2">
      <t>シラト</t>
    </rPh>
    <phoneticPr fontId="8"/>
  </si>
  <si>
    <t>山田</t>
    <rPh sb="0" eb="2">
      <t>ヤマダ</t>
    </rPh>
    <phoneticPr fontId="8"/>
  </si>
  <si>
    <t>濱崎</t>
    <rPh sb="0" eb="2">
      <t>ハマサキ</t>
    </rPh>
    <phoneticPr fontId="8"/>
  </si>
  <si>
    <t>杉山</t>
    <rPh sb="0" eb="2">
      <t>スギヤマ</t>
    </rPh>
    <phoneticPr fontId="8"/>
  </si>
  <si>
    <t>佐藤</t>
    <rPh sb="0" eb="2">
      <t>サトウ</t>
    </rPh>
    <phoneticPr fontId="8"/>
  </si>
  <si>
    <t>佐藤　瑞穂</t>
    <rPh sb="0" eb="2">
      <t>サトウ</t>
    </rPh>
    <rPh sb="3" eb="5">
      <t>ミズホ</t>
    </rPh>
    <phoneticPr fontId="8"/>
  </si>
  <si>
    <t>東講師</t>
    <rPh sb="0" eb="1">
      <t>ヒガシ</t>
    </rPh>
    <rPh sb="1" eb="3">
      <t>コウシ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</si>
</sst>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&quot;月&quot;"/>
    <numFmt numFmtId="177" formatCode="d"/>
  </numFmts>
  <fonts count="12">
    <font>
      <sz val="10"/>
      <color theme="1"/>
      <name val="Meiryo ui"/>
    </font>
    <font>
      <sz val="18"/>
      <color theme="1"/>
      <name val="Meiryo"/>
      <family val="3"/>
      <charset val="128"/>
    </font>
    <font>
      <sz val="10"/>
      <color theme="1"/>
      <name val="Meiryo"/>
      <family val="3"/>
      <charset val="128"/>
    </font>
    <font>
      <b/>
      <sz val="14"/>
      <color theme="1"/>
      <name val="Meiryo"/>
      <family val="3"/>
      <charset val="128"/>
    </font>
    <font>
      <b/>
      <sz val="10"/>
      <color theme="1"/>
      <name val="Meiryo"/>
      <family val="3"/>
      <charset val="128"/>
    </font>
    <font>
      <sz val="14"/>
      <color theme="1"/>
      <name val="Meiryo"/>
      <family val="3"/>
      <charset val="128"/>
    </font>
    <font>
      <sz val="10"/>
      <name val="Meiryo ui"/>
      <family val="3"/>
      <charset val="128"/>
    </font>
    <font>
      <sz val="11"/>
      <color theme="1"/>
      <name val="Meiryo"/>
      <family val="3"/>
      <charset val="128"/>
    </font>
    <font>
      <sz val="6"/>
      <name val="ＭＳ Ｐゴシック"/>
      <family val="3"/>
      <charset val="128"/>
    </font>
    <font>
      <sz val="10"/>
      <color theme="1"/>
      <name val="Meiryo ui"/>
      <family val="3"/>
      <charset val="128"/>
    </font>
    <font>
      <sz val="16"/>
      <color theme="1"/>
      <name val="Meiryo ui"/>
      <family val="3"/>
      <charset val="128"/>
    </font>
    <font>
      <b/>
      <sz val="16"/>
      <color rgb="FFFF0000"/>
      <name val="Meiryo ui"/>
      <family val="3"/>
      <charset val="128"/>
    </font>
  </fonts>
  <fills count="1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AEABAB"/>
        <bgColor rgb="FFAEABAB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rgb="FFAEABAB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BDD6EE"/>
      </patternFill>
    </fill>
  </fills>
  <borders count="16">
    <border>
      <left/>
      <right/>
      <top/>
      <bottom/>
      <diagonal/>
    </border>
    <border>
      <left style="thin">
        <color rgb="FFA5A5A5"/>
      </left>
      <right/>
      <top style="thin">
        <color rgb="FFA5A5A5"/>
      </top>
      <bottom style="thin">
        <color rgb="FFA5A5A5"/>
      </bottom>
      <diagonal/>
    </border>
    <border>
      <left/>
      <right/>
      <top style="thin">
        <color rgb="FFA5A5A5"/>
      </top>
      <bottom style="thin">
        <color rgb="FFA5A5A5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/>
      <top style="thin">
        <color rgb="FFA5A5A5"/>
      </top>
      <bottom/>
      <diagonal/>
    </border>
    <border>
      <left/>
      <right/>
      <top style="thin">
        <color rgb="FFA5A5A5"/>
      </top>
      <bottom/>
      <diagonal/>
    </border>
    <border>
      <left/>
      <right style="thin">
        <color rgb="FFA5A5A5"/>
      </right>
      <top style="thin">
        <color rgb="FFA5A5A5"/>
      </top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/>
      <top/>
      <bottom/>
      <diagonal/>
    </border>
    <border>
      <left/>
      <right style="thin">
        <color rgb="FFA5A5A5"/>
      </right>
      <top/>
      <bottom/>
      <diagonal/>
    </border>
    <border>
      <left style="thin">
        <color rgb="FFA5A5A5"/>
      </left>
      <right/>
      <top/>
      <bottom style="thin">
        <color rgb="FFA5A5A5"/>
      </bottom>
      <diagonal/>
    </border>
    <border>
      <left/>
      <right/>
      <top/>
      <bottom style="thin">
        <color rgb="FFA5A5A5"/>
      </bottom>
      <diagonal/>
    </border>
    <border>
      <left/>
      <right style="thin">
        <color rgb="FFA5A5A5"/>
      </right>
      <top/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A5A5A5"/>
      </top>
      <bottom style="thin">
        <color rgb="FFA5A5A5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77" fontId="2" fillId="0" borderId="7" xfId="0" applyNumberFormat="1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shrinkToFit="1"/>
    </xf>
    <xf numFmtId="177" fontId="2" fillId="0" borderId="1" xfId="0" applyNumberFormat="1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9" fontId="0" fillId="0" borderId="14" xfId="0" applyNumberFormat="1" applyFont="1" applyBorder="1" applyAlignment="1">
      <alignment horizontal="center" vertical="center"/>
    </xf>
    <xf numFmtId="0" fontId="9" fillId="5" borderId="14" xfId="0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2" fillId="7" borderId="7" xfId="0" applyNumberFormat="1" applyFont="1" applyFill="1" applyBorder="1" applyAlignment="1">
      <alignment horizontal="center" vertical="center" shrinkToFit="1"/>
    </xf>
    <xf numFmtId="0" fontId="2" fillId="7" borderId="1" xfId="0" applyNumberFormat="1" applyFont="1" applyFill="1" applyBorder="1" applyAlignment="1">
      <alignment horizontal="center" vertical="center" shrinkToFit="1"/>
    </xf>
    <xf numFmtId="0" fontId="2" fillId="7" borderId="1" xfId="0" applyNumberFormat="1" applyFont="1" applyFill="1" applyBorder="1" applyAlignment="1">
      <alignment vertical="center" shrinkToFit="1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9" fontId="2" fillId="7" borderId="7" xfId="0" applyNumberFormat="1" applyFont="1" applyFill="1" applyBorder="1" applyAlignment="1">
      <alignment horizontal="center" vertical="center" shrinkToFit="1"/>
    </xf>
    <xf numFmtId="9" fontId="2" fillId="8" borderId="7" xfId="0" applyNumberFormat="1" applyFont="1" applyFill="1" applyBorder="1" applyAlignment="1">
      <alignment horizontal="center" vertical="center" shrinkToFit="1"/>
    </xf>
    <xf numFmtId="9" fontId="2" fillId="7" borderId="1" xfId="0" applyNumberFormat="1" applyFont="1" applyFill="1" applyBorder="1" applyAlignment="1">
      <alignment horizontal="center" vertical="center" shrinkToFit="1"/>
    </xf>
    <xf numFmtId="0" fontId="0" fillId="0" borderId="0" xfId="0" applyFont="1" applyAlignment="1">
      <alignment vertical="center"/>
    </xf>
    <xf numFmtId="9" fontId="2" fillId="11" borderId="7" xfId="0" applyNumberFormat="1" applyFont="1" applyFill="1" applyBorder="1" applyAlignment="1">
      <alignment horizontal="center" vertical="center" shrinkToFit="1"/>
    </xf>
    <xf numFmtId="177" fontId="2" fillId="12" borderId="7" xfId="0" applyNumberFormat="1" applyFont="1" applyFill="1" applyBorder="1" applyAlignment="1">
      <alignment horizontal="center" vertical="center"/>
    </xf>
    <xf numFmtId="9" fontId="2" fillId="12" borderId="7" xfId="0" applyNumberFormat="1" applyFont="1" applyFill="1" applyBorder="1" applyAlignment="1">
      <alignment horizontal="center" vertical="center" shrinkToFit="1"/>
    </xf>
    <xf numFmtId="0" fontId="2" fillId="12" borderId="7" xfId="0" applyNumberFormat="1" applyFont="1" applyFill="1" applyBorder="1" applyAlignment="1">
      <alignment horizontal="center" vertical="center" shrinkToFit="1"/>
    </xf>
    <xf numFmtId="9" fontId="2" fillId="13" borderId="7" xfId="0" applyNumberFormat="1" applyFont="1" applyFill="1" applyBorder="1" applyAlignment="1">
      <alignment horizontal="center" vertical="center" shrinkToFit="1"/>
    </xf>
    <xf numFmtId="0" fontId="0" fillId="0" borderId="0" xfId="0" applyFont="1" applyAlignment="1">
      <alignment vertical="center"/>
    </xf>
    <xf numFmtId="0" fontId="2" fillId="2" borderId="2" xfId="0" applyFont="1" applyFill="1" applyBorder="1" applyAlignment="1">
      <alignment horizontal="left" vertical="center" wrapText="1" shrinkToFi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2" fillId="3" borderId="2" xfId="0" applyFont="1" applyFill="1" applyBorder="1" applyAlignment="1">
      <alignment horizontal="right" vertical="center" shrinkToFit="1"/>
    </xf>
    <xf numFmtId="0" fontId="9" fillId="4" borderId="14" xfId="0" applyFont="1" applyFill="1" applyBorder="1" applyAlignment="1">
      <alignment horizontal="center" vertical="center"/>
    </xf>
    <xf numFmtId="0" fontId="0" fillId="4" borderId="1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 shrinkToFit="1"/>
    </xf>
    <xf numFmtId="0" fontId="2" fillId="3" borderId="15" xfId="0" applyFont="1" applyFill="1" applyBorder="1" applyAlignment="1">
      <alignment horizontal="right" vertical="center" shrinkToFit="1"/>
    </xf>
    <xf numFmtId="0" fontId="2" fillId="3" borderId="3" xfId="0" applyFont="1" applyFill="1" applyBorder="1" applyAlignment="1">
      <alignment horizontal="right" vertical="center" shrinkToFit="1"/>
    </xf>
    <xf numFmtId="0" fontId="2" fillId="9" borderId="2" xfId="0" applyFont="1" applyFill="1" applyBorder="1" applyAlignment="1">
      <alignment horizontal="right" vertical="center" shrinkToFit="1"/>
    </xf>
    <xf numFmtId="0" fontId="6" fillId="10" borderId="2" xfId="0" applyFont="1" applyFill="1" applyBorder="1" applyAlignment="1">
      <alignment vertical="center"/>
    </xf>
    <xf numFmtId="0" fontId="6" fillId="10" borderId="3" xfId="0" applyFont="1" applyFill="1" applyBorder="1" applyAlignment="1">
      <alignment vertical="center"/>
    </xf>
    <xf numFmtId="0" fontId="9" fillId="6" borderId="14" xfId="0" applyFont="1" applyFill="1" applyBorder="1" applyAlignment="1">
      <alignment horizontal="center" vertical="center"/>
    </xf>
    <xf numFmtId="0" fontId="0" fillId="6" borderId="1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56" fontId="2" fillId="0" borderId="1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176" fontId="7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標準" xfId="0" builtinId="0"/>
  </cellStyles>
  <dxfs count="8">
    <dxf>
      <font>
        <color rgb="FFFF0000"/>
      </font>
      <fill>
        <patternFill patternType="none"/>
      </fill>
    </dxf>
    <dxf>
      <font>
        <color rgb="FF2E75B5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2E75B5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2E75B5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2E75B5"/>
      </font>
      <fill>
        <patternFill patternType="none"/>
      </fill>
    </dxf>
  </dxfs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247650</xdr:colOff>
      <xdr:row>21</xdr:row>
      <xdr:rowOff>19050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3E885B0B-FACA-4301-AE63-4E13A8AE2F7B}"/>
            </a:ext>
          </a:extLst>
        </xdr:cNvPr>
        <xdr:cNvSpPr txBox="1"/>
      </xdr:nvSpPr>
      <xdr:spPr>
        <a:xfrm>
          <a:off x="4486275" y="4905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42419-DB5D-48B7-B59A-F0AA5FEBA60B}">
  <dimension ref="A1:AN999"/>
  <sheetViews>
    <sheetView tabSelected="1" topLeftCell="B10" zoomScale="96" zoomScaleNormal="96" workbookViewId="0">
      <selection activeCell="AA22" sqref="AA22"/>
    </sheetView>
  </sheetViews>
  <sheetFormatPr defaultColWidth="14.375" defaultRowHeight="15" customHeight="1"/>
  <cols>
    <col min="1" max="1" width="6.5" style="15" customWidth="1"/>
    <col min="2" max="5" width="3" style="15" customWidth="1"/>
    <col min="6" max="6" width="3.375" style="15" customWidth="1"/>
    <col min="7" max="36" width="3.75" style="15" customWidth="1"/>
    <col min="37" max="37" width="3.625" style="15" customWidth="1"/>
    <col min="38" max="38" width="11.375" style="15" customWidth="1"/>
    <col min="39" max="39" width="10.5" style="15" customWidth="1"/>
    <col min="40" max="40" width="11.5" style="15" customWidth="1"/>
    <col min="41" max="16384" width="14.375" style="15"/>
  </cols>
  <sheetData>
    <row r="1" spans="1:40" ht="16.5" customHeight="1">
      <c r="B1" s="1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</row>
    <row r="2" spans="1:40" ht="22.5" customHeight="1">
      <c r="B2" s="61">
        <v>2022</v>
      </c>
      <c r="C2" s="54"/>
      <c r="D2" s="54"/>
      <c r="E2" s="16" t="s">
        <v>0</v>
      </c>
      <c r="F2" s="61">
        <v>6</v>
      </c>
      <c r="G2" s="54"/>
      <c r="H2" s="16" t="s">
        <v>1</v>
      </c>
      <c r="I2" s="3"/>
      <c r="J2" s="4" t="s">
        <v>2</v>
      </c>
      <c r="K2" s="3"/>
      <c r="L2" s="3"/>
      <c r="M2" s="3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spans="1:40" ht="18.75" customHeight="1">
      <c r="B3" s="5"/>
      <c r="C3" s="5"/>
      <c r="D3" s="5"/>
      <c r="E3" s="5"/>
      <c r="F3" s="5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</row>
    <row r="4" spans="1:40" ht="19.5" customHeight="1">
      <c r="B4" s="47" t="s">
        <v>3</v>
      </c>
      <c r="C4" s="34"/>
      <c r="D4" s="34"/>
      <c r="E4" s="35"/>
      <c r="F4" s="60" t="s">
        <v>45</v>
      </c>
      <c r="G4" s="34"/>
      <c r="H4" s="34"/>
      <c r="I4" s="34"/>
      <c r="J4" s="35"/>
      <c r="K4" s="47" t="s">
        <v>4</v>
      </c>
      <c r="L4" s="34"/>
      <c r="M4" s="34"/>
      <c r="N4" s="35"/>
      <c r="O4" s="60" t="s">
        <v>46</v>
      </c>
      <c r="P4" s="34"/>
      <c r="Q4" s="34"/>
      <c r="R4" s="34"/>
      <c r="S4" s="35"/>
      <c r="T4" s="47" t="s">
        <v>5</v>
      </c>
      <c r="U4" s="34"/>
      <c r="V4" s="34"/>
      <c r="W4" s="35"/>
      <c r="X4" s="48">
        <v>44728</v>
      </c>
      <c r="Y4" s="34"/>
      <c r="Z4" s="34"/>
      <c r="AA4" s="34"/>
      <c r="AB4" s="35"/>
      <c r="AC4" s="47" t="s">
        <v>6</v>
      </c>
      <c r="AD4" s="34"/>
      <c r="AE4" s="34"/>
      <c r="AF4" s="35"/>
      <c r="AG4" s="49">
        <v>44728</v>
      </c>
      <c r="AH4" s="34"/>
      <c r="AI4" s="34"/>
      <c r="AJ4" s="34"/>
      <c r="AK4" s="35"/>
    </row>
    <row r="5" spans="1:40" ht="18.75" customHeight="1"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</row>
    <row r="6" spans="1:40" ht="18.75" customHeight="1">
      <c r="B6" s="50"/>
      <c r="C6" s="51"/>
      <c r="D6" s="51"/>
      <c r="E6" s="52"/>
      <c r="F6" s="6" t="s">
        <v>1</v>
      </c>
      <c r="G6" s="59">
        <f>F2</f>
        <v>6</v>
      </c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5"/>
    </row>
    <row r="7" spans="1:40" ht="22.5" customHeight="1">
      <c r="B7" s="53"/>
      <c r="C7" s="54"/>
      <c r="D7" s="54"/>
      <c r="E7" s="55"/>
      <c r="F7" s="6" t="s">
        <v>7</v>
      </c>
      <c r="G7" s="7">
        <f>DATE($B$2,$F$2,1)</f>
        <v>44713</v>
      </c>
      <c r="H7" s="7">
        <f>DATE($B$2,$F$2,2)</f>
        <v>44714</v>
      </c>
      <c r="I7" s="7">
        <f>DATE($B$2,$F$2,3)</f>
        <v>44715</v>
      </c>
      <c r="J7" s="28">
        <f>DATE($B$2,$F$2,4)</f>
        <v>44716</v>
      </c>
      <c r="K7" s="28">
        <f>DATE($B$2,$F$2,5)</f>
        <v>44717</v>
      </c>
      <c r="L7" s="7">
        <f>DATE($B$2,$F$2,6)</f>
        <v>44718</v>
      </c>
      <c r="M7" s="7">
        <f>DATE($B$2,$F$2,7)</f>
        <v>44719</v>
      </c>
      <c r="N7" s="7">
        <f>DATE($B$2,$F$2,8)</f>
        <v>44720</v>
      </c>
      <c r="O7" s="7">
        <f>DATE($B$2,$F$2,9)</f>
        <v>44721</v>
      </c>
      <c r="P7" s="7">
        <f>DATE($B$2,$F$2,10)</f>
        <v>44722</v>
      </c>
      <c r="Q7" s="7">
        <f>DATE($B$2,$F$2,11)</f>
        <v>44723</v>
      </c>
      <c r="R7" s="7">
        <f>DATE($B$2,$F$2,12)</f>
        <v>44724</v>
      </c>
      <c r="S7" s="7">
        <f>DATE($B$2,$F$2,13)</f>
        <v>44725</v>
      </c>
      <c r="T7" s="7">
        <f>DATE($B$2,$F$2,14)</f>
        <v>44726</v>
      </c>
      <c r="U7" s="7">
        <f>DATE($B$2,$F$2,15)</f>
        <v>44727</v>
      </c>
      <c r="V7" s="7">
        <f>DATE($B$2,$F$2,16)</f>
        <v>44728</v>
      </c>
      <c r="W7" s="7">
        <f>DATE($B$2,$F$2,17)</f>
        <v>44729</v>
      </c>
      <c r="X7" s="7">
        <f>DATE($B$2,$F$2,18)</f>
        <v>44730</v>
      </c>
      <c r="Y7" s="7">
        <f>DATE($B$2,$F$2,19)</f>
        <v>44731</v>
      </c>
      <c r="Z7" s="7">
        <f>DATE($B$2,$F$2,20)</f>
        <v>44732</v>
      </c>
      <c r="AA7" s="7">
        <f>DATE($B$2,$F$2,21)</f>
        <v>44733</v>
      </c>
      <c r="AB7" s="7">
        <f>DATE($B$2,$F$2,22)</f>
        <v>44734</v>
      </c>
      <c r="AC7" s="7">
        <f>DATE($B$2,$F$2,23)</f>
        <v>44735</v>
      </c>
      <c r="AD7" s="7">
        <f>DATE($B$2,$F$2,24)</f>
        <v>44736</v>
      </c>
      <c r="AE7" s="7">
        <f>DATE($B$2,$F$2,25)</f>
        <v>44737</v>
      </c>
      <c r="AF7" s="7">
        <f>DATE($B$2,$F$2,26)</f>
        <v>44738</v>
      </c>
      <c r="AG7" s="7">
        <f>DATE($B$2,$F$2,27)</f>
        <v>44739</v>
      </c>
      <c r="AH7" s="7">
        <f>DATE($B$2,$F$2,28)</f>
        <v>44740</v>
      </c>
      <c r="AI7" s="7">
        <f>DATE($B$2,$F$2,29)</f>
        <v>44741</v>
      </c>
      <c r="AJ7" s="7">
        <f>DATE($B$2,$F$2,30)</f>
        <v>44742</v>
      </c>
      <c r="AK7" s="7">
        <f>DATE($B$2,$F$2,31)</f>
        <v>44743</v>
      </c>
    </row>
    <row r="8" spans="1:40" ht="22.5" customHeight="1">
      <c r="B8" s="56"/>
      <c r="C8" s="57"/>
      <c r="D8" s="57"/>
      <c r="E8" s="58"/>
      <c r="F8" s="8" t="s">
        <v>8</v>
      </c>
      <c r="G8" s="7" t="str">
        <f t="shared" ref="G8:AK8" si="0">TEXT(G7,"aaa")</f>
        <v>水</v>
      </c>
      <c r="H8" s="7" t="str">
        <f t="shared" si="0"/>
        <v>木</v>
      </c>
      <c r="I8" s="7" t="str">
        <f t="shared" si="0"/>
        <v>金</v>
      </c>
      <c r="J8" s="28" t="str">
        <f t="shared" si="0"/>
        <v>土</v>
      </c>
      <c r="K8" s="28" t="str">
        <f t="shared" si="0"/>
        <v>日</v>
      </c>
      <c r="L8" s="7" t="str">
        <f t="shared" si="0"/>
        <v>月</v>
      </c>
      <c r="M8" s="7" t="str">
        <f t="shared" si="0"/>
        <v>火</v>
      </c>
      <c r="N8" s="7" t="str">
        <f t="shared" si="0"/>
        <v>水</v>
      </c>
      <c r="O8" s="7" t="str">
        <f t="shared" si="0"/>
        <v>木</v>
      </c>
      <c r="P8" s="7" t="str">
        <f t="shared" si="0"/>
        <v>金</v>
      </c>
      <c r="Q8" s="7" t="str">
        <f t="shared" si="0"/>
        <v>土</v>
      </c>
      <c r="R8" s="7" t="str">
        <f t="shared" si="0"/>
        <v>日</v>
      </c>
      <c r="S8" s="7" t="str">
        <f t="shared" si="0"/>
        <v>月</v>
      </c>
      <c r="T8" s="7" t="str">
        <f t="shared" si="0"/>
        <v>火</v>
      </c>
      <c r="U8" s="7" t="str">
        <f t="shared" si="0"/>
        <v>水</v>
      </c>
      <c r="V8" s="7" t="str">
        <f t="shared" si="0"/>
        <v>木</v>
      </c>
      <c r="W8" s="7" t="str">
        <f t="shared" si="0"/>
        <v>金</v>
      </c>
      <c r="X8" s="7" t="str">
        <f t="shared" si="0"/>
        <v>土</v>
      </c>
      <c r="Y8" s="7" t="str">
        <f t="shared" si="0"/>
        <v>日</v>
      </c>
      <c r="Z8" s="7" t="str">
        <f t="shared" si="0"/>
        <v>月</v>
      </c>
      <c r="AA8" s="7" t="str">
        <f t="shared" si="0"/>
        <v>火</v>
      </c>
      <c r="AB8" s="7" t="str">
        <f t="shared" si="0"/>
        <v>水</v>
      </c>
      <c r="AC8" s="7" t="str">
        <f t="shared" si="0"/>
        <v>木</v>
      </c>
      <c r="AD8" s="7" t="str">
        <f t="shared" si="0"/>
        <v>金</v>
      </c>
      <c r="AE8" s="7" t="str">
        <f t="shared" si="0"/>
        <v>土</v>
      </c>
      <c r="AF8" s="7" t="str">
        <f t="shared" si="0"/>
        <v>日</v>
      </c>
      <c r="AG8" s="7" t="str">
        <f t="shared" si="0"/>
        <v>月</v>
      </c>
      <c r="AH8" s="7" t="str">
        <f t="shared" si="0"/>
        <v>火</v>
      </c>
      <c r="AI8" s="7" t="str">
        <f t="shared" si="0"/>
        <v>水</v>
      </c>
      <c r="AJ8" s="7" t="str">
        <f t="shared" si="0"/>
        <v>木</v>
      </c>
      <c r="AK8" s="9" t="str">
        <f t="shared" si="0"/>
        <v>金</v>
      </c>
      <c r="AL8" s="10" t="s">
        <v>9</v>
      </c>
      <c r="AM8" s="10" t="s">
        <v>13</v>
      </c>
      <c r="AN8" s="10" t="s">
        <v>10</v>
      </c>
    </row>
    <row r="9" spans="1:40" ht="22.5" customHeight="1">
      <c r="A9" s="45" t="s">
        <v>16</v>
      </c>
      <c r="B9" s="39" t="s">
        <v>17</v>
      </c>
      <c r="C9" s="34"/>
      <c r="D9" s="34"/>
      <c r="E9" s="34"/>
      <c r="F9" s="35"/>
      <c r="G9" s="23"/>
      <c r="H9" s="24">
        <v>0.3</v>
      </c>
      <c r="I9" s="24">
        <v>0.85</v>
      </c>
      <c r="J9" s="29"/>
      <c r="K9" s="29"/>
      <c r="L9" s="24">
        <v>1</v>
      </c>
      <c r="M9" s="23"/>
      <c r="N9" s="23"/>
      <c r="O9" s="23"/>
      <c r="P9" s="23"/>
      <c r="Q9" s="29"/>
      <c r="R9" s="29"/>
      <c r="S9" s="23"/>
      <c r="T9" s="23"/>
      <c r="U9" s="23"/>
      <c r="V9" s="23"/>
      <c r="W9" s="23"/>
      <c r="X9" s="29"/>
      <c r="Y9" s="29"/>
      <c r="Z9" s="23"/>
      <c r="AA9" s="23"/>
      <c r="AB9" s="23"/>
      <c r="AC9" s="23"/>
      <c r="AD9" s="23"/>
      <c r="AE9" s="29"/>
      <c r="AF9" s="29"/>
      <c r="AG9" s="23"/>
      <c r="AH9" s="23"/>
      <c r="AI9" s="23"/>
      <c r="AJ9" s="23"/>
      <c r="AK9" s="25"/>
      <c r="AL9" s="10"/>
      <c r="AM9" s="10"/>
      <c r="AN9" s="11"/>
    </row>
    <row r="10" spans="1:40" ht="22.5" customHeight="1">
      <c r="A10" s="46"/>
      <c r="B10" s="39" t="s">
        <v>18</v>
      </c>
      <c r="C10" s="34"/>
      <c r="D10" s="34"/>
      <c r="E10" s="34"/>
      <c r="F10" s="35"/>
      <c r="G10" s="23"/>
      <c r="H10" s="23"/>
      <c r="I10" s="23"/>
      <c r="J10" s="29"/>
      <c r="K10" s="29"/>
      <c r="L10" s="24">
        <v>0.15</v>
      </c>
      <c r="M10" s="24">
        <v>0.5</v>
      </c>
      <c r="N10" s="24">
        <v>0.6</v>
      </c>
      <c r="O10" s="24">
        <v>0.95</v>
      </c>
      <c r="P10" s="24">
        <v>1</v>
      </c>
      <c r="Q10" s="29"/>
      <c r="R10" s="29"/>
      <c r="S10" s="23"/>
      <c r="T10" s="23"/>
      <c r="U10" s="23"/>
      <c r="V10" s="23"/>
      <c r="W10" s="23"/>
      <c r="X10" s="29"/>
      <c r="Y10" s="29"/>
      <c r="Z10" s="23"/>
      <c r="AA10" s="23"/>
      <c r="AB10" s="23"/>
      <c r="AC10" s="23"/>
      <c r="AD10" s="23"/>
      <c r="AE10" s="29"/>
      <c r="AF10" s="29"/>
      <c r="AG10" s="23"/>
      <c r="AH10" s="23"/>
      <c r="AI10" s="23"/>
      <c r="AJ10" s="23"/>
      <c r="AK10" s="25"/>
      <c r="AL10" s="10"/>
      <c r="AM10" s="10"/>
      <c r="AN10" s="11"/>
    </row>
    <row r="11" spans="1:40" ht="22.5" customHeight="1">
      <c r="A11" s="46"/>
      <c r="B11" s="39" t="s">
        <v>19</v>
      </c>
      <c r="C11" s="34"/>
      <c r="D11" s="34"/>
      <c r="E11" s="34"/>
      <c r="F11" s="35"/>
      <c r="G11" s="23"/>
      <c r="H11" s="23"/>
      <c r="I11" s="23"/>
      <c r="J11" s="29"/>
      <c r="K11" s="29"/>
      <c r="L11" s="23"/>
      <c r="M11" s="23"/>
      <c r="N11" s="23"/>
      <c r="O11" s="23"/>
      <c r="P11" s="24">
        <v>1</v>
      </c>
      <c r="Q11" s="29"/>
      <c r="R11" s="29"/>
      <c r="S11" s="23"/>
      <c r="T11" s="23"/>
      <c r="U11" s="23"/>
      <c r="V11" s="23"/>
      <c r="W11" s="23"/>
      <c r="X11" s="29"/>
      <c r="Y11" s="29"/>
      <c r="Z11" s="23"/>
      <c r="AA11" s="23"/>
      <c r="AB11" s="23"/>
      <c r="AC11" s="23"/>
      <c r="AD11" s="23"/>
      <c r="AE11" s="29"/>
      <c r="AF11" s="29"/>
      <c r="AG11" s="23"/>
      <c r="AH11" s="23"/>
      <c r="AI11" s="23"/>
      <c r="AJ11" s="23"/>
      <c r="AK11" s="25"/>
      <c r="AL11" s="10"/>
      <c r="AM11" s="10"/>
      <c r="AN11" s="11"/>
    </row>
    <row r="12" spans="1:40" ht="22.5" customHeight="1">
      <c r="A12" s="37" t="s">
        <v>11</v>
      </c>
      <c r="B12" s="39" t="s">
        <v>23</v>
      </c>
      <c r="C12" s="34"/>
      <c r="D12" s="34"/>
      <c r="E12" s="34"/>
      <c r="F12" s="35"/>
      <c r="G12" s="23"/>
      <c r="H12" s="23"/>
      <c r="I12" s="23"/>
      <c r="J12" s="29"/>
      <c r="K12" s="29"/>
      <c r="L12" s="23"/>
      <c r="M12" s="23"/>
      <c r="N12" s="23"/>
      <c r="O12" s="23"/>
      <c r="P12" s="23"/>
      <c r="Q12" s="29"/>
      <c r="R12" s="29"/>
      <c r="S12" s="24">
        <v>1</v>
      </c>
      <c r="T12" s="23"/>
      <c r="U12" s="23"/>
      <c r="V12" s="23"/>
      <c r="W12" s="23"/>
      <c r="X12" s="29"/>
      <c r="Y12" s="29"/>
      <c r="Z12" s="23"/>
      <c r="AA12" s="23"/>
      <c r="AB12" s="23"/>
      <c r="AC12" s="23"/>
      <c r="AD12" s="23"/>
      <c r="AE12" s="29"/>
      <c r="AF12" s="29"/>
      <c r="AG12" s="23"/>
      <c r="AH12" s="23"/>
      <c r="AI12" s="23"/>
      <c r="AJ12" s="23"/>
      <c r="AK12" s="25"/>
      <c r="AL12" s="10"/>
      <c r="AM12" s="10"/>
      <c r="AN12" s="11"/>
    </row>
    <row r="13" spans="1:40" ht="22.5" customHeight="1">
      <c r="A13" s="37"/>
      <c r="B13" s="39" t="s">
        <v>20</v>
      </c>
      <c r="C13" s="34"/>
      <c r="D13" s="34"/>
      <c r="E13" s="34"/>
      <c r="F13" s="35"/>
      <c r="G13" s="23"/>
      <c r="H13" s="23"/>
      <c r="I13" s="23"/>
      <c r="J13" s="29"/>
      <c r="K13" s="29"/>
      <c r="L13" s="23"/>
      <c r="M13" s="23"/>
      <c r="N13" s="23"/>
      <c r="O13" s="23"/>
      <c r="P13" s="23"/>
      <c r="Q13" s="29"/>
      <c r="R13" s="29"/>
      <c r="S13" s="24">
        <v>1</v>
      </c>
      <c r="T13" s="23"/>
      <c r="U13" s="23"/>
      <c r="V13" s="23"/>
      <c r="W13" s="23"/>
      <c r="X13" s="29"/>
      <c r="Y13" s="29"/>
      <c r="Z13" s="23"/>
      <c r="AA13" s="23"/>
      <c r="AB13" s="23"/>
      <c r="AC13" s="23"/>
      <c r="AD13" s="23"/>
      <c r="AE13" s="29"/>
      <c r="AF13" s="29"/>
      <c r="AG13" s="23"/>
      <c r="AH13" s="23"/>
      <c r="AI13" s="23"/>
      <c r="AJ13" s="23"/>
      <c r="AK13" s="25"/>
      <c r="AL13" s="10"/>
      <c r="AM13" s="10"/>
      <c r="AN13" s="11"/>
    </row>
    <row r="14" spans="1:40" ht="22.5" customHeight="1">
      <c r="A14" s="37"/>
      <c r="B14" s="39" t="s">
        <v>21</v>
      </c>
      <c r="C14" s="34"/>
      <c r="D14" s="34"/>
      <c r="E14" s="34"/>
      <c r="F14" s="35"/>
      <c r="G14" s="23"/>
      <c r="H14" s="23"/>
      <c r="I14" s="23"/>
      <c r="J14" s="29"/>
      <c r="K14" s="29"/>
      <c r="L14" s="23"/>
      <c r="M14" s="23"/>
      <c r="N14" s="23"/>
      <c r="O14" s="23"/>
      <c r="P14" s="23"/>
      <c r="Q14" s="29"/>
      <c r="R14" s="29"/>
      <c r="S14" s="23"/>
      <c r="T14" s="24">
        <v>0.5</v>
      </c>
      <c r="U14" s="24">
        <v>1</v>
      </c>
      <c r="V14" s="23"/>
      <c r="W14" s="23"/>
      <c r="X14" s="29"/>
      <c r="Y14" s="29"/>
      <c r="Z14" s="23"/>
      <c r="AA14" s="23"/>
      <c r="AB14" s="23"/>
      <c r="AC14" s="23"/>
      <c r="AD14" s="23"/>
      <c r="AE14" s="29"/>
      <c r="AF14" s="29"/>
      <c r="AG14" s="23"/>
      <c r="AH14" s="23"/>
      <c r="AI14" s="23"/>
      <c r="AJ14" s="23"/>
      <c r="AK14" s="25"/>
      <c r="AL14" s="10"/>
      <c r="AM14" s="10"/>
      <c r="AN14" s="11"/>
    </row>
    <row r="15" spans="1:40" ht="22.5" customHeight="1">
      <c r="A15" s="37"/>
      <c r="B15" s="39" t="s">
        <v>22</v>
      </c>
      <c r="C15" s="34"/>
      <c r="D15" s="34"/>
      <c r="E15" s="34"/>
      <c r="F15" s="35"/>
      <c r="G15" s="23"/>
      <c r="H15" s="23"/>
      <c r="I15" s="23"/>
      <c r="J15" s="29"/>
      <c r="K15" s="29"/>
      <c r="L15" s="23"/>
      <c r="M15" s="23"/>
      <c r="N15" s="23"/>
      <c r="O15" s="23"/>
      <c r="P15" s="23"/>
      <c r="Q15" s="29"/>
      <c r="R15" s="29"/>
      <c r="S15" s="23"/>
      <c r="T15" s="24">
        <v>0.3</v>
      </c>
      <c r="U15" s="24">
        <v>0.8</v>
      </c>
      <c r="V15" s="24">
        <v>1</v>
      </c>
      <c r="W15" s="23"/>
      <c r="X15" s="29"/>
      <c r="Y15" s="29"/>
      <c r="Z15" s="23"/>
      <c r="AA15" s="23"/>
      <c r="AB15" s="23"/>
      <c r="AC15" s="23"/>
      <c r="AD15" s="23"/>
      <c r="AE15" s="29"/>
      <c r="AF15" s="29"/>
      <c r="AG15" s="23"/>
      <c r="AH15" s="23"/>
      <c r="AI15" s="23"/>
      <c r="AJ15" s="23"/>
      <c r="AK15" s="25"/>
      <c r="AL15" s="10"/>
      <c r="AM15" s="10"/>
      <c r="AN15" s="11"/>
    </row>
    <row r="16" spans="1:40" ht="22.5" customHeight="1">
      <c r="A16" s="37"/>
      <c r="B16" s="36" t="s">
        <v>15</v>
      </c>
      <c r="C16" s="34"/>
      <c r="D16" s="34"/>
      <c r="E16" s="34"/>
      <c r="F16" s="35"/>
      <c r="G16" s="23"/>
      <c r="H16" s="23"/>
      <c r="I16" s="23"/>
      <c r="J16" s="29"/>
      <c r="K16" s="29"/>
      <c r="L16" s="23"/>
      <c r="M16" s="23"/>
      <c r="N16" s="23"/>
      <c r="O16" s="23"/>
      <c r="P16" s="23"/>
      <c r="Q16" s="29"/>
      <c r="R16" s="29"/>
      <c r="S16" s="23"/>
      <c r="T16" s="23"/>
      <c r="U16" s="23">
        <v>0.1</v>
      </c>
      <c r="V16" s="27">
        <v>0.8</v>
      </c>
      <c r="W16" s="27">
        <v>0.9</v>
      </c>
      <c r="X16" s="29"/>
      <c r="Y16" s="29"/>
      <c r="Z16" s="23"/>
      <c r="AA16" s="23"/>
      <c r="AB16" s="23"/>
      <c r="AC16" s="23"/>
      <c r="AD16" s="23"/>
      <c r="AE16" s="29"/>
      <c r="AF16" s="29"/>
      <c r="AG16" s="23"/>
      <c r="AH16" s="23"/>
      <c r="AI16" s="23"/>
      <c r="AJ16" s="23"/>
      <c r="AK16" s="25"/>
      <c r="AL16" s="10" t="s">
        <v>39</v>
      </c>
      <c r="AM16" s="10"/>
      <c r="AN16" s="11"/>
    </row>
    <row r="17" spans="1:40" ht="22.5" customHeight="1">
      <c r="A17" s="37"/>
      <c r="B17" s="36" t="s">
        <v>30</v>
      </c>
      <c r="C17" s="34"/>
      <c r="D17" s="34"/>
      <c r="E17" s="34"/>
      <c r="F17" s="35"/>
      <c r="G17" s="23"/>
      <c r="H17" s="23"/>
      <c r="I17" s="23"/>
      <c r="J17" s="29"/>
      <c r="K17" s="29"/>
      <c r="L17" s="23"/>
      <c r="M17" s="23"/>
      <c r="N17" s="23"/>
      <c r="O17" s="23"/>
      <c r="P17" s="23"/>
      <c r="Q17" s="29"/>
      <c r="R17" s="29"/>
      <c r="S17" s="23"/>
      <c r="T17" s="23"/>
      <c r="U17" s="23">
        <v>0.1</v>
      </c>
      <c r="V17" s="23"/>
      <c r="W17" s="27">
        <v>0.3</v>
      </c>
      <c r="X17" s="29"/>
      <c r="Y17" s="29"/>
      <c r="Z17" s="23"/>
      <c r="AA17" s="23"/>
      <c r="AB17" s="23"/>
      <c r="AC17" s="23"/>
      <c r="AD17" s="23"/>
      <c r="AE17" s="29"/>
      <c r="AF17" s="29"/>
      <c r="AG17" s="23"/>
      <c r="AH17" s="23"/>
      <c r="AI17" s="23"/>
      <c r="AJ17" s="23"/>
      <c r="AK17" s="25"/>
      <c r="AL17" s="10" t="s">
        <v>39</v>
      </c>
      <c r="AM17" s="10"/>
      <c r="AN17" s="11"/>
    </row>
    <row r="18" spans="1:40" ht="22.5" customHeight="1">
      <c r="A18" s="37"/>
      <c r="B18" s="36" t="s">
        <v>31</v>
      </c>
      <c r="C18" s="34"/>
      <c r="D18" s="34"/>
      <c r="E18" s="34"/>
      <c r="F18" s="35"/>
      <c r="G18" s="23"/>
      <c r="H18" s="23"/>
      <c r="I18" s="23"/>
      <c r="J18" s="29"/>
      <c r="K18" s="29"/>
      <c r="L18" s="23"/>
      <c r="M18" s="23"/>
      <c r="N18" s="23"/>
      <c r="O18" s="23"/>
      <c r="P18" s="23"/>
      <c r="Q18" s="29"/>
      <c r="R18" s="29"/>
      <c r="S18" s="23"/>
      <c r="T18" s="23"/>
      <c r="U18" s="23">
        <v>0.1</v>
      </c>
      <c r="V18" s="23"/>
      <c r="W18" s="27">
        <v>0.6</v>
      </c>
      <c r="X18" s="29"/>
      <c r="Y18" s="29"/>
      <c r="Z18" s="27"/>
      <c r="AA18" s="27"/>
      <c r="AB18" s="23"/>
      <c r="AC18" s="23"/>
      <c r="AD18" s="23"/>
      <c r="AE18" s="29"/>
      <c r="AF18" s="29"/>
      <c r="AG18" s="23"/>
      <c r="AH18" s="23"/>
      <c r="AI18" s="23"/>
      <c r="AJ18" s="23"/>
      <c r="AK18" s="25"/>
      <c r="AL18" s="10" t="s">
        <v>40</v>
      </c>
      <c r="AM18" s="10"/>
      <c r="AN18" s="11"/>
    </row>
    <row r="19" spans="1:40" ht="22.5" customHeight="1">
      <c r="A19" s="37"/>
      <c r="B19" s="40" t="s">
        <v>32</v>
      </c>
      <c r="C19" s="36"/>
      <c r="D19" s="36"/>
      <c r="E19" s="36"/>
      <c r="F19" s="41"/>
      <c r="G19" s="23"/>
      <c r="H19" s="23"/>
      <c r="I19" s="23"/>
      <c r="J19" s="29"/>
      <c r="K19" s="29"/>
      <c r="L19" s="23"/>
      <c r="M19" s="23"/>
      <c r="N19" s="23"/>
      <c r="O19" s="23"/>
      <c r="P19" s="23"/>
      <c r="Q19" s="29"/>
      <c r="R19" s="29"/>
      <c r="S19" s="23"/>
      <c r="T19" s="23"/>
      <c r="U19" s="23">
        <v>0</v>
      </c>
      <c r="V19" s="27">
        <v>0.3</v>
      </c>
      <c r="W19" s="27">
        <v>0.85</v>
      </c>
      <c r="X19" s="29"/>
      <c r="Y19" s="29"/>
      <c r="Z19" s="23"/>
      <c r="AA19" s="23"/>
      <c r="AB19" s="23"/>
      <c r="AC19" s="23"/>
      <c r="AD19" s="23"/>
      <c r="AE19" s="29"/>
      <c r="AF19" s="29"/>
      <c r="AG19" s="23"/>
      <c r="AH19" s="23"/>
      <c r="AI19" s="23"/>
      <c r="AJ19" s="23"/>
      <c r="AK19" s="25"/>
      <c r="AL19" s="10" t="s">
        <v>41</v>
      </c>
      <c r="AM19" s="10"/>
      <c r="AN19" s="11"/>
    </row>
    <row r="20" spans="1:40" s="32" customFormat="1" ht="22.5" customHeight="1">
      <c r="A20" s="37"/>
      <c r="B20" s="40" t="s">
        <v>33</v>
      </c>
      <c r="C20" s="36"/>
      <c r="D20" s="36"/>
      <c r="E20" s="36"/>
      <c r="F20" s="41"/>
      <c r="G20" s="23"/>
      <c r="H20" s="23"/>
      <c r="I20" s="23"/>
      <c r="J20" s="29"/>
      <c r="K20" s="29"/>
      <c r="L20" s="23"/>
      <c r="M20" s="23"/>
      <c r="N20" s="23"/>
      <c r="O20" s="23"/>
      <c r="P20" s="23"/>
      <c r="Q20" s="29"/>
      <c r="R20" s="29"/>
      <c r="S20" s="23"/>
      <c r="T20" s="23"/>
      <c r="U20" s="23">
        <v>0</v>
      </c>
      <c r="V20" s="23"/>
      <c r="W20" s="23">
        <v>0</v>
      </c>
      <c r="X20" s="29"/>
      <c r="Y20" s="29"/>
      <c r="Z20" s="27"/>
      <c r="AA20" s="27"/>
      <c r="AB20" s="27"/>
      <c r="AC20" s="27"/>
      <c r="AD20" s="27"/>
      <c r="AE20" s="29"/>
      <c r="AF20" s="29"/>
      <c r="AG20" s="23"/>
      <c r="AH20" s="23"/>
      <c r="AI20" s="23"/>
      <c r="AJ20" s="23"/>
      <c r="AK20" s="25"/>
      <c r="AL20" s="10" t="s">
        <v>41</v>
      </c>
      <c r="AM20" s="10"/>
      <c r="AN20" s="11"/>
    </row>
    <row r="21" spans="1:40" ht="22.5" customHeight="1">
      <c r="A21" s="37"/>
      <c r="B21" s="40" t="s">
        <v>38</v>
      </c>
      <c r="C21" s="36"/>
      <c r="D21" s="36"/>
      <c r="E21" s="36"/>
      <c r="F21" s="41"/>
      <c r="G21" s="23"/>
      <c r="H21" s="23"/>
      <c r="I21" s="23"/>
      <c r="J21" s="29"/>
      <c r="K21" s="29"/>
      <c r="L21" s="23"/>
      <c r="M21" s="23"/>
      <c r="N21" s="23"/>
      <c r="O21" s="23"/>
      <c r="P21" s="23"/>
      <c r="Q21" s="29"/>
      <c r="R21" s="29"/>
      <c r="S21" s="23"/>
      <c r="T21" s="23"/>
      <c r="U21" s="23">
        <v>0.1</v>
      </c>
      <c r="V21" s="27">
        <v>0.4</v>
      </c>
      <c r="W21" s="27">
        <v>0.5</v>
      </c>
      <c r="X21" s="29"/>
      <c r="Y21" s="29"/>
      <c r="Z21" s="27"/>
      <c r="AA21" s="27"/>
      <c r="AB21" s="23"/>
      <c r="AC21" s="23"/>
      <c r="AD21" s="23"/>
      <c r="AE21" s="29"/>
      <c r="AF21" s="29"/>
      <c r="AG21" s="23"/>
      <c r="AH21" s="23"/>
      <c r="AI21" s="23"/>
      <c r="AJ21" s="23"/>
      <c r="AK21" s="25"/>
      <c r="AL21" s="10" t="s">
        <v>42</v>
      </c>
      <c r="AM21" s="10"/>
      <c r="AN21" s="11"/>
    </row>
    <row r="22" spans="1:40" ht="22.5" customHeight="1">
      <c r="A22" s="38"/>
      <c r="B22" s="36" t="s">
        <v>34</v>
      </c>
      <c r="C22" s="34"/>
      <c r="D22" s="34"/>
      <c r="E22" s="34"/>
      <c r="F22" s="35"/>
      <c r="G22" s="23"/>
      <c r="H22" s="23"/>
      <c r="I22" s="23"/>
      <c r="J22" s="29"/>
      <c r="K22" s="29"/>
      <c r="L22" s="23"/>
      <c r="M22" s="23"/>
      <c r="N22" s="23"/>
      <c r="O22" s="23"/>
      <c r="P22" s="23"/>
      <c r="Q22" s="31"/>
      <c r="R22" s="31"/>
      <c r="S22" s="23"/>
      <c r="T22" s="23"/>
      <c r="U22" s="23">
        <v>0.1</v>
      </c>
      <c r="V22" s="23"/>
      <c r="W22" s="27">
        <v>0.6</v>
      </c>
      <c r="X22" s="29"/>
      <c r="Y22" s="29"/>
      <c r="Z22" s="23"/>
      <c r="AA22" s="27"/>
      <c r="AB22" s="27"/>
      <c r="AC22" s="27"/>
      <c r="AD22" s="27"/>
      <c r="AE22" s="29"/>
      <c r="AF22" s="29"/>
      <c r="AG22" s="23"/>
      <c r="AH22" s="23"/>
      <c r="AI22" s="23"/>
      <c r="AJ22" s="23"/>
      <c r="AK22" s="25"/>
      <c r="AL22" s="10" t="s">
        <v>43</v>
      </c>
      <c r="AM22" s="10"/>
      <c r="AN22" s="11"/>
    </row>
    <row r="23" spans="1:40" ht="22.5" customHeight="1">
      <c r="A23" s="38"/>
      <c r="B23" s="36" t="s">
        <v>35</v>
      </c>
      <c r="C23" s="34"/>
      <c r="D23" s="34"/>
      <c r="E23" s="34"/>
      <c r="F23" s="35"/>
      <c r="G23" s="23"/>
      <c r="H23" s="23"/>
      <c r="I23" s="23"/>
      <c r="J23" s="29"/>
      <c r="K23" s="29"/>
      <c r="L23" s="23"/>
      <c r="M23" s="23"/>
      <c r="N23" s="23"/>
      <c r="O23" s="23"/>
      <c r="P23" s="23"/>
      <c r="Q23" s="29"/>
      <c r="R23" s="29"/>
      <c r="S23" s="23"/>
      <c r="T23" s="23"/>
      <c r="U23" s="23">
        <v>0.1</v>
      </c>
      <c r="V23" s="23"/>
      <c r="W23" s="27">
        <v>0.6</v>
      </c>
      <c r="X23" s="29"/>
      <c r="Y23" s="29"/>
      <c r="Z23" s="23"/>
      <c r="AA23" s="27"/>
      <c r="AB23" s="27"/>
      <c r="AC23" s="27"/>
      <c r="AD23" s="27"/>
      <c r="AE23" s="29"/>
      <c r="AF23" s="29"/>
      <c r="AG23" s="23"/>
      <c r="AH23" s="23"/>
      <c r="AI23" s="23"/>
      <c r="AJ23" s="23"/>
      <c r="AK23" s="25"/>
      <c r="AL23" s="10" t="s">
        <v>43</v>
      </c>
      <c r="AM23" s="10"/>
      <c r="AN23" s="11"/>
    </row>
    <row r="24" spans="1:40" s="32" customFormat="1" ht="22.5" customHeight="1">
      <c r="A24" s="38"/>
      <c r="B24" s="40" t="s">
        <v>36</v>
      </c>
      <c r="C24" s="36"/>
      <c r="D24" s="36"/>
      <c r="E24" s="36"/>
      <c r="F24" s="41"/>
      <c r="G24" s="23"/>
      <c r="H24" s="23"/>
      <c r="I24" s="23"/>
      <c r="J24" s="29"/>
      <c r="K24" s="29"/>
      <c r="L24" s="23"/>
      <c r="M24" s="23"/>
      <c r="N24" s="23"/>
      <c r="O24" s="23"/>
      <c r="P24" s="23"/>
      <c r="Q24" s="29"/>
      <c r="R24" s="29"/>
      <c r="S24" s="23"/>
      <c r="T24" s="23"/>
      <c r="U24" s="23">
        <v>0.1</v>
      </c>
      <c r="V24" s="27">
        <v>0.2</v>
      </c>
      <c r="W24" s="27">
        <v>0.3</v>
      </c>
      <c r="X24" s="29"/>
      <c r="Y24" s="29"/>
      <c r="Z24" s="27"/>
      <c r="AA24" s="23"/>
      <c r="AB24" s="23"/>
      <c r="AC24" s="23"/>
      <c r="AD24" s="23"/>
      <c r="AE24" s="29"/>
      <c r="AF24" s="29"/>
      <c r="AG24" s="23"/>
      <c r="AH24" s="23"/>
      <c r="AI24" s="23"/>
      <c r="AJ24" s="23"/>
      <c r="AK24" s="25"/>
      <c r="AL24" s="10" t="s">
        <v>44</v>
      </c>
      <c r="AM24" s="10"/>
      <c r="AN24" s="11"/>
    </row>
    <row r="25" spans="1:40" s="17" customFormat="1" ht="22.5" customHeight="1">
      <c r="A25" s="38"/>
      <c r="B25" s="36" t="s">
        <v>37</v>
      </c>
      <c r="C25" s="34"/>
      <c r="D25" s="34"/>
      <c r="E25" s="34"/>
      <c r="F25" s="35"/>
      <c r="G25" s="23"/>
      <c r="H25" s="23"/>
      <c r="I25" s="23"/>
      <c r="J25" s="29"/>
      <c r="K25" s="29"/>
      <c r="L25" s="23"/>
      <c r="M25" s="23"/>
      <c r="N25" s="23"/>
      <c r="O25" s="23"/>
      <c r="P25" s="23"/>
      <c r="Q25" s="31"/>
      <c r="R25" s="29"/>
      <c r="S25" s="23"/>
      <c r="T25" s="23"/>
      <c r="U25" s="23">
        <v>0.1</v>
      </c>
      <c r="V25" s="23"/>
      <c r="W25" s="23">
        <v>0</v>
      </c>
      <c r="X25" s="29"/>
      <c r="Y25" s="29"/>
      <c r="Z25" s="23"/>
      <c r="AA25" s="27"/>
      <c r="AB25" s="27"/>
      <c r="AC25" s="27"/>
      <c r="AD25" s="27"/>
      <c r="AE25" s="29"/>
      <c r="AF25" s="29"/>
      <c r="AG25" s="23"/>
      <c r="AH25" s="23"/>
      <c r="AI25" s="23"/>
      <c r="AJ25" s="23"/>
      <c r="AK25" s="25"/>
      <c r="AL25" s="10" t="s">
        <v>44</v>
      </c>
      <c r="AM25" s="10"/>
      <c r="AN25" s="11"/>
    </row>
    <row r="26" spans="1:40" ht="22.5" customHeight="1">
      <c r="A26" s="38"/>
      <c r="B26" s="42" t="s">
        <v>27</v>
      </c>
      <c r="C26" s="43"/>
      <c r="D26" s="43"/>
      <c r="E26" s="43"/>
      <c r="F26" s="44"/>
      <c r="G26" s="23" t="e">
        <f>AVERAGE(P28G16:G25)</f>
        <v>#NAME?</v>
      </c>
      <c r="H26" s="23" t="e">
        <f t="shared" ref="H26:AK26" si="1">AVERAGE(H16:H25)</f>
        <v>#DIV/0!</v>
      </c>
      <c r="I26" s="23" t="e">
        <f t="shared" si="1"/>
        <v>#DIV/0!</v>
      </c>
      <c r="J26" s="29" t="e">
        <f t="shared" si="1"/>
        <v>#DIV/0!</v>
      </c>
      <c r="K26" s="29" t="e">
        <f t="shared" si="1"/>
        <v>#DIV/0!</v>
      </c>
      <c r="L26" s="23" t="e">
        <f t="shared" si="1"/>
        <v>#DIV/0!</v>
      </c>
      <c r="M26" s="23" t="e">
        <f t="shared" si="1"/>
        <v>#DIV/0!</v>
      </c>
      <c r="N26" s="23" t="e">
        <f t="shared" si="1"/>
        <v>#DIV/0!</v>
      </c>
      <c r="O26" s="23" t="e">
        <f t="shared" si="1"/>
        <v>#DIV/0!</v>
      </c>
      <c r="P26" s="23" t="e">
        <f t="shared" si="1"/>
        <v>#DIV/0!</v>
      </c>
      <c r="Q26" s="29" t="e">
        <f t="shared" si="1"/>
        <v>#DIV/0!</v>
      </c>
      <c r="R26" s="29" t="e">
        <f t="shared" si="1"/>
        <v>#DIV/0!</v>
      </c>
      <c r="S26" s="23" t="e">
        <f t="shared" si="1"/>
        <v>#DIV/0!</v>
      </c>
      <c r="T26" s="23" t="e">
        <f t="shared" si="1"/>
        <v>#DIV/0!</v>
      </c>
      <c r="U26" s="23">
        <f>AVERAGE(U16:U25)</f>
        <v>7.9999999999999988E-2</v>
      </c>
      <c r="V26" s="23">
        <f t="shared" si="1"/>
        <v>0.42499999999999999</v>
      </c>
      <c r="W26" s="23">
        <f t="shared" si="1"/>
        <v>0.46499999999999997</v>
      </c>
      <c r="X26" s="29" t="e">
        <f t="shared" si="1"/>
        <v>#DIV/0!</v>
      </c>
      <c r="Y26" s="29" t="e">
        <f t="shared" si="1"/>
        <v>#DIV/0!</v>
      </c>
      <c r="Z26" s="23" t="e">
        <f t="shared" si="1"/>
        <v>#DIV/0!</v>
      </c>
      <c r="AA26" s="23" t="e">
        <f t="shared" si="1"/>
        <v>#DIV/0!</v>
      </c>
      <c r="AB26" s="23" t="e">
        <f t="shared" si="1"/>
        <v>#DIV/0!</v>
      </c>
      <c r="AC26" s="23" t="e">
        <f t="shared" si="1"/>
        <v>#DIV/0!</v>
      </c>
      <c r="AD26" s="23" t="e">
        <f t="shared" si="1"/>
        <v>#DIV/0!</v>
      </c>
      <c r="AE26" s="29" t="e">
        <f t="shared" si="1"/>
        <v>#DIV/0!</v>
      </c>
      <c r="AF26" s="29" t="e">
        <f t="shared" si="1"/>
        <v>#DIV/0!</v>
      </c>
      <c r="AG26" s="23" t="e">
        <f t="shared" si="1"/>
        <v>#DIV/0!</v>
      </c>
      <c r="AH26" s="23" t="e">
        <f t="shared" si="1"/>
        <v>#DIV/0!</v>
      </c>
      <c r="AI26" s="23" t="e">
        <f t="shared" si="1"/>
        <v>#DIV/0!</v>
      </c>
      <c r="AJ26" s="23" t="e">
        <f t="shared" si="1"/>
        <v>#DIV/0!</v>
      </c>
      <c r="AK26" s="23" t="e">
        <f t="shared" si="1"/>
        <v>#DIV/0!</v>
      </c>
      <c r="AL26" s="10"/>
      <c r="AM26" s="10"/>
      <c r="AN26" s="11"/>
    </row>
    <row r="27" spans="1:40" s="26" customFormat="1" ht="30.75" customHeight="1">
      <c r="A27" s="12" t="s">
        <v>29</v>
      </c>
      <c r="B27" s="33" t="s">
        <v>28</v>
      </c>
      <c r="C27" s="34"/>
      <c r="D27" s="34"/>
      <c r="E27" s="34"/>
      <c r="F27" s="35"/>
      <c r="G27" s="18"/>
      <c r="H27" s="18"/>
      <c r="I27" s="18"/>
      <c r="J27" s="30"/>
      <c r="K27" s="30"/>
      <c r="L27" s="18"/>
      <c r="M27" s="18"/>
      <c r="N27" s="18"/>
      <c r="O27" s="18"/>
      <c r="P27" s="18"/>
      <c r="Q27" s="30"/>
      <c r="R27" s="30"/>
      <c r="S27" s="18"/>
      <c r="T27" s="18"/>
      <c r="U27" s="18"/>
      <c r="V27" s="18"/>
      <c r="W27" s="18"/>
      <c r="X27" s="30"/>
      <c r="Y27" s="30"/>
      <c r="Z27" s="18"/>
      <c r="AA27" s="18"/>
      <c r="AB27" s="18"/>
      <c r="AC27" s="18"/>
      <c r="AD27" s="18"/>
      <c r="AE27" s="30"/>
      <c r="AF27" s="30"/>
      <c r="AG27" s="18"/>
      <c r="AH27" s="18"/>
      <c r="AI27" s="18"/>
      <c r="AJ27" s="20"/>
      <c r="AK27" s="19"/>
      <c r="AL27" s="10"/>
      <c r="AM27" s="10"/>
      <c r="AN27" s="11"/>
    </row>
    <row r="28" spans="1:40" ht="30.75" customHeight="1">
      <c r="A28" s="12" t="s">
        <v>12</v>
      </c>
      <c r="B28" s="33" t="s">
        <v>14</v>
      </c>
      <c r="C28" s="34"/>
      <c r="D28" s="34"/>
      <c r="E28" s="34"/>
      <c r="F28" s="35"/>
      <c r="G28" s="18"/>
      <c r="H28" s="18"/>
      <c r="I28" s="18"/>
      <c r="J28" s="30"/>
      <c r="K28" s="30"/>
      <c r="L28" s="18"/>
      <c r="M28" s="18"/>
      <c r="N28" s="18"/>
      <c r="O28" s="18"/>
      <c r="P28" s="18"/>
      <c r="Q28" s="30"/>
      <c r="R28" s="30"/>
      <c r="S28" s="18"/>
      <c r="T28" s="18"/>
      <c r="U28" s="18"/>
      <c r="V28" s="18"/>
      <c r="W28" s="18"/>
      <c r="X28" s="30"/>
      <c r="Y28" s="30"/>
      <c r="Z28" s="18"/>
      <c r="AA28" s="18"/>
      <c r="AB28" s="18"/>
      <c r="AC28" s="18"/>
      <c r="AD28" s="18"/>
      <c r="AE28" s="30"/>
      <c r="AF28" s="30"/>
      <c r="AG28" s="18"/>
      <c r="AH28" s="18"/>
      <c r="AI28" s="18"/>
      <c r="AJ28" s="20"/>
      <c r="AK28" s="19"/>
      <c r="AL28" s="10"/>
      <c r="AM28" s="10"/>
      <c r="AN28" s="11"/>
    </row>
    <row r="29" spans="1:40" ht="22.5" customHeight="1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</row>
    <row r="30" spans="1:40" ht="22.5" customHeight="1">
      <c r="A30" s="13"/>
      <c r="B30" s="22" t="s">
        <v>24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</row>
    <row r="31" spans="1:40" ht="22.5" customHeight="1"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</row>
    <row r="32" spans="1:40" ht="22.5" customHeight="1">
      <c r="B32" s="21" t="s">
        <v>25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</row>
    <row r="33" spans="2:37" ht="22.5" customHeight="1">
      <c r="B33" s="21" t="s">
        <v>26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</row>
    <row r="34" spans="2:37" ht="22.5" customHeight="1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</row>
    <row r="35" spans="2:37" ht="22.5" customHeight="1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</row>
    <row r="36" spans="2:37" ht="22.5" customHeight="1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</row>
    <row r="37" spans="2:37" ht="22.5" customHeight="1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</row>
    <row r="38" spans="2:37" ht="22.5" customHeight="1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</row>
    <row r="39" spans="2:37" ht="22.5" customHeight="1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</row>
    <row r="40" spans="2:37" ht="22.5" customHeight="1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</row>
    <row r="41" spans="2:37" ht="22.5" customHeight="1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</row>
    <row r="42" spans="2:37" ht="22.5" customHeight="1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</row>
    <row r="43" spans="2:37" ht="22.5" customHeight="1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</row>
    <row r="44" spans="2:37" ht="22.5" customHeight="1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</row>
    <row r="45" spans="2:37" ht="22.5" customHeight="1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</row>
    <row r="46" spans="2:37" ht="22.5" customHeight="1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</row>
    <row r="47" spans="2:37" ht="22.5" customHeight="1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</row>
    <row r="48" spans="2:37" ht="22.5" customHeight="1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</row>
    <row r="49" spans="2:37" ht="22.5" customHeight="1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</row>
    <row r="50" spans="2:37" ht="22.5" customHeight="1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</row>
    <row r="51" spans="2:37" ht="22.5" customHeight="1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</row>
    <row r="52" spans="2:37" ht="22.5" customHeight="1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</row>
    <row r="53" spans="2:37" ht="22.5" customHeight="1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</row>
    <row r="54" spans="2:37" ht="22.5" customHeight="1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</row>
    <row r="55" spans="2:37" ht="22.5" customHeight="1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</row>
    <row r="56" spans="2:37" ht="22.5" customHeight="1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</row>
    <row r="57" spans="2:37" ht="22.5" customHeight="1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</row>
    <row r="58" spans="2:37" ht="22.5" customHeight="1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</row>
    <row r="59" spans="2:37" ht="22.5" customHeight="1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</row>
    <row r="60" spans="2:37" ht="22.5" customHeight="1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</row>
    <row r="61" spans="2:37" ht="22.5" customHeight="1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</row>
    <row r="62" spans="2:37" ht="22.5" customHeight="1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</row>
    <row r="63" spans="2:37" ht="22.5" customHeight="1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</row>
    <row r="64" spans="2:37" ht="22.5" customHeight="1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</row>
    <row r="65" spans="2:37" ht="22.5" customHeight="1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</row>
    <row r="66" spans="2:37" ht="22.5" customHeight="1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</row>
    <row r="67" spans="2:37" ht="22.5" customHeight="1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</row>
    <row r="68" spans="2:37" ht="22.5" customHeight="1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</row>
    <row r="69" spans="2:37" ht="22.5" customHeight="1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</row>
    <row r="70" spans="2:37" ht="22.5" customHeight="1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</row>
    <row r="71" spans="2:37" ht="22.5" customHeight="1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</row>
    <row r="72" spans="2:37" ht="22.5" customHeight="1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</row>
    <row r="73" spans="2:37" ht="22.5" customHeight="1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</row>
    <row r="74" spans="2:37" ht="22.5" customHeight="1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</row>
    <row r="75" spans="2:37" ht="22.5" customHeight="1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</row>
    <row r="76" spans="2:37" ht="22.5" customHeight="1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</row>
    <row r="77" spans="2:37" ht="22.5" customHeight="1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</row>
    <row r="78" spans="2:37" ht="22.5" customHeight="1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</row>
    <row r="79" spans="2:37" ht="22.5" customHeight="1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</row>
    <row r="80" spans="2:37" ht="22.5" customHeight="1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</row>
    <row r="81" spans="2:37" ht="22.5" customHeight="1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</row>
    <row r="82" spans="2:37" ht="22.5" customHeight="1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</row>
    <row r="83" spans="2:37" ht="22.5" customHeight="1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</row>
    <row r="84" spans="2:37" ht="22.5" customHeight="1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</row>
    <row r="85" spans="2:37" ht="22.5" customHeight="1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</row>
    <row r="86" spans="2:37" ht="22.5" customHeight="1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</row>
    <row r="87" spans="2:37" ht="22.5" customHeight="1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</row>
    <row r="88" spans="2:37" ht="22.5" customHeight="1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</row>
    <row r="89" spans="2:37" ht="22.5" customHeight="1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</row>
    <row r="90" spans="2:37" ht="22.5" customHeight="1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</row>
    <row r="91" spans="2:37" ht="22.5" customHeight="1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</row>
    <row r="92" spans="2:37" ht="22.5" customHeight="1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</row>
    <row r="93" spans="2:37" ht="22.5" customHeight="1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</row>
    <row r="94" spans="2:37" ht="22.5" customHeight="1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</row>
    <row r="95" spans="2:37" ht="22.5" customHeight="1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</row>
    <row r="96" spans="2:37" ht="22.5" customHeight="1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</row>
    <row r="97" spans="2:37" ht="22.5" customHeight="1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</row>
    <row r="98" spans="2:37" ht="22.5" customHeight="1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</row>
    <row r="99" spans="2:37" ht="22.5" customHeight="1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</row>
    <row r="100" spans="2:37" ht="22.5" customHeight="1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</row>
    <row r="101" spans="2:37" ht="22.5" customHeight="1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</row>
    <row r="102" spans="2:37" ht="22.5" customHeight="1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</row>
    <row r="103" spans="2:37" ht="22.5" customHeight="1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</row>
    <row r="104" spans="2:37" ht="22.5" customHeight="1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</row>
    <row r="105" spans="2:37" ht="22.5" customHeight="1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</row>
    <row r="106" spans="2:37" ht="22.5" customHeight="1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</row>
    <row r="107" spans="2:37" ht="22.5" customHeight="1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</row>
    <row r="108" spans="2:37" ht="22.5" customHeight="1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</row>
    <row r="109" spans="2:37" ht="22.5" customHeight="1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</row>
    <row r="110" spans="2:37" ht="22.5" customHeight="1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</row>
    <row r="111" spans="2:37" ht="22.5" customHeight="1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</row>
    <row r="112" spans="2:37" ht="22.5" customHeight="1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</row>
    <row r="113" spans="2:37" ht="22.5" customHeight="1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</row>
    <row r="114" spans="2:37" ht="22.5" customHeight="1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</row>
    <row r="115" spans="2:37" ht="22.5" customHeight="1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</row>
    <row r="116" spans="2:37" ht="22.5" customHeight="1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</row>
    <row r="117" spans="2:37" ht="22.5" customHeight="1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</row>
    <row r="118" spans="2:37" ht="22.5" customHeight="1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</row>
    <row r="119" spans="2:37" ht="22.5" customHeight="1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</row>
    <row r="120" spans="2:37" ht="22.5" customHeight="1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</row>
    <row r="121" spans="2:37" ht="22.5" customHeight="1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</row>
    <row r="122" spans="2:37" ht="22.5" customHeight="1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</row>
    <row r="123" spans="2:37" ht="22.5" customHeight="1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</row>
    <row r="124" spans="2:37" ht="22.5" customHeight="1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</row>
    <row r="125" spans="2:37" ht="22.5" customHeight="1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</row>
    <row r="126" spans="2:37" ht="22.5" customHeight="1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</row>
    <row r="127" spans="2:37" ht="22.5" customHeight="1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</row>
    <row r="128" spans="2:37" ht="22.5" customHeight="1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</row>
    <row r="129" spans="2:37" ht="22.5" customHeight="1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</row>
    <row r="130" spans="2:37" ht="22.5" customHeight="1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</row>
    <row r="131" spans="2:37" ht="22.5" customHeight="1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</row>
    <row r="132" spans="2:37" ht="22.5" customHeight="1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</row>
    <row r="133" spans="2:37" ht="22.5" customHeight="1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</row>
    <row r="134" spans="2:37" ht="22.5" customHeight="1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</row>
    <row r="135" spans="2:37" ht="22.5" customHeight="1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</row>
    <row r="136" spans="2:37" ht="22.5" customHeight="1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</row>
    <row r="137" spans="2:37" ht="22.5" customHeight="1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</row>
    <row r="138" spans="2:37" ht="22.5" customHeight="1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</row>
    <row r="139" spans="2:37" ht="22.5" customHeight="1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</row>
    <row r="140" spans="2:37" ht="22.5" customHeight="1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</row>
    <row r="141" spans="2:37" ht="22.5" customHeight="1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</row>
    <row r="142" spans="2:37" ht="22.5" customHeight="1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</row>
    <row r="143" spans="2:37" ht="22.5" customHeight="1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</row>
    <row r="144" spans="2:37" ht="22.5" customHeight="1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</row>
    <row r="145" spans="2:37" ht="22.5" customHeight="1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</row>
    <row r="146" spans="2:37" ht="22.5" customHeight="1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</row>
    <row r="147" spans="2:37" ht="22.5" customHeight="1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</row>
    <row r="148" spans="2:37" ht="22.5" customHeight="1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</row>
    <row r="149" spans="2:37" ht="22.5" customHeight="1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</row>
    <row r="150" spans="2:37" ht="22.5" customHeight="1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</row>
    <row r="151" spans="2:37" ht="22.5" customHeight="1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</row>
    <row r="152" spans="2:37" ht="22.5" customHeight="1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</row>
    <row r="153" spans="2:37" ht="22.5" customHeight="1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</row>
    <row r="154" spans="2:37" ht="22.5" customHeight="1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</row>
    <row r="155" spans="2:37" ht="22.5" customHeight="1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</row>
    <row r="156" spans="2:37" ht="22.5" customHeight="1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</row>
    <row r="157" spans="2:37" ht="22.5" customHeight="1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</row>
    <row r="158" spans="2:37" ht="22.5" customHeight="1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</row>
    <row r="159" spans="2:37" ht="22.5" customHeight="1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</row>
    <row r="160" spans="2:37" ht="22.5" customHeight="1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</row>
    <row r="161" spans="2:37" ht="22.5" customHeight="1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</row>
    <row r="162" spans="2:37" ht="22.5" customHeight="1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</row>
    <row r="163" spans="2:37" ht="22.5" customHeight="1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</row>
    <row r="164" spans="2:37" ht="22.5" customHeight="1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</row>
    <row r="165" spans="2:37" ht="22.5" customHeight="1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</row>
    <row r="166" spans="2:37" ht="22.5" customHeight="1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</row>
    <row r="167" spans="2:37" ht="22.5" customHeight="1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</row>
    <row r="168" spans="2:37" ht="22.5" customHeight="1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</row>
    <row r="169" spans="2:37" ht="22.5" customHeight="1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</row>
    <row r="170" spans="2:37" ht="22.5" customHeight="1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</row>
    <row r="171" spans="2:37" ht="22.5" customHeight="1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</row>
    <row r="172" spans="2:37" ht="22.5" customHeight="1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</row>
    <row r="173" spans="2:37" ht="22.5" customHeight="1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</row>
    <row r="174" spans="2:37" ht="22.5" customHeight="1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</row>
    <row r="175" spans="2:37" ht="22.5" customHeight="1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</row>
    <row r="176" spans="2:37" ht="22.5" customHeight="1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</row>
    <row r="177" spans="2:37" ht="22.5" customHeight="1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</row>
    <row r="178" spans="2:37" ht="22.5" customHeight="1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</row>
    <row r="179" spans="2:37" ht="22.5" customHeight="1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</row>
    <row r="180" spans="2:37" ht="22.5" customHeight="1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</row>
    <row r="181" spans="2:37" ht="22.5" customHeight="1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</row>
    <row r="182" spans="2:37" ht="22.5" customHeight="1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</row>
    <row r="183" spans="2:37" ht="22.5" customHeight="1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</row>
    <row r="184" spans="2:37" ht="22.5" customHeight="1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</row>
    <row r="185" spans="2:37" ht="22.5" customHeight="1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</row>
    <row r="186" spans="2:37" ht="22.5" customHeight="1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</row>
    <row r="187" spans="2:37" ht="22.5" customHeight="1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</row>
    <row r="188" spans="2:37" ht="22.5" customHeight="1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</row>
    <row r="189" spans="2:37" ht="22.5" customHeight="1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</row>
    <row r="190" spans="2:37" ht="22.5" customHeight="1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</row>
    <row r="191" spans="2:37" ht="22.5" customHeight="1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</row>
    <row r="192" spans="2:37" ht="22.5" customHeight="1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</row>
    <row r="193" spans="2:37" ht="22.5" customHeight="1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</row>
    <row r="194" spans="2:37" ht="22.5" customHeight="1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</row>
    <row r="195" spans="2:37" ht="22.5" customHeight="1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</row>
    <row r="196" spans="2:37" ht="22.5" customHeight="1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</row>
    <row r="197" spans="2:37" ht="22.5" customHeight="1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</row>
    <row r="198" spans="2:37" ht="22.5" customHeight="1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</row>
    <row r="199" spans="2:37" ht="22.5" customHeight="1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</row>
    <row r="200" spans="2:37" ht="22.5" customHeight="1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</row>
    <row r="201" spans="2:37" ht="22.5" customHeight="1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</row>
    <row r="202" spans="2:37" ht="22.5" customHeight="1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</row>
    <row r="203" spans="2:37" ht="22.5" customHeight="1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</row>
    <row r="204" spans="2:37" ht="22.5" customHeight="1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</row>
    <row r="205" spans="2:37" ht="22.5" customHeight="1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</row>
    <row r="206" spans="2:37" ht="22.5" customHeight="1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</row>
    <row r="207" spans="2:37" ht="22.5" customHeight="1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</row>
    <row r="208" spans="2:37" ht="22.5" customHeight="1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</row>
    <row r="209" spans="2:37" ht="22.5" customHeight="1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</row>
    <row r="210" spans="2:37" ht="22.5" customHeight="1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</row>
    <row r="211" spans="2:37" ht="22.5" customHeight="1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</row>
    <row r="212" spans="2:37" ht="22.5" customHeight="1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</row>
    <row r="213" spans="2:37" ht="22.5" customHeight="1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</row>
    <row r="214" spans="2:37" ht="22.5" customHeight="1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</row>
    <row r="215" spans="2:37" ht="22.5" customHeight="1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</row>
    <row r="216" spans="2:37" ht="22.5" customHeight="1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</row>
    <row r="217" spans="2:37" ht="22.5" customHeight="1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</row>
    <row r="218" spans="2:37" ht="22.5" customHeight="1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</row>
    <row r="219" spans="2:37" ht="22.5" customHeight="1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</row>
    <row r="220" spans="2:37" ht="22.5" customHeight="1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</row>
    <row r="221" spans="2:37" ht="22.5" customHeight="1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</row>
    <row r="222" spans="2:37" ht="22.5" customHeight="1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</row>
    <row r="223" spans="2:37" ht="22.5" customHeight="1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</row>
    <row r="224" spans="2:37" ht="22.5" customHeight="1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</row>
    <row r="225" spans="2:37" ht="22.5" customHeight="1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</row>
    <row r="226" spans="2:37" ht="22.5" customHeight="1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</row>
    <row r="227" spans="2:37" ht="22.5" customHeight="1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</row>
    <row r="228" spans="2:37" ht="22.5" customHeight="1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</row>
    <row r="229" spans="2:37" ht="22.5" customHeight="1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</row>
    <row r="230" spans="2:37" ht="22.5" customHeight="1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</row>
    <row r="231" spans="2:37" ht="22.5" customHeight="1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</row>
    <row r="232" spans="2:37" ht="22.5" customHeight="1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</row>
    <row r="233" spans="2:37" ht="22.5" customHeight="1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</row>
    <row r="234" spans="2:37" ht="22.5" customHeight="1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</row>
    <row r="235" spans="2:37" ht="22.5" customHeight="1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</row>
    <row r="236" spans="2:37" ht="22.5" customHeight="1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</row>
    <row r="237" spans="2:37" ht="22.5" customHeight="1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</row>
    <row r="238" spans="2:37" ht="22.5" customHeight="1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</row>
    <row r="239" spans="2:37" ht="22.5" customHeight="1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</row>
    <row r="240" spans="2:37" ht="22.5" customHeight="1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</row>
    <row r="241" spans="2:37" ht="22.5" customHeight="1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</row>
    <row r="242" spans="2:37" ht="22.5" customHeight="1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</row>
    <row r="243" spans="2:37" ht="22.5" customHeight="1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</row>
    <row r="244" spans="2:37" ht="22.5" customHeight="1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</row>
    <row r="245" spans="2:37" ht="22.5" customHeight="1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</row>
    <row r="246" spans="2:37" ht="22.5" customHeight="1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</row>
    <row r="247" spans="2:37" ht="22.5" customHeight="1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</row>
    <row r="248" spans="2:37" ht="22.5" customHeight="1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</row>
    <row r="249" spans="2:37" ht="22.5" customHeight="1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</row>
    <row r="250" spans="2:37" ht="22.5" customHeight="1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</row>
    <row r="251" spans="2:37" ht="22.5" customHeight="1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</row>
    <row r="252" spans="2:37" ht="22.5" customHeight="1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</row>
    <row r="253" spans="2:37" ht="22.5" customHeight="1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</row>
    <row r="254" spans="2:37" ht="22.5" customHeight="1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</row>
    <row r="255" spans="2:37" ht="22.5" customHeight="1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</row>
    <row r="256" spans="2:37" ht="22.5" customHeight="1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</row>
    <row r="257" spans="2:37" ht="22.5" customHeight="1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</row>
    <row r="258" spans="2:37" ht="22.5" customHeight="1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</row>
    <row r="259" spans="2:37" ht="22.5" customHeight="1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</row>
    <row r="260" spans="2:37" ht="22.5" customHeight="1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</row>
    <row r="261" spans="2:37" ht="22.5" customHeight="1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</row>
    <row r="262" spans="2:37" ht="22.5" customHeight="1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</row>
    <row r="263" spans="2:37" ht="22.5" customHeight="1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</row>
    <row r="264" spans="2:37" ht="22.5" customHeight="1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</row>
    <row r="265" spans="2:37" ht="22.5" customHeight="1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</row>
    <row r="266" spans="2:37" ht="22.5" customHeight="1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</row>
    <row r="267" spans="2:37" ht="22.5" customHeight="1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</row>
    <row r="268" spans="2:37" ht="22.5" customHeight="1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</row>
    <row r="269" spans="2:37" ht="22.5" customHeight="1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</row>
    <row r="270" spans="2:37" ht="22.5" customHeight="1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</row>
    <row r="271" spans="2:37" ht="22.5" customHeight="1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</row>
    <row r="272" spans="2:37" ht="22.5" customHeight="1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</row>
    <row r="273" spans="2:37" ht="22.5" customHeight="1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</row>
    <row r="274" spans="2:37" ht="22.5" customHeight="1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</row>
    <row r="275" spans="2:37" ht="22.5" customHeight="1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</row>
    <row r="276" spans="2:37" ht="22.5" customHeight="1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</row>
    <row r="277" spans="2:37" ht="22.5" customHeight="1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</row>
    <row r="278" spans="2:37" ht="22.5" customHeight="1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</row>
    <row r="279" spans="2:37" ht="22.5" customHeight="1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</row>
    <row r="280" spans="2:37" ht="22.5" customHeight="1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</row>
    <row r="281" spans="2:37" ht="22.5" customHeight="1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</row>
    <row r="282" spans="2:37" ht="22.5" customHeight="1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</row>
    <row r="283" spans="2:37" ht="22.5" customHeight="1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</row>
    <row r="284" spans="2:37" ht="22.5" customHeight="1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</row>
    <row r="285" spans="2:37" ht="22.5" customHeight="1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</row>
    <row r="286" spans="2:37" ht="22.5" customHeight="1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</row>
    <row r="287" spans="2:37" ht="22.5" customHeight="1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</row>
    <row r="288" spans="2:37" ht="22.5" customHeight="1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</row>
    <row r="289" spans="2:37" ht="22.5" customHeight="1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</row>
    <row r="290" spans="2:37" ht="22.5" customHeight="1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</row>
    <row r="291" spans="2:37" ht="22.5" customHeight="1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</row>
    <row r="292" spans="2:37" ht="22.5" customHeight="1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</row>
    <row r="293" spans="2:37" ht="22.5" customHeight="1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</row>
    <row r="294" spans="2:37" ht="22.5" customHeight="1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</row>
    <row r="295" spans="2:37" ht="22.5" customHeight="1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</row>
    <row r="296" spans="2:37" ht="22.5" customHeight="1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</row>
    <row r="297" spans="2:37" ht="22.5" customHeight="1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</row>
    <row r="298" spans="2:37" ht="22.5" customHeight="1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</row>
    <row r="299" spans="2:37" ht="22.5" customHeight="1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</row>
    <row r="300" spans="2:37" ht="22.5" customHeight="1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</row>
    <row r="301" spans="2:37" ht="22.5" customHeight="1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</row>
    <row r="302" spans="2:37" ht="22.5" customHeight="1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</row>
    <row r="303" spans="2:37" ht="22.5" customHeight="1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</row>
    <row r="304" spans="2:37" ht="22.5" customHeight="1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</row>
    <row r="305" spans="2:37" ht="22.5" customHeight="1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</row>
    <row r="306" spans="2:37" ht="22.5" customHeight="1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</row>
    <row r="307" spans="2:37" ht="22.5" customHeight="1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</row>
    <row r="308" spans="2:37" ht="22.5" customHeight="1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</row>
    <row r="309" spans="2:37" ht="22.5" customHeight="1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</row>
    <row r="310" spans="2:37" ht="22.5" customHeight="1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</row>
    <row r="311" spans="2:37" ht="22.5" customHeight="1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</row>
    <row r="312" spans="2:37" ht="22.5" customHeight="1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</row>
    <row r="313" spans="2:37" ht="22.5" customHeight="1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</row>
    <row r="314" spans="2:37" ht="22.5" customHeight="1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</row>
    <row r="315" spans="2:37" ht="22.5" customHeight="1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</row>
    <row r="316" spans="2:37" ht="22.5" customHeight="1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</row>
    <row r="317" spans="2:37" ht="22.5" customHeight="1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</row>
    <row r="318" spans="2:37" ht="22.5" customHeight="1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</row>
    <row r="319" spans="2:37" ht="22.5" customHeight="1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</row>
    <row r="320" spans="2:37" ht="22.5" customHeight="1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</row>
    <row r="321" spans="2:37" ht="22.5" customHeight="1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</row>
    <row r="322" spans="2:37" ht="22.5" customHeight="1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</row>
    <row r="323" spans="2:37" ht="22.5" customHeight="1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</row>
    <row r="324" spans="2:37" ht="22.5" customHeight="1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</row>
    <row r="325" spans="2:37" ht="22.5" customHeight="1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</row>
    <row r="326" spans="2:37" ht="22.5" customHeight="1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</row>
    <row r="327" spans="2:37" ht="22.5" customHeight="1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</row>
    <row r="328" spans="2:37" ht="22.5" customHeight="1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</row>
    <row r="329" spans="2:37" ht="22.5" customHeight="1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</row>
    <row r="330" spans="2:37" ht="22.5" customHeight="1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</row>
    <row r="331" spans="2:37" ht="22.5" customHeight="1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</row>
    <row r="332" spans="2:37" ht="22.5" customHeight="1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</row>
    <row r="333" spans="2:37" ht="22.5" customHeight="1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</row>
    <row r="334" spans="2:37" ht="22.5" customHeight="1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</row>
    <row r="335" spans="2:37" ht="22.5" customHeight="1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</row>
    <row r="336" spans="2:37" ht="22.5" customHeight="1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</row>
    <row r="337" spans="2:37" ht="22.5" customHeight="1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</row>
    <row r="338" spans="2:37" ht="22.5" customHeight="1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</row>
    <row r="339" spans="2:37" ht="22.5" customHeight="1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</row>
    <row r="340" spans="2:37" ht="22.5" customHeight="1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</row>
    <row r="341" spans="2:37" ht="22.5" customHeight="1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</row>
    <row r="342" spans="2:37" ht="22.5" customHeight="1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</row>
    <row r="343" spans="2:37" ht="22.5" customHeight="1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</row>
    <row r="344" spans="2:37" ht="22.5" customHeight="1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</row>
    <row r="345" spans="2:37" ht="22.5" customHeight="1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</row>
    <row r="346" spans="2:37" ht="22.5" customHeight="1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</row>
    <row r="347" spans="2:37" ht="22.5" customHeight="1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</row>
    <row r="348" spans="2:37" ht="22.5" customHeight="1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</row>
    <row r="349" spans="2:37" ht="22.5" customHeight="1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</row>
    <row r="350" spans="2:37" ht="22.5" customHeight="1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</row>
    <row r="351" spans="2:37" ht="22.5" customHeight="1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</row>
    <row r="352" spans="2:37" ht="22.5" customHeight="1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</row>
    <row r="353" spans="2:37" ht="22.5" customHeight="1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</row>
    <row r="354" spans="2:37" ht="22.5" customHeight="1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</row>
    <row r="355" spans="2:37" ht="22.5" customHeight="1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</row>
    <row r="356" spans="2:37" ht="22.5" customHeight="1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</row>
    <row r="357" spans="2:37" ht="22.5" customHeight="1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</row>
    <row r="358" spans="2:37" ht="22.5" customHeight="1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</row>
    <row r="359" spans="2:37" ht="22.5" customHeight="1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</row>
    <row r="360" spans="2:37" ht="22.5" customHeight="1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</row>
    <row r="361" spans="2:37" ht="22.5" customHeight="1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</row>
    <row r="362" spans="2:37" ht="22.5" customHeight="1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</row>
    <row r="363" spans="2:37" ht="22.5" customHeight="1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</row>
    <row r="364" spans="2:37" ht="22.5" customHeight="1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</row>
    <row r="365" spans="2:37" ht="22.5" customHeight="1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</row>
    <row r="366" spans="2:37" ht="22.5" customHeight="1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</row>
    <row r="367" spans="2:37" ht="22.5" customHeight="1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</row>
    <row r="368" spans="2:37" ht="22.5" customHeight="1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</row>
    <row r="369" spans="2:37" ht="22.5" customHeight="1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</row>
    <row r="370" spans="2:37" ht="22.5" customHeight="1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</row>
    <row r="371" spans="2:37" ht="22.5" customHeight="1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</row>
    <row r="372" spans="2:37" ht="22.5" customHeight="1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</row>
    <row r="373" spans="2:37" ht="22.5" customHeight="1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</row>
    <row r="374" spans="2:37" ht="22.5" customHeight="1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</row>
    <row r="375" spans="2:37" ht="22.5" customHeight="1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</row>
    <row r="376" spans="2:37" ht="22.5" customHeight="1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</row>
    <row r="377" spans="2:37" ht="22.5" customHeight="1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</row>
    <row r="378" spans="2:37" ht="22.5" customHeight="1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</row>
    <row r="379" spans="2:37" ht="22.5" customHeight="1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</row>
    <row r="380" spans="2:37" ht="22.5" customHeight="1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</row>
    <row r="381" spans="2:37" ht="22.5" customHeight="1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</row>
    <row r="382" spans="2:37" ht="22.5" customHeight="1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</row>
    <row r="383" spans="2:37" ht="22.5" customHeight="1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</row>
    <row r="384" spans="2:37" ht="22.5" customHeight="1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</row>
    <row r="385" spans="2:37" ht="22.5" customHeight="1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</row>
    <row r="386" spans="2:37" ht="22.5" customHeight="1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</row>
    <row r="387" spans="2:37" ht="22.5" customHeight="1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</row>
    <row r="388" spans="2:37" ht="22.5" customHeight="1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</row>
    <row r="389" spans="2:37" ht="22.5" customHeight="1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</row>
    <row r="390" spans="2:37" ht="22.5" customHeight="1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</row>
    <row r="391" spans="2:37" ht="22.5" customHeight="1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</row>
    <row r="392" spans="2:37" ht="22.5" customHeight="1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</row>
    <row r="393" spans="2:37" ht="22.5" customHeight="1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</row>
    <row r="394" spans="2:37" ht="22.5" customHeight="1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</row>
    <row r="395" spans="2:37" ht="22.5" customHeight="1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</row>
    <row r="396" spans="2:37" ht="22.5" customHeight="1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</row>
    <row r="397" spans="2:37" ht="22.5" customHeight="1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</row>
    <row r="398" spans="2:37" ht="22.5" customHeight="1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</row>
    <row r="399" spans="2:37" ht="22.5" customHeight="1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</row>
    <row r="400" spans="2:37" ht="22.5" customHeight="1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</row>
    <row r="401" spans="2:37" ht="22.5" customHeight="1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</row>
    <row r="402" spans="2:37" ht="22.5" customHeight="1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</row>
    <row r="403" spans="2:37" ht="22.5" customHeight="1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</row>
    <row r="404" spans="2:37" ht="22.5" customHeight="1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</row>
    <row r="405" spans="2:37" ht="22.5" customHeight="1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</row>
    <row r="406" spans="2:37" ht="22.5" customHeight="1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</row>
    <row r="407" spans="2:37" ht="22.5" customHeight="1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</row>
    <row r="408" spans="2:37" ht="22.5" customHeight="1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</row>
    <row r="409" spans="2:37" ht="22.5" customHeight="1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</row>
    <row r="410" spans="2:37" ht="22.5" customHeight="1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</row>
    <row r="411" spans="2:37" ht="22.5" customHeight="1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</row>
    <row r="412" spans="2:37" ht="22.5" customHeight="1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</row>
    <row r="413" spans="2:37" ht="22.5" customHeight="1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</row>
    <row r="414" spans="2:37" ht="22.5" customHeight="1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</row>
    <row r="415" spans="2:37" ht="22.5" customHeight="1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</row>
    <row r="416" spans="2:37" ht="22.5" customHeight="1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</row>
    <row r="417" spans="2:37" ht="22.5" customHeight="1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</row>
    <row r="418" spans="2:37" ht="22.5" customHeight="1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</row>
    <row r="419" spans="2:37" ht="22.5" customHeight="1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</row>
    <row r="420" spans="2:37" ht="22.5" customHeight="1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</row>
    <row r="421" spans="2:37" ht="22.5" customHeight="1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</row>
    <row r="422" spans="2:37" ht="22.5" customHeight="1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</row>
    <row r="423" spans="2:37" ht="22.5" customHeight="1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</row>
    <row r="424" spans="2:37" ht="22.5" customHeight="1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</row>
    <row r="425" spans="2:37" ht="22.5" customHeight="1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</row>
    <row r="426" spans="2:37" ht="22.5" customHeight="1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</row>
    <row r="427" spans="2:37" ht="22.5" customHeight="1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</row>
    <row r="428" spans="2:37" ht="22.5" customHeight="1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</row>
    <row r="429" spans="2:37" ht="22.5" customHeight="1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</row>
    <row r="430" spans="2:37" ht="22.5" customHeight="1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</row>
    <row r="431" spans="2:37" ht="22.5" customHeight="1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</row>
    <row r="432" spans="2:37" ht="22.5" customHeight="1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</row>
    <row r="433" spans="2:37" ht="22.5" customHeight="1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</row>
    <row r="434" spans="2:37" ht="22.5" customHeight="1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</row>
    <row r="435" spans="2:37" ht="22.5" customHeight="1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</row>
    <row r="436" spans="2:37" ht="22.5" customHeight="1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</row>
    <row r="437" spans="2:37" ht="22.5" customHeight="1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</row>
    <row r="438" spans="2:37" ht="22.5" customHeight="1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</row>
    <row r="439" spans="2:37" ht="22.5" customHeight="1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</row>
    <row r="440" spans="2:37" ht="22.5" customHeight="1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</row>
    <row r="441" spans="2:37" ht="22.5" customHeight="1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</row>
    <row r="442" spans="2:37" ht="22.5" customHeight="1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</row>
    <row r="443" spans="2:37" ht="22.5" customHeight="1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</row>
    <row r="444" spans="2:37" ht="22.5" customHeight="1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</row>
    <row r="445" spans="2:37" ht="22.5" customHeight="1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</row>
    <row r="446" spans="2:37" ht="22.5" customHeight="1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</row>
    <row r="447" spans="2:37" ht="22.5" customHeight="1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</row>
    <row r="448" spans="2:37" ht="22.5" customHeight="1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</row>
    <row r="449" spans="2:37" ht="22.5" customHeight="1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</row>
    <row r="450" spans="2:37" ht="22.5" customHeight="1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</row>
    <row r="451" spans="2:37" ht="22.5" customHeight="1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</row>
    <row r="452" spans="2:37" ht="22.5" customHeight="1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</row>
    <row r="453" spans="2:37" ht="22.5" customHeight="1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</row>
    <row r="454" spans="2:37" ht="22.5" customHeight="1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</row>
    <row r="455" spans="2:37" ht="22.5" customHeight="1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</row>
    <row r="456" spans="2:37" ht="22.5" customHeight="1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</row>
    <row r="457" spans="2:37" ht="22.5" customHeight="1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</row>
    <row r="458" spans="2:37" ht="22.5" customHeight="1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</row>
    <row r="459" spans="2:37" ht="22.5" customHeight="1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</row>
    <row r="460" spans="2:37" ht="22.5" customHeight="1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</row>
    <row r="461" spans="2:37" ht="22.5" customHeight="1"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</row>
    <row r="462" spans="2:37" ht="22.5" customHeight="1"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</row>
    <row r="463" spans="2:37" ht="22.5" customHeight="1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</row>
    <row r="464" spans="2:37" ht="22.5" customHeight="1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</row>
    <row r="465" spans="2:37" ht="22.5" customHeight="1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</row>
    <row r="466" spans="2:37" ht="22.5" customHeight="1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</row>
    <row r="467" spans="2:37" ht="22.5" customHeight="1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</row>
    <row r="468" spans="2:37" ht="22.5" customHeight="1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</row>
    <row r="469" spans="2:37" ht="22.5" customHeight="1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</row>
    <row r="470" spans="2:37" ht="22.5" customHeight="1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</row>
    <row r="471" spans="2:37" ht="22.5" customHeight="1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</row>
    <row r="472" spans="2:37" ht="22.5" customHeight="1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</row>
    <row r="473" spans="2:37" ht="22.5" customHeight="1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</row>
    <row r="474" spans="2:37" ht="22.5" customHeight="1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</row>
    <row r="475" spans="2:37" ht="22.5" customHeight="1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</row>
    <row r="476" spans="2:37" ht="22.5" customHeight="1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</row>
    <row r="477" spans="2:37" ht="22.5" customHeight="1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</row>
    <row r="478" spans="2:37" ht="22.5" customHeight="1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</row>
    <row r="479" spans="2:37" ht="22.5" customHeight="1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</row>
    <row r="480" spans="2:37" ht="22.5" customHeight="1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</row>
    <row r="481" spans="2:37" ht="22.5" customHeight="1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</row>
    <row r="482" spans="2:37" ht="22.5" customHeight="1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</row>
    <row r="483" spans="2:37" ht="22.5" customHeight="1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</row>
    <row r="484" spans="2:37" ht="22.5" customHeight="1"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</row>
    <row r="485" spans="2:37" ht="22.5" customHeight="1"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</row>
    <row r="486" spans="2:37" ht="22.5" customHeight="1"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</row>
    <row r="487" spans="2:37" ht="22.5" customHeight="1"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</row>
    <row r="488" spans="2:37" ht="22.5" customHeight="1"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</row>
    <row r="489" spans="2:37" ht="22.5" customHeight="1"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</row>
    <row r="490" spans="2:37" ht="22.5" customHeight="1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</row>
    <row r="491" spans="2:37" ht="22.5" customHeight="1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</row>
    <row r="492" spans="2:37" ht="22.5" customHeight="1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</row>
    <row r="493" spans="2:37" ht="22.5" customHeight="1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</row>
    <row r="494" spans="2:37" ht="22.5" customHeight="1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</row>
    <row r="495" spans="2:37" ht="22.5" customHeight="1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</row>
    <row r="496" spans="2:37" ht="22.5" customHeight="1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</row>
    <row r="497" spans="2:37" ht="22.5" customHeight="1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</row>
    <row r="498" spans="2:37" ht="22.5" customHeight="1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</row>
    <row r="499" spans="2:37" ht="22.5" customHeight="1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</row>
    <row r="500" spans="2:37" ht="22.5" customHeight="1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</row>
    <row r="501" spans="2:37" ht="22.5" customHeight="1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</row>
    <row r="502" spans="2:37" ht="22.5" customHeight="1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</row>
    <row r="503" spans="2:37" ht="22.5" customHeight="1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</row>
    <row r="504" spans="2:37" ht="22.5" customHeight="1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</row>
    <row r="505" spans="2:37" ht="22.5" customHeight="1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</row>
    <row r="506" spans="2:37" ht="22.5" customHeight="1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</row>
    <row r="507" spans="2:37" ht="22.5" customHeight="1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</row>
    <row r="508" spans="2:37" ht="22.5" customHeight="1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</row>
    <row r="509" spans="2:37" ht="22.5" customHeight="1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</row>
    <row r="510" spans="2:37" ht="22.5" customHeight="1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</row>
    <row r="511" spans="2:37" ht="22.5" customHeight="1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</row>
    <row r="512" spans="2:37" ht="22.5" customHeight="1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</row>
    <row r="513" spans="2:37" ht="22.5" customHeight="1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</row>
    <row r="514" spans="2:37" ht="22.5" customHeight="1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</row>
    <row r="515" spans="2:37" ht="22.5" customHeight="1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</row>
    <row r="516" spans="2:37" ht="22.5" customHeight="1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</row>
    <row r="517" spans="2:37" ht="22.5" customHeight="1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</row>
    <row r="518" spans="2:37" ht="22.5" customHeight="1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</row>
    <row r="519" spans="2:37" ht="22.5" customHeight="1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</row>
    <row r="520" spans="2:37" ht="22.5" customHeight="1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</row>
    <row r="521" spans="2:37" ht="22.5" customHeight="1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</row>
    <row r="522" spans="2:37" ht="22.5" customHeight="1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</row>
    <row r="523" spans="2:37" ht="22.5" customHeight="1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</row>
    <row r="524" spans="2:37" ht="22.5" customHeight="1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</row>
    <row r="525" spans="2:37" ht="22.5" customHeight="1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</row>
    <row r="526" spans="2:37" ht="22.5" customHeight="1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</row>
    <row r="527" spans="2:37" ht="22.5" customHeight="1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</row>
    <row r="528" spans="2:37" ht="22.5" customHeight="1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</row>
    <row r="529" spans="2:37" ht="22.5" customHeight="1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</row>
    <row r="530" spans="2:37" ht="22.5" customHeight="1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</row>
    <row r="531" spans="2:37" ht="22.5" customHeight="1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</row>
    <row r="532" spans="2:37" ht="22.5" customHeight="1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</row>
    <row r="533" spans="2:37" ht="22.5" customHeight="1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</row>
    <row r="534" spans="2:37" ht="22.5" customHeight="1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</row>
    <row r="535" spans="2:37" ht="22.5" customHeight="1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</row>
    <row r="536" spans="2:37" ht="22.5" customHeight="1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</row>
    <row r="537" spans="2:37" ht="22.5" customHeight="1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</row>
    <row r="538" spans="2:37" ht="22.5" customHeight="1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</row>
    <row r="539" spans="2:37" ht="22.5" customHeight="1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</row>
    <row r="540" spans="2:37" ht="22.5" customHeight="1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</row>
    <row r="541" spans="2:37" ht="22.5" customHeight="1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</row>
    <row r="542" spans="2:37" ht="22.5" customHeight="1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</row>
    <row r="543" spans="2:37" ht="22.5" customHeight="1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</row>
    <row r="544" spans="2:37" ht="22.5" customHeight="1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</row>
    <row r="545" spans="2:37" ht="22.5" customHeight="1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</row>
    <row r="546" spans="2:37" ht="22.5" customHeight="1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</row>
    <row r="547" spans="2:37" ht="22.5" customHeight="1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</row>
    <row r="548" spans="2:37" ht="22.5" customHeight="1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</row>
    <row r="549" spans="2:37" ht="22.5" customHeight="1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</row>
    <row r="550" spans="2:37" ht="22.5" customHeight="1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</row>
    <row r="551" spans="2:37" ht="22.5" customHeight="1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</row>
    <row r="552" spans="2:37" ht="22.5" customHeight="1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</row>
    <row r="553" spans="2:37" ht="22.5" customHeight="1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</row>
    <row r="554" spans="2:37" ht="22.5" customHeight="1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</row>
    <row r="555" spans="2:37" ht="22.5" customHeight="1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</row>
    <row r="556" spans="2:37" ht="22.5" customHeight="1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</row>
    <row r="557" spans="2:37" ht="22.5" customHeight="1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</row>
    <row r="558" spans="2:37" ht="22.5" customHeight="1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</row>
    <row r="559" spans="2:37" ht="22.5" customHeight="1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</row>
    <row r="560" spans="2:37" ht="22.5" customHeight="1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</row>
    <row r="561" spans="2:37" ht="22.5" customHeight="1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</row>
    <row r="562" spans="2:37" ht="22.5" customHeight="1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</row>
    <row r="563" spans="2:37" ht="22.5" customHeight="1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</row>
    <row r="564" spans="2:37" ht="22.5" customHeight="1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</row>
    <row r="565" spans="2:37" ht="22.5" customHeight="1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</row>
    <row r="566" spans="2:37" ht="22.5" customHeight="1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</row>
    <row r="567" spans="2:37" ht="22.5" customHeight="1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</row>
    <row r="568" spans="2:37" ht="22.5" customHeight="1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</row>
    <row r="569" spans="2:37" ht="22.5" customHeight="1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</row>
    <row r="570" spans="2:37" ht="22.5" customHeight="1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</row>
    <row r="571" spans="2:37" ht="22.5" customHeight="1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</row>
    <row r="572" spans="2:37" ht="22.5" customHeight="1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</row>
    <row r="573" spans="2:37" ht="22.5" customHeight="1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</row>
    <row r="574" spans="2:37" ht="22.5" customHeight="1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</row>
    <row r="575" spans="2:37" ht="22.5" customHeight="1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</row>
    <row r="576" spans="2:37" ht="22.5" customHeight="1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</row>
    <row r="577" spans="2:37" ht="22.5" customHeight="1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</row>
    <row r="578" spans="2:37" ht="22.5" customHeight="1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</row>
    <row r="579" spans="2:37" ht="22.5" customHeight="1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</row>
    <row r="580" spans="2:37" ht="22.5" customHeight="1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</row>
    <row r="581" spans="2:37" ht="22.5" customHeight="1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</row>
    <row r="582" spans="2:37" ht="22.5" customHeight="1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</row>
    <row r="583" spans="2:37" ht="22.5" customHeight="1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</row>
    <row r="584" spans="2:37" ht="22.5" customHeight="1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</row>
    <row r="585" spans="2:37" ht="22.5" customHeight="1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</row>
    <row r="586" spans="2:37" ht="22.5" customHeight="1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</row>
    <row r="587" spans="2:37" ht="22.5" customHeight="1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</row>
    <row r="588" spans="2:37" ht="22.5" customHeight="1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</row>
    <row r="589" spans="2:37" ht="22.5" customHeight="1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</row>
    <row r="590" spans="2:37" ht="22.5" customHeight="1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</row>
    <row r="591" spans="2:37" ht="22.5" customHeight="1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</row>
    <row r="592" spans="2:37" ht="22.5" customHeight="1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</row>
    <row r="593" spans="2:37" ht="22.5" customHeight="1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</row>
    <row r="594" spans="2:37" ht="22.5" customHeight="1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</row>
    <row r="595" spans="2:37" ht="22.5" customHeight="1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</row>
    <row r="596" spans="2:37" ht="22.5" customHeight="1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</row>
    <row r="597" spans="2:37" ht="22.5" customHeight="1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</row>
    <row r="598" spans="2:37" ht="22.5" customHeight="1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</row>
    <row r="599" spans="2:37" ht="22.5" customHeight="1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</row>
    <row r="600" spans="2:37" ht="22.5" customHeight="1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</row>
    <row r="601" spans="2:37" ht="22.5" customHeight="1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</row>
    <row r="602" spans="2:37" ht="22.5" customHeight="1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</row>
    <row r="603" spans="2:37" ht="22.5" customHeight="1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</row>
    <row r="604" spans="2:37" ht="22.5" customHeight="1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</row>
    <row r="605" spans="2:37" ht="22.5" customHeight="1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</row>
    <row r="606" spans="2:37" ht="22.5" customHeight="1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</row>
    <row r="607" spans="2:37" ht="22.5" customHeight="1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</row>
    <row r="608" spans="2:37" ht="22.5" customHeight="1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</row>
    <row r="609" spans="2:37" ht="22.5" customHeight="1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</row>
    <row r="610" spans="2:37" ht="22.5" customHeight="1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</row>
    <row r="611" spans="2:37" ht="22.5" customHeight="1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</row>
    <row r="612" spans="2:37" ht="22.5" customHeight="1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</row>
    <row r="613" spans="2:37" ht="22.5" customHeight="1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</row>
    <row r="614" spans="2:37" ht="22.5" customHeight="1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</row>
    <row r="615" spans="2:37" ht="22.5" customHeight="1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</row>
    <row r="616" spans="2:37" ht="22.5" customHeight="1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</row>
    <row r="617" spans="2:37" ht="22.5" customHeight="1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</row>
    <row r="618" spans="2:37" ht="22.5" customHeight="1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</row>
    <row r="619" spans="2:37" ht="22.5" customHeight="1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</row>
    <row r="620" spans="2:37" ht="22.5" customHeight="1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</row>
    <row r="621" spans="2:37" ht="22.5" customHeight="1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</row>
    <row r="622" spans="2:37" ht="22.5" customHeight="1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</row>
    <row r="623" spans="2:37" ht="22.5" customHeight="1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</row>
    <row r="624" spans="2:37" ht="22.5" customHeight="1"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</row>
    <row r="625" spans="2:37" ht="22.5" customHeight="1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</row>
    <row r="626" spans="2:37" ht="22.5" customHeight="1"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</row>
    <row r="627" spans="2:37" ht="22.5" customHeight="1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</row>
    <row r="628" spans="2:37" ht="22.5" customHeight="1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</row>
    <row r="629" spans="2:37" ht="22.5" customHeight="1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</row>
    <row r="630" spans="2:37" ht="22.5" customHeight="1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</row>
    <row r="631" spans="2:37" ht="22.5" customHeight="1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</row>
    <row r="632" spans="2:37" ht="22.5" customHeight="1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</row>
    <row r="633" spans="2:37" ht="22.5" customHeight="1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</row>
    <row r="634" spans="2:37" ht="22.5" customHeight="1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</row>
    <row r="635" spans="2:37" ht="22.5" customHeight="1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</row>
    <row r="636" spans="2:37" ht="22.5" customHeight="1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</row>
    <row r="637" spans="2:37" ht="22.5" customHeight="1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</row>
    <row r="638" spans="2:37" ht="22.5" customHeight="1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</row>
    <row r="639" spans="2:37" ht="22.5" customHeight="1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</row>
    <row r="640" spans="2:37" ht="22.5" customHeight="1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</row>
    <row r="641" spans="2:37" ht="22.5" customHeight="1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</row>
    <row r="642" spans="2:37" ht="22.5" customHeight="1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</row>
    <row r="643" spans="2:37" ht="22.5" customHeight="1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</row>
    <row r="644" spans="2:37" ht="22.5" customHeight="1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</row>
    <row r="645" spans="2:37" ht="22.5" customHeight="1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</row>
    <row r="646" spans="2:37" ht="22.5" customHeight="1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</row>
    <row r="647" spans="2:37" ht="22.5" customHeight="1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</row>
    <row r="648" spans="2:37" ht="22.5" customHeight="1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</row>
    <row r="649" spans="2:37" ht="22.5" customHeight="1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</row>
    <row r="650" spans="2:37" ht="22.5" customHeight="1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</row>
    <row r="651" spans="2:37" ht="22.5" customHeight="1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</row>
    <row r="652" spans="2:37" ht="22.5" customHeight="1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</row>
    <row r="653" spans="2:37" ht="22.5" customHeight="1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</row>
    <row r="654" spans="2:37" ht="22.5" customHeight="1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</row>
    <row r="655" spans="2:37" ht="22.5" customHeight="1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</row>
    <row r="656" spans="2:37" ht="22.5" customHeight="1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</row>
    <row r="657" spans="2:37" ht="22.5" customHeight="1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</row>
    <row r="658" spans="2:37" ht="22.5" customHeight="1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</row>
    <row r="659" spans="2:37" ht="22.5" customHeight="1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</row>
    <row r="660" spans="2:37" ht="22.5" customHeight="1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</row>
    <row r="661" spans="2:37" ht="22.5" customHeight="1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</row>
    <row r="662" spans="2:37" ht="22.5" customHeight="1"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</row>
    <row r="663" spans="2:37" ht="22.5" customHeight="1"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</row>
    <row r="664" spans="2:37" ht="22.5" customHeight="1"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</row>
    <row r="665" spans="2:37" ht="22.5" customHeight="1"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</row>
    <row r="666" spans="2:37" ht="22.5" customHeight="1"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</row>
    <row r="667" spans="2:37" ht="22.5" customHeight="1"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</row>
    <row r="668" spans="2:37" ht="22.5" customHeight="1"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</row>
    <row r="669" spans="2:37" ht="22.5" customHeight="1"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</row>
    <row r="670" spans="2:37" ht="22.5" customHeight="1"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</row>
    <row r="671" spans="2:37" ht="22.5" customHeight="1"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</row>
    <row r="672" spans="2:37" ht="22.5" customHeight="1"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</row>
    <row r="673" spans="2:37" ht="22.5" customHeight="1"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</row>
    <row r="674" spans="2:37" ht="22.5" customHeight="1"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</row>
    <row r="675" spans="2:37" ht="22.5" customHeight="1"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</row>
    <row r="676" spans="2:37" ht="22.5" customHeight="1"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</row>
    <row r="677" spans="2:37" ht="22.5" customHeight="1"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</row>
    <row r="678" spans="2:37" ht="22.5" customHeight="1"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</row>
    <row r="679" spans="2:37" ht="22.5" customHeight="1"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</row>
    <row r="680" spans="2:37" ht="22.5" customHeight="1"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</row>
    <row r="681" spans="2:37" ht="22.5" customHeight="1"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</row>
    <row r="682" spans="2:37" ht="22.5" customHeight="1"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</row>
    <row r="683" spans="2:37" ht="22.5" customHeight="1"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</row>
    <row r="684" spans="2:37" ht="22.5" customHeight="1"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</row>
    <row r="685" spans="2:37" ht="22.5" customHeight="1"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</row>
    <row r="686" spans="2:37" ht="22.5" customHeight="1"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</row>
    <row r="687" spans="2:37" ht="22.5" customHeight="1"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</row>
    <row r="688" spans="2:37" ht="22.5" customHeight="1"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</row>
    <row r="689" spans="2:37" ht="22.5" customHeight="1"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</row>
    <row r="690" spans="2:37" ht="22.5" customHeight="1"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</row>
    <row r="691" spans="2:37" ht="22.5" customHeight="1"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</row>
    <row r="692" spans="2:37" ht="22.5" customHeight="1"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</row>
    <row r="693" spans="2:37" ht="22.5" customHeight="1"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</row>
    <row r="694" spans="2:37" ht="22.5" customHeight="1"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</row>
    <row r="695" spans="2:37" ht="22.5" customHeight="1"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</row>
    <row r="696" spans="2:37" ht="22.5" customHeight="1"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</row>
    <row r="697" spans="2:37" ht="22.5" customHeight="1"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</row>
    <row r="698" spans="2:37" ht="22.5" customHeight="1"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</row>
    <row r="699" spans="2:37" ht="22.5" customHeight="1"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</row>
    <row r="700" spans="2:37" ht="22.5" customHeight="1"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</row>
    <row r="701" spans="2:37" ht="22.5" customHeight="1"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</row>
    <row r="702" spans="2:37" ht="22.5" customHeight="1"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</row>
    <row r="703" spans="2:37" ht="22.5" customHeight="1"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</row>
    <row r="704" spans="2:37" ht="22.5" customHeight="1"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</row>
    <row r="705" spans="2:37" ht="22.5" customHeight="1"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</row>
    <row r="706" spans="2:37" ht="22.5" customHeight="1"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</row>
    <row r="707" spans="2:37" ht="22.5" customHeight="1"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</row>
    <row r="708" spans="2:37" ht="22.5" customHeight="1"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</row>
    <row r="709" spans="2:37" ht="22.5" customHeight="1"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</row>
    <row r="710" spans="2:37" ht="22.5" customHeight="1"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</row>
    <row r="711" spans="2:37" ht="22.5" customHeight="1"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</row>
    <row r="712" spans="2:37" ht="22.5" customHeight="1"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</row>
    <row r="713" spans="2:37" ht="22.5" customHeight="1"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</row>
    <row r="714" spans="2:37" ht="22.5" customHeight="1"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</row>
    <row r="715" spans="2:37" ht="22.5" customHeight="1"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</row>
    <row r="716" spans="2:37" ht="22.5" customHeight="1"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</row>
    <row r="717" spans="2:37" ht="22.5" customHeight="1"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</row>
    <row r="718" spans="2:37" ht="22.5" customHeight="1"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</row>
    <row r="719" spans="2:37" ht="22.5" customHeight="1"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</row>
    <row r="720" spans="2:37" ht="22.5" customHeight="1"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</row>
    <row r="721" spans="2:37" ht="22.5" customHeight="1"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</row>
    <row r="722" spans="2:37" ht="22.5" customHeight="1"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</row>
    <row r="723" spans="2:37" ht="22.5" customHeight="1"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</row>
    <row r="724" spans="2:37" ht="22.5" customHeight="1"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</row>
    <row r="725" spans="2:37" ht="22.5" customHeight="1"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</row>
    <row r="726" spans="2:37" ht="22.5" customHeight="1"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</row>
    <row r="727" spans="2:37" ht="22.5" customHeight="1"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</row>
    <row r="728" spans="2:37" ht="22.5" customHeight="1"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</row>
    <row r="729" spans="2:37" ht="22.5" customHeight="1"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</row>
    <row r="730" spans="2:37" ht="22.5" customHeight="1"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</row>
    <row r="731" spans="2:37" ht="22.5" customHeight="1"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</row>
    <row r="732" spans="2:37" ht="22.5" customHeight="1"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</row>
    <row r="733" spans="2:37" ht="22.5" customHeight="1"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</row>
    <row r="734" spans="2:37" ht="22.5" customHeight="1"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</row>
    <row r="735" spans="2:37" ht="22.5" customHeight="1"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</row>
    <row r="736" spans="2:37" ht="22.5" customHeight="1"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</row>
    <row r="737" spans="2:37" ht="22.5" customHeight="1"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</row>
    <row r="738" spans="2:37" ht="22.5" customHeight="1"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</row>
    <row r="739" spans="2:37" ht="22.5" customHeight="1"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</row>
    <row r="740" spans="2:37" ht="22.5" customHeight="1"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</row>
    <row r="741" spans="2:37" ht="22.5" customHeight="1"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</row>
    <row r="742" spans="2:37" ht="22.5" customHeight="1"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</row>
    <row r="743" spans="2:37" ht="22.5" customHeight="1"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</row>
    <row r="744" spans="2:37" ht="22.5" customHeight="1"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</row>
    <row r="745" spans="2:37" ht="22.5" customHeight="1"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</row>
    <row r="746" spans="2:37" ht="22.5" customHeight="1"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</row>
    <row r="747" spans="2:37" ht="22.5" customHeight="1"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</row>
    <row r="748" spans="2:37" ht="22.5" customHeight="1"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</row>
    <row r="749" spans="2:37" ht="22.5" customHeight="1"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</row>
    <row r="750" spans="2:37" ht="22.5" customHeight="1"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</row>
    <row r="751" spans="2:37" ht="22.5" customHeight="1"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</row>
    <row r="752" spans="2:37" ht="22.5" customHeight="1"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</row>
    <row r="753" spans="2:37" ht="22.5" customHeight="1"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</row>
    <row r="754" spans="2:37" ht="22.5" customHeight="1"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</row>
    <row r="755" spans="2:37" ht="22.5" customHeight="1"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</row>
    <row r="756" spans="2:37" ht="22.5" customHeight="1"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</row>
    <row r="757" spans="2:37" ht="22.5" customHeight="1"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</row>
    <row r="758" spans="2:37" ht="22.5" customHeight="1"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</row>
    <row r="759" spans="2:37" ht="22.5" customHeight="1"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</row>
    <row r="760" spans="2:37" ht="22.5" customHeight="1"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</row>
    <row r="761" spans="2:37" ht="22.5" customHeight="1"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</row>
    <row r="762" spans="2:37" ht="22.5" customHeight="1"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</row>
    <row r="763" spans="2:37" ht="22.5" customHeight="1"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</row>
    <row r="764" spans="2:37" ht="22.5" customHeight="1"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</row>
    <row r="765" spans="2:37" ht="22.5" customHeight="1"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</row>
    <row r="766" spans="2:37" ht="22.5" customHeight="1"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</row>
    <row r="767" spans="2:37" ht="22.5" customHeight="1"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</row>
    <row r="768" spans="2:37" ht="22.5" customHeight="1"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</row>
    <row r="769" spans="2:37" ht="22.5" customHeight="1"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</row>
    <row r="770" spans="2:37" ht="22.5" customHeight="1"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</row>
    <row r="771" spans="2:37" ht="22.5" customHeight="1"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</row>
    <row r="772" spans="2:37" ht="22.5" customHeight="1"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</row>
    <row r="773" spans="2:37" ht="22.5" customHeight="1"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</row>
    <row r="774" spans="2:37" ht="22.5" customHeight="1"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</row>
    <row r="775" spans="2:37" ht="22.5" customHeight="1"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</row>
    <row r="776" spans="2:37" ht="22.5" customHeight="1"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</row>
    <row r="777" spans="2:37" ht="22.5" customHeight="1"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</row>
    <row r="778" spans="2:37" ht="22.5" customHeight="1"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</row>
    <row r="779" spans="2:37" ht="22.5" customHeight="1"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</row>
    <row r="780" spans="2:37" ht="22.5" customHeight="1"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</row>
    <row r="781" spans="2:37" ht="22.5" customHeight="1"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</row>
    <row r="782" spans="2:37" ht="22.5" customHeight="1"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</row>
    <row r="783" spans="2:37" ht="22.5" customHeight="1"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</row>
    <row r="784" spans="2:37" ht="22.5" customHeight="1"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</row>
    <row r="785" spans="2:37" ht="22.5" customHeight="1"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</row>
    <row r="786" spans="2:37" ht="22.5" customHeight="1"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</row>
    <row r="787" spans="2:37" ht="22.5" customHeight="1"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</row>
    <row r="788" spans="2:37" ht="22.5" customHeight="1"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</row>
    <row r="789" spans="2:37" ht="22.5" customHeight="1"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</row>
    <row r="790" spans="2:37" ht="22.5" customHeight="1"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</row>
    <row r="791" spans="2:37" ht="22.5" customHeight="1"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</row>
    <row r="792" spans="2:37" ht="22.5" customHeight="1"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</row>
    <row r="793" spans="2:37" ht="22.5" customHeight="1"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</row>
    <row r="794" spans="2:37" ht="22.5" customHeight="1"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</row>
    <row r="795" spans="2:37" ht="22.5" customHeight="1"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</row>
    <row r="796" spans="2:37" ht="22.5" customHeight="1"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</row>
    <row r="797" spans="2:37" ht="22.5" customHeight="1"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</row>
    <row r="798" spans="2:37" ht="22.5" customHeight="1"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</row>
    <row r="799" spans="2:37" ht="22.5" customHeight="1"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</row>
    <row r="800" spans="2:37" ht="22.5" customHeight="1"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</row>
    <row r="801" spans="2:37" ht="22.5" customHeight="1"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</row>
    <row r="802" spans="2:37" ht="22.5" customHeight="1"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</row>
    <row r="803" spans="2:37" ht="22.5" customHeight="1"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</row>
    <row r="804" spans="2:37" ht="22.5" customHeight="1"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</row>
    <row r="805" spans="2:37" ht="22.5" customHeight="1"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</row>
    <row r="806" spans="2:37" ht="22.5" customHeight="1"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</row>
    <row r="807" spans="2:37" ht="22.5" customHeight="1"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</row>
    <row r="808" spans="2:37" ht="22.5" customHeight="1"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</row>
    <row r="809" spans="2:37" ht="22.5" customHeight="1"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</row>
    <row r="810" spans="2:37" ht="22.5" customHeight="1"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</row>
    <row r="811" spans="2:37" ht="22.5" customHeight="1"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</row>
    <row r="812" spans="2:37" ht="22.5" customHeight="1"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</row>
    <row r="813" spans="2:37" ht="22.5" customHeight="1"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</row>
    <row r="814" spans="2:37" ht="22.5" customHeight="1"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</row>
    <row r="815" spans="2:37" ht="22.5" customHeight="1"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</row>
    <row r="816" spans="2:37" ht="22.5" customHeight="1"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</row>
    <row r="817" spans="2:37" ht="22.5" customHeight="1"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</row>
    <row r="818" spans="2:37" ht="22.5" customHeight="1"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</row>
    <row r="819" spans="2:37" ht="22.5" customHeight="1"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</row>
    <row r="820" spans="2:37" ht="22.5" customHeight="1"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</row>
    <row r="821" spans="2:37" ht="22.5" customHeight="1"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</row>
    <row r="822" spans="2:37" ht="22.5" customHeight="1"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</row>
    <row r="823" spans="2:37" ht="22.5" customHeight="1"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</row>
    <row r="824" spans="2:37" ht="22.5" customHeight="1"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</row>
    <row r="825" spans="2:37" ht="22.5" customHeight="1"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</row>
    <row r="826" spans="2:37" ht="22.5" customHeight="1"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</row>
    <row r="827" spans="2:37" ht="22.5" customHeight="1"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</row>
    <row r="828" spans="2:37" ht="22.5" customHeight="1"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</row>
    <row r="829" spans="2:37" ht="22.5" customHeight="1"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</row>
    <row r="830" spans="2:37" ht="22.5" customHeight="1"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</row>
    <row r="831" spans="2:37" ht="22.5" customHeight="1"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</row>
    <row r="832" spans="2:37" ht="22.5" customHeight="1"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</row>
    <row r="833" spans="2:37" ht="22.5" customHeight="1"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</row>
    <row r="834" spans="2:37" ht="22.5" customHeight="1"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</row>
    <row r="835" spans="2:37" ht="22.5" customHeight="1"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</row>
    <row r="836" spans="2:37" ht="22.5" customHeight="1"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</row>
    <row r="837" spans="2:37" ht="22.5" customHeight="1"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</row>
    <row r="838" spans="2:37" ht="22.5" customHeight="1"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</row>
    <row r="839" spans="2:37" ht="22.5" customHeight="1"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</row>
    <row r="840" spans="2:37" ht="22.5" customHeight="1"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</row>
    <row r="841" spans="2:37" ht="22.5" customHeight="1"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</row>
    <row r="842" spans="2:37" ht="22.5" customHeight="1"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</row>
    <row r="843" spans="2:37" ht="22.5" customHeight="1"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</row>
    <row r="844" spans="2:37" ht="22.5" customHeight="1"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</row>
    <row r="845" spans="2:37" ht="22.5" customHeight="1"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</row>
    <row r="846" spans="2:37" ht="22.5" customHeight="1"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</row>
    <row r="847" spans="2:37" ht="22.5" customHeight="1"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</row>
    <row r="848" spans="2:37" ht="22.5" customHeight="1"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</row>
    <row r="849" spans="2:37" ht="22.5" customHeight="1"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</row>
    <row r="850" spans="2:37" ht="22.5" customHeight="1"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</row>
    <row r="851" spans="2:37" ht="22.5" customHeight="1"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</row>
    <row r="852" spans="2:37" ht="22.5" customHeight="1"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</row>
    <row r="853" spans="2:37" ht="22.5" customHeight="1"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</row>
    <row r="854" spans="2:37" ht="22.5" customHeight="1"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</row>
    <row r="855" spans="2:37" ht="22.5" customHeight="1"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</row>
    <row r="856" spans="2:37" ht="22.5" customHeight="1"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</row>
    <row r="857" spans="2:37" ht="22.5" customHeight="1"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</row>
    <row r="858" spans="2:37" ht="22.5" customHeight="1"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</row>
    <row r="859" spans="2:37" ht="22.5" customHeight="1"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</row>
    <row r="860" spans="2:37" ht="22.5" customHeight="1"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</row>
    <row r="861" spans="2:37" ht="22.5" customHeight="1"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</row>
    <row r="862" spans="2:37" ht="22.5" customHeight="1"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</row>
    <row r="863" spans="2:37" ht="22.5" customHeight="1"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</row>
    <row r="864" spans="2:37" ht="22.5" customHeight="1"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</row>
    <row r="865" spans="2:37" ht="22.5" customHeight="1"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</row>
    <row r="866" spans="2:37" ht="22.5" customHeight="1"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</row>
    <row r="867" spans="2:37" ht="22.5" customHeight="1"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</row>
    <row r="868" spans="2:37" ht="22.5" customHeight="1"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</row>
    <row r="869" spans="2:37" ht="22.5" customHeight="1"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</row>
    <row r="870" spans="2:37" ht="22.5" customHeight="1"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</row>
    <row r="871" spans="2:37" ht="22.5" customHeight="1"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</row>
    <row r="872" spans="2:37" ht="22.5" customHeight="1"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</row>
    <row r="873" spans="2:37" ht="22.5" customHeight="1"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</row>
    <row r="874" spans="2:37" ht="22.5" customHeight="1"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</row>
    <row r="875" spans="2:37" ht="22.5" customHeight="1"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</row>
    <row r="876" spans="2:37" ht="22.5" customHeight="1"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</row>
    <row r="877" spans="2:37" ht="22.5" customHeight="1"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</row>
    <row r="878" spans="2:37" ht="22.5" customHeight="1"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</row>
    <row r="879" spans="2:37" ht="22.5" customHeight="1"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</row>
    <row r="880" spans="2:37" ht="22.5" customHeight="1"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</row>
    <row r="881" spans="2:37" ht="22.5" customHeight="1"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</row>
    <row r="882" spans="2:37" ht="22.5" customHeight="1"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</row>
    <row r="883" spans="2:37" ht="22.5" customHeight="1"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</row>
    <row r="884" spans="2:37" ht="22.5" customHeight="1"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</row>
    <row r="885" spans="2:37" ht="22.5" customHeight="1"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</row>
    <row r="886" spans="2:37" ht="22.5" customHeight="1"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</row>
    <row r="887" spans="2:37" ht="22.5" customHeight="1"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</row>
    <row r="888" spans="2:37" ht="22.5" customHeight="1"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</row>
    <row r="889" spans="2:37" ht="22.5" customHeight="1"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</row>
    <row r="890" spans="2:37" ht="22.5" customHeight="1"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</row>
    <row r="891" spans="2:37" ht="22.5" customHeight="1"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</row>
    <row r="892" spans="2:37" ht="22.5" customHeight="1"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</row>
    <row r="893" spans="2:37" ht="22.5" customHeight="1"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</row>
    <row r="894" spans="2:37" ht="22.5" customHeight="1"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</row>
    <row r="895" spans="2:37" ht="22.5" customHeight="1"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</row>
    <row r="896" spans="2:37" ht="22.5" customHeight="1"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</row>
    <row r="897" spans="2:37" ht="22.5" customHeight="1"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</row>
    <row r="898" spans="2:37" ht="22.5" customHeight="1"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</row>
    <row r="899" spans="2:37" ht="22.5" customHeight="1"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</row>
    <row r="900" spans="2:37" ht="22.5" customHeight="1"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</row>
    <row r="901" spans="2:37" ht="22.5" customHeight="1"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</row>
    <row r="902" spans="2:37" ht="22.5" customHeight="1"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</row>
    <row r="903" spans="2:37" ht="22.5" customHeight="1"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</row>
    <row r="904" spans="2:37" ht="22.5" customHeight="1"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</row>
    <row r="905" spans="2:37" ht="22.5" customHeight="1"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</row>
    <row r="906" spans="2:37" ht="22.5" customHeight="1"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</row>
    <row r="907" spans="2:37" ht="22.5" customHeight="1"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</row>
    <row r="908" spans="2:37" ht="22.5" customHeight="1"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</row>
    <row r="909" spans="2:37" ht="22.5" customHeight="1"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</row>
    <row r="910" spans="2:37" ht="22.5" customHeight="1"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</row>
    <row r="911" spans="2:37" ht="22.5" customHeight="1"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</row>
    <row r="912" spans="2:37" ht="22.5" customHeight="1"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</row>
    <row r="913" spans="2:37" ht="22.5" customHeight="1"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</row>
    <row r="914" spans="2:37" ht="22.5" customHeight="1"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</row>
    <row r="915" spans="2:37" ht="22.5" customHeight="1"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</row>
    <row r="916" spans="2:37" ht="22.5" customHeight="1"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</row>
    <row r="917" spans="2:37" ht="22.5" customHeight="1"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</row>
    <row r="918" spans="2:37" ht="22.5" customHeight="1"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</row>
    <row r="919" spans="2:37" ht="22.5" customHeight="1"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</row>
    <row r="920" spans="2:37" ht="22.5" customHeight="1"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</row>
    <row r="921" spans="2:37" ht="22.5" customHeight="1"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</row>
    <row r="922" spans="2:37" ht="22.5" customHeight="1"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</row>
    <row r="923" spans="2:37" ht="22.5" customHeight="1"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</row>
    <row r="924" spans="2:37" ht="22.5" customHeight="1"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</row>
    <row r="925" spans="2:37" ht="22.5" customHeight="1"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</row>
    <row r="926" spans="2:37" ht="22.5" customHeight="1"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</row>
    <row r="927" spans="2:37" ht="22.5" customHeight="1"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</row>
    <row r="928" spans="2:37" ht="22.5" customHeight="1"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</row>
    <row r="929" spans="2:37" ht="22.5" customHeight="1"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</row>
    <row r="930" spans="2:37" ht="22.5" customHeight="1"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</row>
    <row r="931" spans="2:37" ht="22.5" customHeight="1"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</row>
    <row r="932" spans="2:37" ht="22.5" customHeight="1"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</row>
    <row r="933" spans="2:37" ht="22.5" customHeight="1"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</row>
    <row r="934" spans="2:37" ht="22.5" customHeight="1"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</row>
    <row r="935" spans="2:37" ht="22.5" customHeight="1"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</row>
    <row r="936" spans="2:37" ht="22.5" customHeight="1"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</row>
    <row r="937" spans="2:37" ht="22.5" customHeight="1"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</row>
    <row r="938" spans="2:37" ht="22.5" customHeight="1"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</row>
    <row r="939" spans="2:37" ht="22.5" customHeight="1"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</row>
    <row r="940" spans="2:37" ht="22.5" customHeight="1"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</row>
    <row r="941" spans="2:37" ht="22.5" customHeight="1"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</row>
    <row r="942" spans="2:37" ht="22.5" customHeight="1"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</row>
    <row r="943" spans="2:37" ht="22.5" customHeight="1"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</row>
    <row r="944" spans="2:37" ht="22.5" customHeight="1"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</row>
    <row r="945" spans="2:37" ht="22.5" customHeight="1"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</row>
    <row r="946" spans="2:37" ht="22.5" customHeight="1"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</row>
    <row r="947" spans="2:37" ht="22.5" customHeight="1"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</row>
    <row r="948" spans="2:37" ht="22.5" customHeight="1"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</row>
    <row r="949" spans="2:37" ht="22.5" customHeight="1"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</row>
    <row r="950" spans="2:37" ht="22.5" customHeight="1"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</row>
    <row r="951" spans="2:37" ht="22.5" customHeight="1"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</row>
    <row r="952" spans="2:37" ht="22.5" customHeight="1"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</row>
    <row r="953" spans="2:37" ht="22.5" customHeight="1"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</row>
    <row r="954" spans="2:37" ht="22.5" customHeight="1"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</row>
    <row r="955" spans="2:37" ht="22.5" customHeight="1"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</row>
    <row r="956" spans="2:37" ht="22.5" customHeight="1"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</row>
    <row r="957" spans="2:37" ht="22.5" customHeight="1"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</row>
    <row r="958" spans="2:37" ht="22.5" customHeight="1"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</row>
    <row r="959" spans="2:37" ht="22.5" customHeight="1"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</row>
    <row r="960" spans="2:37" ht="22.5" customHeight="1"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</row>
    <row r="961" spans="2:37" ht="22.5" customHeight="1"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</row>
    <row r="962" spans="2:37" ht="22.5" customHeight="1"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</row>
    <row r="963" spans="2:37" ht="22.5" customHeight="1"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</row>
    <row r="964" spans="2:37" ht="22.5" customHeight="1"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</row>
    <row r="965" spans="2:37" ht="22.5" customHeight="1"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</row>
    <row r="966" spans="2:37" ht="22.5" customHeight="1"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</row>
    <row r="967" spans="2:37" ht="22.5" customHeight="1"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</row>
    <row r="968" spans="2:37" ht="22.5" customHeight="1"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</row>
    <row r="969" spans="2:37" ht="22.5" customHeight="1"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</row>
    <row r="970" spans="2:37" ht="22.5" customHeight="1"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</row>
    <row r="971" spans="2:37" ht="22.5" customHeight="1"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</row>
    <row r="972" spans="2:37" ht="22.5" customHeight="1"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</row>
    <row r="973" spans="2:37" ht="22.5" customHeight="1"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</row>
    <row r="974" spans="2:37" ht="22.5" customHeight="1"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</row>
    <row r="975" spans="2:37" ht="22.5" customHeight="1"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</row>
    <row r="976" spans="2:37" ht="22.5" customHeight="1"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</row>
    <row r="977" spans="2:37" ht="22.5" customHeight="1"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</row>
    <row r="978" spans="2:37" ht="22.5" customHeight="1"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</row>
    <row r="979" spans="2:37" ht="22.5" customHeight="1"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</row>
    <row r="980" spans="2:37" ht="22.5" customHeight="1"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</row>
    <row r="981" spans="2:37" ht="22.5" customHeight="1"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</row>
    <row r="982" spans="2:37" ht="22.5" customHeight="1"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</row>
    <row r="983" spans="2:37" ht="22.5" customHeight="1"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</row>
    <row r="984" spans="2:37" ht="22.5" customHeight="1"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</row>
    <row r="985" spans="2:37" ht="22.5" customHeight="1"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</row>
    <row r="986" spans="2:37" ht="22.5" customHeight="1"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</row>
    <row r="987" spans="2:37" ht="22.5" customHeight="1"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</row>
    <row r="988" spans="2:37" ht="22.5" customHeight="1"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</row>
    <row r="989" spans="2:37" ht="22.5" customHeight="1"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</row>
    <row r="990" spans="2:37" ht="22.5" customHeight="1"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</row>
    <row r="991" spans="2:37" ht="22.5" customHeight="1"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</row>
    <row r="992" spans="2:37" ht="22.5" customHeight="1"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</row>
    <row r="993" spans="2:37" ht="22.5" customHeight="1"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</row>
    <row r="994" spans="2:37" ht="22.5" customHeight="1"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</row>
    <row r="995" spans="2:37" ht="22.5" customHeight="1"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</row>
    <row r="996" spans="2:37" ht="22.5" customHeight="1"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</row>
    <row r="997" spans="2:37" ht="22.5" customHeight="1"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</row>
    <row r="998" spans="2:37" ht="22.5" customHeight="1"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</row>
    <row r="999" spans="2:37" ht="22.5" customHeight="1"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</row>
  </sheetData>
  <mergeCells count="34">
    <mergeCell ref="B2:D2"/>
    <mergeCell ref="F2:G2"/>
    <mergeCell ref="B4:E4"/>
    <mergeCell ref="F4:J4"/>
    <mergeCell ref="K4:N4"/>
    <mergeCell ref="X4:AB4"/>
    <mergeCell ref="AC4:AF4"/>
    <mergeCell ref="AG4:AK4"/>
    <mergeCell ref="B6:E8"/>
    <mergeCell ref="G6:AK6"/>
    <mergeCell ref="O4:S4"/>
    <mergeCell ref="A9:A11"/>
    <mergeCell ref="B9:F9"/>
    <mergeCell ref="B10:F10"/>
    <mergeCell ref="B11:F11"/>
    <mergeCell ref="T4:W4"/>
    <mergeCell ref="A12:A26"/>
    <mergeCell ref="B12:F12"/>
    <mergeCell ref="B22:F22"/>
    <mergeCell ref="B23:F23"/>
    <mergeCell ref="B25:F25"/>
    <mergeCell ref="B15:F15"/>
    <mergeCell ref="B13:F13"/>
    <mergeCell ref="B19:F19"/>
    <mergeCell ref="B14:F14"/>
    <mergeCell ref="B26:F26"/>
    <mergeCell ref="B21:F21"/>
    <mergeCell ref="B24:F24"/>
    <mergeCell ref="B20:F20"/>
    <mergeCell ref="B28:F28"/>
    <mergeCell ref="B16:F16"/>
    <mergeCell ref="B17:F17"/>
    <mergeCell ref="B18:F18"/>
    <mergeCell ref="B27:F27"/>
  </mergeCells>
  <phoneticPr fontId="8"/>
  <conditionalFormatting sqref="G7">
    <cfRule type="expression" dxfId="7" priority="1">
      <formula>WEEKDAY(G$7)=7</formula>
    </cfRule>
  </conditionalFormatting>
  <conditionalFormatting sqref="G7">
    <cfRule type="expression" dxfId="6" priority="2">
      <formula>WEEKDAY(G$7)=1</formula>
    </cfRule>
  </conditionalFormatting>
  <conditionalFormatting sqref="G8">
    <cfRule type="expression" dxfId="5" priority="3">
      <formula>WEEKDAY(G$7)=7</formula>
    </cfRule>
  </conditionalFormatting>
  <conditionalFormatting sqref="G8">
    <cfRule type="expression" dxfId="4" priority="4">
      <formula>WEEKDAY(G$7)=1</formula>
    </cfRule>
  </conditionalFormatting>
  <conditionalFormatting sqref="H7:AK7">
    <cfRule type="expression" dxfId="3" priority="5">
      <formula>WEEKDAY(H$7)=7</formula>
    </cfRule>
  </conditionalFormatting>
  <conditionalFormatting sqref="H7:AK7">
    <cfRule type="expression" dxfId="2" priority="6">
      <formula>WEEKDAY(H$7)=1</formula>
    </cfRule>
  </conditionalFormatting>
  <conditionalFormatting sqref="H8:AK8">
    <cfRule type="expression" dxfId="1" priority="7">
      <formula>WEEKDAY(H$7)=7</formula>
    </cfRule>
  </conditionalFormatting>
  <conditionalFormatting sqref="H8:AK8">
    <cfRule type="expression" dxfId="0" priority="8">
      <formula>WEEKDAY(H$7)=1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2019-11-28T06:39:01Z</dcterms:created>
  <dcterms:modified xsi:type="dcterms:W3CDTF">2022-06-20T06:20:33Z</dcterms:modified>
</cp:coreProperties>
</file>