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6月配布物 演習\"/>
    </mc:Choice>
  </mc:AlternateContent>
  <xr:revisionPtr revIDLastSave="0" documentId="8_{AE9D3F2B-6D59-440D-8F48-D7E7D15B359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テーブル一覧" sheetId="1" r:id="rId1"/>
    <sheet name="user" sheetId="2" r:id="rId2"/>
    <sheet name="term" sheetId="3" r:id="rId3"/>
    <sheet name="tag" sheetId="4" r:id="rId4"/>
    <sheet name="difficulty" sheetId="5" r:id="rId5"/>
    <sheet name="reward_level" sheetId="6" r:id="rId6"/>
    <sheet name="achievement" sheetId="8" r:id="rId7"/>
    <sheet name="goal" sheetId="7" r:id="rId8"/>
    <sheet name="goal_result" sheetId="10" r:id="rId9"/>
    <sheet name="reward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3" i="9"/>
  <c r="L12" i="9"/>
  <c r="L11" i="9"/>
  <c r="L14" i="7"/>
  <c r="L13" i="7"/>
  <c r="L12" i="7"/>
  <c r="L11" i="7"/>
  <c r="L10" i="7"/>
  <c r="L10" i="8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<sst xmlns="http://schemas.openxmlformats.org/spreadsheetml/2006/main" count="456" uniqueCount="131">
  <si>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</si>
  <si>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</si>
  <si>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</si>
  <si>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</si>
  <si>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</si>
  <si>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</si>
  <si>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</si>
  <si>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</si>
  <si>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</si>
  <si>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</si>
  <si>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</si>
  <si>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</si>
  <si>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</si>
  <si>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</si>
  <si>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</si>
  <si>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</si>
  <si>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</si>
  <si>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</si>
  <si>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</si>
  <si>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</si>
  <si>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</si>
  <si>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</si>
  <si>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河上碧</t>
    <rPh sb="0" eb="2">
      <t>カワカミ</t>
    </rPh>
    <rPh sb="2" eb="3">
      <t>アオイ</t>
    </rPh>
    <phoneticPr fontId="1"/>
  </si>
  <si>
    <t>ユーザー</t>
    <phoneticPr fontId="1"/>
  </si>
  <si>
    <t>テーブル</t>
    <phoneticPr fontId="1"/>
  </si>
  <si>
    <t>user</t>
    <phoneticPr fontId="1"/>
  </si>
  <si>
    <t>期間</t>
    <rPh sb="0" eb="2">
      <t>キカン</t>
    </rPh>
    <phoneticPr fontId="1"/>
  </si>
  <si>
    <t>タグ</t>
    <phoneticPr fontId="1"/>
  </si>
  <si>
    <t>難易度</t>
    <rPh sb="0" eb="3">
      <t>ナンイド</t>
    </rPh>
    <phoneticPr fontId="1"/>
  </si>
  <si>
    <t>目標</t>
    <rPh sb="0" eb="2">
      <t>モクヒョウ</t>
    </rPh>
    <phoneticPr fontId="1"/>
  </si>
  <si>
    <t>達成評価</t>
    <rPh sb="0" eb="4">
      <t>タッセイヒョウカ</t>
    </rPh>
    <phoneticPr fontId="1"/>
  </si>
  <si>
    <t>term</t>
    <phoneticPr fontId="1"/>
  </si>
  <si>
    <t>tag</t>
    <phoneticPr fontId="1"/>
  </si>
  <si>
    <t>difficulty</t>
    <phoneticPr fontId="1"/>
  </si>
  <si>
    <t>goal</t>
    <phoneticPr fontId="1"/>
  </si>
  <si>
    <t>reward_level</t>
    <phoneticPr fontId="1"/>
  </si>
  <si>
    <t>reward</t>
    <phoneticPr fontId="1"/>
  </si>
  <si>
    <t>achievement</t>
    <phoneticPr fontId="1"/>
  </si>
  <si>
    <t>id</t>
    <phoneticPr fontId="1"/>
  </si>
  <si>
    <t>ID</t>
    <phoneticPr fontId="1"/>
  </si>
  <si>
    <t>varchar</t>
  </si>
  <si>
    <t>〇</t>
    <phoneticPr fontId="1"/>
  </si>
  <si>
    <t>ユーザーID</t>
    <phoneticPr fontId="1"/>
  </si>
  <si>
    <t>user_id</t>
    <phoneticPr fontId="1"/>
  </si>
  <si>
    <t>パスワード</t>
    <phoneticPr fontId="1"/>
  </si>
  <si>
    <t>password</t>
    <phoneticPr fontId="1"/>
  </si>
  <si>
    <t>ニックネーム</t>
    <phoneticPr fontId="1"/>
  </si>
  <si>
    <t>nickname</t>
    <phoneticPr fontId="1"/>
  </si>
  <si>
    <t>ゲスト</t>
    <phoneticPr fontId="1"/>
  </si>
  <si>
    <t>having_point</t>
  </si>
  <si>
    <t>int</t>
    <phoneticPr fontId="1"/>
  </si>
  <si>
    <t>累計ポイント</t>
    <rPh sb="0" eb="2">
      <t>ルイケイ</t>
    </rPh>
    <phoneticPr fontId="1"/>
  </si>
  <si>
    <t>期間番号</t>
    <rPh sb="0" eb="2">
      <t>キカン</t>
    </rPh>
    <rPh sb="2" eb="4">
      <t>バンゴウ</t>
    </rPh>
    <phoneticPr fontId="1"/>
  </si>
  <si>
    <t>term_id</t>
    <phoneticPr fontId="1"/>
  </si>
  <si>
    <t>河上碧</t>
    <rPh sb="0" eb="3">
      <t>カワカミアオイ</t>
    </rPh>
    <phoneticPr fontId="1"/>
  </si>
  <si>
    <t>char</t>
    <phoneticPr fontId="1"/>
  </si>
  <si>
    <t>１，２，３</t>
    <phoneticPr fontId="1"/>
  </si>
  <si>
    <t>期間名</t>
    <rPh sb="0" eb="2">
      <t>キカン</t>
    </rPh>
    <rPh sb="2" eb="3">
      <t>メイ</t>
    </rPh>
    <phoneticPr fontId="1"/>
  </si>
  <si>
    <t>term_name</t>
    <phoneticPr fontId="1"/>
  </si>
  <si>
    <t>varchar</t>
    <phoneticPr fontId="1"/>
  </si>
  <si>
    <t>終日、繰り返し、長期</t>
    <rPh sb="0" eb="2">
      <t>シュウジツ</t>
    </rPh>
    <rPh sb="3" eb="4">
      <t>ク</t>
    </rPh>
    <rPh sb="5" eb="6">
      <t>カエ</t>
    </rPh>
    <rPh sb="8" eb="10">
      <t>チョウキ</t>
    </rPh>
    <phoneticPr fontId="1"/>
  </si>
  <si>
    <t>tag_id</t>
    <phoneticPr fontId="1"/>
  </si>
  <si>
    <t>タグ番号</t>
    <rPh sb="2" eb="4">
      <t>バンゴウ</t>
    </rPh>
    <phoneticPr fontId="1"/>
  </si>
  <si>
    <t>タグ名</t>
    <rPh sb="2" eb="3">
      <t>メイ</t>
    </rPh>
    <phoneticPr fontId="1"/>
  </si>
  <si>
    <t>tag_name</t>
    <phoneticPr fontId="1"/>
  </si>
  <si>
    <t>勉強、仕事、家事、趣味、その他</t>
    <rPh sb="0" eb="2">
      <t>ベンキョウ</t>
    </rPh>
    <rPh sb="3" eb="5">
      <t>シゴト</t>
    </rPh>
    <rPh sb="6" eb="8">
      <t>カジ</t>
    </rPh>
    <rPh sb="9" eb="11">
      <t>シュミ</t>
    </rPh>
    <rPh sb="14" eb="15">
      <t>タ</t>
    </rPh>
    <phoneticPr fontId="1"/>
  </si>
  <si>
    <t>難易度番号</t>
    <rPh sb="0" eb="3">
      <t>ナンイド</t>
    </rPh>
    <rPh sb="3" eb="5">
      <t>バンゴウ</t>
    </rPh>
    <phoneticPr fontId="1"/>
  </si>
  <si>
    <t>difficulty_id</t>
    <phoneticPr fontId="1"/>
  </si>
  <si>
    <t>１，２</t>
    <phoneticPr fontId="1"/>
  </si>
  <si>
    <t>難易度名</t>
    <rPh sb="0" eb="3">
      <t>ナンイド</t>
    </rPh>
    <rPh sb="3" eb="4">
      <t>メイ</t>
    </rPh>
    <phoneticPr fontId="1"/>
  </si>
  <si>
    <t>difficulty_name</t>
    <phoneticPr fontId="1"/>
  </si>
  <si>
    <t>かんたん、むずかしい</t>
    <phoneticPr fontId="1"/>
  </si>
  <si>
    <t>難易度点数</t>
    <rPh sb="0" eb="3">
      <t>ナンイド</t>
    </rPh>
    <rPh sb="3" eb="5">
      <t>テンスウ</t>
    </rPh>
    <phoneticPr fontId="1"/>
  </si>
  <si>
    <t>１，２，３，４，５</t>
    <phoneticPr fontId="1"/>
  </si>
  <si>
    <t>goal_point</t>
    <phoneticPr fontId="1"/>
  </si>
  <si>
    <t>２，５</t>
    <phoneticPr fontId="1"/>
  </si>
  <si>
    <t>reward_level_id</t>
    <phoneticPr fontId="1"/>
  </si>
  <si>
    <t>reward_level_name</t>
    <phoneticPr fontId="1"/>
  </si>
  <si>
    <t>ささやか、豪華</t>
    <rPh sb="5" eb="7">
      <t>ゴウカ</t>
    </rPh>
    <phoneticPr fontId="1"/>
  </si>
  <si>
    <t>required_point</t>
  </si>
  <si>
    <t>１０，５０</t>
    <phoneticPr fontId="1"/>
  </si>
  <si>
    <t>目標番号</t>
    <rPh sb="0" eb="4">
      <t>モクヒョウバンゴウ</t>
    </rPh>
    <phoneticPr fontId="1"/>
  </si>
  <si>
    <t>goal_id</t>
    <phoneticPr fontId="1"/>
  </si>
  <si>
    <t>目標名</t>
    <rPh sb="0" eb="3">
      <t>モクヒョウメイ</t>
    </rPh>
    <phoneticPr fontId="1"/>
  </si>
  <si>
    <t>goal_name</t>
    <phoneticPr fontId="1"/>
  </si>
  <si>
    <t>目標詳細</t>
    <rPh sb="0" eb="4">
      <t>モクヒョウショウサイ</t>
    </rPh>
    <phoneticPr fontId="1"/>
  </si>
  <si>
    <t>goal_detail</t>
    <phoneticPr fontId="1"/>
  </si>
  <si>
    <t>achievement_id</t>
  </si>
  <si>
    <t>achievement_name</t>
    <phoneticPr fontId="1"/>
  </si>
  <si>
    <t>達成評価番号</t>
    <rPh sb="0" eb="4">
      <t>タッセイヒョウカ</t>
    </rPh>
    <rPh sb="4" eb="6">
      <t>バンゴウ</t>
    </rPh>
    <phoneticPr fontId="1"/>
  </si>
  <si>
    <t>達成度名</t>
    <rPh sb="0" eb="4">
      <t>タッセイドメイ</t>
    </rPh>
    <phoneticPr fontId="1"/>
  </si>
  <si>
    <t>達成、未達</t>
    <rPh sb="0" eb="2">
      <t>タッセイ</t>
    </rPh>
    <rPh sb="3" eb="5">
      <t>ミタツ</t>
    </rPh>
    <phoneticPr fontId="1"/>
  </si>
  <si>
    <t>reward_id</t>
    <phoneticPr fontId="1"/>
  </si>
  <si>
    <t>reward_name</t>
    <phoneticPr fontId="1"/>
  </si>
  <si>
    <t>reward_detail</t>
    <phoneticPr fontId="1"/>
  </si>
  <si>
    <t>タグ分け用（ラジオボタン選択）</t>
    <rPh sb="2" eb="3">
      <t>ワ</t>
    </rPh>
    <rPh sb="4" eb="5">
      <t>ヨウ</t>
    </rPh>
    <rPh sb="12" eb="14">
      <t>センタク</t>
    </rPh>
    <phoneticPr fontId="1"/>
  </si>
  <si>
    <t>難易度選択用（ラジオボタン選択）</t>
    <rPh sb="0" eb="3">
      <t>ナンイド</t>
    </rPh>
    <rPh sb="3" eb="5">
      <t>センタク</t>
    </rPh>
    <rPh sb="5" eb="6">
      <t>ヨウ</t>
    </rPh>
    <rPh sb="13" eb="15">
      <t>センタク</t>
    </rPh>
    <phoneticPr fontId="1"/>
  </si>
  <si>
    <t>date</t>
    <phoneticPr fontId="1"/>
  </si>
  <si>
    <t>期間選択用（ラジオボタン選択）</t>
    <rPh sb="0" eb="2">
      <t>キカン</t>
    </rPh>
    <rPh sb="2" eb="4">
      <t>センタク</t>
    </rPh>
    <rPh sb="4" eb="5">
      <t>ヨウ</t>
    </rPh>
    <rPh sb="12" eb="14">
      <t>センタク</t>
    </rPh>
    <phoneticPr fontId="1"/>
  </si>
  <si>
    <t>ご褒美レベル選択用（ラジオボタン選択）</t>
    <rPh sb="1" eb="3">
      <t>ホウビ</t>
    </rPh>
    <rPh sb="6" eb="8">
      <t>センタク</t>
    </rPh>
    <rPh sb="8" eb="9">
      <t>ヨウ</t>
    </rPh>
    <rPh sb="16" eb="18">
      <t>センタク</t>
    </rPh>
    <phoneticPr fontId="1"/>
  </si>
  <si>
    <t>POME(ぽめ)（仮）</t>
    <rPh sb="9" eb="10">
      <t>カリ</t>
    </rPh>
    <phoneticPr fontId="1"/>
  </si>
  <si>
    <t>uniqueキー</t>
    <phoneticPr fontId="1"/>
  </si>
  <si>
    <t>開始日</t>
    <rPh sb="0" eb="2">
      <t>カイシ</t>
    </rPh>
    <phoneticPr fontId="1"/>
  </si>
  <si>
    <t>終了日</t>
    <rPh sb="0" eb="2">
      <t>シュウリョウ</t>
    </rPh>
    <phoneticPr fontId="1"/>
  </si>
  <si>
    <t>画像パス</t>
    <rPh sb="0" eb="2">
      <t>ガゾウ</t>
    </rPh>
    <phoneticPr fontId="1"/>
  </si>
  <si>
    <t>picture</t>
    <phoneticPr fontId="1"/>
  </si>
  <si>
    <t>starting_date</t>
    <phoneticPr fontId="1"/>
  </si>
  <si>
    <t>ending_date</t>
    <phoneticPr fontId="1"/>
  </si>
  <si>
    <t>１（仕事）</t>
    <rPh sb="2" eb="4">
      <t>シゴト</t>
    </rPh>
    <phoneticPr fontId="1"/>
  </si>
  <si>
    <t>１（かんたん）</t>
    <phoneticPr fontId="1"/>
  </si>
  <si>
    <t>達成分け用</t>
    <rPh sb="0" eb="2">
      <t>タッセイ</t>
    </rPh>
    <rPh sb="2" eb="3">
      <t>ワ</t>
    </rPh>
    <rPh sb="4" eb="5">
      <t>ヨウ</t>
    </rPh>
    <phoneticPr fontId="1"/>
  </si>
  <si>
    <t>１（終日）</t>
    <rPh sb="2" eb="4">
      <t>シュウジツ</t>
    </rPh>
    <phoneticPr fontId="1"/>
  </si>
  <si>
    <t>２（未達）</t>
    <rPh sb="2" eb="4">
      <t>ミタツ</t>
    </rPh>
    <phoneticPr fontId="1"/>
  </si>
  <si>
    <t>１（ささやか）</t>
    <phoneticPr fontId="1"/>
  </si>
  <si>
    <t>保持ポイント</t>
    <rPh sb="0" eb="2">
      <t>ホジ</t>
    </rPh>
    <phoneticPr fontId="1"/>
  </si>
  <si>
    <t>Joys</t>
    <phoneticPr fontId="1"/>
  </si>
  <si>
    <t>Joys番号</t>
    <rPh sb="4" eb="6">
      <t>バンゴウ</t>
    </rPh>
    <phoneticPr fontId="1"/>
  </si>
  <si>
    <t>Joys名</t>
    <rPh sb="4" eb="5">
      <t>ナ</t>
    </rPh>
    <phoneticPr fontId="1"/>
  </si>
  <si>
    <t>Joys詳細</t>
    <rPh sb="4" eb="6">
      <t>ショウサイ</t>
    </rPh>
    <phoneticPr fontId="1"/>
  </si>
  <si>
    <t>Joysレベル番号</t>
    <rPh sb="7" eb="9">
      <t>バンゴウ</t>
    </rPh>
    <phoneticPr fontId="1"/>
  </si>
  <si>
    <t>Joysレベル</t>
    <phoneticPr fontId="1"/>
  </si>
  <si>
    <t>Joysレベル名</t>
    <rPh sb="7" eb="8">
      <t>メイ</t>
    </rPh>
    <phoneticPr fontId="1"/>
  </si>
  <si>
    <t>Joys必要ポイント数</t>
    <rPh sb="4" eb="6">
      <t>ヒツヨウ</t>
    </rPh>
    <rPh sb="10" eb="11">
      <t>スウ</t>
    </rPh>
    <phoneticPr fontId="1"/>
  </si>
  <si>
    <t>total_point</t>
    <phoneticPr fontId="1"/>
  </si>
  <si>
    <t>身元調査アイコン3.pngのURL</t>
    <phoneticPr fontId="1"/>
  </si>
  <si>
    <t>身元調査アイコン3.png</t>
    <phoneticPr fontId="1"/>
  </si>
  <si>
    <t>実施日付</t>
    <rPh sb="0" eb="4">
      <t>ジッシヒヅケ</t>
    </rPh>
    <phoneticPr fontId="1"/>
  </si>
  <si>
    <t>achievement_day</t>
    <phoneticPr fontId="1"/>
  </si>
  <si>
    <t>目標結果</t>
    <rPh sb="0" eb="2">
      <t>モクヒョウ</t>
    </rPh>
    <rPh sb="2" eb="4">
      <t>ケッカ</t>
    </rPh>
    <phoneticPr fontId="1"/>
  </si>
  <si>
    <t>goal_result</t>
    <phoneticPr fontId="1"/>
  </si>
  <si>
    <t>目標結果</t>
    <rPh sb="0" eb="4">
      <t>モクヒョウケッカ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</si>
</sst>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23" sqref="E2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100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100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23</v>
      </c>
      <c r="D8" s="3" t="s">
        <v>25</v>
      </c>
      <c r="E8" s="3" t="s">
        <v>24</v>
      </c>
      <c r="F8" s="3"/>
    </row>
    <row r="9" spans="1:6" x14ac:dyDescent="0.15">
      <c r="B9" s="3">
        <v>2</v>
      </c>
      <c r="C9" s="3" t="s">
        <v>26</v>
      </c>
      <c r="D9" s="3" t="s">
        <v>31</v>
      </c>
      <c r="E9" s="3" t="s">
        <v>24</v>
      </c>
      <c r="F9" s="3"/>
    </row>
    <row r="10" spans="1:6" x14ac:dyDescent="0.15">
      <c r="B10" s="3">
        <v>3</v>
      </c>
      <c r="C10" s="3" t="s">
        <v>27</v>
      </c>
      <c r="D10" s="3" t="s">
        <v>32</v>
      </c>
      <c r="E10" s="3" t="s">
        <v>24</v>
      </c>
      <c r="F10" s="3"/>
    </row>
    <row r="11" spans="1:6" x14ac:dyDescent="0.15">
      <c r="B11" s="3">
        <v>4</v>
      </c>
      <c r="C11" s="3" t="s">
        <v>28</v>
      </c>
      <c r="D11" s="3" t="s">
        <v>33</v>
      </c>
      <c r="E11" s="3" t="s">
        <v>24</v>
      </c>
      <c r="F11" s="3"/>
    </row>
    <row r="12" spans="1:6" x14ac:dyDescent="0.15">
      <c r="B12" s="3">
        <v>5</v>
      </c>
      <c r="C12" s="3" t="s">
        <v>120</v>
      </c>
      <c r="D12" s="3" t="s">
        <v>35</v>
      </c>
      <c r="E12" s="3" t="s">
        <v>24</v>
      </c>
      <c r="F12" s="3"/>
    </row>
    <row r="13" spans="1:6" x14ac:dyDescent="0.15">
      <c r="B13" s="3">
        <v>6</v>
      </c>
      <c r="C13" s="3" t="s">
        <v>30</v>
      </c>
      <c r="D13" s="3" t="s">
        <v>37</v>
      </c>
      <c r="E13" s="3" t="s">
        <v>24</v>
      </c>
      <c r="F13" s="3"/>
    </row>
    <row r="14" spans="1:6" x14ac:dyDescent="0.15">
      <c r="B14" s="3">
        <v>7</v>
      </c>
      <c r="C14" s="12" t="s">
        <v>29</v>
      </c>
      <c r="D14" s="12" t="s">
        <v>34</v>
      </c>
      <c r="E14" s="12" t="s">
        <v>24</v>
      </c>
      <c r="F14" s="3"/>
    </row>
    <row r="15" spans="1:6" x14ac:dyDescent="0.15">
      <c r="B15" s="3">
        <v>8</v>
      </c>
      <c r="C15" s="12" t="s">
        <v>115</v>
      </c>
      <c r="D15" s="12" t="s">
        <v>36</v>
      </c>
      <c r="E15" s="12" t="s">
        <v>24</v>
      </c>
      <c r="F15" s="3"/>
    </row>
    <row r="16" spans="1:6" x14ac:dyDescent="0.15">
      <c r="B16" s="3">
        <v>9</v>
      </c>
      <c r="C16" s="3" t="s">
        <v>130</v>
      </c>
      <c r="D16" s="3" t="s">
        <v>129</v>
      </c>
      <c r="E16" s="3" t="s">
        <v>24</v>
      </c>
      <c r="F16" s="3"/>
    </row>
    <row r="17" spans="2:6" x14ac:dyDescent="0.15">
      <c r="B17" s="3">
        <v>10</v>
      </c>
      <c r="C17" s="12"/>
      <c r="D17" s="12"/>
      <c r="E17" s="12"/>
      <c r="F17" s="3"/>
    </row>
    <row r="18" spans="2:6" x14ac:dyDescent="0.15">
      <c r="B18" s="3">
        <v>11</v>
      </c>
      <c r="C18" s="12"/>
      <c r="D18" s="12"/>
      <c r="E18" s="12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DE33-A944-4EAB-ABCA-ED99A4BF6991}">
  <dimension ref="A1:L30"/>
  <sheetViews>
    <sheetView zoomScale="102" workbookViewId="0">
      <selection activeCell="E11" sqref="E11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115</v>
      </c>
      <c r="D4" s="10" t="s">
        <v>5</v>
      </c>
      <c r="E4" s="12" t="s">
        <v>54</v>
      </c>
      <c r="F4" s="14"/>
      <c r="G4" s="14"/>
    </row>
    <row r="5" spans="1:12" x14ac:dyDescent="0.15">
      <c r="B5" s="10" t="s">
        <v>17</v>
      </c>
      <c r="C5" s="12" t="s">
        <v>36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reward (</v>
      </c>
    </row>
    <row r="10" spans="1:12" x14ac:dyDescent="0.15">
      <c r="A10" s="12">
        <v>1</v>
      </c>
      <c r="B10" s="12" t="s">
        <v>116</v>
      </c>
      <c r="C10" s="12" t="s">
        <v>92</v>
      </c>
      <c r="D10" s="12" t="s">
        <v>59</v>
      </c>
      <c r="E10" s="12">
        <v>4</v>
      </c>
      <c r="F10" s="12" t="s">
        <v>41</v>
      </c>
      <c r="G10" s="12" t="s">
        <v>41</v>
      </c>
      <c r="H10" s="12" t="s">
        <v>41</v>
      </c>
      <c r="I10" s="12"/>
      <c r="J10" s="12"/>
      <c r="L10" s="9" t="str">
        <f>C10&amp;" "&amp;D10&amp;" "&amp;IF(E10&lt;&gt;"","("&amp;E10&amp;")","")&amp;IF(C11&lt;&gt;"",",","")</f>
        <v>reward_id varchar (4),</v>
      </c>
    </row>
    <row r="11" spans="1:12" x14ac:dyDescent="0.15">
      <c r="A11" s="12">
        <v>2</v>
      </c>
      <c r="B11" s="12" t="s">
        <v>42</v>
      </c>
      <c r="C11" s="12" t="s">
        <v>43</v>
      </c>
      <c r="D11" s="12" t="s">
        <v>40</v>
      </c>
      <c r="E11" s="12">
        <v>12</v>
      </c>
      <c r="F11" s="12"/>
      <c r="G11" s="12"/>
      <c r="H11" s="12" t="s">
        <v>41</v>
      </c>
      <c r="I11" s="12"/>
      <c r="J11" s="12"/>
      <c r="L11" s="9" t="str">
        <f>C11&amp;" "&amp;D11&amp;" "&amp;IF(E11&lt;&gt;"","("&amp;E11&amp;")","")&amp;IF(C12&lt;&gt;"",",","")</f>
        <v>user_id varchar (12),</v>
      </c>
    </row>
    <row r="12" spans="1:12" x14ac:dyDescent="0.15">
      <c r="A12" s="12">
        <v>3</v>
      </c>
      <c r="B12" s="12" t="s">
        <v>117</v>
      </c>
      <c r="C12" s="12" t="s">
        <v>93</v>
      </c>
      <c r="D12" s="12" t="s">
        <v>59</v>
      </c>
      <c r="E12" s="12">
        <v>20</v>
      </c>
      <c r="F12" s="12"/>
      <c r="G12" s="12"/>
      <c r="H12" s="12" t="s">
        <v>41</v>
      </c>
      <c r="I12" s="12"/>
      <c r="J12" s="12"/>
      <c r="L12" s="9" t="str">
        <f>C12&amp;" "&amp;D12&amp;" "&amp;IF(E12&lt;&gt;"","("&amp;E12&amp;")","")&amp;IF(C13&lt;&gt;"",",","")</f>
        <v>reward_name varchar (20),</v>
      </c>
    </row>
    <row r="13" spans="1:12" x14ac:dyDescent="0.15">
      <c r="A13" s="12">
        <v>4</v>
      </c>
      <c r="B13" s="12" t="s">
        <v>118</v>
      </c>
      <c r="C13" s="12" t="s">
        <v>94</v>
      </c>
      <c r="D13" s="12" t="s">
        <v>59</v>
      </c>
      <c r="E13" s="12">
        <v>1000</v>
      </c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>reward_detail varchar (1000),</v>
      </c>
    </row>
    <row r="14" spans="1:12" x14ac:dyDescent="0.15">
      <c r="A14" s="12">
        <v>5</v>
      </c>
      <c r="B14" s="12" t="s">
        <v>119</v>
      </c>
      <c r="C14" s="12" t="s">
        <v>76</v>
      </c>
      <c r="D14" s="12" t="s">
        <v>55</v>
      </c>
      <c r="E14" s="12">
        <v>1</v>
      </c>
      <c r="F14" s="12"/>
      <c r="G14" s="12"/>
      <c r="H14" s="12" t="s">
        <v>41</v>
      </c>
      <c r="I14" s="12" t="s">
        <v>113</v>
      </c>
      <c r="J14" s="12" t="s">
        <v>99</v>
      </c>
      <c r="L14" s="9" t="str">
        <f>C14&amp;" "&amp;D14&amp;" "&amp;IF(E14&lt;&gt;"","("&amp;E14&amp;")","")&amp;IF(C15&lt;&gt;"",",","")</f>
        <v>reward_level_id char (1)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85" zoomScaleNormal="85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11" t="s">
        <v>100</v>
      </c>
      <c r="D2" s="1" t="s">
        <v>2</v>
      </c>
      <c r="E2" s="3" t="s">
        <v>54</v>
      </c>
      <c r="F2" s="5"/>
      <c r="G2" s="5"/>
    </row>
    <row r="3" spans="1:12" x14ac:dyDescent="0.15">
      <c r="B3" s="1" t="s">
        <v>3</v>
      </c>
      <c r="C3" s="11" t="s">
        <v>100</v>
      </c>
      <c r="D3" s="1" t="s">
        <v>4</v>
      </c>
      <c r="E3" s="16">
        <v>44719</v>
      </c>
      <c r="F3" s="5"/>
      <c r="G3" s="5"/>
    </row>
    <row r="4" spans="1:12" x14ac:dyDescent="0.15">
      <c r="B4" s="1" t="s">
        <v>16</v>
      </c>
      <c r="C4" s="12" t="s">
        <v>23</v>
      </c>
      <c r="D4" s="1" t="s">
        <v>5</v>
      </c>
      <c r="E4" s="3" t="s">
        <v>54</v>
      </c>
      <c r="F4" s="5"/>
      <c r="G4" s="5"/>
    </row>
    <row r="5" spans="1:12" x14ac:dyDescent="0.15">
      <c r="B5" s="1" t="s">
        <v>17</v>
      </c>
      <c r="C5" s="12" t="s">
        <v>25</v>
      </c>
      <c r="D5" s="1" t="s">
        <v>6</v>
      </c>
      <c r="E5" s="16">
        <v>44720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39</v>
      </c>
      <c r="C10" s="3" t="s">
        <v>38</v>
      </c>
      <c r="D10" s="8" t="s">
        <v>59</v>
      </c>
      <c r="E10" s="3">
        <v>4</v>
      </c>
      <c r="F10" s="12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id varchar (4),</v>
      </c>
    </row>
    <row r="11" spans="1:12" x14ac:dyDescent="0.15">
      <c r="A11" s="3">
        <v>2</v>
      </c>
      <c r="B11" s="3" t="s">
        <v>42</v>
      </c>
      <c r="C11" s="3" t="s">
        <v>43</v>
      </c>
      <c r="D11" s="12" t="s">
        <v>40</v>
      </c>
      <c r="E11" s="3">
        <v>12</v>
      </c>
      <c r="F11" s="3"/>
      <c r="G11" s="3"/>
      <c r="H11" s="12" t="s">
        <v>41</v>
      </c>
      <c r="I11" s="3"/>
      <c r="J11" s="3" t="s">
        <v>101</v>
      </c>
      <c r="L11" t="str">
        <f>C11&amp;" "&amp;D11&amp;" "&amp;IF(E11&lt;&gt;"","("&amp;E11&amp;")","")&amp;IF(C12&lt;&gt;"",",","")</f>
        <v>user_id varchar (12),</v>
      </c>
    </row>
    <row r="12" spans="1:12" x14ac:dyDescent="0.15">
      <c r="A12" s="3">
        <v>3</v>
      </c>
      <c r="B12" s="3" t="s">
        <v>44</v>
      </c>
      <c r="C12" s="3" t="s">
        <v>45</v>
      </c>
      <c r="D12" s="12" t="s">
        <v>40</v>
      </c>
      <c r="E12" s="3">
        <v>20</v>
      </c>
      <c r="F12" s="3"/>
      <c r="G12" s="3"/>
      <c r="H12" s="12" t="s">
        <v>41</v>
      </c>
      <c r="I12" s="3"/>
      <c r="J12" s="3"/>
      <c r="L12" t="str">
        <f>C12&amp;" "&amp;D12&amp;" "&amp;IF(E12&lt;&gt;"","("&amp;E12&amp;")","")&amp;IF(C13&lt;&gt;"",",","")</f>
        <v>password varchar (20),</v>
      </c>
    </row>
    <row r="13" spans="1:12" x14ac:dyDescent="0.15">
      <c r="A13" s="3">
        <v>4</v>
      </c>
      <c r="B13" s="3" t="s">
        <v>46</v>
      </c>
      <c r="C13" s="3" t="s">
        <v>47</v>
      </c>
      <c r="D13" s="12" t="s">
        <v>40</v>
      </c>
      <c r="E13" s="3">
        <v>20</v>
      </c>
      <c r="F13" s="3"/>
      <c r="G13" s="3"/>
      <c r="H13" s="12" t="s">
        <v>41</v>
      </c>
      <c r="I13" s="3" t="s">
        <v>48</v>
      </c>
      <c r="J13" s="3"/>
      <c r="L13" t="str">
        <f>C13&amp;" "&amp;D13&amp;" "&amp;IF(E13&lt;&gt;"","("&amp;E13&amp;")","")&amp;IF(C14&lt;&gt;"",",","")</f>
        <v>nickname varchar (20),</v>
      </c>
    </row>
    <row r="14" spans="1:12" x14ac:dyDescent="0.15">
      <c r="A14" s="3">
        <v>5</v>
      </c>
      <c r="B14" s="3" t="s">
        <v>114</v>
      </c>
      <c r="C14" s="3" t="s">
        <v>49</v>
      </c>
      <c r="D14" s="12" t="s">
        <v>50</v>
      </c>
      <c r="E14" s="3"/>
      <c r="F14" s="3"/>
      <c r="G14" s="3"/>
      <c r="H14" s="12" t="s">
        <v>41</v>
      </c>
      <c r="I14" s="3">
        <v>0</v>
      </c>
      <c r="J14" s="3"/>
      <c r="L14" t="str">
        <f>C14&amp;" "&amp;D14&amp;" "&amp;IF(E14&lt;&gt;"","("&amp;E14&amp;")","")&amp;IF(C15&lt;&gt;"",",","")</f>
        <v>having_point int ,</v>
      </c>
    </row>
    <row r="15" spans="1:12" x14ac:dyDescent="0.15">
      <c r="A15" s="3">
        <v>6</v>
      </c>
      <c r="B15" s="3" t="s">
        <v>51</v>
      </c>
      <c r="C15" s="3" t="s">
        <v>123</v>
      </c>
      <c r="D15" s="12" t="s">
        <v>50</v>
      </c>
      <c r="E15" s="3"/>
      <c r="F15" s="3"/>
      <c r="G15" s="3"/>
      <c r="H15" s="12" t="s">
        <v>41</v>
      </c>
      <c r="I15" s="3">
        <v>0</v>
      </c>
      <c r="J15" s="3"/>
      <c r="L15" t="str">
        <f t="shared" ref="L15:L29" si="0">C15&amp;" "&amp;D15&amp;" "&amp;IF(E15&lt;&gt;"","("&amp;E15&amp;")","")&amp;IF(C16&lt;&gt;"",",","")</f>
        <v>total_point int ,</v>
      </c>
    </row>
    <row r="16" spans="1:12" x14ac:dyDescent="0.15">
      <c r="A16" s="3">
        <v>7</v>
      </c>
      <c r="B16" s="3" t="s">
        <v>104</v>
      </c>
      <c r="C16" s="3" t="s">
        <v>105</v>
      </c>
      <c r="D16" s="12" t="s">
        <v>59</v>
      </c>
      <c r="E16" s="3">
        <v>100</v>
      </c>
      <c r="F16" s="3"/>
      <c r="G16" s="3"/>
      <c r="H16" s="12" t="s">
        <v>41</v>
      </c>
      <c r="I16" s="12" t="s">
        <v>124</v>
      </c>
      <c r="J16" s="3" t="s">
        <v>125</v>
      </c>
      <c r="L16" t="str">
        <f t="shared" si="0"/>
        <v>picture varchar (100)</v>
      </c>
    </row>
    <row r="17" spans="1:12" x14ac:dyDescent="0.15">
      <c r="A17" s="3">
        <v>8</v>
      </c>
      <c r="B17" s="3"/>
      <c r="C17" s="3"/>
      <c r="D17" s="12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12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12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12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12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12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12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12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BB1-AAFB-4C00-839E-3E510D088785}">
  <dimension ref="A1:L30"/>
  <sheetViews>
    <sheetView zoomScale="102" workbookViewId="0">
      <selection activeCell="F10" sqref="F10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26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31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term (</v>
      </c>
    </row>
    <row r="10" spans="1:12" x14ac:dyDescent="0.15">
      <c r="A10" s="12">
        <v>1</v>
      </c>
      <c r="B10" s="12" t="s">
        <v>52</v>
      </c>
      <c r="C10" s="12" t="s">
        <v>53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56</v>
      </c>
      <c r="L10" s="9" t="str">
        <f>C10&amp;" "&amp;D10&amp;" "&amp;IF(E10&lt;&gt;"","("&amp;E10&amp;")","")&amp;IF(C11&lt;&gt;"",",","")</f>
        <v>term_id char (1),</v>
      </c>
    </row>
    <row r="11" spans="1:12" x14ac:dyDescent="0.15">
      <c r="A11" s="12">
        <v>2</v>
      </c>
      <c r="B11" s="12" t="s">
        <v>57</v>
      </c>
      <c r="C11" s="12" t="s">
        <v>58</v>
      </c>
      <c r="D11" s="12" t="s">
        <v>59</v>
      </c>
      <c r="E11" s="12">
        <v>4</v>
      </c>
      <c r="F11" s="12"/>
      <c r="G11" s="12"/>
      <c r="H11" s="12" t="s">
        <v>41</v>
      </c>
      <c r="I11" s="12"/>
      <c r="J11" s="12" t="s">
        <v>60</v>
      </c>
      <c r="L11" s="9" t="str">
        <f>C11&amp;" "&amp;D11&amp;" "&amp;IF(E11&lt;&gt;"","("&amp;E11&amp;")","")&amp;IF(C12&lt;&gt;"",",","")</f>
        <v>term_name varchar (4)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182-7623-4AFA-B75A-6AD719802713}">
  <dimension ref="A1:L30"/>
  <sheetViews>
    <sheetView topLeftCell="C1" zoomScale="102" workbookViewId="0">
      <selection activeCell="C3" sqref="C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27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32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tag (</v>
      </c>
    </row>
    <row r="10" spans="1:12" x14ac:dyDescent="0.15">
      <c r="A10" s="12">
        <v>1</v>
      </c>
      <c r="B10" s="12" t="s">
        <v>62</v>
      </c>
      <c r="C10" s="12" t="s">
        <v>61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73</v>
      </c>
      <c r="L10" s="9" t="str">
        <f>C10&amp;" "&amp;D10&amp;" "&amp;IF(E10&lt;&gt;"","("&amp;E10&amp;")","")&amp;IF(C11&lt;&gt;"",",","")</f>
        <v>tag_id char (1),</v>
      </c>
    </row>
    <row r="11" spans="1:12" x14ac:dyDescent="0.15">
      <c r="A11" s="12">
        <v>2</v>
      </c>
      <c r="B11" s="12" t="s">
        <v>63</v>
      </c>
      <c r="C11" s="12" t="s">
        <v>64</v>
      </c>
      <c r="D11" s="12" t="s">
        <v>59</v>
      </c>
      <c r="E11" s="12">
        <v>3</v>
      </c>
      <c r="F11" s="12"/>
      <c r="G11" s="12"/>
      <c r="H11" s="12" t="s">
        <v>41</v>
      </c>
      <c r="I11" s="12"/>
      <c r="J11" s="12" t="s">
        <v>65</v>
      </c>
      <c r="L11" s="9" t="str">
        <f>C11&amp;" "&amp;D11&amp;" "&amp;IF(E11&lt;&gt;"","("&amp;E11&amp;")","")&amp;IF(C12&lt;&gt;"",",","")</f>
        <v>tag_name varchar (3)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2E41-B16F-44E0-9955-319DBEA6E734}">
  <dimension ref="A1:L30"/>
  <sheetViews>
    <sheetView zoomScale="102" workbookViewId="0">
      <selection activeCell="F13" sqref="F1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28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33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difficulty (</v>
      </c>
    </row>
    <row r="10" spans="1:12" x14ac:dyDescent="0.15">
      <c r="A10" s="12">
        <v>1</v>
      </c>
      <c r="B10" s="12" t="s">
        <v>66</v>
      </c>
      <c r="C10" s="12" t="s">
        <v>67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68</v>
      </c>
      <c r="L10" s="9" t="str">
        <f>C10&amp;" "&amp;D10&amp;" "&amp;IF(E10&lt;&gt;"","("&amp;E10&amp;")","")&amp;IF(C11&lt;&gt;"",",","")</f>
        <v>difficulty_id char (1),</v>
      </c>
    </row>
    <row r="11" spans="1:12" x14ac:dyDescent="0.15">
      <c r="A11" s="12">
        <v>2</v>
      </c>
      <c r="B11" s="12" t="s">
        <v>69</v>
      </c>
      <c r="C11" s="12" t="s">
        <v>70</v>
      </c>
      <c r="D11" s="12" t="s">
        <v>59</v>
      </c>
      <c r="E11" s="12">
        <v>5</v>
      </c>
      <c r="F11" s="12"/>
      <c r="G11" s="12"/>
      <c r="H11" s="12" t="s">
        <v>41</v>
      </c>
      <c r="I11" s="12"/>
      <c r="J11" s="12" t="s">
        <v>71</v>
      </c>
      <c r="L11" s="9" t="str">
        <f>C11&amp;" "&amp;D11&amp;" "&amp;IF(E11&lt;&gt;"","("&amp;E11&amp;")","")&amp;IF(C12&lt;&gt;"",",","")</f>
        <v>difficulty_name varchar (5),</v>
      </c>
    </row>
    <row r="12" spans="1:12" x14ac:dyDescent="0.15">
      <c r="A12" s="12">
        <v>3</v>
      </c>
      <c r="B12" s="12" t="s">
        <v>72</v>
      </c>
      <c r="C12" s="12" t="s">
        <v>74</v>
      </c>
      <c r="D12" s="12" t="s">
        <v>50</v>
      </c>
      <c r="E12" s="12"/>
      <c r="F12" s="12"/>
      <c r="G12" s="12"/>
      <c r="H12" s="12" t="s">
        <v>41</v>
      </c>
      <c r="I12" s="12"/>
      <c r="J12" s="12" t="s">
        <v>75</v>
      </c>
      <c r="L12" s="9" t="str">
        <f>C12&amp;" "&amp;D12&amp;" "&amp;IF(E12&lt;&gt;"","("&amp;E12&amp;")","")&amp;IF(C13&lt;&gt;"",",","")</f>
        <v xml:space="preserve">goal_point int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31F1-A0CE-494C-98C8-A7278C6A2F15}">
  <dimension ref="A1:L30"/>
  <sheetViews>
    <sheetView zoomScale="102" workbookViewId="0">
      <selection activeCell="C17" sqref="C17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120</v>
      </c>
      <c r="D4" s="10" t="s">
        <v>5</v>
      </c>
      <c r="E4" s="12" t="s">
        <v>54</v>
      </c>
      <c r="F4" s="14"/>
      <c r="G4" s="14"/>
    </row>
    <row r="5" spans="1:12" x14ac:dyDescent="0.15">
      <c r="B5" s="10" t="s">
        <v>17</v>
      </c>
      <c r="C5" s="12" t="s">
        <v>35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reward_level (</v>
      </c>
    </row>
    <row r="10" spans="1:12" x14ac:dyDescent="0.15">
      <c r="A10" s="12">
        <v>1</v>
      </c>
      <c r="B10" s="12" t="s">
        <v>119</v>
      </c>
      <c r="C10" s="12" t="s">
        <v>76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68</v>
      </c>
      <c r="L10" s="9" t="str">
        <f>C10&amp;" "&amp;D10&amp;" "&amp;IF(E10&lt;&gt;"","("&amp;E10&amp;")","")&amp;IF(C11&lt;&gt;"",",","")</f>
        <v>reward_level_id char (1),</v>
      </c>
    </row>
    <row r="11" spans="1:12" x14ac:dyDescent="0.15">
      <c r="A11" s="12">
        <v>2</v>
      </c>
      <c r="B11" s="12" t="s">
        <v>121</v>
      </c>
      <c r="C11" s="12" t="s">
        <v>77</v>
      </c>
      <c r="D11" s="12" t="s">
        <v>59</v>
      </c>
      <c r="E11" s="12">
        <v>4</v>
      </c>
      <c r="F11" s="12"/>
      <c r="G11" s="12"/>
      <c r="H11" s="12" t="s">
        <v>41</v>
      </c>
      <c r="I11" s="12"/>
      <c r="J11" s="12" t="s">
        <v>78</v>
      </c>
      <c r="L11" s="9" t="str">
        <f>C11&amp;" "&amp;D11&amp;" "&amp;IF(E11&lt;&gt;"","("&amp;E11&amp;")","")&amp;IF(C12&lt;&gt;"",",","")</f>
        <v>reward_level_name varchar (4),</v>
      </c>
    </row>
    <row r="12" spans="1:12" x14ac:dyDescent="0.15">
      <c r="A12" s="12">
        <v>3</v>
      </c>
      <c r="B12" s="12" t="s">
        <v>122</v>
      </c>
      <c r="C12" s="12" t="s">
        <v>79</v>
      </c>
      <c r="D12" s="12" t="s">
        <v>50</v>
      </c>
      <c r="E12" s="12"/>
      <c r="F12" s="12"/>
      <c r="G12" s="12"/>
      <c r="H12" s="12" t="s">
        <v>41</v>
      </c>
      <c r="I12" s="12"/>
      <c r="J12" s="12" t="s">
        <v>80</v>
      </c>
      <c r="L12" s="9" t="str">
        <f>C12&amp;" "&amp;D12&amp;" "&amp;IF(E12&lt;&gt;"","("&amp;E12&amp;")","")&amp;IF(C13&lt;&gt;"",",","")</f>
        <v xml:space="preserve">required_point int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355B-7A6F-4472-9E13-E05B06854839}">
  <dimension ref="A1:L30"/>
  <sheetViews>
    <sheetView topLeftCell="V1" zoomScale="102" workbookViewId="0">
      <selection activeCell="E13" sqref="E1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30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37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achievement (</v>
      </c>
    </row>
    <row r="10" spans="1:12" x14ac:dyDescent="0.15">
      <c r="A10" s="12">
        <v>1</v>
      </c>
      <c r="B10" s="12" t="s">
        <v>89</v>
      </c>
      <c r="C10" s="12" t="s">
        <v>87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68</v>
      </c>
      <c r="L10" s="9" t="str">
        <f>C10&amp;" "&amp;D10&amp;" "&amp;IF(E10&lt;&gt;"","("&amp;E10&amp;")","")&amp;IF(C11&lt;&gt;"",",","")</f>
        <v>achievement_id char (1),</v>
      </c>
    </row>
    <row r="11" spans="1:12" x14ac:dyDescent="0.15">
      <c r="A11" s="12">
        <v>2</v>
      </c>
      <c r="B11" s="12" t="s">
        <v>90</v>
      </c>
      <c r="C11" s="12" t="s">
        <v>88</v>
      </c>
      <c r="D11" s="12" t="s">
        <v>59</v>
      </c>
      <c r="E11" s="12">
        <v>2</v>
      </c>
      <c r="F11" s="12"/>
      <c r="G11" s="12"/>
      <c r="H11" s="12" t="s">
        <v>41</v>
      </c>
      <c r="I11" s="12"/>
      <c r="J11" s="12" t="s">
        <v>91</v>
      </c>
      <c r="L11" s="9" t="str">
        <f>C11&amp;" "&amp;D11&amp;" "&amp;IF(E11&lt;&gt;"","("&amp;E11&amp;")","")&amp;IF(C12&lt;&gt;"",",","")</f>
        <v>achievement_name varchar (2)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66D9-8D1E-4643-968A-A5C23DDA363A}">
  <dimension ref="A1:L30"/>
  <sheetViews>
    <sheetView zoomScale="102" workbookViewId="0">
      <selection activeCell="F4" sqref="F4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29</v>
      </c>
      <c r="D4" s="10" t="s">
        <v>5</v>
      </c>
      <c r="E4" s="12" t="s">
        <v>54</v>
      </c>
      <c r="F4" s="14"/>
      <c r="G4" s="14"/>
    </row>
    <row r="5" spans="1:12" x14ac:dyDescent="0.15">
      <c r="B5" s="10" t="s">
        <v>17</v>
      </c>
      <c r="C5" s="12" t="s">
        <v>34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goal (</v>
      </c>
    </row>
    <row r="10" spans="1:12" x14ac:dyDescent="0.15">
      <c r="A10" s="12">
        <v>1</v>
      </c>
      <c r="B10" s="12" t="s">
        <v>81</v>
      </c>
      <c r="C10" s="12" t="s">
        <v>82</v>
      </c>
      <c r="D10" s="12" t="s">
        <v>59</v>
      </c>
      <c r="E10" s="12">
        <v>4</v>
      </c>
      <c r="F10" s="12" t="s">
        <v>41</v>
      </c>
      <c r="G10" s="12" t="s">
        <v>41</v>
      </c>
      <c r="H10" s="12" t="s">
        <v>41</v>
      </c>
      <c r="I10" s="12"/>
      <c r="J10" s="12"/>
      <c r="L10" s="9" t="str">
        <f>C10&amp;" "&amp;D10&amp;" "&amp;IF(E10&lt;&gt;"","("&amp;E10&amp;")","")&amp;IF(C11&lt;&gt;"",",","")</f>
        <v>goal_id varchar (4),</v>
      </c>
    </row>
    <row r="11" spans="1:12" x14ac:dyDescent="0.15">
      <c r="A11" s="12">
        <v>2</v>
      </c>
      <c r="B11" s="12" t="s">
        <v>42</v>
      </c>
      <c r="C11" s="12" t="s">
        <v>43</v>
      </c>
      <c r="D11" s="12" t="s">
        <v>40</v>
      </c>
      <c r="E11" s="12">
        <v>12</v>
      </c>
      <c r="F11" s="12"/>
      <c r="G11" s="12"/>
      <c r="H11" s="12" t="s">
        <v>41</v>
      </c>
      <c r="I11" s="12"/>
      <c r="J11" s="12"/>
      <c r="L11" s="9" t="str">
        <f>C11&amp;" "&amp;D11&amp;" "&amp;IF(E11&lt;&gt;"","("&amp;E11&amp;")","")&amp;IF(C12&lt;&gt;"",",","")</f>
        <v>user_id varchar (12),</v>
      </c>
    </row>
    <row r="12" spans="1:12" x14ac:dyDescent="0.15">
      <c r="A12" s="12">
        <v>3</v>
      </c>
      <c r="B12" s="12" t="s">
        <v>83</v>
      </c>
      <c r="C12" s="12" t="s">
        <v>84</v>
      </c>
      <c r="D12" s="12" t="s">
        <v>59</v>
      </c>
      <c r="E12" s="12">
        <v>20</v>
      </c>
      <c r="F12" s="12"/>
      <c r="G12" s="12"/>
      <c r="H12" s="12" t="s">
        <v>41</v>
      </c>
      <c r="I12" s="12"/>
      <c r="J12" s="12"/>
      <c r="L12" s="9" t="str">
        <f>C12&amp;" "&amp;D12&amp;" "&amp;IF(E12&lt;&gt;"","("&amp;E12&amp;")","")&amp;IF(C13&lt;&gt;"",",","")</f>
        <v>goal_name varchar (20),</v>
      </c>
    </row>
    <row r="13" spans="1:12" x14ac:dyDescent="0.15">
      <c r="A13" s="12">
        <v>4</v>
      </c>
      <c r="B13" s="12" t="s">
        <v>85</v>
      </c>
      <c r="C13" s="12" t="s">
        <v>86</v>
      </c>
      <c r="D13" s="12" t="s">
        <v>59</v>
      </c>
      <c r="E13" s="12">
        <v>1000</v>
      </c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>goal_detail varchar (1000),</v>
      </c>
    </row>
    <row r="14" spans="1:12" x14ac:dyDescent="0.15">
      <c r="A14" s="12">
        <v>5</v>
      </c>
      <c r="B14" s="12" t="s">
        <v>62</v>
      </c>
      <c r="C14" s="12" t="s">
        <v>61</v>
      </c>
      <c r="D14" s="12" t="s">
        <v>55</v>
      </c>
      <c r="E14" s="12">
        <v>1</v>
      </c>
      <c r="F14" s="12"/>
      <c r="G14" s="12"/>
      <c r="H14" s="12" t="s">
        <v>41</v>
      </c>
      <c r="I14" s="12" t="s">
        <v>108</v>
      </c>
      <c r="J14" s="12" t="s">
        <v>95</v>
      </c>
      <c r="L14" s="9" t="str">
        <f>C14&amp;" "&amp;D14&amp;" "&amp;IF(E14&lt;&gt;"","("&amp;E14&amp;")","")&amp;IF(C15&lt;&gt;"",",","")</f>
        <v>tag_id char (1),</v>
      </c>
    </row>
    <row r="15" spans="1:12" x14ac:dyDescent="0.15">
      <c r="A15" s="12">
        <v>6</v>
      </c>
      <c r="B15" s="12" t="s">
        <v>102</v>
      </c>
      <c r="C15" s="12" t="s">
        <v>106</v>
      </c>
      <c r="D15" s="12" t="s">
        <v>97</v>
      </c>
      <c r="E15" s="12"/>
      <c r="F15" s="12"/>
      <c r="G15" s="12"/>
      <c r="H15" s="12" t="s">
        <v>41</v>
      </c>
      <c r="I15" s="12"/>
      <c r="J15" s="12"/>
      <c r="L15" s="9" t="str">
        <f t="shared" ref="L15:L29" si="0">C15&amp;" "&amp;D15&amp;" "&amp;IF(E15&lt;&gt;"","("&amp;E15&amp;")","")&amp;IF(C16&lt;&gt;"",",","")</f>
        <v>starting_date date ,</v>
      </c>
    </row>
    <row r="16" spans="1:12" x14ac:dyDescent="0.15">
      <c r="A16" s="12">
        <v>7</v>
      </c>
      <c r="B16" s="12" t="s">
        <v>103</v>
      </c>
      <c r="C16" s="12" t="s">
        <v>107</v>
      </c>
      <c r="D16" s="12" t="s">
        <v>97</v>
      </c>
      <c r="E16" s="12"/>
      <c r="F16" s="12"/>
      <c r="G16" s="12"/>
      <c r="H16" s="12" t="s">
        <v>41</v>
      </c>
      <c r="I16" s="12"/>
      <c r="J16" s="12"/>
      <c r="L16" s="9" t="str">
        <f t="shared" si="0"/>
        <v>ending_date date ,</v>
      </c>
    </row>
    <row r="17" spans="1:12" x14ac:dyDescent="0.15">
      <c r="A17" s="12">
        <v>8</v>
      </c>
      <c r="B17" s="12" t="s">
        <v>66</v>
      </c>
      <c r="C17" s="12" t="s">
        <v>67</v>
      </c>
      <c r="D17" s="12" t="s">
        <v>55</v>
      </c>
      <c r="E17" s="12">
        <v>1</v>
      </c>
      <c r="F17" s="12"/>
      <c r="G17" s="12"/>
      <c r="H17" s="12" t="s">
        <v>41</v>
      </c>
      <c r="I17" s="12" t="s">
        <v>109</v>
      </c>
      <c r="J17" s="12" t="s">
        <v>96</v>
      </c>
      <c r="L17" s="9" t="str">
        <f t="shared" si="0"/>
        <v>difficulty_id char (1),</v>
      </c>
    </row>
    <row r="18" spans="1:12" x14ac:dyDescent="0.15">
      <c r="A18" s="12">
        <v>9</v>
      </c>
      <c r="B18" s="12" t="s">
        <v>52</v>
      </c>
      <c r="C18" s="12" t="s">
        <v>53</v>
      </c>
      <c r="D18" s="12" t="s">
        <v>55</v>
      </c>
      <c r="E18" s="12">
        <v>1</v>
      </c>
      <c r="F18" s="12"/>
      <c r="G18" s="12"/>
      <c r="H18" s="12" t="s">
        <v>41</v>
      </c>
      <c r="I18" s="12" t="s">
        <v>111</v>
      </c>
      <c r="J18" s="12" t="s">
        <v>98</v>
      </c>
      <c r="L18" s="9" t="str">
        <f t="shared" si="0"/>
        <v>term_id char (1)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E382-07DF-4862-BA8D-08C5BC68A0AE}">
  <dimension ref="A1:L30"/>
  <sheetViews>
    <sheetView topLeftCell="B1" zoomScale="102" workbookViewId="0">
      <selection activeCell="C6" sqref="C6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128</v>
      </c>
      <c r="D4" s="10" t="s">
        <v>5</v>
      </c>
      <c r="E4" s="12" t="s">
        <v>54</v>
      </c>
      <c r="F4" s="14"/>
      <c r="G4" s="14"/>
    </row>
    <row r="5" spans="1:12" x14ac:dyDescent="0.15">
      <c r="B5" s="10" t="s">
        <v>17</v>
      </c>
      <c r="C5" s="12" t="s">
        <v>129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goal_result (</v>
      </c>
    </row>
    <row r="10" spans="1:12" x14ac:dyDescent="0.15">
      <c r="A10" s="12">
        <v>1</v>
      </c>
      <c r="B10" s="12" t="s">
        <v>39</v>
      </c>
      <c r="C10" s="12" t="s">
        <v>38</v>
      </c>
      <c r="D10" s="12" t="s">
        <v>59</v>
      </c>
      <c r="E10" s="12">
        <v>4</v>
      </c>
      <c r="F10" s="12" t="s">
        <v>41</v>
      </c>
      <c r="G10" s="12" t="s">
        <v>41</v>
      </c>
      <c r="H10" s="12" t="s">
        <v>41</v>
      </c>
      <c r="I10" s="12"/>
      <c r="J10" s="12"/>
      <c r="L10" s="9" t="str">
        <f>C10&amp;" "&amp;D10&amp;" "&amp;IF(E10&lt;&gt;"","("&amp;E10&amp;")","")&amp;IF(C11&lt;&gt;"",",","")</f>
        <v>id varchar (4),</v>
      </c>
    </row>
    <row r="11" spans="1:12" x14ac:dyDescent="0.15">
      <c r="A11" s="12">
        <v>2</v>
      </c>
      <c r="B11" s="12" t="s">
        <v>81</v>
      </c>
      <c r="C11" s="12" t="s">
        <v>82</v>
      </c>
      <c r="D11" s="12" t="s">
        <v>59</v>
      </c>
      <c r="E11" s="12">
        <v>4</v>
      </c>
      <c r="F11" s="12"/>
      <c r="G11" s="12"/>
      <c r="H11" s="12" t="s">
        <v>41</v>
      </c>
      <c r="I11" s="12"/>
      <c r="J11" s="12"/>
      <c r="L11" s="9" t="str">
        <f>C11&amp;" "&amp;D11&amp;" "&amp;IF(E11&lt;&gt;"","("&amp;E11&amp;")","")&amp;IF(C12&lt;&gt;"",",","")</f>
        <v>goal_id varchar (4),</v>
      </c>
    </row>
    <row r="12" spans="1:12" x14ac:dyDescent="0.15">
      <c r="A12" s="12">
        <v>3</v>
      </c>
      <c r="B12" s="12" t="s">
        <v>126</v>
      </c>
      <c r="C12" s="12" t="s">
        <v>127</v>
      </c>
      <c r="D12" s="12" t="s">
        <v>97</v>
      </c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>achievement_day date ,</v>
      </c>
    </row>
    <row r="13" spans="1:12" x14ac:dyDescent="0.15">
      <c r="A13" s="12">
        <v>4</v>
      </c>
      <c r="B13" s="12" t="s">
        <v>89</v>
      </c>
      <c r="C13" s="12" t="s">
        <v>87</v>
      </c>
      <c r="D13" s="12" t="s">
        <v>55</v>
      </c>
      <c r="E13" s="12">
        <v>1</v>
      </c>
      <c r="F13" s="12"/>
      <c r="G13" s="12"/>
      <c r="H13" s="12" t="s">
        <v>41</v>
      </c>
      <c r="I13" s="12" t="s">
        <v>112</v>
      </c>
      <c r="J13" s="12" t="s">
        <v>110</v>
      </c>
      <c r="L13" s="9" t="str">
        <f>C13&amp;" "&amp;D13&amp;" "&amp;IF(E13&lt;&gt;"","("&amp;E13&amp;")","")&amp;IF(C14&lt;&gt;"",",","")</f>
        <v>achievement_id char (1)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term</vt:lpstr>
      <vt:lpstr>tag</vt:lpstr>
      <vt:lpstr>difficulty</vt:lpstr>
      <vt:lpstr>reward_level</vt:lpstr>
      <vt:lpstr>achievement</vt:lpstr>
      <vt:lpstr>goal</vt:lpstr>
      <vt:lpstr>goal_result</vt:lpstr>
      <vt:lpstr>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2022-06-14T01:50:03Z</dcterms:modified>
</cp:coreProperties>
</file>