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"/>
    </mc:Choice>
  </mc:AlternateContent>
  <xr:revisionPtr revIDLastSave="0" documentId="13_ncr:1_{B88A4544-A9A0-4008-B7A9-8D22B999174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record" sheetId="4" r:id="rId3"/>
    <sheet name="record_note" sheetId="5" r:id="rId4"/>
    <sheet name="recipe" sheetId="6" r:id="rId5"/>
    <sheet name="goal" sheetId="7" r:id="rId6"/>
    <sheet name="alr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8" l="1"/>
  <c r="L14" i="8"/>
  <c r="L13" i="8"/>
  <c r="L12" i="8"/>
  <c r="L11" i="8"/>
  <c r="L10" i="8"/>
  <c r="L15" i="7"/>
  <c r="L14" i="7"/>
  <c r="L13" i="7"/>
  <c r="L12" i="7"/>
  <c r="L11" i="7"/>
  <c r="L10" i="7"/>
  <c r="L15" i="6"/>
  <c r="L14" i="6"/>
  <c r="L13" i="6"/>
  <c r="L12" i="6"/>
  <c r="L11" i="6"/>
  <c r="L10" i="6"/>
  <c r="L15" i="5"/>
  <c r="L14" i="5"/>
  <c r="L13" i="5"/>
  <c r="L12" i="5"/>
  <c r="L11" i="5"/>
  <c r="L10" i="5"/>
  <c r="L11" i="4"/>
  <c r="L12" i="4"/>
  <c r="L13" i="4"/>
  <c r="L14" i="4"/>
  <c r="L15" i="4"/>
  <c r="L10" i="4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<sst xmlns="http://schemas.openxmlformats.org/spreadsheetml/2006/main" count="341" uniqueCount="109">
  <si>
    <t>落合大輔</t>
  </si>
  <si>
    <t>ユーザマスタ</t>
  </si>
  <si>
    <t>テーブル</t>
  </si>
  <si>
    <t>テーブル一覧</t>
  </si>
  <si>
    <t>プロジェクト名</t>
  </si>
  <si>
    <t>作成者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</si>
  <si>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</si>
  <si>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</si>
  <si>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</si>
  <si>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</si>
  <si>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</si>
  <si>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</si>
  <si>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</si>
  <si>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</si>
  <si>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</si>
  <si>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食事記録トランザクション</t>
  </si>
  <si>
    <t>レシピ一覧トランザクション</t>
  </si>
  <si>
    <t>目標金額トランザクション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</si>
  <si>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</si>
  <si>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</si>
  <si>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</si>
  <si>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</si>
  <si>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</si>
  <si>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</si>
  <si>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</si>
  <si>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</si>
  <si>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</si>
  <si>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int</t>
  </si>
  <si>
    <t>varchar</t>
  </si>
  <si>
    <t>ID</t>
  </si>
  <si>
    <t>日付</t>
  </si>
  <si>
    <t>date</t>
  </si>
  <si>
    <t>食事時間</t>
  </si>
  <si>
    <t>レシピ名</t>
  </si>
  <si>
    <t>""</t>
  </si>
  <si>
    <t>節約金額</t>
  </si>
  <si>
    <t>費用</t>
  </si>
  <si>
    <t>調理時間</t>
  </si>
  <si>
    <t>URL</t>
  </si>
  <si>
    <t>目標金額</t>
  </si>
  <si>
    <t>集計</t>
  </si>
  <si>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MS PGothic"/>
        <family val="3"/>
      </rPr>
      <t>備考トランザクション</t>
    </r>
    <rPh sb="0" eb="2">
      <t>キロク</t>
    </rPh>
    <phoneticPr fontId="1"/>
  </si>
  <si>
    <t>アラートトランザクション</t>
    <phoneticPr fontId="1"/>
  </si>
  <si>
    <r>
      <rPr>
        <sz val="11"/>
        <color theme="1"/>
        <rFont val="MS PGothic"/>
        <family val="3"/>
      </rPr>
      <t>目標金額トランザクション</t>
    </r>
  </si>
  <si>
    <r>
      <rPr>
        <sz val="11"/>
        <color theme="1"/>
        <rFont val="MS PGothic"/>
        <family val="3"/>
      </rPr>
      <t>アラートトランザクション</t>
    </r>
    <phoneticPr fontId="1"/>
  </si>
  <si>
    <r>
      <rPr>
        <sz val="11"/>
        <color theme="1"/>
        <rFont val="MS PGothic"/>
        <family val="3"/>
      </rPr>
      <t>ユーザー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が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のものは</t>
    </r>
    <r>
      <rPr>
        <sz val="11"/>
        <color theme="1"/>
        <rFont val="MS PGothic"/>
        <family val="3"/>
      </rPr>
      <t>デフォルトとして表示</t>
    </r>
    <phoneticPr fontId="1"/>
  </si>
  <si>
    <t>○</t>
    <phoneticPr fontId="1"/>
  </si>
  <si>
    <t>ズボラ女子のための食費削減おたすけアプリ</t>
  </si>
  <si>
    <t>ズボラ女子のための食費削減おたすけアプリ</t>
    <phoneticPr fontId="1"/>
  </si>
  <si>
    <t>食事記録トランザクション</t>
    <rPh sb="0" eb="4">
      <t>ショクジキロク</t>
    </rPh>
    <phoneticPr fontId="1"/>
  </si>
  <si>
    <t>レシピ一覧トランザクション</t>
    <rPh sb="3" eb="5">
      <t>イチラン</t>
    </rPh>
    <phoneticPr fontId="1"/>
  </si>
  <si>
    <t>記録備考トランザクション</t>
    <rPh sb="0" eb="2">
      <t>キロク</t>
    </rPh>
    <phoneticPr fontId="1"/>
  </si>
  <si>
    <t>記録備考トランザクション</t>
    <rPh sb="0" eb="2">
      <t>キロク</t>
    </rPh>
    <rPh sb="2" eb="4">
      <t>ビコウ</t>
    </rPh>
    <phoneticPr fontId="1"/>
  </si>
  <si>
    <t>目標金額トランザクション</t>
    <rPh sb="0" eb="2">
      <t>モクヒョウ</t>
    </rPh>
    <rPh sb="2" eb="4">
      <t>キンガク</t>
    </rPh>
    <phoneticPr fontId="1"/>
  </si>
  <si>
    <t>""</t>
    <phoneticPr fontId="1"/>
  </si>
  <si>
    <r>
      <rPr>
        <sz val="11"/>
        <color theme="1"/>
        <rFont val="ＭＳ Ｐゴシック"/>
        <family val="2"/>
        <charset val="128"/>
      </rPr>
      <t>すべてのユーザ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と本テーブルのユーザ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を結合</t>
    </r>
    <rPh sb="10" eb="11">
      <t>ホン</t>
    </rPh>
    <rPh sb="22" eb="24">
      <t>ケツゴウ</t>
    </rPh>
    <phoneticPr fontId="1"/>
  </si>
  <si>
    <t xml:space="preserve">EngelS </t>
  </si>
  <si>
    <t xml:space="preserve">EngelS </t>
    <phoneticPr fontId="1"/>
  </si>
  <si>
    <r>
      <t>"</t>
    </r>
    <r>
      <rPr>
        <sz val="11"/>
        <color theme="1"/>
        <rFont val="Calibri"/>
        <family val="2"/>
      </rPr>
      <t>朝</t>
    </r>
    <r>
      <rPr>
        <sz val="11"/>
        <color theme="1"/>
        <rFont val="Arial"/>
        <family val="2"/>
      </rPr>
      <t>"</t>
    </r>
  </si>
  <si>
    <t>ニックネーム</t>
    <phoneticPr fontId="1"/>
  </si>
  <si>
    <t>レシピ一覧マスタ</t>
    <phoneticPr fontId="1"/>
  </si>
  <si>
    <t>user</t>
    <phoneticPr fontId="1"/>
  </si>
  <si>
    <t>record</t>
    <phoneticPr fontId="1"/>
  </si>
  <si>
    <t>record_note</t>
    <phoneticPr fontId="1"/>
  </si>
  <si>
    <t>recipe</t>
    <phoneticPr fontId="1"/>
  </si>
  <si>
    <t>goal</t>
    <phoneticPr fontId="1"/>
  </si>
  <si>
    <t>alret</t>
    <phoneticPr fontId="1"/>
  </si>
  <si>
    <t>id</t>
    <phoneticPr fontId="1"/>
  </si>
  <si>
    <t>name</t>
    <phoneticPr fontId="1"/>
  </si>
  <si>
    <t>pw</t>
    <phoneticPr fontId="1"/>
  </si>
  <si>
    <t>パスワード</t>
    <phoneticPr fontId="1"/>
  </si>
  <si>
    <t>userid</t>
    <phoneticPr fontId="1"/>
  </si>
  <si>
    <t>date</t>
    <phoneticPr fontId="1"/>
  </si>
  <si>
    <t>mealtime</t>
    <phoneticPr fontId="1"/>
  </si>
  <si>
    <t>savings</t>
    <phoneticPr fontId="1"/>
  </si>
  <si>
    <t>remarks</t>
    <phoneticPr fontId="1"/>
  </si>
  <si>
    <t>cost</t>
    <phoneticPr fontId="1"/>
  </si>
  <si>
    <t>time</t>
    <phoneticPr fontId="1"/>
  </si>
  <si>
    <t>url</t>
    <phoneticPr fontId="1"/>
  </si>
  <si>
    <t>money</t>
    <phoneticPr fontId="1"/>
  </si>
  <si>
    <t>sum</t>
    <phoneticPr fontId="1"/>
  </si>
  <si>
    <t>alert</t>
    <phoneticPr fontId="1"/>
  </si>
  <si>
    <t>varchar</t>
    <phoneticPr fontId="1"/>
  </si>
  <si>
    <t>days</t>
    <phoneticPr fontId="1"/>
  </si>
  <si>
    <t>朝,昼,晩以外は備考に記入</t>
    <rPh sb="0" eb="1">
      <t>アサ</t>
    </rPh>
    <rPh sb="2" eb="3">
      <t>ヒル</t>
    </rPh>
    <rPh sb="4" eb="5">
      <t>バン</t>
    </rPh>
    <rPh sb="5" eb="7">
      <t>イガイ</t>
    </rPh>
    <rPh sb="8" eb="10">
      <t>ビコウ</t>
    </rPh>
    <rPh sb="11" eb="13">
      <t>キニュウ</t>
    </rPh>
    <phoneticPr fontId="1"/>
  </si>
  <si>
    <t>ログイン時に入力する文字列</t>
    <rPh sb="4" eb="5">
      <t>ジ</t>
    </rPh>
    <rPh sb="6" eb="8">
      <t>ニュウリョク</t>
    </rPh>
    <rPh sb="10" eb="13">
      <t>モジレツ</t>
    </rPh>
    <phoneticPr fontId="1"/>
  </si>
  <si>
    <t>アプリケーション内で表示するユーザー名</t>
    <rPh sb="8" eb="9">
      <t>ナイ</t>
    </rPh>
    <rPh sb="10" eb="12">
      <t>ヒョウジ</t>
    </rPh>
    <rPh sb="18" eb="19">
      <t>メイ</t>
    </rPh>
    <phoneticPr fontId="1"/>
  </si>
  <si>
    <t>ログインID</t>
    <phoneticPr fontId="1"/>
  </si>
  <si>
    <t>管理者側はクラシルを参照、ユーザー側は自由</t>
    <rPh sb="0" eb="2">
      <t>カンリ</t>
    </rPh>
    <rPh sb="2" eb="3">
      <t>シャ</t>
    </rPh>
    <rPh sb="3" eb="4">
      <t>ガワ</t>
    </rPh>
    <rPh sb="10" eb="12">
      <t>サンショウ</t>
    </rPh>
    <rPh sb="17" eb="18">
      <t>ガワ</t>
    </rPh>
    <rPh sb="19" eb="21">
      <t>ジユウ</t>
    </rPh>
    <phoneticPr fontId="1"/>
  </si>
  <si>
    <t>c</t>
    <phoneticPr fontId="1"/>
  </si>
  <si>
    <t>落合大輔</t>
    <phoneticPr fontId="1"/>
  </si>
  <si>
    <t>曜日</t>
    <rPh sb="0" eb="2">
      <t>ヨウビ</t>
    </rPh>
    <phoneticPr fontId="1"/>
  </si>
  <si>
    <t>格納するデータは「月、火、水、木、金、土、日」</t>
    <rPh sb="0" eb="2">
      <t>カクノウ</t>
    </rPh>
    <rPh sb="9" eb="10">
      <t>ツキ</t>
    </rPh>
    <rPh sb="11" eb="12">
      <t>ヒ</t>
    </rPh>
    <rPh sb="13" eb="14">
      <t>ミズ</t>
    </rPh>
    <rPh sb="15" eb="16">
      <t>キ</t>
    </rPh>
    <rPh sb="17" eb="18">
      <t>キン</t>
    </rPh>
    <rPh sb="19" eb="20">
      <t>ツチ</t>
    </rPh>
    <rPh sb="21" eb="22">
      <t>ニチ</t>
    </rPh>
    <phoneticPr fontId="1"/>
  </si>
  <si>
    <t>morning_min</t>
    <phoneticPr fontId="1"/>
  </si>
  <si>
    <t>lunch_min</t>
    <phoneticPr fontId="1"/>
  </si>
  <si>
    <t>dinner_min</t>
    <phoneticPr fontId="1"/>
  </si>
  <si>
    <t>朝下限値</t>
    <rPh sb="1" eb="3">
      <t>カゲン</t>
    </rPh>
    <rPh sb="3" eb="4">
      <t>チ</t>
    </rPh>
    <phoneticPr fontId="1"/>
  </si>
  <si>
    <t>夕下限値</t>
    <rPh sb="0" eb="1">
      <t>ユウ</t>
    </rPh>
    <rPh sb="1" eb="4">
      <t>カゲンチ</t>
    </rPh>
    <phoneticPr fontId="1"/>
  </si>
  <si>
    <t>昼下限値</t>
    <rPh sb="1" eb="4">
      <t>カゲンチ</t>
    </rPh>
    <phoneticPr fontId="1"/>
  </si>
  <si>
    <t>朝上限値</t>
    <rPh sb="1" eb="4">
      <t>ジョウゲンチ</t>
    </rPh>
    <phoneticPr fontId="1"/>
  </si>
  <si>
    <t>昼上限値</t>
    <rPh sb="1" eb="4">
      <t>ジョウゲンチ</t>
    </rPh>
    <phoneticPr fontId="1"/>
  </si>
  <si>
    <t>夕上限値</t>
    <rPh sb="0" eb="1">
      <t>ユウ</t>
    </rPh>
    <rPh sb="1" eb="4">
      <t>ジョウゲンチ</t>
    </rPh>
    <phoneticPr fontId="1"/>
  </si>
  <si>
    <t>morning_max</t>
    <phoneticPr fontId="1"/>
  </si>
  <si>
    <t>lunch_max</t>
    <phoneticPr fontId="1"/>
  </si>
  <si>
    <t>dinner_max</t>
    <phoneticPr fontId="1"/>
  </si>
  <si>
    <t>int</t>
    <phoneticPr fontId="1"/>
  </si>
  <si>
    <r>
      <rPr>
        <sz val="11"/>
        <color theme="1"/>
        <rFont val="ＭＳ ゴシック"/>
        <family val="3"/>
        <charset val="128"/>
      </rPr>
      <t>レシピ</t>
    </r>
    <r>
      <rPr>
        <sz val="11"/>
        <color theme="1"/>
        <rFont val="Arial"/>
        <family val="3"/>
      </rPr>
      <t>id</t>
    </r>
    <phoneticPr fontId="1"/>
  </si>
  <si>
    <t>recipeid</t>
    <phoneticPr fontId="1"/>
  </si>
  <si>
    <r>
      <t>recipe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を参照してレシピ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を表示</t>
    </r>
    <rPh sb="14" eb="16">
      <t>サンショウ</t>
    </rPh>
    <rPh sb="24" eb="2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</si>
</sst>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MS PGothic"/>
      <family val="3"/>
    </font>
    <font>
      <sz val="11"/>
      <color theme="1"/>
      <name val="Calibri"/>
      <family val="2"/>
    </font>
    <font>
      <sz val="11"/>
      <color theme="1"/>
      <name val="MS PGothic"/>
      <family val="3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charset val="128"/>
    </font>
    <font>
      <sz val="10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Segoe UI Symbol"/>
      <family val="2"/>
    </font>
    <font>
      <sz val="11"/>
      <color rgb="FF000000"/>
      <name val="MS P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Arial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workbookViewId="0">
      <selection activeCell="F18" sqref="F18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8" ht="19.5" thickBot="1">
      <c r="A1" s="3" t="s">
        <v>3</v>
      </c>
      <c r="B1" s="5"/>
      <c r="C1" s="5"/>
      <c r="D1" s="5"/>
      <c r="E1" s="5"/>
      <c r="F1" s="15"/>
      <c r="G1" s="8"/>
      <c r="H1" s="8"/>
    </row>
    <row r="2" spans="1:8" ht="27.75" thickBot="1">
      <c r="A2" s="4"/>
      <c r="B2" s="34" t="s">
        <v>4</v>
      </c>
      <c r="C2" s="37" t="s">
        <v>48</v>
      </c>
      <c r="D2" s="34" t="s">
        <v>5</v>
      </c>
      <c r="E2" s="28" t="s">
        <v>0</v>
      </c>
      <c r="F2" s="8"/>
      <c r="G2" s="8"/>
      <c r="H2" s="8"/>
    </row>
    <row r="3" spans="1:8" ht="15.75" thickBot="1">
      <c r="A3" s="4"/>
      <c r="B3" s="34" t="s">
        <v>6</v>
      </c>
      <c r="C3" s="28" t="s">
        <v>57</v>
      </c>
      <c r="D3" s="34" t="s">
        <v>7</v>
      </c>
      <c r="E3" s="35">
        <v>44720</v>
      </c>
      <c r="F3" s="8"/>
      <c r="G3" s="8"/>
      <c r="H3" s="16"/>
    </row>
    <row r="4" spans="1:8" ht="15.75" thickBot="1">
      <c r="A4" s="4"/>
      <c r="B4" s="36"/>
      <c r="C4" s="36"/>
      <c r="D4" s="34" t="s">
        <v>8</v>
      </c>
      <c r="E4" s="28"/>
      <c r="F4" s="8"/>
      <c r="G4" s="8"/>
      <c r="H4" s="8"/>
    </row>
    <row r="5" spans="1:8" ht="15.75" thickBot="1">
      <c r="A5" s="4"/>
      <c r="B5" s="36"/>
      <c r="C5" s="36"/>
      <c r="D5" s="34" t="s">
        <v>9</v>
      </c>
      <c r="E5" s="28"/>
      <c r="F5" s="8"/>
      <c r="G5" s="8"/>
      <c r="H5" s="8"/>
    </row>
    <row r="6" spans="1:8" ht="15.75" thickBot="1">
      <c r="A6" s="4"/>
      <c r="B6" s="8"/>
      <c r="C6" s="8"/>
      <c r="D6" s="8"/>
      <c r="E6" s="8"/>
      <c r="F6" s="8"/>
      <c r="G6" s="8"/>
      <c r="H6" s="8"/>
    </row>
    <row r="7" spans="1:8" ht="15.75" thickBot="1">
      <c r="A7" s="4"/>
      <c r="D7" s="26"/>
      <c r="G7" s="8"/>
      <c r="H7" s="8"/>
    </row>
    <row r="8" spans="1:8" ht="15.75" thickBot="1">
      <c r="A8" s="4"/>
      <c r="D8" s="27"/>
      <c r="G8" s="8"/>
      <c r="H8" s="8"/>
    </row>
    <row r="9" spans="1:8" ht="15.75" thickBot="1">
      <c r="A9" s="4"/>
      <c r="B9" s="9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8"/>
      <c r="H9" s="8"/>
    </row>
    <row r="10" spans="1:8" ht="15.75" thickBot="1">
      <c r="A10" s="4"/>
      <c r="B10" s="13">
        <v>1</v>
      </c>
      <c r="C10" s="14" t="s">
        <v>1</v>
      </c>
      <c r="D10" s="14" t="s">
        <v>61</v>
      </c>
      <c r="E10" s="14" t="s">
        <v>2</v>
      </c>
      <c r="F10" s="38" t="s">
        <v>55</v>
      </c>
      <c r="G10" s="8"/>
      <c r="H10" s="8"/>
    </row>
    <row r="11" spans="1:8" ht="15.75" thickBot="1">
      <c r="A11" s="4"/>
      <c r="B11" s="13">
        <v>2</v>
      </c>
      <c r="C11" s="14" t="s">
        <v>15</v>
      </c>
      <c r="D11" s="14" t="s">
        <v>62</v>
      </c>
      <c r="E11" s="14" t="s">
        <v>2</v>
      </c>
      <c r="F11" s="14"/>
      <c r="G11" s="8"/>
      <c r="H11" s="8"/>
    </row>
    <row r="12" spans="1:8" ht="15.75" thickBot="1">
      <c r="A12" s="4"/>
      <c r="B12" s="13">
        <v>3</v>
      </c>
      <c r="C12" s="14" t="s">
        <v>41</v>
      </c>
      <c r="D12" s="14" t="s">
        <v>63</v>
      </c>
      <c r="E12" s="14" t="s">
        <v>2</v>
      </c>
      <c r="F12" s="14"/>
      <c r="G12" s="8"/>
      <c r="H12" s="8"/>
    </row>
    <row r="13" spans="1:8" ht="15.75" thickBot="1">
      <c r="A13" s="4"/>
      <c r="B13" s="13">
        <v>4</v>
      </c>
      <c r="C13" s="10" t="s">
        <v>60</v>
      </c>
      <c r="D13" s="14" t="s">
        <v>64</v>
      </c>
      <c r="E13" s="14" t="s">
        <v>2</v>
      </c>
      <c r="F13" s="30"/>
      <c r="G13" s="8"/>
      <c r="H13" s="8"/>
    </row>
    <row r="14" spans="1:8" ht="14.25">
      <c r="B14" s="13">
        <v>5</v>
      </c>
      <c r="C14" s="14" t="s">
        <v>43</v>
      </c>
      <c r="D14" s="14" t="s">
        <v>65</v>
      </c>
      <c r="E14" s="14" t="s">
        <v>2</v>
      </c>
      <c r="F14" s="14"/>
      <c r="G14" s="2"/>
      <c r="H14" s="2"/>
    </row>
    <row r="15" spans="1:8" ht="14.25">
      <c r="B15" s="13">
        <v>6</v>
      </c>
      <c r="C15" s="14" t="s">
        <v>44</v>
      </c>
      <c r="D15" s="14" t="s">
        <v>66</v>
      </c>
      <c r="E15" s="14" t="s">
        <v>2</v>
      </c>
      <c r="F15" s="14"/>
    </row>
    <row r="16" spans="1:8">
      <c r="B16" s="6">
        <v>7</v>
      </c>
      <c r="C16" s="6"/>
      <c r="D16" s="6"/>
      <c r="E16" s="6"/>
      <c r="F16" s="1"/>
    </row>
    <row r="17" spans="2:6">
      <c r="B17" s="1">
        <v>8</v>
      </c>
      <c r="C17" s="1"/>
      <c r="D17" s="1"/>
      <c r="E17" s="1"/>
      <c r="F17" s="1"/>
    </row>
    <row r="18" spans="2:6">
      <c r="B18" s="1">
        <v>9</v>
      </c>
      <c r="C18" s="1"/>
      <c r="D18" s="1"/>
      <c r="E18" s="1"/>
      <c r="F18" s="1"/>
    </row>
    <row r="19" spans="2:6">
      <c r="B19" s="1">
        <v>10</v>
      </c>
      <c r="C19" s="1"/>
      <c r="D19" s="1"/>
      <c r="E19" s="1"/>
      <c r="F19" s="1"/>
    </row>
    <row r="20" spans="2:6">
      <c r="B20" s="1">
        <v>11</v>
      </c>
      <c r="C20" s="1"/>
      <c r="D20" s="1"/>
      <c r="E20" s="1"/>
      <c r="F20" s="1"/>
    </row>
    <row r="21" spans="2:6">
      <c r="B21" s="1">
        <v>12</v>
      </c>
      <c r="C21" s="1"/>
      <c r="D21" s="1"/>
      <c r="E21" s="1"/>
      <c r="F21" s="1"/>
    </row>
    <row r="22" spans="2:6">
      <c r="B22" s="1">
        <v>13</v>
      </c>
      <c r="C22" s="1"/>
      <c r="D22" s="1"/>
      <c r="E22" s="1"/>
      <c r="F22" s="1"/>
    </row>
    <row r="23" spans="2:6">
      <c r="B23" s="1">
        <v>14</v>
      </c>
      <c r="C23" s="1"/>
      <c r="D23" s="1"/>
      <c r="E23" s="1"/>
      <c r="F23" s="1"/>
    </row>
    <row r="24" spans="2:6">
      <c r="B24" s="1">
        <v>15</v>
      </c>
      <c r="C24" s="1"/>
      <c r="D24" s="1"/>
      <c r="E24" s="1"/>
      <c r="F24" s="1"/>
    </row>
    <row r="25" spans="2:6">
      <c r="B25" s="1">
        <v>16</v>
      </c>
      <c r="C25" s="1"/>
      <c r="D25" s="1"/>
      <c r="E25" s="1"/>
      <c r="F25" s="1"/>
    </row>
    <row r="26" spans="2:6">
      <c r="B26" s="1">
        <v>17</v>
      </c>
      <c r="C26" s="1"/>
      <c r="D26" s="1"/>
      <c r="E26" s="1"/>
      <c r="F26" s="1"/>
    </row>
    <row r="27" spans="2:6">
      <c r="B27" s="1">
        <v>18</v>
      </c>
      <c r="C27" s="1"/>
      <c r="D27" s="1"/>
      <c r="E27" s="1"/>
      <c r="F27" s="1"/>
    </row>
    <row r="28" spans="2:6">
      <c r="B28" s="1">
        <v>19</v>
      </c>
      <c r="C28" s="1"/>
      <c r="D28" s="1"/>
      <c r="E28" s="1"/>
      <c r="F28" s="1"/>
    </row>
    <row r="29" spans="2:6">
      <c r="B29" s="1">
        <v>20</v>
      </c>
      <c r="C29" s="1"/>
      <c r="D29" s="1"/>
      <c r="E29" s="1"/>
      <c r="F29" s="1"/>
    </row>
    <row r="30" spans="2:6">
      <c r="B30" s="1">
        <v>21</v>
      </c>
      <c r="C30" s="1"/>
      <c r="D30" s="1"/>
      <c r="E30" s="1"/>
      <c r="F30" s="1"/>
    </row>
    <row r="31" spans="2:6">
      <c r="B31" s="1">
        <v>22</v>
      </c>
      <c r="C31" s="1"/>
      <c r="D31" s="1"/>
      <c r="E31" s="1"/>
      <c r="F31" s="1"/>
    </row>
    <row r="32" spans="2:6">
      <c r="B32" s="1">
        <v>23</v>
      </c>
      <c r="C32" s="1"/>
      <c r="D32" s="1"/>
      <c r="E32" s="1"/>
      <c r="F32" s="1"/>
    </row>
    <row r="33" spans="2:6">
      <c r="B33" s="1">
        <v>24</v>
      </c>
      <c r="C33" s="1"/>
      <c r="D33" s="1"/>
      <c r="E33" s="1"/>
      <c r="F33" s="1"/>
    </row>
    <row r="34" spans="2:6">
      <c r="B34" s="1">
        <v>25</v>
      </c>
      <c r="C34" s="1"/>
      <c r="D34" s="1"/>
      <c r="E34" s="1"/>
      <c r="F34" s="1"/>
    </row>
    <row r="35" spans="2:6">
      <c r="B35" s="1">
        <v>26</v>
      </c>
      <c r="C35" s="1"/>
      <c r="D35" s="1"/>
      <c r="E35" s="1"/>
      <c r="F35" s="1"/>
    </row>
    <row r="36" spans="2:6">
      <c r="B36" s="1">
        <v>27</v>
      </c>
      <c r="C36" s="1"/>
      <c r="D36" s="1"/>
      <c r="E36" s="1"/>
      <c r="F36" s="1"/>
    </row>
    <row r="37" spans="2:6">
      <c r="B37" s="1">
        <v>28</v>
      </c>
      <c r="C37" s="1"/>
      <c r="D37" s="1"/>
      <c r="E37" s="1"/>
      <c r="F37" s="1"/>
    </row>
    <row r="38" spans="2:6">
      <c r="B38" s="1">
        <v>29</v>
      </c>
      <c r="C38" s="1"/>
      <c r="D38" s="1"/>
      <c r="E38" s="1"/>
      <c r="F38" s="1"/>
    </row>
    <row r="39" spans="2:6">
      <c r="B39" s="1">
        <v>30</v>
      </c>
      <c r="C39" s="1"/>
      <c r="D39" s="1"/>
      <c r="E39" s="1"/>
      <c r="F39" s="1"/>
    </row>
    <row r="40" spans="2:6">
      <c r="B40" s="1">
        <v>31</v>
      </c>
      <c r="C40" s="1"/>
      <c r="D40" s="1"/>
      <c r="E40" s="1"/>
      <c r="F4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14" t="s">
        <v>1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30" t="s">
        <v>61</v>
      </c>
      <c r="D5" s="9" t="s">
        <v>9</v>
      </c>
      <c r="E5" s="11"/>
      <c r="F5" s="8"/>
      <c r="G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19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26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1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29" t="s">
        <v>87</v>
      </c>
      <c r="C11" s="14" t="s">
        <v>61</v>
      </c>
      <c r="D11" s="14" t="s">
        <v>28</v>
      </c>
      <c r="E11" s="18">
        <v>20</v>
      </c>
      <c r="F11" s="11"/>
      <c r="G11" s="11"/>
      <c r="H11" s="32" t="s">
        <v>46</v>
      </c>
      <c r="I11" s="20" t="s">
        <v>54</v>
      </c>
      <c r="J11" s="31" t="s">
        <v>85</v>
      </c>
      <c r="K11" s="8"/>
      <c r="L11" s="16" t="str">
        <f t="shared" ref="L11:L29" si="0">C11&amp;" "&amp;D11&amp;" "&amp;IF(E11&lt;&gt;"","("&amp;E11&amp;")","")&amp;IF(C12&lt;&gt;"",",","")</f>
        <v>user varchar (20),</v>
      </c>
    </row>
    <row r="12" spans="1:12" ht="15">
      <c r="A12" s="13">
        <v>3</v>
      </c>
      <c r="B12" s="31" t="s">
        <v>59</v>
      </c>
      <c r="C12" s="14" t="s">
        <v>68</v>
      </c>
      <c r="D12" s="14" t="s">
        <v>28</v>
      </c>
      <c r="E12" s="18">
        <v>20</v>
      </c>
      <c r="F12" s="11"/>
      <c r="G12" s="11"/>
      <c r="H12" s="32" t="s">
        <v>46</v>
      </c>
      <c r="I12" s="20" t="s">
        <v>54</v>
      </c>
      <c r="J12" s="31" t="s">
        <v>86</v>
      </c>
      <c r="K12" s="8"/>
      <c r="L12" s="16" t="str">
        <f t="shared" si="0"/>
        <v>name varchar (20),</v>
      </c>
    </row>
    <row r="13" spans="1:12" ht="15">
      <c r="A13" s="13">
        <v>4</v>
      </c>
      <c r="B13" s="31" t="s">
        <v>70</v>
      </c>
      <c r="C13" s="14" t="s">
        <v>69</v>
      </c>
      <c r="D13" s="14" t="s">
        <v>28</v>
      </c>
      <c r="E13" s="18">
        <v>10</v>
      </c>
      <c r="F13" s="11"/>
      <c r="G13" s="11"/>
      <c r="H13" s="32" t="s">
        <v>46</v>
      </c>
      <c r="I13" s="20" t="s">
        <v>54</v>
      </c>
      <c r="J13" s="11"/>
      <c r="K13" s="8"/>
      <c r="L13" s="16" t="str">
        <f t="shared" si="0"/>
        <v>pw varchar (10)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1"/>
      <c r="I14" s="18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8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16" t="str">
        <f t="shared" si="0"/>
        <v xml:space="preserve">  </v>
      </c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16" t="str">
        <f t="shared" si="0"/>
        <v xml:space="preserve">  </v>
      </c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16" t="str">
        <f t="shared" si="0"/>
        <v xml:space="preserve">  </v>
      </c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16" t="str">
        <f t="shared" si="0"/>
        <v xml:space="preserve">  </v>
      </c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16" t="str">
        <f t="shared" si="0"/>
        <v xml:space="preserve">  </v>
      </c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16" t="str">
        <f t="shared" si="0"/>
        <v xml:space="preserve">  </v>
      </c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16" t="str">
        <f t="shared" si="0"/>
        <v xml:space="preserve">  </v>
      </c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16" t="str">
        <f t="shared" si="0"/>
        <v xml:space="preserve">  </v>
      </c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16" t="str">
        <f t="shared" si="0"/>
        <v xml:space="preserve">  </v>
      </c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16" t="str">
        <f t="shared" si="0"/>
        <v xml:space="preserve">  </v>
      </c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16" t="str">
        <f t="shared" si="0"/>
        <v xml:space="preserve">  </v>
      </c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16" t="str">
        <f t="shared" si="0"/>
        <v xml:space="preserve">  </v>
      </c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16" t="str">
        <f t="shared" si="0"/>
        <v xml:space="preserve">  </v>
      </c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16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026-F6A8-4066-A501-7B609238157E}">
  <dimension ref="A1:L29"/>
  <sheetViews>
    <sheetView tabSelected="1" zoomScaleNormal="100" workbookViewId="0">
      <selection activeCell="E6" sqref="E6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7.25" customHeight="1">
      <c r="A4" s="8"/>
      <c r="B4" s="9" t="s">
        <v>18</v>
      </c>
      <c r="C4" s="31" t="s">
        <v>49</v>
      </c>
      <c r="D4" s="9" t="s">
        <v>8</v>
      </c>
      <c r="E4" s="31" t="s">
        <v>90</v>
      </c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11" t="s">
        <v>62</v>
      </c>
      <c r="D5" s="9" t="s">
        <v>9</v>
      </c>
      <c r="E5" s="12">
        <v>44725</v>
      </c>
      <c r="F5" s="8"/>
      <c r="G5" s="8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4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2" t="s">
        <v>46</v>
      </c>
      <c r="I12" s="18"/>
      <c r="J12" s="11"/>
      <c r="K12" s="8"/>
      <c r="L12" s="16" t="str">
        <f t="shared" si="0"/>
        <v>date date ,</v>
      </c>
    </row>
    <row r="13" spans="1:12" ht="15">
      <c r="A13" s="13">
        <v>4</v>
      </c>
      <c r="B13" s="11" t="s">
        <v>32</v>
      </c>
      <c r="C13" s="14" t="s">
        <v>73</v>
      </c>
      <c r="D13" s="11" t="s">
        <v>28</v>
      </c>
      <c r="E13" s="20">
        <v>1</v>
      </c>
      <c r="F13" s="11"/>
      <c r="G13" s="11"/>
      <c r="H13" s="32" t="s">
        <v>46</v>
      </c>
      <c r="I13" s="18" t="s">
        <v>58</v>
      </c>
      <c r="J13" s="31" t="s">
        <v>84</v>
      </c>
      <c r="K13" s="8"/>
      <c r="L13" s="16" t="str">
        <f t="shared" si="0"/>
        <v>mealtime varchar (1),</v>
      </c>
    </row>
    <row r="14" spans="1:12" ht="14.25" customHeight="1">
      <c r="A14" s="13">
        <v>5</v>
      </c>
      <c r="B14" s="45" t="s">
        <v>106</v>
      </c>
      <c r="C14" s="14" t="s">
        <v>107</v>
      </c>
      <c r="D14" s="14" t="s">
        <v>105</v>
      </c>
      <c r="E14" s="11"/>
      <c r="F14" s="11"/>
      <c r="G14" s="11"/>
      <c r="H14" s="32" t="s">
        <v>46</v>
      </c>
      <c r="I14" s="18">
        <v>0</v>
      </c>
      <c r="J14" s="42" t="s">
        <v>108</v>
      </c>
      <c r="K14" s="8"/>
      <c r="L14" s="16" t="str">
        <f t="shared" si="0"/>
        <v>recipeid int ,</v>
      </c>
    </row>
    <row r="15" spans="1:12" ht="15">
      <c r="A15" s="13">
        <v>6</v>
      </c>
      <c r="B15" s="14" t="s">
        <v>35</v>
      </c>
      <c r="C15" s="14" t="s">
        <v>74</v>
      </c>
      <c r="D15" s="14" t="s">
        <v>27</v>
      </c>
      <c r="E15" s="11"/>
      <c r="F15" s="11"/>
      <c r="G15" s="11"/>
      <c r="H15" s="32" t="s">
        <v>46</v>
      </c>
      <c r="I15" s="14">
        <v>0</v>
      </c>
      <c r="J15" s="42"/>
      <c r="K15" s="8"/>
      <c r="L15" s="16" t="str">
        <f t="shared" si="0"/>
        <v xml:space="preserve">savings int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A00D-49A2-4927-8094-9EEE525D99A8}">
  <dimension ref="A1:L29"/>
  <sheetViews>
    <sheetView workbookViewId="0">
      <selection activeCell="H6" sqref="H6"/>
    </sheetView>
  </sheetViews>
  <sheetFormatPr defaultRowHeight="13.5"/>
  <cols>
    <col min="2" max="2" width="16.125" customWidth="1"/>
    <col min="3" max="3" width="20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52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63</v>
      </c>
      <c r="D5" s="9" t="s">
        <v>9</v>
      </c>
      <c r="E5" s="11"/>
      <c r="F5" s="8"/>
      <c r="I5" s="8"/>
      <c r="J5" s="8"/>
      <c r="K5" s="8"/>
      <c r="L5" s="8"/>
    </row>
    <row r="6" spans="1:12" ht="15">
      <c r="A6" s="8"/>
      <c r="B6" s="8"/>
      <c r="C6" s="8" t="s">
        <v>89</v>
      </c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2"/>
      <c r="D8" s="21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4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23"/>
      <c r="G11" s="23"/>
      <c r="H11" s="32" t="s">
        <v>46</v>
      </c>
      <c r="I11" s="14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23"/>
      <c r="G12" s="23"/>
      <c r="H12" s="32" t="s">
        <v>46</v>
      </c>
      <c r="I12" s="14">
        <v>0</v>
      </c>
      <c r="J12" s="11"/>
      <c r="K12" s="8"/>
      <c r="L12" s="16" t="str">
        <f t="shared" si="0"/>
        <v>date date ,</v>
      </c>
    </row>
    <row r="13" spans="1:12" ht="15">
      <c r="A13" s="13">
        <v>4</v>
      </c>
      <c r="B13" s="14" t="s">
        <v>14</v>
      </c>
      <c r="C13" s="14" t="s">
        <v>75</v>
      </c>
      <c r="D13" s="14" t="s">
        <v>28</v>
      </c>
      <c r="E13" s="11">
        <v>200</v>
      </c>
      <c r="F13" s="23"/>
      <c r="G13" s="23"/>
      <c r="H13" s="32"/>
      <c r="I13" s="18" t="s">
        <v>34</v>
      </c>
      <c r="J13" s="11"/>
      <c r="K13" s="8"/>
      <c r="L13" s="16" t="str">
        <f t="shared" si="0"/>
        <v>remarks varchar (200)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4"/>
      <c r="I14" s="11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1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8F5B-E487-4EBE-99EE-FDD059EDD9B9}">
  <dimension ref="A1:L29"/>
  <sheetViews>
    <sheetView workbookViewId="0">
      <selection activeCell="J10" sqref="J10"/>
    </sheetView>
  </sheetViews>
  <sheetFormatPr defaultRowHeight="13.5"/>
  <cols>
    <col min="2" max="2" width="16.125" customWidth="1"/>
    <col min="3" max="3" width="21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50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64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42"/>
      <c r="K10" s="8"/>
      <c r="L10" s="16" t="str">
        <f>C10&amp;" "&amp;D10&amp;" "&amp;IF(E10&lt;&gt;"","("&amp;E10&amp;")","")&amp;IF(C11&lt;&gt;"",",","")</f>
        <v>id int ,</v>
      </c>
    </row>
    <row r="11" spans="1:12" ht="18" customHeight="1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30" t="s">
        <v>45</v>
      </c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33</v>
      </c>
      <c r="C12" s="14" t="s">
        <v>64</v>
      </c>
      <c r="D12" s="14" t="s">
        <v>28</v>
      </c>
      <c r="E12" s="11">
        <v>30</v>
      </c>
      <c r="F12" s="11"/>
      <c r="G12" s="11"/>
      <c r="H12" s="32" t="s">
        <v>46</v>
      </c>
      <c r="I12" s="20" t="s">
        <v>34</v>
      </c>
      <c r="J12" s="11"/>
      <c r="K12" s="8"/>
      <c r="L12" s="16" t="str">
        <f t="shared" si="0"/>
        <v>recipe varchar (30),</v>
      </c>
    </row>
    <row r="13" spans="1:12" ht="15">
      <c r="A13" s="13">
        <v>4</v>
      </c>
      <c r="B13" s="14" t="s">
        <v>36</v>
      </c>
      <c r="C13" s="14" t="s">
        <v>76</v>
      </c>
      <c r="D13" s="14" t="s">
        <v>27</v>
      </c>
      <c r="E13" s="11"/>
      <c r="F13" s="11"/>
      <c r="G13" s="11"/>
      <c r="H13" s="32" t="s">
        <v>46</v>
      </c>
      <c r="I13" s="18">
        <v>0</v>
      </c>
      <c r="J13" s="43" t="s">
        <v>88</v>
      </c>
      <c r="K13" s="8"/>
      <c r="L13" s="16" t="str">
        <f t="shared" si="0"/>
        <v>cost int ,</v>
      </c>
    </row>
    <row r="14" spans="1:12" ht="15">
      <c r="A14" s="13">
        <v>5</v>
      </c>
      <c r="B14" s="14" t="s">
        <v>37</v>
      </c>
      <c r="C14" s="14" t="s">
        <v>77</v>
      </c>
      <c r="D14" s="14" t="s">
        <v>27</v>
      </c>
      <c r="E14" s="11"/>
      <c r="F14" s="11"/>
      <c r="G14" s="11"/>
      <c r="H14" s="14"/>
      <c r="I14" s="20" t="s">
        <v>34</v>
      </c>
      <c r="J14" s="43" t="s">
        <v>88</v>
      </c>
      <c r="K14" s="8"/>
      <c r="L14" s="16" t="str">
        <f t="shared" si="0"/>
        <v>time int ,</v>
      </c>
    </row>
    <row r="15" spans="1:12" ht="15">
      <c r="A15" s="13">
        <v>6</v>
      </c>
      <c r="B15" s="14" t="s">
        <v>38</v>
      </c>
      <c r="C15" s="14" t="s">
        <v>78</v>
      </c>
      <c r="D15" s="14" t="s">
        <v>28</v>
      </c>
      <c r="E15" s="11">
        <v>100</v>
      </c>
      <c r="F15" s="11"/>
      <c r="G15" s="11"/>
      <c r="H15" s="14"/>
      <c r="I15" s="20" t="s">
        <v>34</v>
      </c>
      <c r="J15" s="43" t="s">
        <v>88</v>
      </c>
      <c r="K15" s="8"/>
      <c r="L15" s="16" t="str">
        <f t="shared" si="0"/>
        <v>url varchar (100),</v>
      </c>
    </row>
    <row r="16" spans="1:12" ht="15">
      <c r="A16" s="13">
        <v>7</v>
      </c>
      <c r="B16" s="10" t="s">
        <v>14</v>
      </c>
      <c r="C16" s="14" t="s">
        <v>75</v>
      </c>
      <c r="D16" s="14" t="s">
        <v>28</v>
      </c>
      <c r="E16" s="13">
        <v>200</v>
      </c>
      <c r="F16" s="11"/>
      <c r="G16" s="11"/>
      <c r="H16" s="11"/>
      <c r="I16" s="18" t="s">
        <v>34</v>
      </c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E462-DC10-4B99-9E3A-0972106D4177}">
  <dimension ref="A1:L29"/>
  <sheetViews>
    <sheetView workbookViewId="0">
      <selection activeCell="G13" sqref="G13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8" customHeight="1">
      <c r="A4" s="8"/>
      <c r="B4" s="9" t="s">
        <v>18</v>
      </c>
      <c r="C4" s="31" t="s">
        <v>53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65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6.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3" t="s">
        <v>46</v>
      </c>
      <c r="G10" s="32" t="s">
        <v>46</v>
      </c>
      <c r="H10" s="33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6.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3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6.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3" t="s">
        <v>46</v>
      </c>
      <c r="I12" s="11"/>
      <c r="J12" s="11"/>
      <c r="K12" s="8"/>
      <c r="L12" s="16" t="str">
        <f t="shared" si="0"/>
        <v>date date ,</v>
      </c>
    </row>
    <row r="13" spans="1:12" ht="16.5">
      <c r="A13" s="13">
        <v>4</v>
      </c>
      <c r="B13" s="14" t="s">
        <v>39</v>
      </c>
      <c r="C13" s="14" t="s">
        <v>79</v>
      </c>
      <c r="D13" s="14" t="s">
        <v>27</v>
      </c>
      <c r="E13" s="11"/>
      <c r="F13" s="11"/>
      <c r="G13" s="11"/>
      <c r="H13" s="33" t="s">
        <v>46</v>
      </c>
      <c r="I13" s="18">
        <v>0</v>
      </c>
      <c r="J13" s="11"/>
      <c r="K13" s="8"/>
      <c r="L13" s="16" t="str">
        <f t="shared" si="0"/>
        <v>money int ,</v>
      </c>
    </row>
    <row r="14" spans="1:12" ht="15">
      <c r="A14" s="13">
        <v>5</v>
      </c>
      <c r="B14" s="14" t="s">
        <v>40</v>
      </c>
      <c r="C14" s="14" t="s">
        <v>80</v>
      </c>
      <c r="D14" s="14" t="s">
        <v>27</v>
      </c>
      <c r="E14" s="11"/>
      <c r="F14" s="11"/>
      <c r="G14" s="11"/>
      <c r="H14" s="14"/>
      <c r="I14" s="11">
        <v>0</v>
      </c>
      <c r="J14" s="11"/>
      <c r="K14" s="8"/>
      <c r="L14" s="16" t="str">
        <f t="shared" si="0"/>
        <v xml:space="preserve">sum int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0"/>
      <c r="C16" s="14"/>
      <c r="D16" s="14"/>
      <c r="E16" s="10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FAE5-0C01-4423-B773-2B2322EE151D}">
  <dimension ref="A1:L29"/>
  <sheetViews>
    <sheetView workbookViewId="0">
      <selection activeCell="E12" sqref="E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" bestFit="1" customWidth="1"/>
  </cols>
  <sheetData>
    <row r="1" spans="1:12" ht="18.75">
      <c r="A1" s="1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31" t="s">
        <v>42</v>
      </c>
      <c r="D4" s="9" t="s">
        <v>8</v>
      </c>
      <c r="E4" s="31" t="s">
        <v>90</v>
      </c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81</v>
      </c>
      <c r="D5" s="9" t="s">
        <v>9</v>
      </c>
      <c r="E5" s="12">
        <v>44721</v>
      </c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>C11&amp;" "&amp;D11&amp;" "&amp;IF(E11&lt;&gt;"","("&amp;E11&amp;")","")&amp;IF(C13&lt;&gt;"",",","")</f>
        <v>userid int ,</v>
      </c>
    </row>
    <row r="12" spans="1:12" ht="15">
      <c r="A12" s="13">
        <v>3</v>
      </c>
      <c r="B12" s="1" t="s">
        <v>91</v>
      </c>
      <c r="C12" s="39" t="s">
        <v>83</v>
      </c>
      <c r="D12" s="39" t="s">
        <v>82</v>
      </c>
      <c r="E12" s="1">
        <v>1</v>
      </c>
      <c r="F12" s="1"/>
      <c r="G12" s="1"/>
      <c r="H12" s="40" t="s">
        <v>46</v>
      </c>
      <c r="I12" s="41" t="s">
        <v>54</v>
      </c>
      <c r="J12" s="43" t="s">
        <v>92</v>
      </c>
      <c r="K12" s="8"/>
      <c r="L12" s="16" t="str">
        <f>C13&amp;" "&amp;D13&amp;" "&amp;IF(E13&lt;&gt;"","("&amp;E13&amp;")","")&amp;IF(C14&lt;&gt;"",",","")</f>
        <v>morning_min int ,</v>
      </c>
    </row>
    <row r="13" spans="1:12" ht="15">
      <c r="A13" s="13">
        <v>4</v>
      </c>
      <c r="B13" s="29" t="s">
        <v>96</v>
      </c>
      <c r="C13" s="14" t="s">
        <v>93</v>
      </c>
      <c r="D13" s="14" t="s">
        <v>27</v>
      </c>
      <c r="E13" s="11"/>
      <c r="F13" s="11"/>
      <c r="G13" s="11"/>
      <c r="H13" s="14"/>
      <c r="I13" s="14">
        <v>0</v>
      </c>
      <c r="J13" s="11"/>
      <c r="K13" s="8"/>
      <c r="L13" s="16" t="str">
        <f>C14&amp;" "&amp;D14&amp;" "&amp;IF(E14&lt;&gt;"","("&amp;E14&amp;")","")&amp;IF(C15&lt;&gt;"",",","")</f>
        <v>lunch_min int ,</v>
      </c>
    </row>
    <row r="14" spans="1:12" ht="15">
      <c r="A14" s="13">
        <v>5</v>
      </c>
      <c r="B14" s="44" t="s">
        <v>98</v>
      </c>
      <c r="C14" s="14" t="s">
        <v>94</v>
      </c>
      <c r="D14" s="14" t="s">
        <v>27</v>
      </c>
      <c r="E14" s="11"/>
      <c r="F14" s="11"/>
      <c r="G14" s="11"/>
      <c r="H14" s="14"/>
      <c r="I14" s="14">
        <v>0</v>
      </c>
      <c r="J14" s="11"/>
      <c r="K14" s="8"/>
      <c r="L14" s="16" t="e">
        <f>C15&amp;" "&amp;D15&amp;" "&amp;IF(E15&lt;&gt;"","("&amp;E15&amp;")","")&amp;IF(#REF!&lt;&gt;"",",","")</f>
        <v>#REF!</v>
      </c>
    </row>
    <row r="15" spans="1:12" ht="15">
      <c r="A15" s="13">
        <v>6</v>
      </c>
      <c r="B15" s="29" t="s">
        <v>97</v>
      </c>
      <c r="C15" s="14" t="s">
        <v>95</v>
      </c>
      <c r="D15" s="14" t="s">
        <v>27</v>
      </c>
      <c r="E15" s="11"/>
      <c r="F15" s="11"/>
      <c r="G15" s="11"/>
      <c r="H15" s="14"/>
      <c r="I15" s="14">
        <v>0</v>
      </c>
      <c r="J15" s="11"/>
      <c r="K15" s="8"/>
      <c r="L15" s="16" t="e">
        <f>#REF!&amp;" "&amp;#REF!&amp;" "&amp;IF(#REF!&lt;&gt;"","("&amp;#REF!&amp;")","")&amp;IF(C16&lt;&gt;"",",","")</f>
        <v>#REF!</v>
      </c>
    </row>
    <row r="16" spans="1:12" ht="15">
      <c r="A16" s="13">
        <v>7</v>
      </c>
      <c r="B16" s="29" t="s">
        <v>99</v>
      </c>
      <c r="C16" s="14" t="s">
        <v>102</v>
      </c>
      <c r="D16" s="14" t="s">
        <v>27</v>
      </c>
      <c r="E16" s="11"/>
      <c r="F16" s="11"/>
      <c r="G16" s="11"/>
      <c r="H16" s="14"/>
      <c r="I16" s="14">
        <v>0</v>
      </c>
      <c r="J16" s="11"/>
      <c r="K16" s="8"/>
      <c r="L16" s="8"/>
    </row>
    <row r="17" spans="1:12" ht="15">
      <c r="A17" s="13">
        <v>8</v>
      </c>
      <c r="B17" s="44" t="s">
        <v>100</v>
      </c>
      <c r="C17" s="14" t="s">
        <v>103</v>
      </c>
      <c r="D17" s="14" t="s">
        <v>27</v>
      </c>
      <c r="E17" s="11"/>
      <c r="F17" s="11"/>
      <c r="G17" s="11"/>
      <c r="H17" s="14"/>
      <c r="I17" s="14">
        <v>0</v>
      </c>
      <c r="J17" s="11"/>
      <c r="K17" s="8"/>
      <c r="L17" s="8"/>
    </row>
    <row r="18" spans="1:12" ht="15">
      <c r="A18" s="13">
        <v>9</v>
      </c>
      <c r="B18" s="29" t="s">
        <v>101</v>
      </c>
      <c r="C18" s="14" t="s">
        <v>104</v>
      </c>
      <c r="D18" s="14" t="s">
        <v>27</v>
      </c>
      <c r="E18" s="11"/>
      <c r="F18" s="11"/>
      <c r="G18" s="11"/>
      <c r="H18" s="14"/>
      <c r="I18" s="14">
        <v>0</v>
      </c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record</vt:lpstr>
      <vt:lpstr>record_note</vt:lpstr>
      <vt:lpstr>recipe</vt:lpstr>
      <vt:lpstr>goal</vt:lpstr>
      <vt:lpstr>alret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2022-06-13T06:36:27Z</dcterms:modified>
</cp:coreProperties>
</file>