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E04B1655-D1A6-43E8-9F04-3546D80EEA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テーブル一覧" sheetId="1" r:id="rId1"/>
    <sheet name="user" sheetId="2" r:id="rId2"/>
    <sheet name="schedule" sheetId="3" r:id="rId3"/>
    <sheet name="variable" sheetId="5" r:id="rId4"/>
    <sheet name="fixed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2" l="1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<sst xmlns="http://schemas.openxmlformats.org/spreadsheetml/2006/main" count="242" uniqueCount="100">
  <si>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</si>
  <si>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</si>
  <si>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</si>
  <si>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</si>
  <si>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</si>
  <si>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</si>
  <si>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</si>
  <si>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</si>
  <si>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</si>
  <si>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</si>
  <si>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</si>
  <si>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</si>
  <si>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</si>
  <si>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</si>
  <si>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</si>
  <si>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</si>
  <si>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</si>
  <si>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</si>
  <si>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</si>
  <si>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</si>
  <si>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</si>
  <si>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</si>
  <si>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自己管理アプリ</t>
    <rPh sb="0" eb="4">
      <t>ジコカンリ</t>
    </rPh>
    <phoneticPr fontId="1"/>
  </si>
  <si>
    <t>前田　麗登</t>
    <rPh sb="0" eb="2">
      <t>マエダ</t>
    </rPh>
    <rPh sb="3" eb="4">
      <t>レイ</t>
    </rPh>
    <rPh sb="4" eb="5">
      <t>ノボル</t>
    </rPh>
    <phoneticPr fontId="1"/>
  </si>
  <si>
    <t>テーブル</t>
    <phoneticPr fontId="1"/>
  </si>
  <si>
    <t>ユーザ情報管理テーブル</t>
    <rPh sb="3" eb="5">
      <t>ジョウホウ</t>
    </rPh>
    <rPh sb="5" eb="7">
      <t>カンリ</t>
    </rPh>
    <phoneticPr fontId="1"/>
  </si>
  <si>
    <t>スケジュールマスタ</t>
    <phoneticPr fontId="1"/>
  </si>
  <si>
    <t>スケジュール情報管理テーブル</t>
    <rPh sb="6" eb="8">
      <t>ジョウホウ</t>
    </rPh>
    <rPh sb="8" eb="10">
      <t>カンリ</t>
    </rPh>
    <phoneticPr fontId="1"/>
  </si>
  <si>
    <t>変動費マスタ</t>
    <rPh sb="0" eb="3">
      <t>ヘンドウヒ</t>
    </rPh>
    <phoneticPr fontId="1"/>
  </si>
  <si>
    <t>user</t>
    <phoneticPr fontId="1"/>
  </si>
  <si>
    <t>schedule</t>
  </si>
  <si>
    <t>schedule</t>
    <phoneticPr fontId="1"/>
  </si>
  <si>
    <t>fixed</t>
    <phoneticPr fontId="1"/>
  </si>
  <si>
    <t>variable</t>
    <phoneticPr fontId="1"/>
  </si>
  <si>
    <t>変動費管理テーブル</t>
    <rPh sb="0" eb="3">
      <t>ヘンドウヒ</t>
    </rPh>
    <rPh sb="3" eb="5">
      <t>カンリ</t>
    </rPh>
    <phoneticPr fontId="1"/>
  </si>
  <si>
    <t>固定費管理テーブル</t>
    <rPh sb="0" eb="3">
      <t>コテイヒ</t>
    </rPh>
    <rPh sb="3" eb="5">
      <t>カンリ</t>
    </rPh>
    <phoneticPr fontId="1"/>
  </si>
  <si>
    <t>user_id</t>
    <phoneticPr fontId="1"/>
  </si>
  <si>
    <t>int</t>
    <phoneticPr fontId="1"/>
  </si>
  <si>
    <t>〇</t>
    <phoneticPr fontId="1"/>
  </si>
  <si>
    <t>ユーザー識別番号</t>
    <rPh sb="4" eb="8">
      <t>シキベツバンゴウ</t>
    </rPh>
    <phoneticPr fontId="1"/>
  </si>
  <si>
    <t>ユーザー識別番号</t>
    <rPh sb="4" eb="6">
      <t>シキベツ</t>
    </rPh>
    <rPh sb="6" eb="8">
      <t>バンゴウ</t>
    </rPh>
    <phoneticPr fontId="1"/>
  </si>
  <si>
    <t>ログインID</t>
    <phoneticPr fontId="1"/>
  </si>
  <si>
    <t>login_id</t>
    <phoneticPr fontId="1"/>
  </si>
  <si>
    <t>varchar</t>
    <phoneticPr fontId="1"/>
  </si>
  <si>
    <t>パスワード</t>
    <phoneticPr fontId="1"/>
  </si>
  <si>
    <t>password</t>
    <phoneticPr fontId="1"/>
  </si>
  <si>
    <t>貯金理由</t>
    <rPh sb="0" eb="4">
      <t>チョキンリユウ</t>
    </rPh>
    <phoneticPr fontId="1"/>
  </si>
  <si>
    <t>reason</t>
    <phoneticPr fontId="1"/>
  </si>
  <si>
    <t>貯金理由を登録する</t>
    <rPh sb="0" eb="4">
      <t>チョキンリユウ</t>
    </rPh>
    <rPh sb="5" eb="7">
      <t>トウロク</t>
    </rPh>
    <phoneticPr fontId="1"/>
  </si>
  <si>
    <t>目標金額</t>
    <rPh sb="0" eb="2">
      <t>モクヒョウ</t>
    </rPh>
    <rPh sb="2" eb="4">
      <t>キンガク</t>
    </rPh>
    <phoneticPr fontId="1"/>
  </si>
  <si>
    <t>goal</t>
    <phoneticPr fontId="1"/>
  </si>
  <si>
    <t>目標金額を登録する</t>
    <rPh sb="0" eb="4">
      <t>モクヒョウキンガク</t>
    </rPh>
    <rPh sb="5" eb="7">
      <t>トウロク</t>
    </rPh>
    <phoneticPr fontId="1"/>
  </si>
  <si>
    <t>deadline</t>
    <phoneticPr fontId="1"/>
  </si>
  <si>
    <t>暑がり寒がり</t>
    <rPh sb="0" eb="1">
      <t>アツ</t>
    </rPh>
    <rPh sb="3" eb="4">
      <t>サム</t>
    </rPh>
    <phoneticPr fontId="1"/>
  </si>
  <si>
    <t>constitution</t>
    <phoneticPr fontId="1"/>
  </si>
  <si>
    <t>給料</t>
    <rPh sb="0" eb="2">
      <t>キュウリョウ</t>
    </rPh>
    <phoneticPr fontId="1"/>
  </si>
  <si>
    <t>salary</t>
    <phoneticPr fontId="1"/>
  </si>
  <si>
    <t>給料を登録する</t>
    <rPh sb="0" eb="2">
      <t>キュウリョウ</t>
    </rPh>
    <rPh sb="3" eb="5">
      <t>トウロク</t>
    </rPh>
    <phoneticPr fontId="1"/>
  </si>
  <si>
    <t>日付</t>
    <rPh sb="0" eb="2">
      <t>ヒヅケ</t>
    </rPh>
    <phoneticPr fontId="1"/>
  </si>
  <si>
    <t xml:space="preserve">date </t>
    <phoneticPr fontId="1"/>
  </si>
  <si>
    <t>スケジュール識別番号</t>
    <rPh sb="6" eb="10">
      <t>シキベツバンゴウ</t>
    </rPh>
    <phoneticPr fontId="1"/>
  </si>
  <si>
    <t>スケジュール識別番号を登録</t>
    <rPh sb="6" eb="10">
      <t>シキベツバンゴウ</t>
    </rPh>
    <rPh sb="11" eb="13">
      <t>トウロク</t>
    </rPh>
    <phoneticPr fontId="1"/>
  </si>
  <si>
    <t>日付を登録する</t>
    <rPh sb="0" eb="2">
      <t>ヒヅケ</t>
    </rPh>
    <rPh sb="3" eb="5">
      <t>トウロク</t>
    </rPh>
    <phoneticPr fontId="1"/>
  </si>
  <si>
    <t>カテゴリー</t>
    <phoneticPr fontId="1"/>
  </si>
  <si>
    <t>カテゴリーを登録する</t>
    <rPh sb="6" eb="8">
      <t>トウロク</t>
    </rPh>
    <phoneticPr fontId="1"/>
  </si>
  <si>
    <t>メモ</t>
    <phoneticPr fontId="1"/>
  </si>
  <si>
    <t>メモ欄</t>
    <rPh sb="2" eb="3">
      <t>ラン</t>
    </rPh>
    <phoneticPr fontId="1"/>
  </si>
  <si>
    <t>variavle</t>
    <phoneticPr fontId="1"/>
  </si>
  <si>
    <t>変動費識別番号</t>
    <rPh sb="0" eb="3">
      <t>ヘンドウヒ</t>
    </rPh>
    <rPh sb="3" eb="5">
      <t>シキベツ</t>
    </rPh>
    <rPh sb="5" eb="7">
      <t>バンゴウ</t>
    </rPh>
    <phoneticPr fontId="1"/>
  </si>
  <si>
    <t>v_date</t>
    <phoneticPr fontId="1"/>
  </si>
  <si>
    <t>v_category</t>
    <phoneticPr fontId="1"/>
  </si>
  <si>
    <t>v_memo</t>
    <phoneticPr fontId="1"/>
  </si>
  <si>
    <t>s_date</t>
    <phoneticPr fontId="1"/>
  </si>
  <si>
    <t>s_category</t>
    <phoneticPr fontId="1"/>
  </si>
  <si>
    <t>s_memo</t>
    <phoneticPr fontId="1"/>
  </si>
  <si>
    <t>金額</t>
    <rPh sb="0" eb="2">
      <t>キンガク</t>
    </rPh>
    <phoneticPr fontId="1"/>
  </si>
  <si>
    <t>金額を登録する</t>
    <rPh sb="0" eb="2">
      <t>キンガク</t>
    </rPh>
    <rPh sb="3" eb="5">
      <t>トウロク</t>
    </rPh>
    <phoneticPr fontId="1"/>
  </si>
  <si>
    <t>変動費識別番号を登録</t>
    <rPh sb="0" eb="3">
      <t>ヘンドウヒ</t>
    </rPh>
    <rPh sb="3" eb="7">
      <t>シキベツバンゴウ</t>
    </rPh>
    <rPh sb="8" eb="10">
      <t>トウロク</t>
    </rPh>
    <phoneticPr fontId="1"/>
  </si>
  <si>
    <t>f_date</t>
    <phoneticPr fontId="1"/>
  </si>
  <si>
    <t>f_category</t>
    <phoneticPr fontId="1"/>
  </si>
  <si>
    <t>f_memo</t>
    <phoneticPr fontId="1"/>
  </si>
  <si>
    <t>固定費識別番号を登録</t>
    <rPh sb="0" eb="2">
      <t>コテイ</t>
    </rPh>
    <rPh sb="2" eb="3">
      <t>ヒ</t>
    </rPh>
    <rPh sb="3" eb="7">
      <t>シキベツバンゴウ</t>
    </rPh>
    <rPh sb="8" eb="10">
      <t>トウロク</t>
    </rPh>
    <phoneticPr fontId="1"/>
  </si>
  <si>
    <t>固定費マスタ</t>
    <rPh sb="0" eb="2">
      <t>コテイ</t>
    </rPh>
    <rPh sb="2" eb="3">
      <t>ヒ</t>
    </rPh>
    <phoneticPr fontId="1"/>
  </si>
  <si>
    <t>暑がりか寒がりかどちらでもない</t>
    <rPh sb="0" eb="1">
      <t>アツ</t>
    </rPh>
    <rPh sb="4" eb="5">
      <t>サム</t>
    </rPh>
    <phoneticPr fontId="1"/>
  </si>
  <si>
    <t>固定費ID</t>
    <rPh sb="0" eb="3">
      <t>コテイヒ</t>
    </rPh>
    <phoneticPr fontId="1"/>
  </si>
  <si>
    <t>f_id</t>
    <phoneticPr fontId="1"/>
  </si>
  <si>
    <t>v_id</t>
    <phoneticPr fontId="1"/>
  </si>
  <si>
    <t>s_id</t>
    <phoneticPr fontId="1"/>
  </si>
  <si>
    <t>v_cost</t>
    <phoneticPr fontId="1"/>
  </si>
  <si>
    <t>f_cost</t>
    <phoneticPr fontId="1"/>
  </si>
  <si>
    <t>date</t>
    <phoneticPr fontId="1"/>
  </si>
  <si>
    <t>ユーザテーブル</t>
    <phoneticPr fontId="1"/>
  </si>
  <si>
    <t>スケジュールテーブル</t>
    <phoneticPr fontId="1"/>
  </si>
  <si>
    <t>変動費テーブル</t>
    <rPh sb="0" eb="3">
      <t>ヘンドウヒ</t>
    </rPh>
    <phoneticPr fontId="1"/>
  </si>
  <si>
    <t>固定費テーブル</t>
    <rPh sb="0" eb="3">
      <t>コテイヒ</t>
    </rPh>
    <phoneticPr fontId="1"/>
  </si>
  <si>
    <t>savings</t>
    <phoneticPr fontId="1"/>
  </si>
  <si>
    <t>達成期限</t>
    <rPh sb="0" eb="2">
      <t>タッセイ</t>
    </rPh>
    <rPh sb="2" eb="4">
      <t>キゲン</t>
    </rPh>
    <phoneticPr fontId="1"/>
  </si>
  <si>
    <t>達成する期限を登録する</t>
    <rPh sb="0" eb="2">
      <t>タッセイ</t>
    </rPh>
    <rPh sb="4" eb="6">
      <t>キゲン</t>
    </rPh>
    <rPh sb="7" eb="9">
      <t>トウロク</t>
    </rPh>
    <phoneticPr fontId="1"/>
  </si>
  <si>
    <t>今月の残額</t>
    <rPh sb="0" eb="2">
      <t>コンゲツ</t>
    </rPh>
    <rPh sb="3" eb="5">
      <t>ザンガク</t>
    </rPh>
    <phoneticPr fontId="1"/>
  </si>
  <si>
    <t>目標金額と貯金できた金額の差額を登録
毎月一日に更新</t>
    <rPh sb="0" eb="2">
      <t>モクヒョウ</t>
    </rPh>
    <rPh sb="2" eb="4">
      <t>キンガク</t>
    </rPh>
    <rPh sb="5" eb="7">
      <t>チョキン</t>
    </rPh>
    <rPh sb="10" eb="12">
      <t>キンガク</t>
    </rPh>
    <rPh sb="13" eb="15">
      <t>サガク</t>
    </rPh>
    <rPh sb="16" eb="18">
      <t>トウロク</t>
    </rPh>
    <rPh sb="19" eb="21">
      <t>マイツキ</t>
    </rPh>
    <rPh sb="21" eb="23">
      <t>ツイタチ</t>
    </rPh>
    <rPh sb="24" eb="26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</si>
</sst>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2" fillId="3" borderId="0" xfId="0" applyFont="1" applyFill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/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23</v>
      </c>
    </row>
    <row r="3" spans="1:6" x14ac:dyDescent="0.15">
      <c r="B3" s="1" t="s">
        <v>3</v>
      </c>
      <c r="C3" s="2" t="s">
        <v>22</v>
      </c>
      <c r="D3" s="1" t="s">
        <v>4</v>
      </c>
      <c r="E3" s="7">
        <v>44719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10" t="s">
        <v>91</v>
      </c>
      <c r="D8" s="3" t="s">
        <v>29</v>
      </c>
      <c r="E8" s="3" t="s">
        <v>24</v>
      </c>
      <c r="F8" s="3" t="s">
        <v>25</v>
      </c>
    </row>
    <row r="9" spans="1:6" x14ac:dyDescent="0.15">
      <c r="B9" s="3">
        <v>2</v>
      </c>
      <c r="C9" s="10" t="s">
        <v>92</v>
      </c>
      <c r="D9" s="3" t="s">
        <v>31</v>
      </c>
      <c r="E9" s="3" t="s">
        <v>24</v>
      </c>
      <c r="F9" s="3" t="s">
        <v>27</v>
      </c>
    </row>
    <row r="10" spans="1:6" x14ac:dyDescent="0.15">
      <c r="B10" s="3">
        <v>3</v>
      </c>
      <c r="C10" s="10" t="s">
        <v>93</v>
      </c>
      <c r="D10" s="3" t="s">
        <v>33</v>
      </c>
      <c r="E10" s="3" t="s">
        <v>24</v>
      </c>
      <c r="F10" s="3" t="s">
        <v>34</v>
      </c>
    </row>
    <row r="11" spans="1:6" x14ac:dyDescent="0.15">
      <c r="B11" s="3">
        <v>4</v>
      </c>
      <c r="C11" s="10" t="s">
        <v>94</v>
      </c>
      <c r="D11" s="3" t="s">
        <v>32</v>
      </c>
      <c r="E11" s="3" t="s">
        <v>24</v>
      </c>
      <c r="F11" s="3" t="s">
        <v>35</v>
      </c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3.75" customWidth="1"/>
    <col min="10" max="10" width="33.875" customWidth="1"/>
  </cols>
  <sheetData>
    <row r="1" spans="1:12" ht="18.75" x14ac:dyDescent="0.15">
      <c r="A1" s="11" t="s">
        <v>91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9"/>
      <c r="G3" s="5"/>
    </row>
    <row r="4" spans="1:12" x14ac:dyDescent="0.15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40</v>
      </c>
      <c r="C10" s="10" t="s">
        <v>36</v>
      </c>
      <c r="D10" s="3" t="s">
        <v>37</v>
      </c>
      <c r="E10" s="3"/>
      <c r="F10" s="8" t="s">
        <v>38</v>
      </c>
      <c r="G10" s="8" t="s">
        <v>38</v>
      </c>
      <c r="H10" s="8" t="s">
        <v>38</v>
      </c>
      <c r="I10" s="3"/>
      <c r="J10" s="3" t="s">
        <v>39</v>
      </c>
      <c r="L10" t="str">
        <f>C10&amp;" "&amp;D10&amp;" "&amp;IF(E10&lt;&gt;"","("&amp;E10&amp;")","")&amp;IF(C11&lt;&gt;"",",","")</f>
        <v>user_id int ,</v>
      </c>
    </row>
    <row r="11" spans="1:12" x14ac:dyDescent="0.15">
      <c r="A11" s="3">
        <v>2</v>
      </c>
      <c r="B11" s="3" t="s">
        <v>41</v>
      </c>
      <c r="C11" s="10" t="s">
        <v>42</v>
      </c>
      <c r="D11" s="3" t="s">
        <v>43</v>
      </c>
      <c r="E11" s="3">
        <v>15</v>
      </c>
      <c r="F11" s="3"/>
      <c r="G11" s="3"/>
      <c r="H11" s="8" t="s">
        <v>38</v>
      </c>
      <c r="I11" s="3"/>
      <c r="J11" s="3" t="s">
        <v>41</v>
      </c>
      <c r="L11" t="str">
        <f>C11&amp;" "&amp;D11&amp;" "&amp;IF(E11&lt;&gt;"","("&amp;E11&amp;")","")&amp;IF(C12&lt;&gt;"",",","")</f>
        <v>login_id varchar (15),</v>
      </c>
    </row>
    <row r="12" spans="1:12" x14ac:dyDescent="0.15">
      <c r="A12" s="3">
        <v>3</v>
      </c>
      <c r="B12" s="3" t="s">
        <v>44</v>
      </c>
      <c r="C12" s="10" t="s">
        <v>45</v>
      </c>
      <c r="D12" s="3" t="s">
        <v>43</v>
      </c>
      <c r="E12" s="3">
        <v>15</v>
      </c>
      <c r="F12" s="3"/>
      <c r="G12" s="3"/>
      <c r="H12" s="8" t="s">
        <v>38</v>
      </c>
      <c r="I12" s="3"/>
      <c r="J12" s="3" t="s">
        <v>44</v>
      </c>
      <c r="L12" t="str">
        <f>C12&amp;" "&amp;D12&amp;" "&amp;IF(E12&lt;&gt;"","("&amp;E12&amp;")","")&amp;IF(C13&lt;&gt;"",",","")</f>
        <v>password varchar (15),</v>
      </c>
    </row>
    <row r="13" spans="1:12" x14ac:dyDescent="0.15">
      <c r="A13" s="3">
        <v>4</v>
      </c>
      <c r="B13" s="3" t="s">
        <v>46</v>
      </c>
      <c r="C13" s="10" t="s">
        <v>47</v>
      </c>
      <c r="D13" s="3" t="s">
        <v>43</v>
      </c>
      <c r="E13" s="3">
        <v>50</v>
      </c>
      <c r="F13" s="3"/>
      <c r="G13" s="3"/>
      <c r="H13" s="8" t="s">
        <v>38</v>
      </c>
      <c r="I13" s="10"/>
      <c r="J13" s="3" t="s">
        <v>48</v>
      </c>
      <c r="L13" t="str">
        <f>C13&amp;" "&amp;D13&amp;" "&amp;IF(E13&lt;&gt;"","("&amp;E13&amp;")","")&amp;IF(C14&lt;&gt;"",",","")</f>
        <v>reason varchar (50),</v>
      </c>
    </row>
    <row r="14" spans="1:12" x14ac:dyDescent="0.15">
      <c r="A14" s="3">
        <v>5</v>
      </c>
      <c r="B14" s="3" t="s">
        <v>49</v>
      </c>
      <c r="C14" s="10" t="s">
        <v>50</v>
      </c>
      <c r="D14" s="3" t="s">
        <v>37</v>
      </c>
      <c r="E14" s="3">
        <v>7</v>
      </c>
      <c r="F14" s="3"/>
      <c r="G14" s="3"/>
      <c r="H14" s="8"/>
      <c r="I14" s="3">
        <v>0</v>
      </c>
      <c r="J14" s="3" t="s">
        <v>51</v>
      </c>
      <c r="L14" t="str">
        <f>C14&amp;" "&amp;D14&amp;" "&amp;IF(E14&lt;&gt;"","("&amp;E14&amp;")","")&amp;IF(C15&lt;&gt;"",",","")</f>
        <v>goal int (7),</v>
      </c>
    </row>
    <row r="15" spans="1:12" x14ac:dyDescent="0.15">
      <c r="A15" s="3">
        <v>6</v>
      </c>
      <c r="B15" s="3" t="s">
        <v>96</v>
      </c>
      <c r="C15" s="10" t="s">
        <v>52</v>
      </c>
      <c r="D15" s="10" t="s">
        <v>90</v>
      </c>
      <c r="E15" s="3">
        <v>2</v>
      </c>
      <c r="F15" s="3"/>
      <c r="G15" s="3"/>
      <c r="H15" s="8"/>
      <c r="I15" s="3">
        <v>0</v>
      </c>
      <c r="J15" s="3" t="s">
        <v>97</v>
      </c>
      <c r="L15" t="str">
        <f>C15&amp;" "&amp;D15&amp;" "&amp;IF(E15&lt;&gt;"","("&amp;E15&amp;")","")&amp;IF(C17&lt;&gt;"",",","")</f>
        <v>deadline date (2),</v>
      </c>
    </row>
    <row r="16" spans="1:12" ht="27" x14ac:dyDescent="0.15">
      <c r="A16" s="3">
        <v>7</v>
      </c>
      <c r="B16" s="3" t="s">
        <v>98</v>
      </c>
      <c r="C16" s="10" t="s">
        <v>95</v>
      </c>
      <c r="D16" s="3" t="s">
        <v>37</v>
      </c>
      <c r="E16" s="3">
        <v>7</v>
      </c>
      <c r="F16" s="3"/>
      <c r="G16" s="3"/>
      <c r="H16" s="3"/>
      <c r="I16" s="3">
        <v>0</v>
      </c>
      <c r="J16" s="12" t="s">
        <v>99</v>
      </c>
      <c r="L16" t="str">
        <f>C17&amp;" "&amp;D17&amp;" "&amp;IF(E17&lt;&gt;"","("&amp;E17&amp;")","")&amp;IF(C18&lt;&gt;"",",","")</f>
        <v>salary int ,</v>
      </c>
    </row>
    <row r="17" spans="1:12" x14ac:dyDescent="0.15">
      <c r="A17" s="3">
        <v>8</v>
      </c>
      <c r="B17" s="3" t="s">
        <v>55</v>
      </c>
      <c r="C17" s="10" t="s">
        <v>56</v>
      </c>
      <c r="D17" s="3" t="s">
        <v>37</v>
      </c>
      <c r="E17" s="3"/>
      <c r="F17" s="3"/>
      <c r="G17" s="3"/>
      <c r="H17" s="8"/>
      <c r="I17" s="3">
        <v>0</v>
      </c>
      <c r="J17" s="3" t="s">
        <v>57</v>
      </c>
      <c r="L17" t="e">
        <f>C18&amp;" "&amp;D18&amp;" "&amp;IF(E18&lt;&gt;"","("&amp;E18&amp;")","")&amp;IF(#REF!&lt;&gt;"",",","")</f>
        <v>#REF!</v>
      </c>
    </row>
    <row r="18" spans="1:12" x14ac:dyDescent="0.15">
      <c r="A18" s="3">
        <v>9</v>
      </c>
      <c r="B18" s="3" t="s">
        <v>53</v>
      </c>
      <c r="C18" s="10" t="s">
        <v>54</v>
      </c>
      <c r="D18" s="3" t="s">
        <v>43</v>
      </c>
      <c r="E18" s="3">
        <v>7</v>
      </c>
      <c r="F18" s="3"/>
      <c r="G18" s="3"/>
      <c r="H18" s="8" t="s">
        <v>38</v>
      </c>
      <c r="I18" s="3"/>
      <c r="J18" s="3" t="s">
        <v>83</v>
      </c>
      <c r="L18" t="e">
        <f>#REF!&amp;" "&amp;#REF!&amp;" "&amp;IF(#REF!&lt;&gt;"","("&amp;#REF!&amp;")","")&amp;IF(C19&lt;&gt;"",",","")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FF52-C067-4131-88F9-95B10A9733CD}">
  <dimension ref="A1:L30"/>
  <sheetViews>
    <sheetView workbookViewId="0"/>
  </sheetViews>
  <sheetFormatPr defaultRowHeight="13.5" x14ac:dyDescent="0.15"/>
  <cols>
    <col min="2" max="2" width="19.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11" t="s">
        <v>92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30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schedule (</v>
      </c>
    </row>
    <row r="10" spans="1:12" x14ac:dyDescent="0.15">
      <c r="A10" s="3">
        <v>1</v>
      </c>
      <c r="B10" s="3" t="s">
        <v>60</v>
      </c>
      <c r="C10" s="3" t="s">
        <v>87</v>
      </c>
      <c r="D10" s="3" t="s">
        <v>37</v>
      </c>
      <c r="E10" s="3"/>
      <c r="F10" s="8" t="s">
        <v>38</v>
      </c>
      <c r="G10" s="8" t="s">
        <v>38</v>
      </c>
      <c r="H10" s="8" t="s">
        <v>38</v>
      </c>
      <c r="I10" s="3"/>
      <c r="J10" s="3" t="s">
        <v>61</v>
      </c>
      <c r="L10" t="str">
        <f>C10&amp;" "&amp;D10&amp;" "&amp;IF(E10&lt;&gt;"","("&amp;E10&amp;")","")&amp;IF(C11&lt;&gt;"",",","")</f>
        <v>s_id int ,</v>
      </c>
    </row>
    <row r="11" spans="1:12" x14ac:dyDescent="0.15">
      <c r="A11" s="3">
        <v>2</v>
      </c>
      <c r="B11" s="3" t="s">
        <v>58</v>
      </c>
      <c r="C11" s="3" t="s">
        <v>72</v>
      </c>
      <c r="D11" s="3" t="s">
        <v>59</v>
      </c>
      <c r="E11" s="3"/>
      <c r="F11" s="3"/>
      <c r="G11" s="3"/>
      <c r="H11" s="8" t="s">
        <v>38</v>
      </c>
      <c r="I11" s="3"/>
      <c r="J11" s="3" t="s">
        <v>62</v>
      </c>
      <c r="L11" t="str">
        <f>C11&amp;" "&amp;D11&amp;" "&amp;IF(E11&lt;&gt;"","("&amp;E11&amp;")","")&amp;IF(C12&lt;&gt;"",",","")</f>
        <v>s_date date  ,</v>
      </c>
    </row>
    <row r="12" spans="1:12" x14ac:dyDescent="0.15">
      <c r="A12" s="3">
        <v>3</v>
      </c>
      <c r="B12" s="3" t="s">
        <v>63</v>
      </c>
      <c r="C12" s="3" t="s">
        <v>73</v>
      </c>
      <c r="D12" s="3" t="s">
        <v>43</v>
      </c>
      <c r="E12" s="3">
        <v>15</v>
      </c>
      <c r="F12" s="3"/>
      <c r="G12" s="3"/>
      <c r="H12" s="8" t="s">
        <v>38</v>
      </c>
      <c r="I12" s="3"/>
      <c r="J12" s="3" t="s">
        <v>64</v>
      </c>
      <c r="L12" t="str">
        <f>C12&amp;" "&amp;D12&amp;" "&amp;IF(E12&lt;&gt;"","("&amp;E12&amp;")","")&amp;IF(C13&lt;&gt;"",",","")</f>
        <v>s_category varchar (15),</v>
      </c>
    </row>
    <row r="13" spans="1:12" x14ac:dyDescent="0.15">
      <c r="A13" s="3">
        <v>4</v>
      </c>
      <c r="B13" s="3" t="s">
        <v>65</v>
      </c>
      <c r="C13" s="3" t="s">
        <v>74</v>
      </c>
      <c r="D13" s="3" t="s">
        <v>43</v>
      </c>
      <c r="E13" s="3">
        <v>100</v>
      </c>
      <c r="F13" s="3"/>
      <c r="G13" s="3"/>
      <c r="H13" s="8"/>
      <c r="I13" s="3"/>
      <c r="J13" s="3" t="s">
        <v>66</v>
      </c>
      <c r="L13" t="str">
        <f>C13&amp;" "&amp;D13&amp;" "&amp;IF(E13&lt;&gt;"","("&amp;E13&amp;")","")&amp;IF(C14&lt;&gt;"",",","")</f>
        <v>s_memo varchar (100)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4ECB-33F6-49A1-95DB-03733D7C9F48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11" t="s">
        <v>93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variavle (</v>
      </c>
    </row>
    <row r="10" spans="1:12" x14ac:dyDescent="0.15">
      <c r="A10" s="3">
        <v>1</v>
      </c>
      <c r="B10" s="3" t="s">
        <v>68</v>
      </c>
      <c r="C10" s="3" t="s">
        <v>86</v>
      </c>
      <c r="D10" s="3" t="s">
        <v>37</v>
      </c>
      <c r="E10" s="3"/>
      <c r="F10" s="8" t="s">
        <v>38</v>
      </c>
      <c r="G10" s="8" t="s">
        <v>38</v>
      </c>
      <c r="H10" s="8" t="s">
        <v>38</v>
      </c>
      <c r="I10" s="3"/>
      <c r="J10" s="3" t="s">
        <v>77</v>
      </c>
      <c r="L10" t="str">
        <f>C10&amp;" "&amp;D10&amp;" "&amp;IF(E10&lt;&gt;"","("&amp;E10&amp;")","")&amp;IF(C11&lt;&gt;"",",","")</f>
        <v>v_id int ,</v>
      </c>
    </row>
    <row r="11" spans="1:12" x14ac:dyDescent="0.15">
      <c r="A11" s="3">
        <v>2</v>
      </c>
      <c r="B11" s="3" t="s">
        <v>58</v>
      </c>
      <c r="C11" s="3" t="s">
        <v>69</v>
      </c>
      <c r="D11" s="3" t="s">
        <v>59</v>
      </c>
      <c r="E11" s="3"/>
      <c r="F11" s="3"/>
      <c r="G11" s="3"/>
      <c r="H11" s="8" t="s">
        <v>38</v>
      </c>
      <c r="I11" s="3"/>
      <c r="J11" s="3" t="s">
        <v>62</v>
      </c>
      <c r="L11" t="str">
        <f>C11&amp;" "&amp;D11&amp;" "&amp;IF(E11&lt;&gt;"","("&amp;E11&amp;")","")&amp;IF(C12&lt;&gt;"",",","")</f>
        <v>v_date date  ,</v>
      </c>
    </row>
    <row r="12" spans="1:12" x14ac:dyDescent="0.15">
      <c r="A12" s="3">
        <v>3</v>
      </c>
      <c r="B12" s="3" t="s">
        <v>63</v>
      </c>
      <c r="C12" s="3" t="s">
        <v>70</v>
      </c>
      <c r="D12" s="3" t="s">
        <v>43</v>
      </c>
      <c r="E12" s="3">
        <v>15</v>
      </c>
      <c r="F12" s="3"/>
      <c r="G12" s="3"/>
      <c r="H12" s="8" t="s">
        <v>38</v>
      </c>
      <c r="I12" s="3"/>
      <c r="J12" s="3" t="s">
        <v>64</v>
      </c>
      <c r="L12" t="str">
        <f>C12&amp;" "&amp;D12&amp;" "&amp;IF(E12&lt;&gt;"","("&amp;E12&amp;")","")&amp;IF(C13&lt;&gt;"",",","")</f>
        <v>v_category varchar (15),</v>
      </c>
    </row>
    <row r="13" spans="1:12" x14ac:dyDescent="0.15">
      <c r="A13" s="3">
        <v>4</v>
      </c>
      <c r="B13" s="3" t="s">
        <v>65</v>
      </c>
      <c r="C13" s="3" t="s">
        <v>71</v>
      </c>
      <c r="D13" s="3" t="s">
        <v>43</v>
      </c>
      <c r="E13" s="3">
        <v>100</v>
      </c>
      <c r="F13" s="3"/>
      <c r="G13" s="3"/>
      <c r="H13" s="8"/>
      <c r="I13" s="3"/>
      <c r="J13" s="3" t="s">
        <v>66</v>
      </c>
      <c r="L13" t="str">
        <f>C13&amp;" "&amp;D13&amp;" "&amp;IF(E13&lt;&gt;"","("&amp;E13&amp;")","")&amp;IF(C14&lt;&gt;"",",","")</f>
        <v>v_memo varchar (100),</v>
      </c>
    </row>
    <row r="14" spans="1:12" x14ac:dyDescent="0.15">
      <c r="A14" s="3">
        <v>5</v>
      </c>
      <c r="B14" s="3" t="s">
        <v>75</v>
      </c>
      <c r="C14" s="3" t="s">
        <v>88</v>
      </c>
      <c r="D14" s="3" t="s">
        <v>37</v>
      </c>
      <c r="E14" s="3"/>
      <c r="F14" s="3"/>
      <c r="G14" s="3"/>
      <c r="H14" s="8" t="s">
        <v>38</v>
      </c>
      <c r="I14" s="3"/>
      <c r="J14" s="3" t="s">
        <v>76</v>
      </c>
      <c r="L14" t="str">
        <f>C14&amp;" "&amp;D14&amp;" "&amp;IF(E14&lt;&gt;"","("&amp;E14&amp;")","")&amp;IF(C15&lt;&gt;"",",","")</f>
        <v xml:space="preserve">v_cost int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D722-0604-4366-A69E-371522E88E11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11" t="s">
        <v>94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82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fixed (</v>
      </c>
    </row>
    <row r="10" spans="1:12" x14ac:dyDescent="0.15">
      <c r="A10" s="3">
        <v>1</v>
      </c>
      <c r="B10" s="3" t="s">
        <v>84</v>
      </c>
      <c r="C10" s="3" t="s">
        <v>85</v>
      </c>
      <c r="D10" s="3" t="s">
        <v>37</v>
      </c>
      <c r="E10" s="3"/>
      <c r="F10" s="8" t="s">
        <v>38</v>
      </c>
      <c r="G10" s="8" t="s">
        <v>38</v>
      </c>
      <c r="H10" s="8" t="s">
        <v>38</v>
      </c>
      <c r="I10" s="3"/>
      <c r="J10" s="3" t="s">
        <v>81</v>
      </c>
      <c r="L10" t="str">
        <f>C10&amp;" "&amp;D10&amp;" "&amp;IF(E10&lt;&gt;"","("&amp;E10&amp;")","")&amp;IF(C11&lt;&gt;"",",","")</f>
        <v>f_id int ,</v>
      </c>
    </row>
    <row r="11" spans="1:12" x14ac:dyDescent="0.15">
      <c r="A11" s="3">
        <v>2</v>
      </c>
      <c r="B11" s="3" t="s">
        <v>58</v>
      </c>
      <c r="C11" s="3" t="s">
        <v>78</v>
      </c>
      <c r="D11" s="3" t="s">
        <v>59</v>
      </c>
      <c r="E11" s="3"/>
      <c r="F11" s="3"/>
      <c r="G11" s="3"/>
      <c r="H11" s="8" t="s">
        <v>38</v>
      </c>
      <c r="I11" s="3"/>
      <c r="J11" s="3" t="s">
        <v>62</v>
      </c>
      <c r="L11" t="str">
        <f>C11&amp;" "&amp;D11&amp;" "&amp;IF(E11&lt;&gt;"","("&amp;E11&amp;")","")&amp;IF(C12&lt;&gt;"",",","")</f>
        <v>f_date date  ,</v>
      </c>
    </row>
    <row r="12" spans="1:12" x14ac:dyDescent="0.15">
      <c r="A12" s="3">
        <v>3</v>
      </c>
      <c r="B12" s="3" t="s">
        <v>63</v>
      </c>
      <c r="C12" s="3" t="s">
        <v>79</v>
      </c>
      <c r="D12" s="3" t="s">
        <v>43</v>
      </c>
      <c r="E12" s="3">
        <v>15</v>
      </c>
      <c r="F12" s="3"/>
      <c r="G12" s="3"/>
      <c r="H12" s="8" t="s">
        <v>38</v>
      </c>
      <c r="I12" s="3"/>
      <c r="J12" s="3" t="s">
        <v>64</v>
      </c>
      <c r="L12" t="str">
        <f>C12&amp;" "&amp;D12&amp;" "&amp;IF(E12&lt;&gt;"","("&amp;E12&amp;")","")&amp;IF(C13&lt;&gt;"",",","")</f>
        <v>f_category varchar (15),</v>
      </c>
    </row>
    <row r="13" spans="1:12" x14ac:dyDescent="0.15">
      <c r="A13" s="3">
        <v>4</v>
      </c>
      <c r="B13" s="3" t="s">
        <v>65</v>
      </c>
      <c r="C13" s="3" t="s">
        <v>80</v>
      </c>
      <c r="D13" s="3" t="s">
        <v>43</v>
      </c>
      <c r="E13" s="3">
        <v>100</v>
      </c>
      <c r="F13" s="3"/>
      <c r="G13" s="3"/>
      <c r="H13" s="8"/>
      <c r="I13" s="3"/>
      <c r="J13" s="3" t="s">
        <v>66</v>
      </c>
      <c r="L13" t="str">
        <f>C13&amp;" "&amp;D13&amp;" "&amp;IF(E13&lt;&gt;"","("&amp;E13&amp;")","")&amp;IF(C14&lt;&gt;"",",","")</f>
        <v>f_memo varchar (100),</v>
      </c>
    </row>
    <row r="14" spans="1:12" x14ac:dyDescent="0.15">
      <c r="A14" s="3">
        <v>5</v>
      </c>
      <c r="B14" s="3" t="s">
        <v>75</v>
      </c>
      <c r="C14" s="3" t="s">
        <v>89</v>
      </c>
      <c r="D14" s="3" t="s">
        <v>37</v>
      </c>
      <c r="E14" s="3"/>
      <c r="F14" s="3"/>
      <c r="G14" s="3"/>
      <c r="H14" s="8" t="s">
        <v>38</v>
      </c>
      <c r="I14" s="3"/>
      <c r="J14" s="3" t="s">
        <v>76</v>
      </c>
      <c r="L14" t="str">
        <f>C14&amp;" "&amp;D14&amp;" "&amp;IF(E14&lt;&gt;"","("&amp;E14&amp;")","")&amp;IF(C16&lt;&gt;"",",","")</f>
        <v xml:space="preserve">f_cost int </v>
      </c>
    </row>
    <row r="15" spans="1:12" x14ac:dyDescent="0.15">
      <c r="A15" s="3">
        <v>6</v>
      </c>
      <c r="L15" t="e">
        <f>C16&amp;" "&amp;D16&amp;" "&amp;IF(E16&lt;&gt;"","("&amp;E16&amp;")","")&amp;IF(#REF!&lt;&gt;"",",","")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"&amp;#REF!&amp;" "&amp;IF(#REF!&lt;&gt;"","("&amp;#REF!&amp;")","")&amp;IF(C17&lt;&gt;"",",","")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user</vt:lpstr>
      <vt:lpstr>schedule</vt:lpstr>
      <vt:lpstr>variable</vt:lpstr>
      <vt:lpstr>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2022-06-13T00:47:00Z</dcterms:modified>
</cp:coreProperties>
</file>