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ojo6\doc\"/>
    </mc:Choice>
  </mc:AlternateContent>
  <xr:revisionPtr revIDLastSave="0" documentId="13_ncr:1_{A610ABCE-7825-4B10-9EBD-2B76C4CA78C1}" xr6:coauthVersionLast="47" xr6:coauthVersionMax="47" xr10:uidLastSave="{00000000-0000-0000-0000-000000000000}"/>
  <bookViews>
    <workbookView xWindow="-120" yWindow="-120" windowWidth="20730" windowHeight="11160" activeTab="4" xr2:uid="{00000000-000D-0000-FFFF-FFFF00000000}"/>
  </bookViews>
  <sheets>
    <sheet name="テーブル一覧" sheetId="1" r:id="rId1"/>
    <sheet name="user" sheetId="2" r:id="rId2"/>
    <sheet name="schedule" sheetId="3" r:id="rId3"/>
    <sheet name="variable" sheetId="5" r:id="rId4"/>
    <sheet name="fixed" sheetId="7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9" i="2" l="1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15" i="7"/>
  <c r="L14" i="7"/>
  <c r="L13" i="7"/>
  <c r="L12" i="7"/>
  <c r="L11" i="7"/>
  <c r="L10" i="7"/>
  <c r="L9" i="7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</calcChain>
</file>

<file path=xl/sharedStrings.xml><?xml version="1.0" encoding="utf-8"?>
<sst xmlns="http://schemas.openxmlformats.org/spreadsheetml/2006/main" count="238" uniqueCount="94">
  <si>
    <t>テーブル一覧</t>
    <rPh sb="4" eb="6">
      <t>イチラン</t>
    </rPh>
    <phoneticPr fontId="1"/>
  </si>
  <si>
    <t>プロジェクト名</t>
    <rPh sb="6" eb="7">
      <t>ナ</t>
    </rPh>
    <phoneticPr fontId="1"/>
  </si>
  <si>
    <t>作成者</t>
    <rPh sb="0" eb="3">
      <t>サクセイシャ</t>
    </rPh>
    <phoneticPr fontId="1"/>
  </si>
  <si>
    <t>システム名</t>
    <rPh sb="4" eb="5">
      <t>ナ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</si>
  <si>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</si>
  <si>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</si>
  <si>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</si>
  <si>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</si>
  <si>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</si>
  <si>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</si>
  <si>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</si>
  <si>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</si>
  <si>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データ型</t>
    <rPh sb="3" eb="4">
      <t>カタ</t>
    </rPh>
    <phoneticPr fontId="1"/>
  </si>
  <si>
    <t>Not null</t>
    <phoneticPr fontId="1"/>
  </si>
  <si>
    <t>デフォルト値</t>
    <rPh sb="5" eb="6">
      <t>アタイ</t>
    </rPh>
    <phoneticPr fontId="1"/>
  </si>
  <si>
    <t>主キー</t>
    <rPh sb="0" eb="1">
      <t>シュ</t>
    </rPh>
    <phoneticPr fontId="1"/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</si>
  <si>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</si>
  <si>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</si>
  <si>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サイズ</t>
    <phoneticPr fontId="1"/>
  </si>
  <si>
    <t>AI</t>
    <phoneticPr fontId="1"/>
  </si>
  <si>
    <t>)</t>
    <phoneticPr fontId="1"/>
  </si>
  <si>
    <t>ユーザマスタ</t>
    <phoneticPr fontId="1"/>
  </si>
  <si>
    <t>自己管理アプリ</t>
    <rPh sb="0" eb="4">
      <t>ジコカンリ</t>
    </rPh>
    <phoneticPr fontId="1"/>
  </si>
  <si>
    <t>前田　麗登</t>
    <rPh sb="0" eb="2">
      <t>マエダ</t>
    </rPh>
    <rPh sb="3" eb="4">
      <t>レイ</t>
    </rPh>
    <rPh sb="4" eb="5">
      <t>ノボル</t>
    </rPh>
    <phoneticPr fontId="1"/>
  </si>
  <si>
    <t>テーブル</t>
    <phoneticPr fontId="1"/>
  </si>
  <si>
    <t>ユーザ情報管理テーブル</t>
    <rPh sb="3" eb="5">
      <t>ジョウホウ</t>
    </rPh>
    <rPh sb="5" eb="7">
      <t>カンリ</t>
    </rPh>
    <phoneticPr fontId="1"/>
  </si>
  <si>
    <t>スケジュールマスタ</t>
    <phoneticPr fontId="1"/>
  </si>
  <si>
    <t>スケジュール情報管理テーブル</t>
    <rPh sb="6" eb="8">
      <t>ジョウホウ</t>
    </rPh>
    <rPh sb="8" eb="10">
      <t>カンリ</t>
    </rPh>
    <phoneticPr fontId="1"/>
  </si>
  <si>
    <t>変動費マスタ</t>
    <rPh sb="0" eb="3">
      <t>ヘンドウヒ</t>
    </rPh>
    <phoneticPr fontId="1"/>
  </si>
  <si>
    <t>user</t>
    <phoneticPr fontId="1"/>
  </si>
  <si>
    <t>schedule</t>
  </si>
  <si>
    <t>schedule</t>
    <phoneticPr fontId="1"/>
  </si>
  <si>
    <t>固定費マスタ</t>
    <rPh sb="0" eb="3">
      <t>コテイヒ</t>
    </rPh>
    <phoneticPr fontId="1"/>
  </si>
  <si>
    <t>fixed</t>
    <phoneticPr fontId="1"/>
  </si>
  <si>
    <t>variable</t>
    <phoneticPr fontId="1"/>
  </si>
  <si>
    <t>変動費管理テーブル</t>
    <rPh sb="0" eb="3">
      <t>ヘンドウヒ</t>
    </rPh>
    <rPh sb="3" eb="5">
      <t>カンリ</t>
    </rPh>
    <phoneticPr fontId="1"/>
  </si>
  <si>
    <t>固定費管理テーブル</t>
    <rPh sb="0" eb="3">
      <t>コテイヒ</t>
    </rPh>
    <rPh sb="3" eb="5">
      <t>カンリ</t>
    </rPh>
    <phoneticPr fontId="1"/>
  </si>
  <si>
    <t>user_id</t>
    <phoneticPr fontId="1"/>
  </si>
  <si>
    <t>int</t>
    <phoneticPr fontId="1"/>
  </si>
  <si>
    <t>〇</t>
    <phoneticPr fontId="1"/>
  </si>
  <si>
    <t>ユーザー識別番号</t>
    <rPh sb="4" eb="8">
      <t>シキベツバンゴウ</t>
    </rPh>
    <phoneticPr fontId="1"/>
  </si>
  <si>
    <t>ユーザー識別番号</t>
    <rPh sb="4" eb="6">
      <t>シキベツ</t>
    </rPh>
    <rPh sb="6" eb="8">
      <t>バンゴウ</t>
    </rPh>
    <phoneticPr fontId="1"/>
  </si>
  <si>
    <t>ログインID</t>
    <phoneticPr fontId="1"/>
  </si>
  <si>
    <t>login_id</t>
    <phoneticPr fontId="1"/>
  </si>
  <si>
    <t>varchar</t>
    <phoneticPr fontId="1"/>
  </si>
  <si>
    <t>パスワード</t>
    <phoneticPr fontId="1"/>
  </si>
  <si>
    <t>password</t>
    <phoneticPr fontId="1"/>
  </si>
  <si>
    <t>貯金理由</t>
    <rPh sb="0" eb="4">
      <t>チョキンリユウ</t>
    </rPh>
    <phoneticPr fontId="1"/>
  </si>
  <si>
    <t>reason</t>
    <phoneticPr fontId="1"/>
  </si>
  <si>
    <t>貯金理由を登録する</t>
    <rPh sb="0" eb="4">
      <t>チョキンリユウ</t>
    </rPh>
    <rPh sb="5" eb="7">
      <t>トウロク</t>
    </rPh>
    <phoneticPr fontId="1"/>
  </si>
  <si>
    <t>目標金額</t>
    <rPh sb="0" eb="2">
      <t>モクヒョウ</t>
    </rPh>
    <rPh sb="2" eb="4">
      <t>キンガク</t>
    </rPh>
    <phoneticPr fontId="1"/>
  </si>
  <si>
    <t>goal</t>
    <phoneticPr fontId="1"/>
  </si>
  <si>
    <t>目標金額を登録する</t>
    <rPh sb="0" eb="4">
      <t>モクヒョウキンガク</t>
    </rPh>
    <rPh sb="5" eb="7">
      <t>トウロク</t>
    </rPh>
    <phoneticPr fontId="1"/>
  </si>
  <si>
    <t>達成期間</t>
    <rPh sb="0" eb="2">
      <t>タッセイ</t>
    </rPh>
    <rPh sb="2" eb="4">
      <t>キカン</t>
    </rPh>
    <phoneticPr fontId="1"/>
  </si>
  <si>
    <t>deadline</t>
    <phoneticPr fontId="1"/>
  </si>
  <si>
    <t>達成までの期間を登録する</t>
    <rPh sb="0" eb="2">
      <t>タッセイ</t>
    </rPh>
    <rPh sb="5" eb="7">
      <t>キカン</t>
    </rPh>
    <rPh sb="8" eb="10">
      <t>トウロク</t>
    </rPh>
    <phoneticPr fontId="1"/>
  </si>
  <si>
    <t>暑がり寒がり</t>
    <rPh sb="0" eb="1">
      <t>アツ</t>
    </rPh>
    <rPh sb="3" eb="4">
      <t>サム</t>
    </rPh>
    <phoneticPr fontId="1"/>
  </si>
  <si>
    <t>constitution</t>
    <phoneticPr fontId="1"/>
  </si>
  <si>
    <t>給料</t>
    <rPh sb="0" eb="2">
      <t>キュウリョウ</t>
    </rPh>
    <phoneticPr fontId="1"/>
  </si>
  <si>
    <t>salary</t>
    <phoneticPr fontId="1"/>
  </si>
  <si>
    <t>給料を登録する</t>
    <rPh sb="0" eb="2">
      <t>キュウリョウ</t>
    </rPh>
    <rPh sb="3" eb="5">
      <t>トウロク</t>
    </rPh>
    <phoneticPr fontId="1"/>
  </si>
  <si>
    <t>日付</t>
    <rPh sb="0" eb="2">
      <t>ヒヅケ</t>
    </rPh>
    <phoneticPr fontId="1"/>
  </si>
  <si>
    <t xml:space="preserve">date </t>
    <phoneticPr fontId="1"/>
  </si>
  <si>
    <t>スケジュール識別番号</t>
    <rPh sb="6" eb="10">
      <t>シキベツバンゴウ</t>
    </rPh>
    <phoneticPr fontId="1"/>
  </si>
  <si>
    <t>スケジュール識別番号を登録</t>
    <rPh sb="6" eb="10">
      <t>シキベツバンゴウ</t>
    </rPh>
    <rPh sb="11" eb="13">
      <t>トウロク</t>
    </rPh>
    <phoneticPr fontId="1"/>
  </si>
  <si>
    <t>日付を登録する</t>
    <rPh sb="0" eb="2">
      <t>ヒヅケ</t>
    </rPh>
    <rPh sb="3" eb="5">
      <t>トウロク</t>
    </rPh>
    <phoneticPr fontId="1"/>
  </si>
  <si>
    <t>カテゴリー</t>
    <phoneticPr fontId="1"/>
  </si>
  <si>
    <t>カテゴリーを登録する</t>
    <rPh sb="6" eb="8">
      <t>トウロク</t>
    </rPh>
    <phoneticPr fontId="1"/>
  </si>
  <si>
    <t>メモ</t>
    <phoneticPr fontId="1"/>
  </si>
  <si>
    <t>メモ欄</t>
    <rPh sb="2" eb="3">
      <t>ラン</t>
    </rPh>
    <phoneticPr fontId="1"/>
  </si>
  <si>
    <t>variavle</t>
    <phoneticPr fontId="1"/>
  </si>
  <si>
    <t>変動費識別番号</t>
    <rPh sb="0" eb="3">
      <t>ヘンドウヒ</t>
    </rPh>
    <rPh sb="3" eb="5">
      <t>シキベツ</t>
    </rPh>
    <rPh sb="5" eb="7">
      <t>バンゴウ</t>
    </rPh>
    <phoneticPr fontId="1"/>
  </si>
  <si>
    <t>v_date</t>
    <phoneticPr fontId="1"/>
  </si>
  <si>
    <t>v_category</t>
    <phoneticPr fontId="1"/>
  </si>
  <si>
    <t>v_memo</t>
    <phoneticPr fontId="1"/>
  </si>
  <si>
    <t>s_date</t>
    <phoneticPr fontId="1"/>
  </si>
  <si>
    <t>s_category</t>
    <phoneticPr fontId="1"/>
  </si>
  <si>
    <t>s_memo</t>
    <phoneticPr fontId="1"/>
  </si>
  <si>
    <t>金額</t>
    <rPh sb="0" eb="2">
      <t>キンガク</t>
    </rPh>
    <phoneticPr fontId="1"/>
  </si>
  <si>
    <t>金額を登録する</t>
    <rPh sb="0" eb="2">
      <t>キンガク</t>
    </rPh>
    <rPh sb="3" eb="5">
      <t>トウロク</t>
    </rPh>
    <phoneticPr fontId="1"/>
  </si>
  <si>
    <t>変動費識別番号を登録</t>
    <rPh sb="0" eb="3">
      <t>ヘンドウヒ</t>
    </rPh>
    <rPh sb="3" eb="7">
      <t>シキベツバンゴウ</t>
    </rPh>
    <rPh sb="8" eb="10">
      <t>トウロク</t>
    </rPh>
    <phoneticPr fontId="1"/>
  </si>
  <si>
    <t>f_date</t>
    <phoneticPr fontId="1"/>
  </si>
  <si>
    <t>f_category</t>
    <phoneticPr fontId="1"/>
  </si>
  <si>
    <t>f_memo</t>
    <phoneticPr fontId="1"/>
  </si>
  <si>
    <t>固定費識別番号を登録</t>
    <rPh sb="0" eb="2">
      <t>コテイ</t>
    </rPh>
    <rPh sb="2" eb="3">
      <t>ヒ</t>
    </rPh>
    <rPh sb="3" eb="7">
      <t>シキベツバンゴウ</t>
    </rPh>
    <rPh sb="8" eb="10">
      <t>トウロク</t>
    </rPh>
    <phoneticPr fontId="1"/>
  </si>
  <si>
    <t>固定費マスタ</t>
    <rPh sb="0" eb="2">
      <t>コテイ</t>
    </rPh>
    <rPh sb="2" eb="3">
      <t>ヒ</t>
    </rPh>
    <phoneticPr fontId="1"/>
  </si>
  <si>
    <t>登録してください</t>
    <rPh sb="0" eb="2">
      <t>トウロク</t>
    </rPh>
    <phoneticPr fontId="1"/>
  </si>
  <si>
    <t>暑がりか寒がりかどちらでもない</t>
    <rPh sb="0" eb="1">
      <t>アツ</t>
    </rPh>
    <rPh sb="4" eb="5">
      <t>サム</t>
    </rPh>
    <phoneticPr fontId="1"/>
  </si>
  <si>
    <t>固定費ID</t>
    <rPh sb="0" eb="3">
      <t>コテイヒ</t>
    </rPh>
    <phoneticPr fontId="1"/>
  </si>
  <si>
    <t>f_id</t>
    <phoneticPr fontId="1"/>
  </si>
  <si>
    <t>v_id</t>
    <phoneticPr fontId="1"/>
  </si>
  <si>
    <t>s_id</t>
    <phoneticPr fontId="1"/>
  </si>
  <si>
    <t>v_cost</t>
    <phoneticPr fontId="1"/>
  </si>
  <si>
    <t>f_cost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</si>
</sst>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14" fontId="0" fillId="0" borderId="1" xfId="0" applyNumberFormat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3" borderId="1" xfId="0" applyFill="1" applyBorder="1">
      <alignment vertical="center"/>
    </xf>
    <xf numFmtId="0" fontId="2" fillId="3" borderId="0" xfId="0" applyFont="1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8"/>
  <sheetViews>
    <sheetView workbookViewId="0"/>
  </sheetViews>
  <sheetFormatPr defaultRowHeight="13.5" x14ac:dyDescent="0.15"/>
  <cols>
    <col min="2" max="2" width="12.375" bestFit="1" customWidth="1"/>
    <col min="3" max="3" width="25.5" customWidth="1"/>
    <col min="4" max="4" width="17.875" customWidth="1"/>
    <col min="5" max="5" width="21.375" customWidth="1"/>
    <col min="6" max="6" width="58.625" customWidth="1"/>
  </cols>
  <sheetData>
    <row r="1" spans="1:6" ht="18.75" x14ac:dyDescent="0.15">
      <c r="A1" s="4" t="s">
        <v>0</v>
      </c>
    </row>
    <row r="2" spans="1:6" x14ac:dyDescent="0.15">
      <c r="B2" s="1" t="s">
        <v>1</v>
      </c>
      <c r="C2" s="2"/>
      <c r="D2" s="1" t="s">
        <v>2</v>
      </c>
      <c r="E2" s="3" t="s">
        <v>23</v>
      </c>
    </row>
    <row r="3" spans="1:6" x14ac:dyDescent="0.15">
      <c r="B3" s="1" t="s">
        <v>3</v>
      </c>
      <c r="C3" s="2" t="s">
        <v>22</v>
      </c>
      <c r="D3" s="1" t="s">
        <v>4</v>
      </c>
      <c r="E3" s="7">
        <v>44719</v>
      </c>
    </row>
    <row r="4" spans="1:6" x14ac:dyDescent="0.15">
      <c r="D4" s="1" t="s">
        <v>5</v>
      </c>
      <c r="E4" s="3"/>
    </row>
    <row r="5" spans="1:6" x14ac:dyDescent="0.15">
      <c r="D5" s="1" t="s">
        <v>6</v>
      </c>
      <c r="E5" s="3"/>
    </row>
    <row r="7" spans="1:6" x14ac:dyDescent="0.15">
      <c r="B7" s="1" t="s">
        <v>7</v>
      </c>
      <c r="C7" s="1" t="s">
        <v>8</v>
      </c>
      <c r="D7" s="1" t="s">
        <v>9</v>
      </c>
      <c r="E7" s="1" t="s">
        <v>10</v>
      </c>
      <c r="F7" s="1" t="s">
        <v>11</v>
      </c>
    </row>
    <row r="8" spans="1:6" x14ac:dyDescent="0.15">
      <c r="B8" s="3">
        <v>1</v>
      </c>
      <c r="C8" s="10" t="s">
        <v>21</v>
      </c>
      <c r="D8" s="3" t="s">
        <v>29</v>
      </c>
      <c r="E8" s="3" t="s">
        <v>24</v>
      </c>
      <c r="F8" s="3" t="s">
        <v>25</v>
      </c>
    </row>
    <row r="9" spans="1:6" x14ac:dyDescent="0.15">
      <c r="B9" s="3">
        <v>2</v>
      </c>
      <c r="C9" s="10" t="s">
        <v>26</v>
      </c>
      <c r="D9" s="3" t="s">
        <v>31</v>
      </c>
      <c r="E9" s="3" t="s">
        <v>24</v>
      </c>
      <c r="F9" s="3" t="s">
        <v>27</v>
      </c>
    </row>
    <row r="10" spans="1:6" x14ac:dyDescent="0.15">
      <c r="B10" s="3">
        <v>3</v>
      </c>
      <c r="C10" s="10" t="s">
        <v>28</v>
      </c>
      <c r="D10" s="3" t="s">
        <v>34</v>
      </c>
      <c r="E10" s="3" t="s">
        <v>24</v>
      </c>
      <c r="F10" s="3" t="s">
        <v>35</v>
      </c>
    </row>
    <row r="11" spans="1:6" x14ac:dyDescent="0.15">
      <c r="B11" s="3">
        <v>4</v>
      </c>
      <c r="C11" s="10" t="s">
        <v>32</v>
      </c>
      <c r="D11" s="3" t="s">
        <v>33</v>
      </c>
      <c r="E11" s="3" t="s">
        <v>24</v>
      </c>
      <c r="F11" s="3" t="s">
        <v>36</v>
      </c>
    </row>
    <row r="12" spans="1:6" x14ac:dyDescent="0.15">
      <c r="B12" s="3">
        <v>5</v>
      </c>
      <c r="C12" s="3"/>
      <c r="D12" s="3"/>
      <c r="E12" s="3"/>
      <c r="F12" s="3"/>
    </row>
    <row r="13" spans="1:6" x14ac:dyDescent="0.15">
      <c r="B13" s="3">
        <v>6</v>
      </c>
      <c r="C13" s="3"/>
      <c r="D13" s="3"/>
      <c r="E13" s="3"/>
      <c r="F13" s="3"/>
    </row>
    <row r="14" spans="1:6" x14ac:dyDescent="0.15">
      <c r="B14" s="3">
        <v>7</v>
      </c>
      <c r="C14" s="3"/>
      <c r="D14" s="3"/>
      <c r="E14" s="3"/>
      <c r="F14" s="3"/>
    </row>
    <row r="15" spans="1:6" x14ac:dyDescent="0.15">
      <c r="B15" s="3">
        <v>8</v>
      </c>
      <c r="C15" s="3"/>
      <c r="D15" s="3"/>
      <c r="E15" s="3"/>
      <c r="F15" s="3"/>
    </row>
    <row r="16" spans="1:6" x14ac:dyDescent="0.15">
      <c r="B16" s="3">
        <v>9</v>
      </c>
      <c r="C16" s="3"/>
      <c r="D16" s="3"/>
      <c r="E16" s="3"/>
      <c r="F16" s="3"/>
    </row>
    <row r="17" spans="2:6" x14ac:dyDescent="0.15">
      <c r="B17" s="3">
        <v>10</v>
      </c>
      <c r="C17" s="3"/>
      <c r="D17" s="3"/>
      <c r="E17" s="3"/>
      <c r="F17" s="3"/>
    </row>
    <row r="18" spans="2:6" x14ac:dyDescent="0.15">
      <c r="B18" s="3">
        <v>11</v>
      </c>
      <c r="C18" s="3"/>
      <c r="D18" s="3"/>
      <c r="E18" s="3"/>
      <c r="F18" s="3"/>
    </row>
    <row r="19" spans="2:6" x14ac:dyDescent="0.15">
      <c r="B19" s="3">
        <v>12</v>
      </c>
      <c r="C19" s="3"/>
      <c r="D19" s="3"/>
      <c r="E19" s="3"/>
      <c r="F19" s="3"/>
    </row>
    <row r="20" spans="2:6" x14ac:dyDescent="0.15">
      <c r="B20" s="3">
        <v>13</v>
      </c>
      <c r="C20" s="3"/>
      <c r="D20" s="3"/>
      <c r="E20" s="3"/>
      <c r="F20" s="3"/>
    </row>
    <row r="21" spans="2:6" x14ac:dyDescent="0.15">
      <c r="B21" s="3">
        <v>14</v>
      </c>
      <c r="C21" s="3"/>
      <c r="D21" s="3"/>
      <c r="E21" s="3"/>
      <c r="F21" s="3"/>
    </row>
    <row r="22" spans="2:6" x14ac:dyDescent="0.15">
      <c r="B22" s="3">
        <v>15</v>
      </c>
      <c r="C22" s="3"/>
      <c r="D22" s="3"/>
      <c r="E22" s="3"/>
      <c r="F22" s="3"/>
    </row>
    <row r="23" spans="2:6" x14ac:dyDescent="0.15">
      <c r="B23" s="3">
        <v>16</v>
      </c>
      <c r="C23" s="3"/>
      <c r="D23" s="3"/>
      <c r="E23" s="3"/>
      <c r="F23" s="3"/>
    </row>
    <row r="24" spans="2:6" x14ac:dyDescent="0.15">
      <c r="B24" s="3">
        <v>17</v>
      </c>
      <c r="C24" s="3"/>
      <c r="D24" s="3"/>
      <c r="E24" s="3"/>
      <c r="F24" s="3"/>
    </row>
    <row r="25" spans="2:6" x14ac:dyDescent="0.15">
      <c r="B25" s="3">
        <v>18</v>
      </c>
      <c r="C25" s="3"/>
      <c r="D25" s="3"/>
      <c r="E25" s="3"/>
      <c r="F25" s="3"/>
    </row>
    <row r="26" spans="2:6" x14ac:dyDescent="0.15">
      <c r="B26" s="3">
        <v>19</v>
      </c>
      <c r="C26" s="3"/>
      <c r="D26" s="3"/>
      <c r="E26" s="3"/>
      <c r="F26" s="3"/>
    </row>
    <row r="27" spans="2:6" x14ac:dyDescent="0.15">
      <c r="B27" s="3">
        <v>20</v>
      </c>
      <c r="C27" s="3"/>
      <c r="D27" s="3"/>
      <c r="E27" s="3"/>
      <c r="F27" s="3"/>
    </row>
    <row r="28" spans="2:6" x14ac:dyDescent="0.15">
      <c r="B28" s="3">
        <v>21</v>
      </c>
      <c r="C28" s="3"/>
      <c r="D28" s="3"/>
      <c r="E28" s="3"/>
      <c r="F28" s="3"/>
    </row>
    <row r="29" spans="2:6" x14ac:dyDescent="0.15">
      <c r="B29" s="3">
        <v>22</v>
      </c>
      <c r="C29" s="3"/>
      <c r="D29" s="3"/>
      <c r="E29" s="3"/>
      <c r="F29" s="3"/>
    </row>
    <row r="30" spans="2:6" x14ac:dyDescent="0.15">
      <c r="B30" s="3">
        <v>23</v>
      </c>
      <c r="C30" s="3"/>
      <c r="D30" s="3"/>
      <c r="E30" s="3"/>
      <c r="F30" s="3"/>
    </row>
    <row r="31" spans="2:6" x14ac:dyDescent="0.15">
      <c r="B31" s="3">
        <v>24</v>
      </c>
      <c r="C31" s="3"/>
      <c r="D31" s="3"/>
      <c r="E31" s="3"/>
      <c r="F31" s="3"/>
    </row>
    <row r="32" spans="2:6" x14ac:dyDescent="0.15">
      <c r="B32" s="3">
        <v>25</v>
      </c>
      <c r="C32" s="3"/>
      <c r="D32" s="3"/>
      <c r="E32" s="3"/>
      <c r="F32" s="3"/>
    </row>
    <row r="33" spans="2:6" x14ac:dyDescent="0.15">
      <c r="B33" s="3">
        <v>26</v>
      </c>
      <c r="C33" s="3"/>
      <c r="D33" s="3"/>
      <c r="E33" s="3"/>
      <c r="F33" s="3"/>
    </row>
    <row r="34" spans="2:6" x14ac:dyDescent="0.15">
      <c r="B34" s="3">
        <v>27</v>
      </c>
      <c r="C34" s="3"/>
      <c r="D34" s="3"/>
      <c r="E34" s="3"/>
      <c r="F34" s="3"/>
    </row>
    <row r="35" spans="2:6" x14ac:dyDescent="0.15">
      <c r="B35" s="3">
        <v>28</v>
      </c>
      <c r="C35" s="3"/>
      <c r="D35" s="3"/>
      <c r="E35" s="3"/>
      <c r="F35" s="3"/>
    </row>
    <row r="36" spans="2:6" x14ac:dyDescent="0.15">
      <c r="B36" s="3">
        <v>29</v>
      </c>
      <c r="C36" s="3"/>
      <c r="D36" s="3"/>
      <c r="E36" s="3"/>
      <c r="F36" s="3"/>
    </row>
    <row r="37" spans="2:6" x14ac:dyDescent="0.15">
      <c r="B37" s="3">
        <v>30</v>
      </c>
      <c r="C37" s="3"/>
      <c r="D37" s="3"/>
      <c r="E37" s="3"/>
      <c r="F37" s="3"/>
    </row>
    <row r="38" spans="2:6" x14ac:dyDescent="0.15">
      <c r="B38" s="3">
        <v>31</v>
      </c>
      <c r="C38" s="3"/>
      <c r="D38" s="3"/>
      <c r="E38" s="3"/>
      <c r="F38" s="3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0"/>
  <sheetViews>
    <sheetView workbookViewId="0"/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3.75" customWidth="1"/>
    <col min="10" max="10" width="33.875" customWidth="1"/>
  </cols>
  <sheetData>
    <row r="1" spans="1:12" ht="18.75" x14ac:dyDescent="0.15">
      <c r="A1" s="11" t="s">
        <v>21</v>
      </c>
    </row>
    <row r="2" spans="1:12" x14ac:dyDescent="0.15">
      <c r="B2" s="1" t="s">
        <v>1</v>
      </c>
      <c r="C2" s="2"/>
      <c r="D2" s="1" t="s">
        <v>2</v>
      </c>
      <c r="E2" s="3" t="s">
        <v>23</v>
      </c>
      <c r="F2" s="5"/>
      <c r="G2" s="5"/>
    </row>
    <row r="3" spans="1:12" x14ac:dyDescent="0.15">
      <c r="B3" s="1" t="s">
        <v>3</v>
      </c>
      <c r="C3" s="2" t="s">
        <v>22</v>
      </c>
      <c r="D3" s="1" t="s">
        <v>4</v>
      </c>
      <c r="E3" s="7">
        <v>44719</v>
      </c>
      <c r="F3" s="9"/>
      <c r="G3" s="5"/>
    </row>
    <row r="4" spans="1:12" x14ac:dyDescent="0.15">
      <c r="B4" s="1" t="s">
        <v>16</v>
      </c>
      <c r="C4" s="3" t="s">
        <v>21</v>
      </c>
      <c r="D4" s="1" t="s">
        <v>5</v>
      </c>
      <c r="E4" s="3"/>
      <c r="F4" s="5"/>
      <c r="G4" s="5"/>
    </row>
    <row r="5" spans="1:12" x14ac:dyDescent="0.15">
      <c r="B5" s="1" t="s">
        <v>17</v>
      </c>
      <c r="C5" s="3" t="s">
        <v>29</v>
      </c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user (</v>
      </c>
    </row>
    <row r="10" spans="1:12" x14ac:dyDescent="0.15">
      <c r="A10" s="3">
        <v>1</v>
      </c>
      <c r="B10" s="3" t="s">
        <v>41</v>
      </c>
      <c r="C10" s="10" t="s">
        <v>37</v>
      </c>
      <c r="D10" s="3" t="s">
        <v>38</v>
      </c>
      <c r="E10" s="3"/>
      <c r="F10" s="8" t="s">
        <v>39</v>
      </c>
      <c r="G10" s="8" t="s">
        <v>39</v>
      </c>
      <c r="H10" s="8" t="s">
        <v>39</v>
      </c>
      <c r="I10" s="3"/>
      <c r="J10" s="3" t="s">
        <v>40</v>
      </c>
      <c r="L10" t="str">
        <f>C10&amp;" "&amp;D10&amp;" "&amp;IF(E10&lt;&gt;"","("&amp;E10&amp;")","")&amp;IF(C11&lt;&gt;"",",","")</f>
        <v>user_id int ,</v>
      </c>
    </row>
    <row r="11" spans="1:12" x14ac:dyDescent="0.15">
      <c r="A11" s="3">
        <v>2</v>
      </c>
      <c r="B11" s="3" t="s">
        <v>42</v>
      </c>
      <c r="C11" s="10" t="s">
        <v>43</v>
      </c>
      <c r="D11" s="3" t="s">
        <v>44</v>
      </c>
      <c r="E11" s="3">
        <v>15</v>
      </c>
      <c r="F11" s="3"/>
      <c r="G11" s="3"/>
      <c r="H11" s="8" t="s">
        <v>39</v>
      </c>
      <c r="I11" s="3"/>
      <c r="J11" s="3" t="s">
        <v>42</v>
      </c>
      <c r="L11" t="str">
        <f>C11&amp;" "&amp;D11&amp;" "&amp;IF(E11&lt;&gt;"","("&amp;E11&amp;")","")&amp;IF(C12&lt;&gt;"",",","")</f>
        <v>login_id varchar (15),</v>
      </c>
    </row>
    <row r="12" spans="1:12" x14ac:dyDescent="0.15">
      <c r="A12" s="3">
        <v>3</v>
      </c>
      <c r="B12" s="3" t="s">
        <v>45</v>
      </c>
      <c r="C12" s="10" t="s">
        <v>46</v>
      </c>
      <c r="D12" s="3" t="s">
        <v>44</v>
      </c>
      <c r="E12" s="3">
        <v>15</v>
      </c>
      <c r="F12" s="3"/>
      <c r="G12" s="3"/>
      <c r="H12" s="8" t="s">
        <v>39</v>
      </c>
      <c r="I12" s="3"/>
      <c r="J12" s="3" t="s">
        <v>45</v>
      </c>
      <c r="L12" t="str">
        <f>C12&amp;" "&amp;D12&amp;" "&amp;IF(E12&lt;&gt;"","("&amp;E12&amp;")","")&amp;IF(C13&lt;&gt;"",",","")</f>
        <v>password varchar (15),</v>
      </c>
    </row>
    <row r="13" spans="1:12" x14ac:dyDescent="0.15">
      <c r="A13" s="3">
        <v>4</v>
      </c>
      <c r="B13" s="3" t="s">
        <v>47</v>
      </c>
      <c r="C13" s="10" t="s">
        <v>48</v>
      </c>
      <c r="D13" s="3" t="s">
        <v>44</v>
      </c>
      <c r="E13" s="3">
        <v>50</v>
      </c>
      <c r="F13" s="3"/>
      <c r="G13" s="3"/>
      <c r="H13" s="8"/>
      <c r="I13" s="10" t="s">
        <v>86</v>
      </c>
      <c r="J13" s="3" t="s">
        <v>49</v>
      </c>
      <c r="L13" t="str">
        <f>C13&amp;" "&amp;D13&amp;" "&amp;IF(E13&lt;&gt;"","("&amp;E13&amp;")","")&amp;IF(C14&lt;&gt;"",",","")</f>
        <v>reason varchar (50),</v>
      </c>
    </row>
    <row r="14" spans="1:12" x14ac:dyDescent="0.15">
      <c r="A14" s="3">
        <v>5</v>
      </c>
      <c r="B14" s="3" t="s">
        <v>50</v>
      </c>
      <c r="C14" s="10" t="s">
        <v>51</v>
      </c>
      <c r="D14" s="3" t="s">
        <v>38</v>
      </c>
      <c r="E14" s="3"/>
      <c r="F14" s="3"/>
      <c r="G14" s="3"/>
      <c r="H14" s="8"/>
      <c r="I14" s="3">
        <v>0</v>
      </c>
      <c r="J14" s="3" t="s">
        <v>52</v>
      </c>
      <c r="L14" t="str">
        <f>C14&amp;" "&amp;D14&amp;" "&amp;IF(E14&lt;&gt;"","("&amp;E14&amp;")","")&amp;IF(C15&lt;&gt;"",",","")</f>
        <v>goal int ,</v>
      </c>
    </row>
    <row r="15" spans="1:12" x14ac:dyDescent="0.15">
      <c r="A15" s="3">
        <v>6</v>
      </c>
      <c r="B15" s="3" t="s">
        <v>53</v>
      </c>
      <c r="C15" s="10" t="s">
        <v>54</v>
      </c>
      <c r="D15" s="10" t="s">
        <v>38</v>
      </c>
      <c r="E15" s="3"/>
      <c r="F15" s="3"/>
      <c r="G15" s="3"/>
      <c r="H15" s="8"/>
      <c r="I15" s="3">
        <v>0</v>
      </c>
      <c r="J15" s="3" t="s">
        <v>55</v>
      </c>
      <c r="L15" t="str">
        <f t="shared" ref="L15:L29" si="0">C15&amp;" "&amp;D15&amp;" "&amp;IF(E15&lt;&gt;"","("&amp;E15&amp;")","")&amp;IF(C16&lt;&gt;"",",","")</f>
        <v>deadline int ,</v>
      </c>
    </row>
    <row r="16" spans="1:12" x14ac:dyDescent="0.15">
      <c r="A16" s="3">
        <v>7</v>
      </c>
      <c r="B16" s="3" t="s">
        <v>58</v>
      </c>
      <c r="C16" s="10" t="s">
        <v>59</v>
      </c>
      <c r="D16" s="3" t="s">
        <v>38</v>
      </c>
      <c r="E16" s="3"/>
      <c r="F16" s="3"/>
      <c r="G16" s="3"/>
      <c r="H16" s="8"/>
      <c r="I16" s="3">
        <v>0</v>
      </c>
      <c r="J16" s="3" t="s">
        <v>60</v>
      </c>
      <c r="L16" t="str">
        <f t="shared" si="0"/>
        <v>salary int ,</v>
      </c>
    </row>
    <row r="17" spans="1:12" x14ac:dyDescent="0.15">
      <c r="A17" s="3">
        <v>8</v>
      </c>
      <c r="B17" s="3" t="s">
        <v>56</v>
      </c>
      <c r="C17" s="10" t="s">
        <v>57</v>
      </c>
      <c r="D17" s="3" t="s">
        <v>44</v>
      </c>
      <c r="E17" s="3">
        <v>7</v>
      </c>
      <c r="F17" s="3"/>
      <c r="G17" s="3"/>
      <c r="H17" s="8" t="s">
        <v>39</v>
      </c>
      <c r="I17" s="3"/>
      <c r="J17" s="3" t="s">
        <v>87</v>
      </c>
      <c r="L17" t="str">
        <f t="shared" si="0"/>
        <v>constitution varchar (7)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7FF52-C067-4131-88F9-95B10A9733CD}">
  <dimension ref="A1:L30"/>
  <sheetViews>
    <sheetView workbookViewId="0"/>
  </sheetViews>
  <sheetFormatPr defaultRowHeight="13.5" x14ac:dyDescent="0.15"/>
  <cols>
    <col min="2" max="2" width="19.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11" t="s">
        <v>26</v>
      </c>
    </row>
    <row r="2" spans="1:12" x14ac:dyDescent="0.15">
      <c r="B2" s="1" t="s">
        <v>1</v>
      </c>
      <c r="C2" s="2"/>
      <c r="D2" s="1" t="s">
        <v>2</v>
      </c>
      <c r="E2" s="3" t="s">
        <v>23</v>
      </c>
      <c r="F2" s="5"/>
      <c r="G2" s="5"/>
    </row>
    <row r="3" spans="1:12" x14ac:dyDescent="0.15">
      <c r="B3" s="1" t="s">
        <v>3</v>
      </c>
      <c r="C3" s="2" t="s">
        <v>22</v>
      </c>
      <c r="D3" s="1" t="s">
        <v>4</v>
      </c>
      <c r="E3" s="7">
        <v>44719</v>
      </c>
      <c r="F3" s="5"/>
      <c r="G3" s="5"/>
    </row>
    <row r="4" spans="1:12" x14ac:dyDescent="0.15">
      <c r="B4" s="1" t="s">
        <v>16</v>
      </c>
      <c r="C4" s="3" t="s">
        <v>26</v>
      </c>
      <c r="D4" s="1" t="s">
        <v>5</v>
      </c>
      <c r="E4" s="3"/>
      <c r="F4" s="5"/>
      <c r="G4" s="5"/>
    </row>
    <row r="5" spans="1:12" x14ac:dyDescent="0.15">
      <c r="B5" s="1" t="s">
        <v>17</v>
      </c>
      <c r="C5" s="3" t="s">
        <v>30</v>
      </c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schedule (</v>
      </c>
    </row>
    <row r="10" spans="1:12" x14ac:dyDescent="0.15">
      <c r="A10" s="3">
        <v>1</v>
      </c>
      <c r="B10" s="3" t="s">
        <v>63</v>
      </c>
      <c r="C10" s="3" t="s">
        <v>91</v>
      </c>
      <c r="D10" s="3" t="s">
        <v>38</v>
      </c>
      <c r="E10" s="3"/>
      <c r="F10" s="8" t="s">
        <v>39</v>
      </c>
      <c r="G10" s="8" t="s">
        <v>39</v>
      </c>
      <c r="H10" s="8" t="s">
        <v>39</v>
      </c>
      <c r="I10" s="3"/>
      <c r="J10" s="3" t="s">
        <v>64</v>
      </c>
      <c r="L10" t="str">
        <f>C10&amp;" "&amp;D10&amp;" "&amp;IF(E10&lt;&gt;"","("&amp;E10&amp;")","")&amp;IF(C11&lt;&gt;"",",","")</f>
        <v>s_id int ,</v>
      </c>
    </row>
    <row r="11" spans="1:12" x14ac:dyDescent="0.15">
      <c r="A11" s="3">
        <v>2</v>
      </c>
      <c r="B11" s="3" t="s">
        <v>61</v>
      </c>
      <c r="C11" s="3" t="s">
        <v>75</v>
      </c>
      <c r="D11" s="3" t="s">
        <v>62</v>
      </c>
      <c r="E11" s="3"/>
      <c r="F11" s="3"/>
      <c r="G11" s="3"/>
      <c r="H11" s="8" t="s">
        <v>39</v>
      </c>
      <c r="I11" s="3"/>
      <c r="J11" s="3" t="s">
        <v>65</v>
      </c>
      <c r="L11" t="str">
        <f>C11&amp;" "&amp;D11&amp;" "&amp;IF(E11&lt;&gt;"","("&amp;E11&amp;")","")&amp;IF(C12&lt;&gt;"",",","")</f>
        <v>s_date date  ,</v>
      </c>
    </row>
    <row r="12" spans="1:12" x14ac:dyDescent="0.15">
      <c r="A12" s="3">
        <v>3</v>
      </c>
      <c r="B12" s="3" t="s">
        <v>66</v>
      </c>
      <c r="C12" s="3" t="s">
        <v>76</v>
      </c>
      <c r="D12" s="3" t="s">
        <v>44</v>
      </c>
      <c r="E12" s="3">
        <v>15</v>
      </c>
      <c r="F12" s="3"/>
      <c r="G12" s="3"/>
      <c r="H12" s="8" t="s">
        <v>39</v>
      </c>
      <c r="I12" s="3"/>
      <c r="J12" s="3" t="s">
        <v>67</v>
      </c>
      <c r="L12" t="str">
        <f>C12&amp;" "&amp;D12&amp;" "&amp;IF(E12&lt;&gt;"","("&amp;E12&amp;")","")&amp;IF(C13&lt;&gt;"",",","")</f>
        <v>s_category varchar (15),</v>
      </c>
    </row>
    <row r="13" spans="1:12" x14ac:dyDescent="0.15">
      <c r="A13" s="3">
        <v>4</v>
      </c>
      <c r="B13" s="3" t="s">
        <v>68</v>
      </c>
      <c r="C13" s="3" t="s">
        <v>77</v>
      </c>
      <c r="D13" s="3" t="s">
        <v>44</v>
      </c>
      <c r="E13" s="3">
        <v>100</v>
      </c>
      <c r="F13" s="3"/>
      <c r="G13" s="3"/>
      <c r="H13" s="8"/>
      <c r="I13" s="3"/>
      <c r="J13" s="3" t="s">
        <v>69</v>
      </c>
      <c r="L13" t="str">
        <f>C13&amp;" "&amp;D13&amp;" "&amp;IF(E13&lt;&gt;"","("&amp;E13&amp;")","")&amp;IF(C14&lt;&gt;"",",","")</f>
        <v>s_memo varchar (100)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94ECB-33F6-49A1-95DB-03733D7C9F48}">
  <dimension ref="A1:L30"/>
  <sheetViews>
    <sheetView workbookViewId="0"/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11" t="s">
        <v>28</v>
      </c>
    </row>
    <row r="2" spans="1:12" x14ac:dyDescent="0.15">
      <c r="B2" s="1" t="s">
        <v>1</v>
      </c>
      <c r="C2" s="2"/>
      <c r="D2" s="1" t="s">
        <v>2</v>
      </c>
      <c r="E2" s="3" t="s">
        <v>23</v>
      </c>
      <c r="F2" s="5"/>
      <c r="G2" s="5"/>
    </row>
    <row r="3" spans="1:12" x14ac:dyDescent="0.15">
      <c r="B3" s="1" t="s">
        <v>3</v>
      </c>
      <c r="C3" s="2" t="s">
        <v>22</v>
      </c>
      <c r="D3" s="1" t="s">
        <v>4</v>
      </c>
      <c r="E3" s="7">
        <v>44719</v>
      </c>
      <c r="F3" s="5"/>
      <c r="G3" s="5"/>
    </row>
    <row r="4" spans="1:12" x14ac:dyDescent="0.15">
      <c r="B4" s="1" t="s">
        <v>16</v>
      </c>
      <c r="C4" s="3" t="s">
        <v>28</v>
      </c>
      <c r="D4" s="1" t="s">
        <v>5</v>
      </c>
      <c r="E4" s="3"/>
      <c r="F4" s="5"/>
      <c r="G4" s="5"/>
    </row>
    <row r="5" spans="1:12" x14ac:dyDescent="0.15">
      <c r="B5" s="1" t="s">
        <v>17</v>
      </c>
      <c r="C5" s="3" t="s">
        <v>70</v>
      </c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variavle (</v>
      </c>
    </row>
    <row r="10" spans="1:12" x14ac:dyDescent="0.15">
      <c r="A10" s="3">
        <v>1</v>
      </c>
      <c r="B10" s="3" t="s">
        <v>71</v>
      </c>
      <c r="C10" s="3" t="s">
        <v>90</v>
      </c>
      <c r="D10" s="3" t="s">
        <v>38</v>
      </c>
      <c r="E10" s="3"/>
      <c r="F10" s="8" t="s">
        <v>39</v>
      </c>
      <c r="G10" s="8" t="s">
        <v>39</v>
      </c>
      <c r="H10" s="8" t="s">
        <v>39</v>
      </c>
      <c r="I10" s="3"/>
      <c r="J10" s="3" t="s">
        <v>80</v>
      </c>
      <c r="L10" t="str">
        <f>C10&amp;" "&amp;D10&amp;" "&amp;IF(E10&lt;&gt;"","("&amp;E10&amp;")","")&amp;IF(C11&lt;&gt;"",",","")</f>
        <v>v_id int ,</v>
      </c>
    </row>
    <row r="11" spans="1:12" x14ac:dyDescent="0.15">
      <c r="A11" s="3">
        <v>2</v>
      </c>
      <c r="B11" s="3" t="s">
        <v>61</v>
      </c>
      <c r="C11" s="3" t="s">
        <v>72</v>
      </c>
      <c r="D11" s="3" t="s">
        <v>62</v>
      </c>
      <c r="E11" s="3"/>
      <c r="F11" s="3"/>
      <c r="G11" s="3"/>
      <c r="H11" s="8" t="s">
        <v>39</v>
      </c>
      <c r="I11" s="3"/>
      <c r="J11" s="3" t="s">
        <v>65</v>
      </c>
      <c r="L11" t="str">
        <f>C11&amp;" "&amp;D11&amp;" "&amp;IF(E11&lt;&gt;"","("&amp;E11&amp;")","")&amp;IF(C12&lt;&gt;"",",","")</f>
        <v>v_date date  ,</v>
      </c>
    </row>
    <row r="12" spans="1:12" x14ac:dyDescent="0.15">
      <c r="A12" s="3">
        <v>3</v>
      </c>
      <c r="B12" s="3" t="s">
        <v>66</v>
      </c>
      <c r="C12" s="3" t="s">
        <v>73</v>
      </c>
      <c r="D12" s="3" t="s">
        <v>44</v>
      </c>
      <c r="E12" s="3">
        <v>15</v>
      </c>
      <c r="F12" s="3"/>
      <c r="G12" s="3"/>
      <c r="H12" s="8" t="s">
        <v>39</v>
      </c>
      <c r="I12" s="3"/>
      <c r="J12" s="3" t="s">
        <v>67</v>
      </c>
      <c r="L12" t="str">
        <f>C12&amp;" "&amp;D12&amp;" "&amp;IF(E12&lt;&gt;"","("&amp;E12&amp;")","")&amp;IF(C13&lt;&gt;"",",","")</f>
        <v>v_category varchar (15),</v>
      </c>
    </row>
    <row r="13" spans="1:12" x14ac:dyDescent="0.15">
      <c r="A13" s="3">
        <v>4</v>
      </c>
      <c r="B13" s="3" t="s">
        <v>68</v>
      </c>
      <c r="C13" s="3" t="s">
        <v>74</v>
      </c>
      <c r="D13" s="3" t="s">
        <v>44</v>
      </c>
      <c r="E13" s="3">
        <v>100</v>
      </c>
      <c r="F13" s="3"/>
      <c r="G13" s="3"/>
      <c r="H13" s="8"/>
      <c r="I13" s="3"/>
      <c r="J13" s="3" t="s">
        <v>69</v>
      </c>
      <c r="L13" t="str">
        <f>C13&amp;" "&amp;D13&amp;" "&amp;IF(E13&lt;&gt;"","("&amp;E13&amp;")","")&amp;IF(C14&lt;&gt;"",",","")</f>
        <v>v_memo varchar (100),</v>
      </c>
    </row>
    <row r="14" spans="1:12" x14ac:dyDescent="0.15">
      <c r="A14" s="3">
        <v>5</v>
      </c>
      <c r="B14" s="3" t="s">
        <v>78</v>
      </c>
      <c r="C14" s="3" t="s">
        <v>92</v>
      </c>
      <c r="D14" s="3" t="s">
        <v>38</v>
      </c>
      <c r="E14" s="3"/>
      <c r="F14" s="3"/>
      <c r="G14" s="3"/>
      <c r="H14" s="8" t="s">
        <v>39</v>
      </c>
      <c r="I14" s="3"/>
      <c r="J14" s="3" t="s">
        <v>79</v>
      </c>
      <c r="L14" t="str">
        <f>C14&amp;" "&amp;D14&amp;" "&amp;IF(E14&lt;&gt;"","("&amp;E14&amp;")","")&amp;IF(C15&lt;&gt;"",",","")</f>
        <v xml:space="preserve">v_cost int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75D722-0604-4366-A69E-371522E88E11}">
  <dimension ref="A1:L30"/>
  <sheetViews>
    <sheetView tabSelected="1" workbookViewId="0"/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11" t="s">
        <v>32</v>
      </c>
    </row>
    <row r="2" spans="1:12" x14ac:dyDescent="0.15">
      <c r="B2" s="1" t="s">
        <v>1</v>
      </c>
      <c r="C2" s="2"/>
      <c r="D2" s="1" t="s">
        <v>2</v>
      </c>
      <c r="E2" s="3" t="s">
        <v>23</v>
      </c>
      <c r="F2" s="5"/>
      <c r="G2" s="5"/>
    </row>
    <row r="3" spans="1:12" x14ac:dyDescent="0.15">
      <c r="B3" s="1" t="s">
        <v>3</v>
      </c>
      <c r="C3" s="2" t="s">
        <v>22</v>
      </c>
      <c r="D3" s="1" t="s">
        <v>4</v>
      </c>
      <c r="E3" s="7">
        <v>44719</v>
      </c>
      <c r="F3" s="5"/>
      <c r="G3" s="5"/>
    </row>
    <row r="4" spans="1:12" x14ac:dyDescent="0.15">
      <c r="B4" s="1" t="s">
        <v>16</v>
      </c>
      <c r="C4" s="3" t="s">
        <v>85</v>
      </c>
      <c r="D4" s="1" t="s">
        <v>5</v>
      </c>
      <c r="E4" s="3"/>
      <c r="F4" s="5"/>
      <c r="G4" s="5"/>
    </row>
    <row r="5" spans="1:12" x14ac:dyDescent="0.15">
      <c r="B5" s="1" t="s">
        <v>17</v>
      </c>
      <c r="C5" s="3" t="s">
        <v>33</v>
      </c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fixed (</v>
      </c>
    </row>
    <row r="10" spans="1:12" x14ac:dyDescent="0.15">
      <c r="A10" s="3">
        <v>1</v>
      </c>
      <c r="B10" s="3" t="s">
        <v>88</v>
      </c>
      <c r="C10" s="3" t="s">
        <v>89</v>
      </c>
      <c r="D10" s="3" t="s">
        <v>38</v>
      </c>
      <c r="E10" s="3"/>
      <c r="F10" s="8" t="s">
        <v>39</v>
      </c>
      <c r="G10" s="8" t="s">
        <v>39</v>
      </c>
      <c r="H10" s="8" t="s">
        <v>39</v>
      </c>
      <c r="I10" s="3"/>
      <c r="J10" s="3" t="s">
        <v>84</v>
      </c>
      <c r="L10" t="str">
        <f>C10&amp;" "&amp;D10&amp;" "&amp;IF(E10&lt;&gt;"","("&amp;E10&amp;")","")&amp;IF(C11&lt;&gt;"",",","")</f>
        <v>f_id int ,</v>
      </c>
    </row>
    <row r="11" spans="1:12" x14ac:dyDescent="0.15">
      <c r="A11" s="3">
        <v>2</v>
      </c>
      <c r="B11" s="3" t="s">
        <v>61</v>
      </c>
      <c r="C11" s="3" t="s">
        <v>81</v>
      </c>
      <c r="D11" s="3" t="s">
        <v>62</v>
      </c>
      <c r="E11" s="3"/>
      <c r="F11" s="3"/>
      <c r="G11" s="3"/>
      <c r="H11" s="8" t="s">
        <v>39</v>
      </c>
      <c r="I11" s="3"/>
      <c r="J11" s="3" t="s">
        <v>65</v>
      </c>
      <c r="L11" t="str">
        <f>C11&amp;" "&amp;D11&amp;" "&amp;IF(E11&lt;&gt;"","("&amp;E11&amp;")","")&amp;IF(C12&lt;&gt;"",",","")</f>
        <v>f_date date  ,</v>
      </c>
    </row>
    <row r="12" spans="1:12" x14ac:dyDescent="0.15">
      <c r="A12" s="3">
        <v>3</v>
      </c>
      <c r="B12" s="3" t="s">
        <v>66</v>
      </c>
      <c r="C12" s="3" t="s">
        <v>82</v>
      </c>
      <c r="D12" s="3" t="s">
        <v>44</v>
      </c>
      <c r="E12" s="3">
        <v>15</v>
      </c>
      <c r="F12" s="3"/>
      <c r="G12" s="3"/>
      <c r="H12" s="8" t="s">
        <v>39</v>
      </c>
      <c r="I12" s="3"/>
      <c r="J12" s="3" t="s">
        <v>67</v>
      </c>
      <c r="L12" t="str">
        <f>C12&amp;" "&amp;D12&amp;" "&amp;IF(E12&lt;&gt;"","("&amp;E12&amp;")","")&amp;IF(C13&lt;&gt;"",",","")</f>
        <v>f_category varchar (15),</v>
      </c>
    </row>
    <row r="13" spans="1:12" x14ac:dyDescent="0.15">
      <c r="A13" s="3">
        <v>4</v>
      </c>
      <c r="B13" s="3" t="s">
        <v>68</v>
      </c>
      <c r="C13" s="3" t="s">
        <v>83</v>
      </c>
      <c r="D13" s="3" t="s">
        <v>44</v>
      </c>
      <c r="E13" s="3">
        <v>100</v>
      </c>
      <c r="F13" s="3"/>
      <c r="G13" s="3"/>
      <c r="H13" s="8"/>
      <c r="I13" s="3"/>
      <c r="J13" s="3" t="s">
        <v>69</v>
      </c>
      <c r="L13" t="str">
        <f>C13&amp;" "&amp;D13&amp;" "&amp;IF(E13&lt;&gt;"","("&amp;E13&amp;")","")&amp;IF(C14&lt;&gt;"",",","")</f>
        <v>f_memo varchar (100),</v>
      </c>
    </row>
    <row r="14" spans="1:12" x14ac:dyDescent="0.15">
      <c r="A14" s="3">
        <v>5</v>
      </c>
      <c r="B14" s="3" t="s">
        <v>78</v>
      </c>
      <c r="C14" s="3" t="s">
        <v>93</v>
      </c>
      <c r="D14" s="3" t="s">
        <v>38</v>
      </c>
      <c r="E14" s="3"/>
      <c r="F14" s="3"/>
      <c r="G14" s="3"/>
      <c r="H14" s="8" t="s">
        <v>39</v>
      </c>
      <c r="I14" s="3"/>
      <c r="J14" s="3" t="s">
        <v>79</v>
      </c>
      <c r="L14" t="str">
        <f>C14&amp;" "&amp;D14&amp;" "&amp;IF(E14&lt;&gt;"","("&amp;E14&amp;")","")&amp;IF(C16&lt;&gt;"",",","")</f>
        <v xml:space="preserve">f_cost int </v>
      </c>
    </row>
    <row r="15" spans="1:12" x14ac:dyDescent="0.15">
      <c r="A15" s="3">
        <v>6</v>
      </c>
      <c r="L15" t="e">
        <f>C16&amp;" "&amp;D16&amp;" "&amp;IF(E16&lt;&gt;"","("&amp;E16&amp;")","")&amp;IF(#REF!&lt;&gt;"",",","")</f>
        <v>#REF!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e">
        <f>#REF!&amp;" "&amp;#REF!&amp;" "&amp;IF(#REF!&lt;&gt;"","("&amp;#REF!&amp;")","")&amp;IF(C17&lt;&gt;"",",","")</f>
        <v>#REF!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ref="L17:L29" si="0">C17&amp;" "&amp;D17&amp;" "&amp;IF(E17&lt;&gt;"","("&amp;E17&amp;")","")&amp;IF(C18&lt;&gt;"",",","")</f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テーブル一覧</vt:lpstr>
      <vt:lpstr>user</vt:lpstr>
      <vt:lpstr>schedule</vt:lpstr>
      <vt:lpstr>variable</vt:lpstr>
      <vt:lpstr>fixed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User</cp:lastModifiedBy>
  <dcterms:created xsi:type="dcterms:W3CDTF">2016-05-11T06:52:52Z</dcterms:created>
  <dcterms:modified xsi:type="dcterms:W3CDTF">2022-06-10T00:02:47Z</dcterms:modified>
</cp:coreProperties>
</file>