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180F0AA-C99C-4567-A1A7-BA7F684BC5F2}" xr6:coauthVersionLast="47" xr6:coauthVersionMax="47" xr10:uidLastSave="{00000000-0000-0000-0000-000000000000}"/>
  <bookViews>
    <workbookView xWindow="-135" yWindow="15" windowWidth="15990" windowHeight="10410" xr2:uid="{00000000-000D-0000-FFFF-FFFF00000000}"/>
  </bookViews>
  <sheets>
    <sheet name="テーブル一覧" sheetId="1" r:id="rId1"/>
    <sheet name="user" sheetId="2" r:id="rId2"/>
    <sheet name="coordinate" sheetId="3" r:id="rId3"/>
    <sheet name="used_item" sheetId="5" r:id="rId4"/>
    <sheet name="item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5" l="1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</calcChain>
</file>

<file path=xl/sharedStrings.xml><?xml version="1.0" encoding="utf-8"?>
<sst xmlns="http://schemas.openxmlformats.org/spreadsheetml/2006/main" count="218" uniqueCount="73">
  <si>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</si>
  <si>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</si>
  <si>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</si>
  <si>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</si>
  <si>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</si>
  <si>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</si>
  <si>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</si>
  <si>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</si>
  <si>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</si>
  <si>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</si>
  <si>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</si>
  <si>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</si>
  <si>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</si>
  <si>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</si>
  <si>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</si>
  <si>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</si>
  <si>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</si>
  <si>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</si>
  <si>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</si>
  <si>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)</t>
    <phoneticPr fontId="1"/>
  </si>
  <si>
    <t>ユーザマスタ</t>
    <phoneticPr fontId="1"/>
  </si>
  <si>
    <t>Webアプリ製造</t>
  </si>
  <si>
    <t>Webアプリ製造</t>
    <rPh sb="6" eb="8">
      <t>セイゾウ</t>
    </rPh>
    <phoneticPr fontId="1"/>
  </si>
  <si>
    <t>テーブル</t>
  </si>
  <si>
    <t>テーブル</t>
    <phoneticPr fontId="1"/>
  </si>
  <si>
    <t>コーディネート</t>
    <phoneticPr fontId="1"/>
  </si>
  <si>
    <t>アイテム</t>
    <phoneticPr fontId="1"/>
  </si>
  <si>
    <t>coordinate</t>
    <phoneticPr fontId="1"/>
  </si>
  <si>
    <t>item</t>
    <phoneticPr fontId="1"/>
  </si>
  <si>
    <t>user</t>
    <phoneticPr fontId="1"/>
  </si>
  <si>
    <t>password</t>
    <phoneticPr fontId="1"/>
  </si>
  <si>
    <t>varchar</t>
  </si>
  <si>
    <t>varchar</t>
    <phoneticPr fontId="1"/>
  </si>
  <si>
    <t>〇</t>
    <phoneticPr fontId="1"/>
  </si>
  <si>
    <t>ユーザid</t>
    <phoneticPr fontId="1"/>
  </si>
  <si>
    <t>パスワード</t>
    <phoneticPr fontId="1"/>
  </si>
  <si>
    <t>コーディネートid</t>
    <phoneticPr fontId="1"/>
  </si>
  <si>
    <t>季節</t>
    <rPh sb="0" eb="2">
      <t>キセツ</t>
    </rPh>
    <phoneticPr fontId="1"/>
  </si>
  <si>
    <t>season</t>
    <phoneticPr fontId="1"/>
  </si>
  <si>
    <t>purpose</t>
    <phoneticPr fontId="1"/>
  </si>
  <si>
    <t>アイテムid</t>
    <phoneticPr fontId="1"/>
  </si>
  <si>
    <t>カテゴリー</t>
    <phoneticPr fontId="1"/>
  </si>
  <si>
    <t>ブランド</t>
    <phoneticPr fontId="1"/>
  </si>
  <si>
    <t>サイズ</t>
  </si>
  <si>
    <t>size</t>
  </si>
  <si>
    <t>brand</t>
  </si>
  <si>
    <t>category</t>
  </si>
  <si>
    <t>廣渕巧</t>
  </si>
  <si>
    <t>廣渕巧</t>
    <rPh sb="0" eb="2">
      <t>ヒロブチ</t>
    </rPh>
    <rPh sb="2" eb="3">
      <t>タクミ</t>
    </rPh>
    <phoneticPr fontId="1"/>
  </si>
  <si>
    <t>着用目的</t>
    <rPh sb="0" eb="2">
      <t>チャクヨウ</t>
    </rPh>
    <rPh sb="2" eb="4">
      <t>モクテキ</t>
    </rPh>
    <phoneticPr fontId="1"/>
  </si>
  <si>
    <t>コーディネート画像</t>
    <rPh sb="7" eb="9">
      <t>ガゾウ</t>
    </rPh>
    <phoneticPr fontId="1"/>
  </si>
  <si>
    <t>アイテム画像</t>
    <rPh sb="4" eb="6">
      <t>ガゾウ</t>
    </rPh>
    <phoneticPr fontId="1"/>
  </si>
  <si>
    <t>user_id</t>
    <phoneticPr fontId="1"/>
  </si>
  <si>
    <t>coordinate_id</t>
    <phoneticPr fontId="1"/>
  </si>
  <si>
    <t>coordinate_image</t>
    <phoneticPr fontId="1"/>
  </si>
  <si>
    <t>item_id</t>
    <phoneticPr fontId="1"/>
  </si>
  <si>
    <t>item_image</t>
    <phoneticPr fontId="1"/>
  </si>
  <si>
    <t>ccc</t>
    <phoneticPr fontId="1"/>
  </si>
  <si>
    <t>item_id</t>
  </si>
  <si>
    <t>コーディネート使用アイテム</t>
    <rPh sb="7" eb="9">
      <t>シヨウ</t>
    </rPh>
    <phoneticPr fontId="1"/>
  </si>
  <si>
    <t>used_item</t>
  </si>
  <si>
    <t>used_item</t>
    <phoneticPr fontId="1"/>
  </si>
  <si>
    <t>廣渕巧</t>
    <rPh sb="0" eb="3">
      <t>ヒロブチタクミ</t>
    </rPh>
    <phoneticPr fontId="1"/>
  </si>
  <si>
    <t>廣渕巧</t>
    <phoneticPr fontId="1"/>
  </si>
  <si>
    <t>使用日付</t>
    <rPh sb="0" eb="2">
      <t>シヨウ</t>
    </rPh>
    <rPh sb="2" eb="3">
      <t>ヒ</t>
    </rPh>
    <rPh sb="3" eb="4">
      <t>ツ</t>
    </rPh>
    <phoneticPr fontId="1"/>
  </si>
  <si>
    <t>day</t>
    <phoneticPr fontId="1"/>
  </si>
  <si>
    <t>date</t>
    <phoneticPr fontId="1"/>
  </si>
  <si>
    <t>null</t>
    <phoneticPr fontId="1"/>
  </si>
  <si>
    <t>外部キー</t>
    <rPh sb="0" eb="2">
      <t>ガイブ</t>
    </rPh>
    <phoneticPr fontId="1"/>
  </si>
  <si>
    <t>AI</t>
    <phoneticPr fontId="1"/>
  </si>
  <si>
    <t>remarks</t>
    <phoneticPr fontId="1"/>
  </si>
  <si>
    <t>削除フラグ</t>
    <rPh sb="0" eb="2">
      <t>サクジョ</t>
    </rPh>
    <phoneticPr fontId="1"/>
  </si>
  <si>
    <t>flag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</si>
</sst>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B4" sqref="B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22</v>
      </c>
      <c r="D2" s="1" t="s">
        <v>2</v>
      </c>
      <c r="E2" s="3" t="s">
        <v>48</v>
      </c>
    </row>
    <row r="3" spans="1:6" x14ac:dyDescent="0.15">
      <c r="B3" s="1" t="s">
        <v>3</v>
      </c>
      <c r="C3" s="2" t="s">
        <v>57</v>
      </c>
      <c r="D3" s="1" t="s">
        <v>4</v>
      </c>
      <c r="E3" s="7">
        <v>44718</v>
      </c>
    </row>
    <row r="4" spans="1:6" x14ac:dyDescent="0.15">
      <c r="D4" s="1" t="s">
        <v>5</v>
      </c>
      <c r="E4" s="3" t="s">
        <v>62</v>
      </c>
    </row>
    <row r="5" spans="1:6" x14ac:dyDescent="0.15">
      <c r="D5" s="1" t="s">
        <v>6</v>
      </c>
      <c r="E5" s="7">
        <v>44719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20</v>
      </c>
      <c r="D8" s="3" t="s">
        <v>29</v>
      </c>
      <c r="E8" s="3" t="s">
        <v>24</v>
      </c>
      <c r="F8" s="3"/>
    </row>
    <row r="9" spans="1:6" x14ac:dyDescent="0.15">
      <c r="B9" s="3">
        <v>2</v>
      </c>
      <c r="C9" s="3" t="s">
        <v>25</v>
      </c>
      <c r="D9" s="3" t="s">
        <v>27</v>
      </c>
      <c r="E9" s="3" t="s">
        <v>23</v>
      </c>
      <c r="F9" s="3"/>
    </row>
    <row r="10" spans="1:6" x14ac:dyDescent="0.15">
      <c r="B10" s="3">
        <v>3</v>
      </c>
      <c r="C10" s="3" t="s">
        <v>59</v>
      </c>
      <c r="D10" s="3" t="s">
        <v>61</v>
      </c>
      <c r="E10" s="3" t="s">
        <v>23</v>
      </c>
      <c r="F10" s="3"/>
    </row>
    <row r="11" spans="1:6" x14ac:dyDescent="0.15">
      <c r="B11" s="3">
        <v>4</v>
      </c>
      <c r="C11" s="3" t="s">
        <v>26</v>
      </c>
      <c r="D11" s="3" t="s">
        <v>28</v>
      </c>
      <c r="E11" s="3" t="s">
        <v>23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>
      <selection activeCell="D17" sqref="D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7" width="9.75" customWidth="1"/>
    <col min="8" max="8" width="7.25" customWidth="1"/>
    <col min="9" max="9" width="9.5" customWidth="1"/>
    <col min="10" max="10" width="11.25" bestFit="1" customWidth="1"/>
    <col min="11" max="11" width="33.875" customWidth="1"/>
  </cols>
  <sheetData>
    <row r="1" spans="1:13" ht="18.75" x14ac:dyDescent="0.15">
      <c r="A1" s="4" t="s">
        <v>20</v>
      </c>
    </row>
    <row r="2" spans="1:13" x14ac:dyDescent="0.15">
      <c r="B2" s="1" t="s">
        <v>1</v>
      </c>
      <c r="C2" s="2" t="s">
        <v>22</v>
      </c>
      <c r="D2" s="1" t="s">
        <v>2</v>
      </c>
      <c r="E2" s="3" t="s">
        <v>47</v>
      </c>
      <c r="F2" s="5"/>
      <c r="G2" s="5"/>
    </row>
    <row r="3" spans="1:13" x14ac:dyDescent="0.15">
      <c r="B3" s="1" t="s">
        <v>3</v>
      </c>
      <c r="C3" s="2" t="s">
        <v>57</v>
      </c>
      <c r="D3" s="1" t="s">
        <v>4</v>
      </c>
      <c r="E3" s="7">
        <v>44718</v>
      </c>
      <c r="F3" s="5"/>
      <c r="G3" s="5"/>
    </row>
    <row r="4" spans="1:13" x14ac:dyDescent="0.15">
      <c r="B4" s="1" t="s">
        <v>16</v>
      </c>
      <c r="C4" s="3" t="s">
        <v>20</v>
      </c>
      <c r="D4" s="1" t="s">
        <v>5</v>
      </c>
      <c r="E4" s="3" t="s">
        <v>63</v>
      </c>
      <c r="F4" s="5"/>
      <c r="G4" s="5"/>
    </row>
    <row r="5" spans="1:13" x14ac:dyDescent="0.15">
      <c r="B5" s="1" t="s">
        <v>17</v>
      </c>
      <c r="C5" s="3" t="s">
        <v>29</v>
      </c>
      <c r="D5" s="1" t="s">
        <v>6</v>
      </c>
      <c r="E5" s="7">
        <v>44720</v>
      </c>
      <c r="F5" s="5"/>
      <c r="G5" s="5"/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68</v>
      </c>
      <c r="H9" s="1" t="s">
        <v>69</v>
      </c>
      <c r="I9" s="1" t="s">
        <v>13</v>
      </c>
      <c r="J9" s="1" t="s">
        <v>14</v>
      </c>
      <c r="K9" s="1" t="s">
        <v>11</v>
      </c>
      <c r="M9" s="6" t="str">
        <f>"create table "&amp;C5&amp;" ("</f>
        <v>create table user (</v>
      </c>
    </row>
    <row r="10" spans="1:13" x14ac:dyDescent="0.15">
      <c r="A10" s="3">
        <v>1</v>
      </c>
      <c r="B10" s="3" t="s">
        <v>34</v>
      </c>
      <c r="C10" s="3" t="s">
        <v>52</v>
      </c>
      <c r="D10" s="3" t="s">
        <v>32</v>
      </c>
      <c r="E10" s="3">
        <v>20</v>
      </c>
      <c r="F10" s="3" t="s">
        <v>33</v>
      </c>
      <c r="G10" s="3"/>
      <c r="H10" s="3"/>
      <c r="I10" s="3" t="s">
        <v>33</v>
      </c>
      <c r="J10" s="3"/>
      <c r="K10" s="3"/>
      <c r="M10" t="str">
        <f>C10&amp;" "&amp;D10&amp;" "&amp;IF(E10&lt;&gt;"","("&amp;E10&amp;")","")&amp;IF(C11&lt;&gt;"",",","")</f>
        <v>user_id varchar (20),</v>
      </c>
    </row>
    <row r="11" spans="1:13" x14ac:dyDescent="0.15">
      <c r="A11" s="3">
        <v>2</v>
      </c>
      <c r="B11" s="3" t="s">
        <v>35</v>
      </c>
      <c r="C11" s="3" t="s">
        <v>30</v>
      </c>
      <c r="D11" s="3" t="s">
        <v>32</v>
      </c>
      <c r="E11" s="3">
        <v>20</v>
      </c>
      <c r="F11" s="3"/>
      <c r="G11" s="3"/>
      <c r="H11" s="3"/>
      <c r="I11" s="3" t="s">
        <v>33</v>
      </c>
      <c r="J11" s="3"/>
      <c r="K11" s="3"/>
      <c r="M11" t="str">
        <f>C11&amp;" "&amp;D11&amp;" "&amp;IF(E11&lt;&gt;"","("&amp;E11&amp;")","")&amp;IF(C12&lt;&gt;"",",","")</f>
        <v>password varchar (20)</v>
      </c>
    </row>
    <row r="12" spans="1:13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K12" s="3"/>
      <c r="M12" t="str">
        <f>C12&amp;" "&amp;D12&amp;" "&amp;IF(E12&lt;&gt;"","("&amp;E12&amp;")","")&amp;IF(C13&lt;&gt;"",",","")</f>
        <v xml:space="preserve">  </v>
      </c>
    </row>
    <row r="13" spans="1:13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>C13&amp;" "&amp;D13&amp;" "&amp;IF(E13&lt;&gt;"","("&amp;E13&amp;")","")&amp;IF(C14&lt;&gt;"",",","")</f>
        <v xml:space="preserve">  </v>
      </c>
    </row>
    <row r="14" spans="1:13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>C14&amp;" "&amp;D14&amp;" "&amp;IF(E14&lt;&gt;"","("&amp;E14&amp;")","")&amp;IF(C15&lt;&gt;"",",","")</f>
        <v xml:space="preserve">  </v>
      </c>
    </row>
    <row r="15" spans="1:13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ref="M15:M29" si="0">C15&amp;" "&amp;D15&amp;" "&amp;IF(E15&lt;&gt;"","("&amp;E15&amp;")","")&amp;IF(C16&lt;&gt;"",",","")</f>
        <v xml:space="preserve"> 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M29" t="str">
        <f t="shared" si="0"/>
        <v xml:space="preserve">  </v>
      </c>
    </row>
    <row r="30" spans="1:13" x14ac:dyDescent="0.15">
      <c r="M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7C13-28DF-445A-9F68-9F0587B76E8A}">
  <dimension ref="A1:M30"/>
  <sheetViews>
    <sheetView workbookViewId="0">
      <selection activeCell="C6" sqref="C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7" width="9.75" customWidth="1"/>
    <col min="8" max="8" width="7.25" customWidth="1"/>
    <col min="9" max="9" width="9.5" customWidth="1"/>
    <col min="10" max="10" width="11.25" bestFit="1" customWidth="1"/>
    <col min="11" max="11" width="33.875" customWidth="1"/>
  </cols>
  <sheetData>
    <row r="1" spans="1:13" ht="18.75" x14ac:dyDescent="0.15">
      <c r="A1" s="4" t="s">
        <v>20</v>
      </c>
    </row>
    <row r="2" spans="1:13" x14ac:dyDescent="0.15">
      <c r="B2" s="1" t="s">
        <v>1</v>
      </c>
      <c r="C2" s="2" t="s">
        <v>21</v>
      </c>
      <c r="D2" s="1" t="s">
        <v>2</v>
      </c>
      <c r="E2" s="3" t="s">
        <v>47</v>
      </c>
      <c r="F2" s="5"/>
      <c r="G2" s="5"/>
    </row>
    <row r="3" spans="1:13" x14ac:dyDescent="0.15">
      <c r="B3" s="1" t="s">
        <v>3</v>
      </c>
      <c r="C3" s="2" t="s">
        <v>57</v>
      </c>
      <c r="D3" s="1" t="s">
        <v>4</v>
      </c>
      <c r="E3" s="7">
        <v>44718</v>
      </c>
      <c r="F3" s="5"/>
      <c r="G3" s="5"/>
    </row>
    <row r="4" spans="1:13" x14ac:dyDescent="0.15">
      <c r="B4" s="1" t="s">
        <v>16</v>
      </c>
      <c r="C4" s="3" t="s">
        <v>25</v>
      </c>
      <c r="D4" s="1" t="s">
        <v>5</v>
      </c>
      <c r="E4" s="3" t="s">
        <v>63</v>
      </c>
      <c r="F4" s="5"/>
      <c r="G4" s="5"/>
    </row>
    <row r="5" spans="1:13" x14ac:dyDescent="0.15">
      <c r="B5" s="1" t="s">
        <v>17</v>
      </c>
      <c r="C5" s="3" t="s">
        <v>27</v>
      </c>
      <c r="D5" s="1" t="s">
        <v>6</v>
      </c>
      <c r="E5" s="7">
        <v>44722</v>
      </c>
      <c r="F5" s="5"/>
      <c r="G5" s="5"/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68</v>
      </c>
      <c r="H9" s="1" t="s">
        <v>69</v>
      </c>
      <c r="I9" s="1" t="s">
        <v>13</v>
      </c>
      <c r="J9" s="1" t="s">
        <v>14</v>
      </c>
      <c r="K9" s="1" t="s">
        <v>11</v>
      </c>
      <c r="M9" s="6" t="str">
        <f>"create table "&amp;C5&amp;" ("</f>
        <v>create table coordinate (</v>
      </c>
    </row>
    <row r="10" spans="1:13" x14ac:dyDescent="0.15">
      <c r="A10" s="3">
        <v>1</v>
      </c>
      <c r="B10" s="3" t="s">
        <v>34</v>
      </c>
      <c r="C10" s="3" t="s">
        <v>52</v>
      </c>
      <c r="D10" s="3" t="s">
        <v>32</v>
      </c>
      <c r="E10" s="3">
        <v>20</v>
      </c>
      <c r="F10" s="3" t="s">
        <v>33</v>
      </c>
      <c r="G10" s="3"/>
      <c r="H10" s="3"/>
      <c r="I10" s="3" t="s">
        <v>33</v>
      </c>
      <c r="J10" s="3"/>
      <c r="K10" s="3"/>
      <c r="M10" t="str">
        <f>C10&amp;" "&amp;D10&amp;" "&amp;IF(E10&lt;&gt;"","("&amp;E10&amp;")","")&amp;IF(C11&lt;&gt;"",",","")</f>
        <v>user_id varchar (20),</v>
      </c>
    </row>
    <row r="11" spans="1:13" x14ac:dyDescent="0.15">
      <c r="A11" s="3">
        <v>2</v>
      </c>
      <c r="B11" s="3" t="s">
        <v>36</v>
      </c>
      <c r="C11" s="3" t="s">
        <v>53</v>
      </c>
      <c r="D11" s="3" t="s">
        <v>32</v>
      </c>
      <c r="E11" s="3">
        <v>4</v>
      </c>
      <c r="F11" s="3"/>
      <c r="G11" s="3"/>
      <c r="H11" s="3" t="s">
        <v>33</v>
      </c>
      <c r="I11" s="3"/>
      <c r="J11" s="3"/>
      <c r="K11" s="3"/>
      <c r="M11" t="str">
        <f>C11&amp;" "&amp;D11&amp;" "&amp;IF(E11&lt;&gt;"","("&amp;E11&amp;")","")&amp;IF(C12&lt;&gt;"",",","")</f>
        <v>coordinate_id varchar (4),</v>
      </c>
    </row>
    <row r="12" spans="1:13" x14ac:dyDescent="0.15">
      <c r="A12" s="3">
        <v>3</v>
      </c>
      <c r="B12" s="3" t="s">
        <v>37</v>
      </c>
      <c r="C12" s="3" t="s">
        <v>38</v>
      </c>
      <c r="D12" s="3" t="s">
        <v>31</v>
      </c>
      <c r="E12" s="3">
        <v>10</v>
      </c>
      <c r="F12" s="3"/>
      <c r="G12" s="3"/>
      <c r="H12" s="3"/>
      <c r="I12" s="3" t="s">
        <v>33</v>
      </c>
      <c r="J12" s="3"/>
      <c r="K12" s="3"/>
      <c r="M12" t="str">
        <f>C12&amp;" "&amp;D12&amp;" "&amp;IF(E12&lt;&gt;"","("&amp;E12&amp;")","")&amp;IF(C13&lt;&gt;"",",","")</f>
        <v>season varchar (10),</v>
      </c>
    </row>
    <row r="13" spans="1:13" x14ac:dyDescent="0.15">
      <c r="A13" s="3">
        <v>4</v>
      </c>
      <c r="B13" s="3" t="s">
        <v>49</v>
      </c>
      <c r="C13" s="3" t="s">
        <v>39</v>
      </c>
      <c r="D13" s="3" t="s">
        <v>31</v>
      </c>
      <c r="E13" s="3">
        <v>10</v>
      </c>
      <c r="F13" s="3"/>
      <c r="G13" s="3"/>
      <c r="H13" s="3"/>
      <c r="I13" s="3" t="s">
        <v>33</v>
      </c>
      <c r="J13" s="3"/>
      <c r="K13" s="3"/>
      <c r="M13" t="str">
        <f>C13&amp;" "&amp;D13&amp;" "&amp;IF(E13&lt;&gt;"","("&amp;E13&amp;")","")&amp;IF(C14&lt;&gt;"",",","")</f>
        <v>purpose varchar (10),</v>
      </c>
    </row>
    <row r="14" spans="1:13" x14ac:dyDescent="0.15">
      <c r="A14" s="3">
        <v>5</v>
      </c>
      <c r="B14" s="3" t="s">
        <v>50</v>
      </c>
      <c r="C14" s="3" t="s">
        <v>54</v>
      </c>
      <c r="D14" s="3" t="s">
        <v>31</v>
      </c>
      <c r="E14" s="3">
        <v>255</v>
      </c>
      <c r="F14" s="3"/>
      <c r="G14" s="3"/>
      <c r="H14" s="3"/>
      <c r="I14" s="3" t="s">
        <v>33</v>
      </c>
      <c r="J14" s="3"/>
      <c r="K14" s="3"/>
      <c r="M14" t="str">
        <f>C14&amp;" "&amp;D14&amp;" "&amp;IF(E14&lt;&gt;"","("&amp;E14&amp;")","")&amp;IF(C15&lt;&gt;"",",","")</f>
        <v>coordinate_image varchar (255)</v>
      </c>
    </row>
    <row r="15" spans="1:13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ref="M15:M29" si="0">C15&amp;" "&amp;D15&amp;" "&amp;IF(E15&lt;&gt;"","("&amp;E15&amp;")","")&amp;IF(C16&lt;&gt;"",",","")</f>
        <v xml:space="preserve"> 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M29" t="str">
        <f t="shared" si="0"/>
        <v xml:space="preserve">  </v>
      </c>
    </row>
    <row r="30" spans="1:13" x14ac:dyDescent="0.15">
      <c r="M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D51D-EFBF-4E87-8896-7B872A8574B2}">
  <dimension ref="A1:M30"/>
  <sheetViews>
    <sheetView workbookViewId="0">
      <selection activeCell="E5" sqref="E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7" width="9.75" customWidth="1"/>
    <col min="8" max="8" width="7.25" customWidth="1"/>
    <col min="9" max="9" width="9.5" customWidth="1"/>
    <col min="10" max="10" width="11.25" bestFit="1" customWidth="1"/>
    <col min="11" max="11" width="33.875" customWidth="1"/>
  </cols>
  <sheetData>
    <row r="1" spans="1:13" ht="18.75" x14ac:dyDescent="0.15">
      <c r="A1" s="4" t="s">
        <v>20</v>
      </c>
    </row>
    <row r="2" spans="1:13" x14ac:dyDescent="0.15">
      <c r="B2" s="1" t="s">
        <v>1</v>
      </c>
      <c r="C2" s="2" t="s">
        <v>21</v>
      </c>
      <c r="D2" s="1" t="s">
        <v>2</v>
      </c>
      <c r="E2" s="3" t="s">
        <v>47</v>
      </c>
      <c r="F2" s="5"/>
      <c r="G2" s="5"/>
    </row>
    <row r="3" spans="1:13" x14ac:dyDescent="0.15">
      <c r="B3" s="1" t="s">
        <v>3</v>
      </c>
      <c r="C3" s="2" t="s">
        <v>57</v>
      </c>
      <c r="D3" s="1" t="s">
        <v>4</v>
      </c>
      <c r="E3" s="7">
        <v>44719</v>
      </c>
      <c r="F3" s="5"/>
      <c r="G3" s="5"/>
    </row>
    <row r="4" spans="1:13" x14ac:dyDescent="0.15">
      <c r="B4" s="1" t="s">
        <v>16</v>
      </c>
      <c r="C4" s="3" t="s">
        <v>59</v>
      </c>
      <c r="D4" s="1" t="s">
        <v>5</v>
      </c>
      <c r="E4" s="3" t="s">
        <v>63</v>
      </c>
      <c r="F4" s="5"/>
      <c r="G4" s="5"/>
    </row>
    <row r="5" spans="1:13" x14ac:dyDescent="0.15">
      <c r="B5" s="1" t="s">
        <v>17</v>
      </c>
      <c r="C5" s="3" t="s">
        <v>60</v>
      </c>
      <c r="D5" s="1" t="s">
        <v>6</v>
      </c>
      <c r="E5" s="7">
        <v>44722</v>
      </c>
      <c r="F5" s="5"/>
      <c r="G5" s="5"/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68</v>
      </c>
      <c r="H9" s="1" t="s">
        <v>69</v>
      </c>
      <c r="I9" s="1" t="s">
        <v>13</v>
      </c>
      <c r="J9" s="1" t="s">
        <v>14</v>
      </c>
      <c r="K9" s="1" t="s">
        <v>11</v>
      </c>
      <c r="M9" s="6" t="str">
        <f>"create table "&amp;C5&amp;" ("</f>
        <v>create table used_item (</v>
      </c>
    </row>
    <row r="10" spans="1:13" x14ac:dyDescent="0.15">
      <c r="A10" s="3">
        <v>1</v>
      </c>
      <c r="B10" s="3" t="s">
        <v>34</v>
      </c>
      <c r="C10" s="3" t="s">
        <v>52</v>
      </c>
      <c r="D10" s="3" t="s">
        <v>32</v>
      </c>
      <c r="E10" s="3">
        <v>20</v>
      </c>
      <c r="F10" s="3" t="s">
        <v>33</v>
      </c>
      <c r="G10" s="3"/>
      <c r="H10" s="3"/>
      <c r="I10" s="3" t="s">
        <v>33</v>
      </c>
      <c r="J10" s="3"/>
      <c r="K10" s="3"/>
      <c r="M10" t="str">
        <f>C10&amp;" "&amp;D10&amp;" "&amp;IF(E10&lt;&gt;"","("&amp;E10&amp;")","")&amp;IF(C11&lt;&gt;"",",","")</f>
        <v>user_id varchar (20),</v>
      </c>
    </row>
    <row r="11" spans="1:13" x14ac:dyDescent="0.15">
      <c r="A11" s="3">
        <v>2</v>
      </c>
      <c r="B11" s="3" t="s">
        <v>36</v>
      </c>
      <c r="C11" s="3" t="s">
        <v>53</v>
      </c>
      <c r="D11" s="3" t="s">
        <v>32</v>
      </c>
      <c r="E11" s="3">
        <v>4</v>
      </c>
      <c r="F11" s="3"/>
      <c r="G11" s="3" t="s">
        <v>33</v>
      </c>
      <c r="H11" s="3"/>
      <c r="I11" s="3" t="s">
        <v>33</v>
      </c>
      <c r="J11" s="3"/>
      <c r="K11" s="3"/>
      <c r="M11" t="str">
        <f>C11&amp;" "&amp;D11&amp;" "&amp;IF(E11&lt;&gt;"","("&amp;E11&amp;")","")&amp;IF(C12&lt;&gt;"",",","")</f>
        <v>coordinate_id varchar (4),</v>
      </c>
    </row>
    <row r="12" spans="1:13" x14ac:dyDescent="0.15">
      <c r="A12" s="3">
        <v>3</v>
      </c>
      <c r="B12" s="3" t="s">
        <v>40</v>
      </c>
      <c r="C12" s="3" t="s">
        <v>58</v>
      </c>
      <c r="D12" s="3" t="s">
        <v>31</v>
      </c>
      <c r="E12" s="3">
        <v>4</v>
      </c>
      <c r="F12" s="3"/>
      <c r="G12" s="3" t="s">
        <v>33</v>
      </c>
      <c r="H12" s="3"/>
      <c r="I12" s="3" t="s">
        <v>33</v>
      </c>
      <c r="J12" s="3"/>
      <c r="K12" s="3"/>
      <c r="M12" t="str">
        <f>C12&amp;" "&amp;D12&amp;" "&amp;IF(E12&lt;&gt;"","("&amp;E12&amp;")","")&amp;IF(C13&lt;&gt;"",",","")</f>
        <v>item_id varchar (4)</v>
      </c>
    </row>
    <row r="13" spans="1:13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K13" s="3"/>
      <c r="M13" t="str">
        <f>C13&amp;" "&amp;D13&amp;" "&amp;IF(E13&lt;&gt;"","("&amp;E13&amp;")","")&amp;IF(C14&lt;&gt;"",",","")</f>
        <v xml:space="preserve">  </v>
      </c>
    </row>
    <row r="14" spans="1:13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M14" t="str">
        <f>C14&amp;" "&amp;D14&amp;" "&amp;IF(E14&lt;&gt;"","("&amp;E14&amp;")","")&amp;IF(C15&lt;&gt;"",",","")</f>
        <v xml:space="preserve">  </v>
      </c>
    </row>
    <row r="15" spans="1:13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M15" t="str">
        <f t="shared" ref="M15:M29" si="0">C15&amp;" "&amp;D15&amp;" "&amp;IF(E15&lt;&gt;"","("&amp;E15&amp;")","")&amp;IF(C16&lt;&gt;"",",","")</f>
        <v xml:space="preserve"> 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3"/>
      <c r="M16" t="str">
        <f t="shared" si="0"/>
        <v xml:space="preserve">  </v>
      </c>
    </row>
    <row r="17" spans="1:13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M17" t="str">
        <f t="shared" si="0"/>
        <v xml:space="preserve">  </v>
      </c>
    </row>
    <row r="18" spans="1:13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M18" t="str">
        <f t="shared" si="0"/>
        <v xml:space="preserve">  </v>
      </c>
    </row>
    <row r="19" spans="1:13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M29" t="str">
        <f t="shared" si="0"/>
        <v xml:space="preserve">  </v>
      </c>
    </row>
    <row r="30" spans="1:13" x14ac:dyDescent="0.15">
      <c r="M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4456-FC55-4854-ACB5-EE54B00981B7}">
  <dimension ref="A1:M30"/>
  <sheetViews>
    <sheetView topLeftCell="A4" workbookViewId="0">
      <selection activeCell="D11" sqref="D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7" width="9.75" customWidth="1"/>
    <col min="8" max="8" width="7.25" customWidth="1"/>
    <col min="9" max="9" width="9.5" customWidth="1"/>
    <col min="10" max="10" width="11.25" bestFit="1" customWidth="1"/>
    <col min="11" max="11" width="33.875" customWidth="1"/>
  </cols>
  <sheetData>
    <row r="1" spans="1:13" ht="18.75" x14ac:dyDescent="0.15">
      <c r="A1" s="4" t="s">
        <v>20</v>
      </c>
    </row>
    <row r="2" spans="1:13" x14ac:dyDescent="0.15">
      <c r="B2" s="1" t="s">
        <v>1</v>
      </c>
      <c r="C2" s="2" t="s">
        <v>21</v>
      </c>
      <c r="D2" s="1" t="s">
        <v>2</v>
      </c>
      <c r="E2" s="3" t="s">
        <v>47</v>
      </c>
      <c r="F2" s="5"/>
      <c r="G2" s="5"/>
    </row>
    <row r="3" spans="1:13" x14ac:dyDescent="0.15">
      <c r="B3" s="1" t="s">
        <v>3</v>
      </c>
      <c r="C3" s="2" t="s">
        <v>57</v>
      </c>
      <c r="D3" s="1" t="s">
        <v>4</v>
      </c>
      <c r="E3" s="7">
        <v>44718</v>
      </c>
      <c r="F3" s="5"/>
      <c r="G3" s="5"/>
    </row>
    <row r="4" spans="1:13" x14ac:dyDescent="0.15">
      <c r="B4" s="1" t="s">
        <v>16</v>
      </c>
      <c r="C4" s="3" t="s">
        <v>26</v>
      </c>
      <c r="D4" s="1" t="s">
        <v>5</v>
      </c>
      <c r="E4" s="3" t="s">
        <v>63</v>
      </c>
      <c r="F4" s="5"/>
      <c r="G4" s="5"/>
    </row>
    <row r="5" spans="1:13" x14ac:dyDescent="0.15">
      <c r="B5" s="1" t="s">
        <v>17</v>
      </c>
      <c r="C5" s="3" t="s">
        <v>28</v>
      </c>
      <c r="D5" s="1" t="s">
        <v>6</v>
      </c>
      <c r="E5" s="7">
        <v>44722</v>
      </c>
      <c r="F5" s="5"/>
      <c r="G5" s="5"/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68</v>
      </c>
      <c r="H9" s="1" t="s">
        <v>69</v>
      </c>
      <c r="I9" s="1" t="s">
        <v>13</v>
      </c>
      <c r="J9" s="1" t="s">
        <v>14</v>
      </c>
      <c r="K9" s="1" t="s">
        <v>11</v>
      </c>
      <c r="M9" s="6" t="str">
        <f>"create table "&amp;C5&amp;" ("</f>
        <v>create table item (</v>
      </c>
    </row>
    <row r="10" spans="1:13" x14ac:dyDescent="0.15">
      <c r="A10" s="3">
        <v>1</v>
      </c>
      <c r="B10" s="3" t="s">
        <v>34</v>
      </c>
      <c r="C10" s="3" t="s">
        <v>52</v>
      </c>
      <c r="D10" s="3" t="s">
        <v>32</v>
      </c>
      <c r="E10" s="3">
        <v>20</v>
      </c>
      <c r="F10" s="3" t="s">
        <v>33</v>
      </c>
      <c r="G10" s="3"/>
      <c r="H10" s="3"/>
      <c r="I10" s="3" t="s">
        <v>33</v>
      </c>
      <c r="J10" s="3"/>
      <c r="K10" s="3"/>
      <c r="M10" t="str">
        <f>C10&amp;" "&amp;D10&amp;" "&amp;IF(E10&lt;&gt;"","("&amp;E10&amp;")","")&amp;IF(C11&lt;&gt;"",",","")</f>
        <v>user_id varchar (20),</v>
      </c>
    </row>
    <row r="11" spans="1:13" x14ac:dyDescent="0.15">
      <c r="A11" s="3">
        <v>2</v>
      </c>
      <c r="B11" s="3" t="s">
        <v>40</v>
      </c>
      <c r="C11" s="3" t="s">
        <v>55</v>
      </c>
      <c r="D11" s="3" t="s">
        <v>32</v>
      </c>
      <c r="E11" s="3">
        <v>4</v>
      </c>
      <c r="F11" s="3"/>
      <c r="G11" s="3"/>
      <c r="H11" s="3" t="s">
        <v>33</v>
      </c>
      <c r="I11" s="3"/>
      <c r="J11" s="3"/>
      <c r="K11" s="3"/>
      <c r="M11" t="str">
        <f>C11&amp;" "&amp;D11&amp;" "&amp;IF(E11&lt;&gt;"","("&amp;E11&amp;")","")&amp;IF(C12&lt;&gt;"",",","")</f>
        <v>item_id varchar (4),</v>
      </c>
    </row>
    <row r="12" spans="1:13" x14ac:dyDescent="0.15">
      <c r="A12" s="3">
        <v>3</v>
      </c>
      <c r="B12" s="3" t="s">
        <v>51</v>
      </c>
      <c r="C12" s="3" t="s">
        <v>56</v>
      </c>
      <c r="D12" s="3" t="s">
        <v>32</v>
      </c>
      <c r="E12" s="3">
        <v>255</v>
      </c>
      <c r="F12" s="3"/>
      <c r="G12" s="3"/>
      <c r="H12" s="3"/>
      <c r="I12" s="3" t="s">
        <v>33</v>
      </c>
      <c r="J12" s="3"/>
      <c r="K12" s="3"/>
      <c r="M12" t="str">
        <f>C12&amp;" "&amp;D12&amp;" "&amp;IF(E12&lt;&gt;"","("&amp;E12&amp;")","")&amp;IF(C13&lt;&gt;"",",","")</f>
        <v>item_image varchar (255),</v>
      </c>
    </row>
    <row r="13" spans="1:13" x14ac:dyDescent="0.15">
      <c r="A13" s="3">
        <v>4</v>
      </c>
      <c r="B13" s="3" t="s">
        <v>41</v>
      </c>
      <c r="C13" s="3" t="s">
        <v>46</v>
      </c>
      <c r="D13" s="3" t="s">
        <v>31</v>
      </c>
      <c r="E13" s="3">
        <v>20</v>
      </c>
      <c r="F13" s="3"/>
      <c r="G13" s="3"/>
      <c r="H13" s="3"/>
      <c r="I13" s="3" t="s">
        <v>33</v>
      </c>
      <c r="J13" s="3"/>
      <c r="K13" s="3"/>
      <c r="M13" t="str">
        <f>C13&amp;" "&amp;D13&amp;" "&amp;IF(E13&lt;&gt;"","("&amp;E13&amp;")","")&amp;IF(C14&lt;&gt;"",",","")</f>
        <v>category varchar (20),</v>
      </c>
    </row>
    <row r="14" spans="1:13" x14ac:dyDescent="0.15">
      <c r="A14" s="3">
        <v>5</v>
      </c>
      <c r="B14" s="3" t="s">
        <v>42</v>
      </c>
      <c r="C14" s="3" t="s">
        <v>45</v>
      </c>
      <c r="D14" s="3" t="s">
        <v>32</v>
      </c>
      <c r="E14" s="3">
        <v>50</v>
      </c>
      <c r="F14" s="3"/>
      <c r="G14" s="3"/>
      <c r="H14" s="3"/>
      <c r="I14" s="3"/>
      <c r="J14" s="3" t="s">
        <v>67</v>
      </c>
      <c r="K14" s="3"/>
      <c r="M14" t="str">
        <f>C14&amp;" "&amp;D14&amp;" "&amp;IF(E14&lt;&gt;"","("&amp;E14&amp;")","")&amp;IF(C15&lt;&gt;"",",","")</f>
        <v>brand varchar (50),</v>
      </c>
    </row>
    <row r="15" spans="1:13" x14ac:dyDescent="0.15">
      <c r="A15" s="3">
        <v>6</v>
      </c>
      <c r="B15" s="3" t="s">
        <v>43</v>
      </c>
      <c r="C15" s="3" t="s">
        <v>44</v>
      </c>
      <c r="D15" s="3" t="s">
        <v>31</v>
      </c>
      <c r="E15" s="3">
        <v>20</v>
      </c>
      <c r="F15" s="3"/>
      <c r="G15" s="3"/>
      <c r="H15" s="3"/>
      <c r="I15" s="3"/>
      <c r="J15" s="3" t="s">
        <v>67</v>
      </c>
      <c r="K15" s="3"/>
      <c r="M15" t="str">
        <f t="shared" ref="M15:M29" si="0">C15&amp;" "&amp;D15&amp;" "&amp;IF(E15&lt;&gt;"","("&amp;E15&amp;")","")&amp;IF(C16&lt;&gt;"",",","")</f>
        <v>size varchar (20),</v>
      </c>
    </row>
    <row r="16" spans="1:13" x14ac:dyDescent="0.15">
      <c r="A16" s="3">
        <v>7</v>
      </c>
      <c r="B16" s="3" t="s">
        <v>71</v>
      </c>
      <c r="C16" s="3" t="s">
        <v>72</v>
      </c>
      <c r="D16" s="3" t="s">
        <v>31</v>
      </c>
      <c r="E16" s="3">
        <v>30</v>
      </c>
      <c r="F16" s="3"/>
      <c r="G16" s="3"/>
      <c r="H16" s="3"/>
      <c r="I16" s="3"/>
      <c r="J16" s="3" t="s">
        <v>67</v>
      </c>
      <c r="K16" s="3"/>
      <c r="M16" t="str">
        <f t="shared" si="0"/>
        <v>flag varchar (30),</v>
      </c>
    </row>
    <row r="17" spans="1:13" x14ac:dyDescent="0.15">
      <c r="A17" s="3">
        <v>8</v>
      </c>
      <c r="B17" s="3" t="s">
        <v>11</v>
      </c>
      <c r="C17" s="3" t="s">
        <v>70</v>
      </c>
      <c r="D17" s="3" t="s">
        <v>31</v>
      </c>
      <c r="E17" s="3">
        <v>300</v>
      </c>
      <c r="F17" s="3"/>
      <c r="G17" s="3"/>
      <c r="H17" s="3"/>
      <c r="I17" s="3"/>
      <c r="J17" s="3" t="s">
        <v>67</v>
      </c>
      <c r="K17" s="3"/>
      <c r="M17" t="str">
        <f t="shared" si="0"/>
        <v>remarks varchar (300),</v>
      </c>
    </row>
    <row r="18" spans="1:13" x14ac:dyDescent="0.15">
      <c r="A18" s="3">
        <v>9</v>
      </c>
      <c r="B18" s="3" t="s">
        <v>64</v>
      </c>
      <c r="C18" s="3" t="s">
        <v>65</v>
      </c>
      <c r="D18" s="3" t="s">
        <v>66</v>
      </c>
      <c r="E18" s="3"/>
      <c r="F18" s="3"/>
      <c r="G18" s="3"/>
      <c r="H18" s="3"/>
      <c r="I18" s="3"/>
      <c r="J18" s="3" t="s">
        <v>67</v>
      </c>
      <c r="K18" s="3"/>
      <c r="M18" t="str">
        <f t="shared" si="0"/>
        <v xml:space="preserve">day date </v>
      </c>
    </row>
    <row r="19" spans="1:13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M19" t="str">
        <f t="shared" si="0"/>
        <v xml:space="preserve">  </v>
      </c>
    </row>
    <row r="20" spans="1:13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3"/>
      <c r="M20" t="str">
        <f t="shared" si="0"/>
        <v xml:space="preserve">  </v>
      </c>
    </row>
    <row r="21" spans="1:13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M21" t="str">
        <f t="shared" si="0"/>
        <v xml:space="preserve">  </v>
      </c>
    </row>
    <row r="22" spans="1:13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M22" t="str">
        <f t="shared" si="0"/>
        <v xml:space="preserve">  </v>
      </c>
    </row>
    <row r="23" spans="1:13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M23" t="str">
        <f t="shared" si="0"/>
        <v xml:space="preserve">  </v>
      </c>
    </row>
    <row r="24" spans="1:13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M24" t="str">
        <f t="shared" si="0"/>
        <v xml:space="preserve">  </v>
      </c>
    </row>
    <row r="25" spans="1:13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M25" t="str">
        <f t="shared" si="0"/>
        <v xml:space="preserve">  </v>
      </c>
    </row>
    <row r="26" spans="1:13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M26" t="str">
        <f t="shared" si="0"/>
        <v xml:space="preserve">  </v>
      </c>
    </row>
    <row r="27" spans="1:13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M27" t="str">
        <f t="shared" si="0"/>
        <v xml:space="preserve">  </v>
      </c>
    </row>
    <row r="28" spans="1:13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M28" t="str">
        <f t="shared" si="0"/>
        <v xml:space="preserve">  </v>
      </c>
    </row>
    <row r="29" spans="1:13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M29" t="str">
        <f t="shared" si="0"/>
        <v xml:space="preserve">  </v>
      </c>
    </row>
    <row r="30" spans="1:13" x14ac:dyDescent="0.15">
      <c r="M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coordinate</vt:lpstr>
      <vt:lpstr>used_item</vt:lpstr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2022-06-10T00:32:49Z</dcterms:modified>
</cp:coreProperties>
</file>