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B6AE57B-E8CB-4771-87D0-E2030A49424A}" xr6:coauthVersionLast="47" xr6:coauthVersionMax="47" xr10:uidLastSave="{00000000-0000-0000-0000-000000000000}"/>
  <bookViews>
    <workbookView xWindow="285" yWindow="780" windowWidth="16935" windowHeight="10560" firstSheet="2" activeTab="5" xr2:uid="{00000000-000D-0000-FFFF-FFFF00000000}"/>
  </bookViews>
  <sheets>
    <sheet name="テーブル一覧" sheetId="1" r:id="rId1"/>
    <sheet name="account" sheetId="2" r:id="rId2"/>
    <sheet name="schedule" sheetId="3" r:id="rId3"/>
    <sheet name="recipe_show" sheetId="5" r:id="rId4"/>
    <sheet name="travel" sheetId="6" r:id="rId5"/>
    <sheet name="Sheet1" sheetId="8" r:id="rId6"/>
    <sheet name="紐づけテーブル設計書" sheetId="7" r:id="rId7"/>
    <sheet name="recipe_pick" sheetId="4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6" l="1"/>
  <c r="C4" i="6"/>
  <c r="C5" i="5"/>
  <c r="L9" i="5" s="1"/>
  <c r="C4" i="5"/>
  <c r="C5" i="4"/>
  <c r="C4" i="4"/>
  <c r="C5" i="3"/>
  <c r="L9" i="3" s="1"/>
  <c r="C4" i="3"/>
  <c r="L9" i="4"/>
  <c r="C5" i="2"/>
  <c r="L9" i="2" s="1"/>
  <c r="C4" i="2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<sst xmlns="http://schemas.openxmlformats.org/spreadsheetml/2006/main" count="302" uniqueCount="119">
  <si>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</si>
  <si>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</si>
  <si>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</si>
  <si>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</si>
  <si>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</si>
  <si>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</si>
  <si>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</si>
  <si>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</si>
  <si>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</si>
  <si>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</si>
  <si>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</si>
  <si>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</si>
  <si>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</si>
  <si>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</si>
  <si>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</si>
  <si>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</si>
  <si>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</si>
  <si>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</si>
  <si>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</si>
  <si>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</si>
  <si>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</si>
  <si>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</si>
  <si>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</t>
    <phoneticPr fontId="1"/>
  </si>
  <si>
    <t>スケジュール</t>
    <phoneticPr fontId="1"/>
  </si>
  <si>
    <t>user</t>
    <phoneticPr fontId="1"/>
  </si>
  <si>
    <t>schedule</t>
    <phoneticPr fontId="1"/>
  </si>
  <si>
    <t>ログイン時、　ユーザー登録時</t>
    <rPh sb="4" eb="5">
      <t>ジ</t>
    </rPh>
    <rPh sb="11" eb="13">
      <t>トウロク</t>
    </rPh>
    <rPh sb="13" eb="14">
      <t>ジ</t>
    </rPh>
    <phoneticPr fontId="1"/>
  </si>
  <si>
    <t>ユーザーの1日のスケジュールを登録</t>
    <rPh sb="6" eb="7">
      <t>ニチ</t>
    </rPh>
    <rPh sb="15" eb="17">
      <t>トウロク</t>
    </rPh>
    <phoneticPr fontId="1"/>
  </si>
  <si>
    <t>旅行</t>
    <rPh sb="0" eb="2">
      <t>リョコウ</t>
    </rPh>
    <phoneticPr fontId="1"/>
  </si>
  <si>
    <t>travel</t>
    <phoneticPr fontId="1"/>
  </si>
  <si>
    <t>ユーザーへのおすすめレシピ</t>
    <phoneticPr fontId="1"/>
  </si>
  <si>
    <t>レシピの一覧</t>
    <rPh sb="4" eb="6">
      <t>イチラン</t>
    </rPh>
    <phoneticPr fontId="1"/>
  </si>
  <si>
    <t>おすすめレシピ</t>
    <phoneticPr fontId="1"/>
  </si>
  <si>
    <t>recipe_show</t>
    <phoneticPr fontId="1"/>
  </si>
  <si>
    <t>recipe_pick</t>
    <phoneticPr fontId="1"/>
  </si>
  <si>
    <t>月ごとのおすすめ旅行先</t>
    <rPh sb="0" eb="1">
      <t>ツキ</t>
    </rPh>
    <rPh sb="8" eb="11">
      <t>リョコウサキ</t>
    </rPh>
    <phoneticPr fontId="1"/>
  </si>
  <si>
    <t>パスワード</t>
    <phoneticPr fontId="1"/>
  </si>
  <si>
    <t>password</t>
    <phoneticPr fontId="1"/>
  </si>
  <si>
    <t>PRI</t>
    <phoneticPr fontId="1"/>
  </si>
  <si>
    <t>not null</t>
    <phoneticPr fontId="1"/>
  </si>
  <si>
    <t>8文字以上</t>
    <rPh sb="1" eb="5">
      <t>モジイジョウ</t>
    </rPh>
    <phoneticPr fontId="1"/>
  </si>
  <si>
    <t>日付</t>
    <rPh sb="0" eb="2">
      <t>ヒヅケ</t>
    </rPh>
    <phoneticPr fontId="1"/>
  </si>
  <si>
    <t>date</t>
    <phoneticPr fontId="1"/>
  </si>
  <si>
    <t>内容</t>
    <rPh sb="0" eb="2">
      <t>ナイヨウ</t>
    </rPh>
    <phoneticPr fontId="1"/>
  </si>
  <si>
    <t>sub</t>
    <phoneticPr fontId="1"/>
  </si>
  <si>
    <t>Varchar</t>
    <phoneticPr fontId="1"/>
  </si>
  <si>
    <t>レシピ名</t>
    <rPh sb="3" eb="4">
      <t>メイ</t>
    </rPh>
    <phoneticPr fontId="1"/>
  </si>
  <si>
    <t>pick_name</t>
    <phoneticPr fontId="1"/>
  </si>
  <si>
    <t>レシピの内容</t>
    <rPh sb="4" eb="6">
      <t>ナイヨウ</t>
    </rPh>
    <phoneticPr fontId="1"/>
  </si>
  <si>
    <t>pick_sub</t>
    <phoneticPr fontId="1"/>
  </si>
  <si>
    <t>VARCHAR</t>
    <phoneticPr fontId="1"/>
  </si>
  <si>
    <t>DATE</t>
    <phoneticPr fontId="1"/>
  </si>
  <si>
    <t>TEXT</t>
    <phoneticPr fontId="1"/>
  </si>
  <si>
    <t>レシピの画像</t>
  </si>
  <si>
    <t>レシピの画像</t>
    <rPh sb="4" eb="6">
      <t>ガゾウ</t>
    </rPh>
    <phoneticPr fontId="1"/>
  </si>
  <si>
    <t>pick_image</t>
    <phoneticPr fontId="1"/>
  </si>
  <si>
    <t>予算</t>
    <rPh sb="0" eb="2">
      <t>ヨサン</t>
    </rPh>
    <phoneticPr fontId="1"/>
  </si>
  <si>
    <t>スポット</t>
    <phoneticPr fontId="1"/>
  </si>
  <si>
    <t>所在地</t>
    <rPh sb="0" eb="3">
      <t>ショザイチ</t>
    </rPh>
    <phoneticPr fontId="1"/>
  </si>
  <si>
    <t>食べ物</t>
    <rPh sb="0" eb="1">
      <t>タ</t>
    </rPh>
    <rPh sb="2" eb="3">
      <t>モノ</t>
    </rPh>
    <phoneticPr fontId="1"/>
  </si>
  <si>
    <t>地名</t>
    <rPh sb="0" eb="2">
      <t>チメイ</t>
    </rPh>
    <phoneticPr fontId="1"/>
  </si>
  <si>
    <t>宿泊</t>
    <rPh sb="0" eb="2">
      <t>シュクハク</t>
    </rPh>
    <phoneticPr fontId="1"/>
  </si>
  <si>
    <t>画像</t>
    <rPh sb="0" eb="2">
      <t>ガゾウ</t>
    </rPh>
    <phoneticPr fontId="1"/>
  </si>
  <si>
    <t>site_place</t>
    <phoneticPr fontId="1"/>
  </si>
  <si>
    <t>site_food</t>
    <phoneticPr fontId="1"/>
  </si>
  <si>
    <t>site_spot</t>
    <phoneticPr fontId="1"/>
  </si>
  <si>
    <t>site_location</t>
    <phoneticPr fontId="1"/>
  </si>
  <si>
    <t>site_hotel</t>
    <phoneticPr fontId="1"/>
  </si>
  <si>
    <t>site_budget</t>
    <phoneticPr fontId="1"/>
  </si>
  <si>
    <t>site_image</t>
    <phoneticPr fontId="1"/>
  </si>
  <si>
    <t>画像のパスを指定</t>
  </si>
  <si>
    <t>画像のパスを指定</t>
    <rPh sb="0" eb="2">
      <t>ガゾウ</t>
    </rPh>
    <rPh sb="6" eb="8">
      <t>シテイ</t>
    </rPh>
    <phoneticPr fontId="1"/>
  </si>
  <si>
    <t>正確な住所を表示</t>
    <rPh sb="0" eb="2">
      <t>セイカク</t>
    </rPh>
    <rPh sb="3" eb="5">
      <t>ジュウショ</t>
    </rPh>
    <rPh sb="6" eb="8">
      <t>ヒョウジ</t>
    </rPh>
    <phoneticPr fontId="1"/>
  </si>
  <si>
    <t>料理名</t>
    <rPh sb="0" eb="3">
      <t>リョウリメイ</t>
    </rPh>
    <phoneticPr fontId="1"/>
  </si>
  <si>
    <t>具材</t>
    <rPh sb="0" eb="2">
      <t>グザイ</t>
    </rPh>
    <phoneticPr fontId="1"/>
  </si>
  <si>
    <t>調理時間</t>
    <rPh sb="0" eb="4">
      <t>チョウリジカン</t>
    </rPh>
    <phoneticPr fontId="1"/>
  </si>
  <si>
    <t>レシピの内容</t>
    <phoneticPr fontId="1"/>
  </si>
  <si>
    <t>ジャンル</t>
    <phoneticPr fontId="1"/>
  </si>
  <si>
    <t>genre</t>
  </si>
  <si>
    <t>ingredient</t>
    <phoneticPr fontId="1"/>
  </si>
  <si>
    <t>time_cooking</t>
    <phoneticPr fontId="1"/>
  </si>
  <si>
    <t>sub_recipe</t>
    <phoneticPr fontId="1"/>
  </si>
  <si>
    <t>image_recipe</t>
    <phoneticPr fontId="1"/>
  </si>
  <si>
    <t>name_dish</t>
    <phoneticPr fontId="1"/>
  </si>
  <si>
    <t>INT</t>
    <phoneticPr fontId="1"/>
  </si>
  <si>
    <t>Webアプリ開発</t>
    <rPh sb="6" eb="8">
      <t>カイハツ</t>
    </rPh>
    <phoneticPr fontId="1"/>
  </si>
  <si>
    <t>G&amp;A</t>
    <phoneticPr fontId="1"/>
  </si>
  <si>
    <t>北條　湧基</t>
    <rPh sb="0" eb="2">
      <t>ホウジョウ</t>
    </rPh>
    <rPh sb="3" eb="4">
      <t>ユウ</t>
    </rPh>
    <rPh sb="4" eb="5">
      <t>キ</t>
    </rPh>
    <phoneticPr fontId="1"/>
  </si>
  <si>
    <t>季節</t>
    <rPh sb="0" eb="2">
      <t>キセツ</t>
    </rPh>
    <phoneticPr fontId="1"/>
  </si>
  <si>
    <t>Int</t>
    <phoneticPr fontId="1"/>
  </si>
  <si>
    <t>おすすめの月</t>
    <rPh sb="5" eb="6">
      <t>ツキ</t>
    </rPh>
    <phoneticPr fontId="1"/>
  </si>
  <si>
    <t>site_month</t>
    <phoneticPr fontId="1"/>
  </si>
  <si>
    <t>season</t>
    <phoneticPr fontId="1"/>
  </si>
  <si>
    <r>
      <t>　　　　　　</t>
    </r>
    <r>
      <rPr>
        <sz val="20"/>
        <color theme="1"/>
        <rFont val="ＭＳ Ｐゴシック"/>
        <family val="3"/>
        <charset val="128"/>
        <scheme val="minor"/>
      </rPr>
      <t>DBテーブル設計</t>
    </r>
    <rPh sb="12" eb="14">
      <t>セッケイ</t>
    </rPh>
    <phoneticPr fontId="1"/>
  </si>
  <si>
    <r>
      <t>　　　　　　　　　　</t>
    </r>
    <r>
      <rPr>
        <b/>
        <sz val="11"/>
        <color theme="1"/>
        <rFont val="ＭＳ Ｐゴシック"/>
        <family val="3"/>
        <charset val="128"/>
        <scheme val="minor"/>
      </rPr>
      <t>　テーブル名</t>
    </r>
    <rPh sb="15" eb="16">
      <t>メイ</t>
    </rPh>
    <phoneticPr fontId="1"/>
  </si>
  <si>
    <t>NO</t>
    <phoneticPr fontId="1"/>
  </si>
  <si>
    <t>フィールド名</t>
    <rPh sb="5" eb="6">
      <t>メイ</t>
    </rPh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</si>
  <si>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</si>
  <si>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</si>
  <si>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キー</t>
    <phoneticPr fontId="1"/>
  </si>
  <si>
    <t>NOT NULL</t>
    <phoneticPr fontId="1"/>
  </si>
  <si>
    <t>デフォルト</t>
    <phoneticPr fontId="1"/>
  </si>
  <si>
    <t>VARCHER(20)</t>
    <phoneticPr fontId="1"/>
  </si>
  <si>
    <t>CHAR(100)</t>
    <phoneticPr fontId="1"/>
  </si>
  <si>
    <t>　　　　　　　テーブル名</t>
    <rPh sb="11" eb="12">
      <t>メイ</t>
    </rPh>
    <phoneticPr fontId="1"/>
  </si>
  <si>
    <t>account</t>
    <phoneticPr fontId="1"/>
  </si>
  <si>
    <t>アカウント</t>
    <phoneticPr fontId="1"/>
  </si>
  <si>
    <t>ID</t>
    <phoneticPr fontId="1"/>
  </si>
  <si>
    <t>id</t>
    <phoneticPr fontId="1"/>
  </si>
  <si>
    <t>int</t>
    <phoneticPr fontId="1"/>
  </si>
  <si>
    <t>〇</t>
    <phoneticPr fontId="1"/>
  </si>
  <si>
    <t>ユーザーID</t>
    <phoneticPr fontId="1"/>
  </si>
  <si>
    <t>UNI</t>
    <phoneticPr fontId="1"/>
  </si>
  <si>
    <t>user_id</t>
    <phoneticPr fontId="1"/>
  </si>
  <si>
    <t>8文字以上</t>
    <phoneticPr fontId="1"/>
  </si>
  <si>
    <t>8文字以上 正規表現で</t>
    <rPh sb="1" eb="5">
      <t>モジイジョウ</t>
    </rPh>
    <rPh sb="6" eb="10">
      <t>セイキヒョウゲン</t>
    </rPh>
    <phoneticPr fontId="1"/>
  </si>
  <si>
    <t>8文字以上　正規表現で</t>
    <rPh sb="1" eb="5">
      <t>モジイジョウ</t>
    </rPh>
    <phoneticPr fontId="1"/>
  </si>
  <si>
    <t>データベースのビュー機能を使う（仮想テーブル）</t>
    <rPh sb="10" eb="12">
      <t>キノウ</t>
    </rPh>
    <rPh sb="13" eb="14">
      <t>ツカ</t>
    </rPh>
    <rPh sb="16" eb="18">
      <t>カソウ</t>
    </rPh>
    <phoneticPr fontId="1"/>
  </si>
  <si>
    <t>ユーザーごとのレシピテーブルを作る場合、</t>
    <rPh sb="15" eb="16">
      <t>ツク</t>
    </rPh>
    <rPh sb="17" eb="19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</si>
</sst>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2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8" sqref="D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85</v>
      </c>
      <c r="D2" s="1" t="s">
        <v>2</v>
      </c>
      <c r="E2" s="3" t="s">
        <v>87</v>
      </c>
    </row>
    <row r="3" spans="1:6" x14ac:dyDescent="0.15">
      <c r="B3" s="1" t="s">
        <v>3</v>
      </c>
      <c r="C3" s="2" t="s">
        <v>86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24</v>
      </c>
      <c r="E8" s="3"/>
      <c r="F8" s="3" t="s">
        <v>26</v>
      </c>
    </row>
    <row r="9" spans="1:6" x14ac:dyDescent="0.15">
      <c r="B9" s="3">
        <v>2</v>
      </c>
      <c r="C9" s="3" t="s">
        <v>23</v>
      </c>
      <c r="D9" s="3" t="s">
        <v>25</v>
      </c>
      <c r="E9" s="3"/>
      <c r="F9" s="3" t="s">
        <v>27</v>
      </c>
    </row>
    <row r="10" spans="1:6" x14ac:dyDescent="0.15">
      <c r="B10" s="3">
        <v>3</v>
      </c>
      <c r="C10" s="3" t="s">
        <v>32</v>
      </c>
      <c r="D10" s="3" t="s">
        <v>34</v>
      </c>
      <c r="E10" s="3"/>
      <c r="F10" s="3" t="s">
        <v>30</v>
      </c>
    </row>
    <row r="11" spans="1:6" x14ac:dyDescent="0.15">
      <c r="B11" s="3">
        <v>4</v>
      </c>
      <c r="C11" s="3" t="s">
        <v>31</v>
      </c>
      <c r="D11" s="3" t="s">
        <v>33</v>
      </c>
      <c r="E11" s="3"/>
      <c r="F11" s="3" t="s">
        <v>31</v>
      </c>
    </row>
    <row r="12" spans="1:6" x14ac:dyDescent="0.15">
      <c r="B12" s="3">
        <v>5</v>
      </c>
      <c r="C12" s="3" t="s">
        <v>28</v>
      </c>
      <c r="D12" s="3" t="s">
        <v>29</v>
      </c>
      <c r="E12" s="3"/>
      <c r="F12" s="3" t="s">
        <v>35</v>
      </c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C1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テーブル一覧!C8</f>
        <v>ユーザー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テーブル一覧!D8</f>
        <v>user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107</v>
      </c>
      <c r="C10" s="3" t="s">
        <v>108</v>
      </c>
      <c r="D10" s="3" t="s">
        <v>109</v>
      </c>
      <c r="E10" s="3"/>
      <c r="F10" s="3" t="s">
        <v>38</v>
      </c>
      <c r="G10" s="3" t="s">
        <v>110</v>
      </c>
      <c r="H10" s="3" t="s">
        <v>39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22</v>
      </c>
      <c r="C11" s="3" t="s">
        <v>24</v>
      </c>
      <c r="D11" s="3" t="s">
        <v>50</v>
      </c>
      <c r="E11" s="3">
        <v>20</v>
      </c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user VARCHAR (20),</v>
      </c>
    </row>
    <row r="12" spans="1:12" x14ac:dyDescent="0.15">
      <c r="A12" s="3">
        <v>3</v>
      </c>
      <c r="B12" s="3" t="s">
        <v>111</v>
      </c>
      <c r="C12" s="3" t="s">
        <v>113</v>
      </c>
      <c r="D12" s="3" t="s">
        <v>50</v>
      </c>
      <c r="E12" s="3">
        <v>20</v>
      </c>
      <c r="F12" s="3" t="s">
        <v>112</v>
      </c>
      <c r="G12" s="3"/>
      <c r="H12" s="3" t="s">
        <v>39</v>
      </c>
      <c r="I12" s="3"/>
      <c r="J12" s="3" t="s">
        <v>40</v>
      </c>
      <c r="L12" t="str">
        <f>C12&amp;" "&amp;D12&amp;" "&amp;IF(E12&lt;&gt;"","("&amp;E12&amp;")","")&amp;IF(C13&lt;&gt;"",",","")</f>
        <v>user_id VARCHAR (20),</v>
      </c>
    </row>
    <row r="13" spans="1:12" x14ac:dyDescent="0.15">
      <c r="A13" s="3">
        <v>4</v>
      </c>
      <c r="B13" s="3" t="s">
        <v>36</v>
      </c>
      <c r="C13" s="3" t="s">
        <v>37</v>
      </c>
      <c r="D13" s="3" t="s">
        <v>50</v>
      </c>
      <c r="E13" s="3">
        <v>20</v>
      </c>
      <c r="F13" s="3"/>
      <c r="G13" s="3"/>
      <c r="H13" s="3" t="s">
        <v>39</v>
      </c>
      <c r="I13" s="3"/>
      <c r="J13" s="3" t="s">
        <v>115</v>
      </c>
      <c r="L13" t="str">
        <f>C13&amp;" "&amp;D13&amp;" "&amp;IF(E13&lt;&gt;"","("&amp;E13&amp;")","")&amp;IF(C14&lt;&gt;"",",","")</f>
        <v>password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29E5-30EE-4AC0-A10F-9FFDF61D95EF}">
  <dimension ref="A1:L30"/>
  <sheetViews>
    <sheetView workbookViewId="0">
      <selection activeCell="B10" sqref="B10:H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テーブル一覧!C9</f>
        <v>スケジュール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テーブル一覧!D9</f>
        <v>schedule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107</v>
      </c>
      <c r="C10" s="3" t="s">
        <v>108</v>
      </c>
      <c r="D10" s="3" t="s">
        <v>109</v>
      </c>
      <c r="E10" s="3"/>
      <c r="F10" s="3" t="s">
        <v>38</v>
      </c>
      <c r="G10" s="3" t="s">
        <v>110</v>
      </c>
      <c r="H10" s="3" t="s">
        <v>39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41</v>
      </c>
      <c r="C11" s="3" t="s">
        <v>42</v>
      </c>
      <c r="D11" s="3" t="s">
        <v>51</v>
      </c>
      <c r="E11" s="3"/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43</v>
      </c>
      <c r="C12" s="3" t="s">
        <v>44</v>
      </c>
      <c r="D12" s="3" t="s">
        <v>50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sub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B385-3B73-4229-91D3-6DBD9BDDE93F}">
  <dimension ref="A1:L30"/>
  <sheetViews>
    <sheetView workbookViewId="0">
      <selection activeCell="F7" sqref="F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テーブル一覧!C11</f>
        <v>レシピの一覧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テーブル一覧!D11</f>
        <v>recipe_show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recipe_show (</v>
      </c>
    </row>
    <row r="10" spans="1:12" x14ac:dyDescent="0.15">
      <c r="A10" s="3">
        <v>1</v>
      </c>
      <c r="B10" s="3" t="s">
        <v>73</v>
      </c>
      <c r="C10" s="3" t="s">
        <v>83</v>
      </c>
      <c r="D10" s="3" t="s">
        <v>50</v>
      </c>
      <c r="E10" s="3">
        <v>30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name_dish VARCHAR (30),</v>
      </c>
    </row>
    <row r="11" spans="1:12" x14ac:dyDescent="0.15">
      <c r="A11" s="3">
        <v>2</v>
      </c>
      <c r="B11" s="3" t="s">
        <v>77</v>
      </c>
      <c r="C11" s="3" t="s">
        <v>78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genre VARCHAR (20),</v>
      </c>
    </row>
    <row r="12" spans="1:12" x14ac:dyDescent="0.15">
      <c r="A12" s="3">
        <v>3</v>
      </c>
      <c r="B12" s="3" t="s">
        <v>74</v>
      </c>
      <c r="C12" s="3" t="s">
        <v>79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>C12&amp;" "&amp;D13&amp;" "&amp;IF(E12&lt;&gt;"","("&amp;E12&amp;")","")&amp;IF(C13&lt;&gt;"",",","")</f>
        <v>ingredient INT (20),</v>
      </c>
    </row>
    <row r="13" spans="1:12" x14ac:dyDescent="0.15">
      <c r="A13" s="3">
        <v>4</v>
      </c>
      <c r="B13" s="3" t="s">
        <v>75</v>
      </c>
      <c r="C13" s="3" t="s">
        <v>80</v>
      </c>
      <c r="D13" s="3" t="s">
        <v>84</v>
      </c>
      <c r="E13" s="3"/>
      <c r="F13" s="3"/>
      <c r="G13" s="3"/>
      <c r="H13" s="3"/>
      <c r="I13" s="3"/>
      <c r="J13" s="3"/>
      <c r="L13" t="e">
        <f>C13&amp;" "&amp;#REF!&amp;" "&amp;IF(E13&lt;&gt;"","("&amp;E13&amp;")","")&amp;IF(C14&lt;&gt;"",",","")</f>
        <v>#REF!</v>
      </c>
    </row>
    <row r="14" spans="1:12" x14ac:dyDescent="0.15">
      <c r="A14" s="3">
        <v>5</v>
      </c>
      <c r="B14" s="3" t="s">
        <v>88</v>
      </c>
      <c r="C14" s="3" t="s">
        <v>92</v>
      </c>
      <c r="D14" s="3" t="s">
        <v>50</v>
      </c>
      <c r="E14" s="3">
        <v>10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season VARCHAR (10),</v>
      </c>
    </row>
    <row r="15" spans="1:12" x14ac:dyDescent="0.15">
      <c r="A15" s="3">
        <v>6</v>
      </c>
      <c r="B15" s="3" t="s">
        <v>76</v>
      </c>
      <c r="C15" s="3" t="s">
        <v>81</v>
      </c>
      <c r="D15" s="3" t="s">
        <v>52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sub_recipe TEXT ,</v>
      </c>
    </row>
    <row r="16" spans="1:12" x14ac:dyDescent="0.15">
      <c r="A16" s="3">
        <v>7</v>
      </c>
      <c r="B16" s="3" t="s">
        <v>53</v>
      </c>
      <c r="C16" s="3" t="s">
        <v>82</v>
      </c>
      <c r="D16" s="3" t="s">
        <v>50</v>
      </c>
      <c r="E16" s="3">
        <v>40</v>
      </c>
      <c r="F16" s="3"/>
      <c r="G16" s="3"/>
      <c r="H16" s="3"/>
      <c r="I16" s="3"/>
      <c r="J16" s="3"/>
      <c r="L16" t="str">
        <f t="shared" si="0"/>
        <v>image_recipe VARCHAR (40)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F00F-B5C1-445F-AA71-CA37667AAFC0}">
  <dimension ref="A1:L30"/>
  <sheetViews>
    <sheetView workbookViewId="0">
      <selection activeCell="B30" sqref="B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テーブル一覧!C12</f>
        <v>旅行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テーブル一覧!D12</f>
        <v>travel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travel (</v>
      </c>
    </row>
    <row r="10" spans="1:12" x14ac:dyDescent="0.15">
      <c r="A10" s="3">
        <v>1</v>
      </c>
      <c r="B10" s="3" t="s">
        <v>60</v>
      </c>
      <c r="C10" s="3" t="s">
        <v>63</v>
      </c>
      <c r="D10" s="3" t="s">
        <v>50</v>
      </c>
      <c r="E10" s="3">
        <v>30</v>
      </c>
      <c r="F10" s="3"/>
      <c r="G10" s="3"/>
      <c r="H10" s="3" t="s">
        <v>39</v>
      </c>
      <c r="I10" s="3"/>
      <c r="J10" s="3"/>
      <c r="L10" t="str">
        <f>C10&amp;" "&amp;D10&amp;" "&amp;IF(E10&lt;&gt;"","("&amp;E10&amp;")","")&amp;IF(C11&lt;&gt;"",",","")</f>
        <v>site_place VARCHAR (30),</v>
      </c>
    </row>
    <row r="11" spans="1:12" x14ac:dyDescent="0.15">
      <c r="A11" s="3">
        <v>2</v>
      </c>
      <c r="B11" s="3" t="s">
        <v>59</v>
      </c>
      <c r="C11" s="3" t="s">
        <v>64</v>
      </c>
      <c r="D11" s="3" t="s">
        <v>50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site_food VARCHAR (30),</v>
      </c>
    </row>
    <row r="12" spans="1:12" x14ac:dyDescent="0.15">
      <c r="A12" s="3">
        <v>3</v>
      </c>
      <c r="B12" s="3" t="s">
        <v>57</v>
      </c>
      <c r="C12" s="3" t="s">
        <v>65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site_spot VARCHAR (30),</v>
      </c>
    </row>
    <row r="13" spans="1:12" x14ac:dyDescent="0.15">
      <c r="A13" s="3">
        <v>4</v>
      </c>
      <c r="B13" s="3" t="s">
        <v>58</v>
      </c>
      <c r="C13" s="3" t="s">
        <v>66</v>
      </c>
      <c r="D13" s="3" t="s">
        <v>50</v>
      </c>
      <c r="E13" s="3">
        <v>60</v>
      </c>
      <c r="F13" s="3"/>
      <c r="G13" s="3"/>
      <c r="H13" s="3"/>
      <c r="I13" s="3"/>
      <c r="J13" s="3" t="s">
        <v>72</v>
      </c>
      <c r="L13" t="str">
        <f>C13&amp;" "&amp;D13&amp;" "&amp;IF(E13&lt;&gt;"","("&amp;E13&amp;")","")&amp;IF(C14&lt;&gt;"",",","")</f>
        <v>site_location VARCHAR (60),</v>
      </c>
    </row>
    <row r="14" spans="1:12" x14ac:dyDescent="0.15">
      <c r="A14" s="3">
        <v>5</v>
      </c>
      <c r="B14" s="3" t="s">
        <v>61</v>
      </c>
      <c r="C14" s="3" t="s">
        <v>67</v>
      </c>
      <c r="D14" s="3" t="s">
        <v>50</v>
      </c>
      <c r="E14" s="3">
        <v>30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site_hotel VARCHAR (30),</v>
      </c>
    </row>
    <row r="15" spans="1:12" x14ac:dyDescent="0.15">
      <c r="A15" s="3">
        <v>6</v>
      </c>
      <c r="B15" s="3" t="s">
        <v>56</v>
      </c>
      <c r="C15" s="3" t="s">
        <v>68</v>
      </c>
      <c r="D15" s="3" t="s">
        <v>50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site_budget VARCHAR (10),</v>
      </c>
    </row>
    <row r="16" spans="1:12" x14ac:dyDescent="0.15">
      <c r="A16" s="3">
        <v>7</v>
      </c>
      <c r="B16" s="3" t="s">
        <v>62</v>
      </c>
      <c r="C16" s="3" t="s">
        <v>69</v>
      </c>
      <c r="D16" s="3" t="s">
        <v>50</v>
      </c>
      <c r="E16" s="3">
        <v>40</v>
      </c>
      <c r="F16" s="3"/>
      <c r="G16" s="3"/>
      <c r="H16" s="3" t="s">
        <v>39</v>
      </c>
      <c r="I16" s="3"/>
      <c r="J16" s="3" t="s">
        <v>70</v>
      </c>
      <c r="L16" t="str">
        <f t="shared" si="0"/>
        <v>site_image VARCHAR (40),</v>
      </c>
    </row>
    <row r="17" spans="1:12" x14ac:dyDescent="0.15">
      <c r="A17" s="3">
        <v>8</v>
      </c>
      <c r="B17" s="3" t="s">
        <v>90</v>
      </c>
      <c r="C17" s="3" t="s">
        <v>91</v>
      </c>
      <c r="D17" s="3" t="s">
        <v>89</v>
      </c>
      <c r="E17" s="3"/>
      <c r="F17" s="3"/>
      <c r="G17" s="3"/>
      <c r="H17" s="3"/>
      <c r="I17" s="3"/>
      <c r="J17" s="3"/>
      <c r="L17" t="str">
        <f t="shared" si="0"/>
        <v xml:space="preserve">site_month Int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919A-866A-4EAF-ACBD-55B63727FFDA}">
  <dimension ref="B3:F4"/>
  <sheetViews>
    <sheetView tabSelected="1" workbookViewId="0">
      <selection activeCell="G3" sqref="G3"/>
    </sheetView>
  </sheetViews>
  <sheetFormatPr defaultRowHeight="13.5" x14ac:dyDescent="0.15"/>
  <sheetData>
    <row r="3" spans="2:6" x14ac:dyDescent="0.15">
      <c r="B3" s="61" t="s">
        <v>118</v>
      </c>
      <c r="C3" s="61"/>
      <c r="D3" s="61"/>
      <c r="E3" s="61"/>
      <c r="F3" s="61"/>
    </row>
    <row r="4" spans="2:6" x14ac:dyDescent="0.15">
      <c r="B4" s="61" t="s">
        <v>117</v>
      </c>
      <c r="C4" s="61"/>
      <c r="D4" s="61"/>
      <c r="E4" s="61"/>
      <c r="F4" s="61"/>
    </row>
  </sheetData>
  <mergeCells count="2">
    <mergeCell ref="B3:F3"/>
    <mergeCell ref="B4:F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629B-94C2-4983-BA88-75FA68CBB4CC}">
  <dimension ref="B3:T37"/>
  <sheetViews>
    <sheetView topLeftCell="A8" zoomScale="70" zoomScaleNormal="70" workbookViewId="0">
      <selection activeCell="T28" sqref="T28"/>
    </sheetView>
  </sheetViews>
  <sheetFormatPr defaultRowHeight="13.5" x14ac:dyDescent="0.15"/>
  <cols>
    <col min="5" max="5" width="9" customWidth="1"/>
    <col min="6" max="6" width="0.125" customWidth="1"/>
    <col min="10" max="10" width="8.875" customWidth="1"/>
    <col min="11" max="11" width="4.5" hidden="1" customWidth="1"/>
    <col min="15" max="15" width="9" customWidth="1"/>
    <col min="16" max="16" width="0.125" customWidth="1"/>
    <col min="20" max="20" width="9.875" customWidth="1"/>
  </cols>
  <sheetData>
    <row r="3" spans="2:20" ht="13.5" customHeight="1" x14ac:dyDescent="0.15">
      <c r="D3" s="11" t="s">
        <v>93</v>
      </c>
      <c r="E3" s="12"/>
      <c r="F3" s="12"/>
      <c r="G3" s="12"/>
      <c r="H3" s="12"/>
      <c r="I3" s="12"/>
      <c r="J3" s="12"/>
      <c r="K3" s="12"/>
      <c r="L3" s="13"/>
    </row>
    <row r="4" spans="2:20" x14ac:dyDescent="0.15">
      <c r="D4" s="14"/>
      <c r="E4" s="15"/>
      <c r="F4" s="15"/>
      <c r="G4" s="15"/>
      <c r="H4" s="15"/>
      <c r="I4" s="15"/>
      <c r="J4" s="15"/>
      <c r="K4" s="15"/>
      <c r="L4" s="16"/>
    </row>
    <row r="8" spans="2:20" x14ac:dyDescent="0.15">
      <c r="B8" s="43" t="s">
        <v>94</v>
      </c>
      <c r="C8" s="44"/>
      <c r="D8" s="44"/>
      <c r="E8" s="44"/>
      <c r="F8" s="45"/>
      <c r="G8" s="30" t="s">
        <v>105</v>
      </c>
      <c r="H8" s="31"/>
      <c r="I8" s="31"/>
      <c r="J8" s="31"/>
      <c r="K8" s="32"/>
      <c r="L8" s="52" t="s">
        <v>106</v>
      </c>
      <c r="M8" s="53"/>
      <c r="N8" s="53"/>
      <c r="O8" s="53"/>
      <c r="P8" s="54"/>
    </row>
    <row r="9" spans="2:20" x14ac:dyDescent="0.15">
      <c r="B9" s="46"/>
      <c r="C9" s="47"/>
      <c r="D9" s="47"/>
      <c r="E9" s="47"/>
      <c r="F9" s="48"/>
      <c r="G9" s="33"/>
      <c r="H9" s="34"/>
      <c r="I9" s="34"/>
      <c r="J9" s="34"/>
      <c r="K9" s="35"/>
      <c r="L9" s="55"/>
      <c r="M9" s="56"/>
      <c r="N9" s="56"/>
      <c r="O9" s="56"/>
      <c r="P9" s="57"/>
    </row>
    <row r="10" spans="2:20" x14ac:dyDescent="0.15">
      <c r="B10" s="49"/>
      <c r="C10" s="50"/>
      <c r="D10" s="50"/>
      <c r="E10" s="50"/>
      <c r="F10" s="51"/>
      <c r="G10" s="36"/>
      <c r="H10" s="37"/>
      <c r="I10" s="37"/>
      <c r="J10" s="37"/>
      <c r="K10" s="38"/>
      <c r="L10" s="58"/>
      <c r="M10" s="59"/>
      <c r="N10" s="59"/>
      <c r="O10" s="59"/>
      <c r="P10" s="60"/>
    </row>
    <row r="12" spans="2:20" x14ac:dyDescent="0.15">
      <c r="B12" s="39" t="s">
        <v>95</v>
      </c>
      <c r="C12" s="40"/>
      <c r="D12" s="39" t="s">
        <v>96</v>
      </c>
      <c r="E12" s="40"/>
      <c r="F12" s="8"/>
      <c r="G12" s="39" t="s">
        <v>97</v>
      </c>
      <c r="H12" s="40"/>
      <c r="I12" s="39" t="s">
        <v>98</v>
      </c>
      <c r="J12" s="40"/>
      <c r="K12" s="8"/>
      <c r="L12" s="39" t="s">
        <v>99</v>
      </c>
      <c r="M12" s="40"/>
      <c r="N12" s="39" t="s">
        <v>100</v>
      </c>
      <c r="O12" s="40"/>
      <c r="P12" s="8"/>
      <c r="Q12" s="39" t="s">
        <v>101</v>
      </c>
      <c r="R12" s="40"/>
      <c r="S12" s="39" t="s">
        <v>11</v>
      </c>
      <c r="T12" s="40"/>
    </row>
    <row r="13" spans="2:20" x14ac:dyDescent="0.15">
      <c r="B13" s="41"/>
      <c r="C13" s="42"/>
      <c r="D13" s="41"/>
      <c r="E13" s="42"/>
      <c r="F13" s="8"/>
      <c r="G13" s="41"/>
      <c r="H13" s="42"/>
      <c r="I13" s="41"/>
      <c r="J13" s="42"/>
      <c r="K13" s="8"/>
      <c r="L13" s="41"/>
      <c r="M13" s="42"/>
      <c r="N13" s="41"/>
      <c r="O13" s="42"/>
      <c r="P13" s="8"/>
      <c r="Q13" s="41"/>
      <c r="R13" s="42"/>
      <c r="S13" s="41"/>
      <c r="T13" s="42"/>
    </row>
    <row r="15" spans="2:20" x14ac:dyDescent="0.15">
      <c r="B15" s="17">
        <v>1</v>
      </c>
      <c r="C15" s="18"/>
      <c r="D15" s="17" t="s">
        <v>108</v>
      </c>
      <c r="E15" s="18"/>
      <c r="F15" s="9"/>
      <c r="G15" s="17" t="s">
        <v>107</v>
      </c>
      <c r="H15" s="18"/>
      <c r="I15" s="17" t="s">
        <v>84</v>
      </c>
      <c r="J15" s="18"/>
      <c r="K15" s="9"/>
      <c r="L15" s="17" t="s">
        <v>38</v>
      </c>
      <c r="M15" s="18"/>
      <c r="N15" s="17" t="s">
        <v>100</v>
      </c>
      <c r="O15" s="18"/>
      <c r="P15" s="9"/>
      <c r="Q15" s="17"/>
      <c r="R15" s="18"/>
      <c r="S15" s="17"/>
      <c r="T15" s="18"/>
    </row>
    <row r="16" spans="2:20" x14ac:dyDescent="0.15">
      <c r="B16" s="19"/>
      <c r="C16" s="20"/>
      <c r="D16" s="19"/>
      <c r="E16" s="20"/>
      <c r="F16" s="9"/>
      <c r="G16" s="19"/>
      <c r="H16" s="20"/>
      <c r="I16" s="19"/>
      <c r="J16" s="20"/>
      <c r="K16" s="9"/>
      <c r="L16" s="19"/>
      <c r="M16" s="20"/>
      <c r="N16" s="19"/>
      <c r="O16" s="20"/>
      <c r="P16" s="9"/>
      <c r="Q16" s="19"/>
      <c r="R16" s="20"/>
      <c r="S16" s="19"/>
      <c r="T16" s="20"/>
    </row>
    <row r="17" spans="2:20" x14ac:dyDescent="0.15">
      <c r="B17" s="17">
        <v>2</v>
      </c>
      <c r="C17" s="18"/>
      <c r="D17" s="17" t="s">
        <v>24</v>
      </c>
      <c r="E17" s="18"/>
      <c r="F17" s="9"/>
      <c r="G17" s="17" t="s">
        <v>22</v>
      </c>
      <c r="H17" s="18"/>
      <c r="I17" s="17" t="s">
        <v>102</v>
      </c>
      <c r="J17" s="18"/>
      <c r="K17" s="9"/>
      <c r="L17" s="17"/>
      <c r="M17" s="18"/>
      <c r="N17" s="17" t="s">
        <v>100</v>
      </c>
      <c r="O17" s="18"/>
      <c r="P17" s="9"/>
      <c r="Q17" s="17"/>
      <c r="R17" s="18"/>
      <c r="S17" s="17"/>
      <c r="T17" s="18"/>
    </row>
    <row r="18" spans="2:20" x14ac:dyDescent="0.15">
      <c r="B18" s="19"/>
      <c r="C18" s="20"/>
      <c r="D18" s="19"/>
      <c r="E18" s="20"/>
      <c r="F18" s="9"/>
      <c r="G18" s="19"/>
      <c r="H18" s="20"/>
      <c r="I18" s="19"/>
      <c r="J18" s="20"/>
      <c r="K18" s="9"/>
      <c r="L18" s="19"/>
      <c r="M18" s="20"/>
      <c r="N18" s="19"/>
      <c r="O18" s="20"/>
      <c r="P18" s="9"/>
      <c r="Q18" s="19"/>
      <c r="R18" s="20"/>
      <c r="S18" s="19"/>
      <c r="T18" s="20"/>
    </row>
    <row r="19" spans="2:20" x14ac:dyDescent="0.15">
      <c r="B19" s="17">
        <v>3</v>
      </c>
      <c r="C19" s="18"/>
      <c r="D19" s="17" t="s">
        <v>113</v>
      </c>
      <c r="E19" s="18"/>
      <c r="F19" s="9"/>
      <c r="G19" s="17" t="s">
        <v>111</v>
      </c>
      <c r="H19" s="18"/>
      <c r="I19" s="17" t="s">
        <v>102</v>
      </c>
      <c r="J19" s="18"/>
      <c r="K19" s="9"/>
      <c r="L19" s="17" t="s">
        <v>112</v>
      </c>
      <c r="M19" s="18"/>
      <c r="N19" s="17" t="s">
        <v>100</v>
      </c>
      <c r="O19" s="18"/>
      <c r="P19" s="9"/>
      <c r="Q19" s="17"/>
      <c r="R19" s="18"/>
      <c r="S19" s="17" t="s">
        <v>114</v>
      </c>
      <c r="T19" s="18"/>
    </row>
    <row r="20" spans="2:20" x14ac:dyDescent="0.15">
      <c r="B20" s="19"/>
      <c r="C20" s="20"/>
      <c r="D20" s="19"/>
      <c r="E20" s="20"/>
      <c r="F20" s="9"/>
      <c r="G20" s="19"/>
      <c r="H20" s="20"/>
      <c r="I20" s="19"/>
      <c r="J20" s="20"/>
      <c r="K20" s="9"/>
      <c r="L20" s="19"/>
      <c r="M20" s="20"/>
      <c r="N20" s="19"/>
      <c r="O20" s="20"/>
      <c r="P20" s="9"/>
      <c r="Q20" s="19"/>
      <c r="R20" s="20"/>
      <c r="S20" s="19"/>
      <c r="T20" s="20"/>
    </row>
    <row r="21" spans="2:20" x14ac:dyDescent="0.15">
      <c r="B21" s="17">
        <v>4</v>
      </c>
      <c r="C21" s="18"/>
      <c r="D21" s="17" t="s">
        <v>37</v>
      </c>
      <c r="E21" s="18"/>
      <c r="F21" s="10"/>
      <c r="G21" s="17" t="s">
        <v>36</v>
      </c>
      <c r="H21" s="18"/>
      <c r="I21" s="17" t="s">
        <v>102</v>
      </c>
      <c r="J21" s="18"/>
      <c r="K21" s="10"/>
      <c r="L21" s="17"/>
      <c r="M21" s="18"/>
      <c r="N21" s="17" t="s">
        <v>100</v>
      </c>
      <c r="O21" s="18"/>
      <c r="P21" s="10"/>
      <c r="Q21" s="17"/>
      <c r="R21" s="18"/>
      <c r="S21" s="17" t="s">
        <v>116</v>
      </c>
      <c r="T21" s="18"/>
    </row>
    <row r="22" spans="2:20" x14ac:dyDescent="0.15">
      <c r="B22" s="19"/>
      <c r="C22" s="20"/>
      <c r="D22" s="19"/>
      <c r="E22" s="20"/>
      <c r="F22" s="10"/>
      <c r="G22" s="19"/>
      <c r="H22" s="20"/>
      <c r="I22" s="19"/>
      <c r="J22" s="20"/>
      <c r="K22" s="10"/>
      <c r="L22" s="19"/>
      <c r="M22" s="20"/>
      <c r="N22" s="19"/>
      <c r="O22" s="20"/>
      <c r="P22" s="10"/>
      <c r="Q22" s="19"/>
      <c r="R22" s="20"/>
      <c r="S22" s="19"/>
      <c r="T22" s="20"/>
    </row>
    <row r="24" spans="2:20" x14ac:dyDescent="0.15">
      <c r="D24" s="21" t="s">
        <v>104</v>
      </c>
      <c r="E24" s="22"/>
      <c r="F24" s="22"/>
      <c r="G24" s="22"/>
      <c r="H24" s="23"/>
      <c r="I24" s="30" t="s">
        <v>25</v>
      </c>
      <c r="J24" s="31"/>
      <c r="K24" s="31"/>
      <c r="L24" s="31"/>
      <c r="M24" s="32"/>
      <c r="N24" s="52" t="s">
        <v>23</v>
      </c>
      <c r="O24" s="53"/>
      <c r="P24" s="53"/>
      <c r="Q24" s="53"/>
      <c r="R24" s="54"/>
    </row>
    <row r="25" spans="2:20" x14ac:dyDescent="0.15">
      <c r="D25" s="24"/>
      <c r="E25" s="25"/>
      <c r="F25" s="25"/>
      <c r="G25" s="25"/>
      <c r="H25" s="26"/>
      <c r="I25" s="33"/>
      <c r="J25" s="34"/>
      <c r="K25" s="34"/>
      <c r="L25" s="34"/>
      <c r="M25" s="35"/>
      <c r="N25" s="55"/>
      <c r="O25" s="56"/>
      <c r="P25" s="56"/>
      <c r="Q25" s="56"/>
      <c r="R25" s="57"/>
    </row>
    <row r="26" spans="2:20" x14ac:dyDescent="0.15">
      <c r="D26" s="27"/>
      <c r="E26" s="28"/>
      <c r="F26" s="28"/>
      <c r="G26" s="28"/>
      <c r="H26" s="29"/>
      <c r="I26" s="36"/>
      <c r="J26" s="37"/>
      <c r="K26" s="37"/>
      <c r="L26" s="37"/>
      <c r="M26" s="38"/>
      <c r="N26" s="58"/>
      <c r="O26" s="59"/>
      <c r="P26" s="59"/>
      <c r="Q26" s="59"/>
      <c r="R26" s="60"/>
    </row>
    <row r="29" spans="2:20" x14ac:dyDescent="0.15">
      <c r="B29" s="39" t="s">
        <v>95</v>
      </c>
      <c r="C29" s="40"/>
      <c r="D29" s="39" t="s">
        <v>96</v>
      </c>
      <c r="E29" s="40"/>
      <c r="F29" s="8"/>
      <c r="G29" s="39" t="s">
        <v>97</v>
      </c>
      <c r="H29" s="40"/>
      <c r="I29" s="39" t="s">
        <v>98</v>
      </c>
      <c r="J29" s="40"/>
      <c r="K29" s="8"/>
      <c r="L29" s="39" t="s">
        <v>99</v>
      </c>
      <c r="M29" s="40"/>
      <c r="N29" s="39" t="s">
        <v>100</v>
      </c>
      <c r="O29" s="40"/>
      <c r="P29" s="8"/>
      <c r="Q29" s="39" t="s">
        <v>101</v>
      </c>
      <c r="R29" s="40"/>
      <c r="S29" s="39" t="s">
        <v>11</v>
      </c>
      <c r="T29" s="40"/>
    </row>
    <row r="30" spans="2:20" x14ac:dyDescent="0.15">
      <c r="B30" s="41"/>
      <c r="C30" s="42"/>
      <c r="D30" s="41"/>
      <c r="E30" s="42"/>
      <c r="F30" s="8"/>
      <c r="G30" s="41"/>
      <c r="H30" s="42"/>
      <c r="I30" s="41"/>
      <c r="J30" s="42"/>
      <c r="K30" s="8"/>
      <c r="L30" s="41"/>
      <c r="M30" s="42"/>
      <c r="N30" s="41"/>
      <c r="O30" s="42"/>
      <c r="P30" s="8"/>
      <c r="Q30" s="41"/>
      <c r="R30" s="42"/>
      <c r="S30" s="41"/>
      <c r="T30" s="42"/>
    </row>
    <row r="32" spans="2:20" x14ac:dyDescent="0.15">
      <c r="B32" s="17">
        <v>1</v>
      </c>
      <c r="C32" s="18"/>
      <c r="D32" s="17" t="s">
        <v>108</v>
      </c>
      <c r="E32" s="18"/>
      <c r="F32" s="9"/>
      <c r="G32" s="17" t="s">
        <v>107</v>
      </c>
      <c r="H32" s="18"/>
      <c r="I32" s="17" t="s">
        <v>84</v>
      </c>
      <c r="J32" s="18"/>
      <c r="K32" s="9"/>
      <c r="L32" s="17" t="s">
        <v>38</v>
      </c>
      <c r="M32" s="18"/>
      <c r="N32" s="17" t="s">
        <v>100</v>
      </c>
      <c r="O32" s="18"/>
      <c r="P32" s="9"/>
      <c r="Q32" s="17"/>
      <c r="R32" s="18"/>
      <c r="S32" s="17"/>
      <c r="T32" s="18"/>
    </row>
    <row r="33" spans="2:20" x14ac:dyDescent="0.15">
      <c r="B33" s="19"/>
      <c r="C33" s="20"/>
      <c r="D33" s="19"/>
      <c r="E33" s="20"/>
      <c r="F33" s="9"/>
      <c r="G33" s="19"/>
      <c r="H33" s="20"/>
      <c r="I33" s="19"/>
      <c r="J33" s="20"/>
      <c r="K33" s="9"/>
      <c r="L33" s="19"/>
      <c r="M33" s="20"/>
      <c r="N33" s="19"/>
      <c r="O33" s="20"/>
      <c r="P33" s="9"/>
      <c r="Q33" s="19"/>
      <c r="R33" s="20"/>
      <c r="S33" s="19"/>
      <c r="T33" s="20"/>
    </row>
    <row r="34" spans="2:20" x14ac:dyDescent="0.15">
      <c r="B34" s="17">
        <v>2</v>
      </c>
      <c r="C34" s="18"/>
      <c r="D34" s="17" t="s">
        <v>44</v>
      </c>
      <c r="E34" s="18"/>
      <c r="F34" s="10"/>
      <c r="G34" s="17" t="s">
        <v>43</v>
      </c>
      <c r="H34" s="18"/>
      <c r="I34" s="17" t="s">
        <v>103</v>
      </c>
      <c r="J34" s="18"/>
      <c r="K34" s="10"/>
      <c r="L34" s="17"/>
      <c r="M34" s="18"/>
      <c r="N34" s="17" t="s">
        <v>100</v>
      </c>
      <c r="O34" s="18"/>
      <c r="P34" s="10"/>
      <c r="Q34" s="17"/>
      <c r="R34" s="18"/>
      <c r="S34" s="17"/>
      <c r="T34" s="18"/>
    </row>
    <row r="35" spans="2:20" x14ac:dyDescent="0.15">
      <c r="B35" s="19"/>
      <c r="C35" s="20"/>
      <c r="D35" s="19"/>
      <c r="E35" s="20"/>
      <c r="F35" s="10"/>
      <c r="G35" s="19"/>
      <c r="H35" s="20"/>
      <c r="I35" s="19"/>
      <c r="J35" s="20"/>
      <c r="K35" s="10"/>
      <c r="L35" s="19"/>
      <c r="M35" s="20"/>
      <c r="N35" s="19"/>
      <c r="O35" s="20"/>
      <c r="P35" s="10"/>
      <c r="Q35" s="19"/>
      <c r="R35" s="20"/>
      <c r="S35" s="19"/>
      <c r="T35" s="20"/>
    </row>
    <row r="36" spans="2:20" x14ac:dyDescent="0.15">
      <c r="B36" s="17">
        <v>3</v>
      </c>
      <c r="C36" s="18"/>
      <c r="D36" s="17" t="s">
        <v>42</v>
      </c>
      <c r="E36" s="18"/>
      <c r="F36" s="10"/>
      <c r="G36" s="17" t="s">
        <v>41</v>
      </c>
      <c r="H36" s="18"/>
      <c r="I36" s="17" t="s">
        <v>51</v>
      </c>
      <c r="J36" s="18"/>
      <c r="K36" s="10"/>
      <c r="L36" s="17"/>
      <c r="M36" s="18"/>
      <c r="N36" s="17"/>
      <c r="O36" s="18"/>
      <c r="P36" s="10"/>
      <c r="Q36" s="17"/>
      <c r="R36" s="18"/>
      <c r="S36" s="17"/>
      <c r="T36" s="18"/>
    </row>
    <row r="37" spans="2:20" x14ac:dyDescent="0.15">
      <c r="B37" s="19"/>
      <c r="C37" s="20"/>
      <c r="D37" s="19"/>
      <c r="E37" s="20"/>
      <c r="F37" s="10"/>
      <c r="G37" s="19"/>
      <c r="H37" s="20"/>
      <c r="I37" s="19"/>
      <c r="J37" s="20"/>
      <c r="K37" s="10"/>
      <c r="L37" s="19"/>
      <c r="M37" s="20"/>
      <c r="N37" s="19"/>
      <c r="O37" s="20"/>
      <c r="P37" s="10"/>
      <c r="Q37" s="19"/>
      <c r="R37" s="20"/>
      <c r="S37" s="19"/>
      <c r="T37" s="20"/>
    </row>
  </sheetData>
  <mergeCells count="79">
    <mergeCell ref="B8:F10"/>
    <mergeCell ref="G8:K10"/>
    <mergeCell ref="L8:P10"/>
    <mergeCell ref="B21:C22"/>
    <mergeCell ref="D21:E22"/>
    <mergeCell ref="G21:H22"/>
    <mergeCell ref="I21:J22"/>
    <mergeCell ref="L21:M22"/>
    <mergeCell ref="N21:O22"/>
    <mergeCell ref="Q12:R13"/>
    <mergeCell ref="S12:T13"/>
    <mergeCell ref="B12:C13"/>
    <mergeCell ref="D12:E13"/>
    <mergeCell ref="G12:H13"/>
    <mergeCell ref="I12:J13"/>
    <mergeCell ref="L12:M13"/>
    <mergeCell ref="N12:O13"/>
    <mergeCell ref="N15:O16"/>
    <mergeCell ref="G15:H16"/>
    <mergeCell ref="I15:J16"/>
    <mergeCell ref="Q15:R16"/>
    <mergeCell ref="S15:T16"/>
    <mergeCell ref="L15:M16"/>
    <mergeCell ref="D15:E16"/>
    <mergeCell ref="B15:C16"/>
    <mergeCell ref="B17:C18"/>
    <mergeCell ref="B19:C20"/>
    <mergeCell ref="D17:E18"/>
    <mergeCell ref="D19:E20"/>
    <mergeCell ref="G17:H18"/>
    <mergeCell ref="G19:H20"/>
    <mergeCell ref="S17:T18"/>
    <mergeCell ref="S19:T20"/>
    <mergeCell ref="B29:C30"/>
    <mergeCell ref="D29:E30"/>
    <mergeCell ref="G29:H30"/>
    <mergeCell ref="I29:J30"/>
    <mergeCell ref="L29:M30"/>
    <mergeCell ref="N29:O30"/>
    <mergeCell ref="I17:J18"/>
    <mergeCell ref="I19:J20"/>
    <mergeCell ref="L17:M18"/>
    <mergeCell ref="L19:M20"/>
    <mergeCell ref="N17:O18"/>
    <mergeCell ref="N19:O20"/>
    <mergeCell ref="Q21:R22"/>
    <mergeCell ref="S21:T22"/>
    <mergeCell ref="Q34:R35"/>
    <mergeCell ref="S34:T35"/>
    <mergeCell ref="B36:C37"/>
    <mergeCell ref="D36:E37"/>
    <mergeCell ref="G36:H37"/>
    <mergeCell ref="I36:J37"/>
    <mergeCell ref="L36:M37"/>
    <mergeCell ref="N36:O37"/>
    <mergeCell ref="Q36:R37"/>
    <mergeCell ref="S36:T37"/>
    <mergeCell ref="B34:C35"/>
    <mergeCell ref="D34:E35"/>
    <mergeCell ref="G34:H35"/>
    <mergeCell ref="I34:J35"/>
    <mergeCell ref="L34:M35"/>
    <mergeCell ref="N34:O35"/>
    <mergeCell ref="D3:L4"/>
    <mergeCell ref="D32:E33"/>
    <mergeCell ref="B32:C33"/>
    <mergeCell ref="S32:T33"/>
    <mergeCell ref="Q32:R33"/>
    <mergeCell ref="N32:O33"/>
    <mergeCell ref="L32:M33"/>
    <mergeCell ref="I32:J33"/>
    <mergeCell ref="G32:H33"/>
    <mergeCell ref="D24:H26"/>
    <mergeCell ref="I24:M26"/>
    <mergeCell ref="N24:R26"/>
    <mergeCell ref="Q29:R30"/>
    <mergeCell ref="S29:T30"/>
    <mergeCell ref="Q17:R18"/>
    <mergeCell ref="Q19:R20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84ED-9038-4719-8E89-21E30672070E}">
  <dimension ref="A1:L30"/>
  <sheetViews>
    <sheetView workbookViewId="0">
      <selection activeCell="D20" sqref="D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85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86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tr">
        <f>テーブル一覧!C10</f>
        <v>おすすめレシピ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tr">
        <f>テーブル一覧!D10</f>
        <v>recipe_pick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recipe_pick (</v>
      </c>
    </row>
    <row r="10" spans="1:12" x14ac:dyDescent="0.15">
      <c r="A10" s="3">
        <v>1</v>
      </c>
      <c r="B10" s="3" t="s">
        <v>22</v>
      </c>
      <c r="C10" s="3" t="s">
        <v>24</v>
      </c>
      <c r="D10" s="3" t="s">
        <v>50</v>
      </c>
      <c r="E10" s="3">
        <v>20</v>
      </c>
      <c r="F10" s="3" t="s">
        <v>38</v>
      </c>
      <c r="G10" s="3"/>
      <c r="H10" s="3" t="s">
        <v>39</v>
      </c>
      <c r="I10" s="3"/>
      <c r="J10" s="3"/>
      <c r="L10" t="str">
        <f>C10&amp;" "&amp;D10&amp;" "&amp;IF(E10&lt;&gt;"","("&amp;E10&amp;")","")&amp;IF(C11&lt;&gt;"",",","")</f>
        <v>user VARCHAR (20),</v>
      </c>
    </row>
    <row r="11" spans="1:12" x14ac:dyDescent="0.15">
      <c r="A11" s="3">
        <v>2</v>
      </c>
      <c r="B11" s="3" t="s">
        <v>46</v>
      </c>
      <c r="C11" s="3" t="s">
        <v>47</v>
      </c>
      <c r="D11" s="3" t="s">
        <v>45</v>
      </c>
      <c r="E11" s="3">
        <v>30</v>
      </c>
      <c r="F11" s="3"/>
      <c r="G11" s="3"/>
      <c r="H11" s="3" t="s">
        <v>39</v>
      </c>
      <c r="I11" s="3"/>
      <c r="J11" s="3"/>
      <c r="L11" t="str">
        <f>C11&amp;" "&amp;D11&amp;" "&amp;IF(E11&lt;&gt;"","("&amp;E11&amp;")","")&amp;IF(C12&lt;&gt;"",",","")</f>
        <v>pick_name Varchar (30),</v>
      </c>
    </row>
    <row r="12" spans="1:12" x14ac:dyDescent="0.15">
      <c r="A12" s="3">
        <v>3</v>
      </c>
      <c r="B12" s="3" t="s">
        <v>48</v>
      </c>
      <c r="C12" s="3" t="s">
        <v>49</v>
      </c>
      <c r="D12" s="3" t="s">
        <v>52</v>
      </c>
      <c r="E12" s="3"/>
      <c r="F12" s="3"/>
      <c r="G12" s="3"/>
      <c r="H12" s="3"/>
      <c r="J12" s="3"/>
      <c r="L12" t="str">
        <f>C12&amp;" "&amp;D12&amp;" "&amp;IF(E12&lt;&gt;"","("&amp;E12&amp;")","")&amp;IF(C13&lt;&gt;"",",","")</f>
        <v>pick_sub TEXT ,</v>
      </c>
    </row>
    <row r="13" spans="1:12" x14ac:dyDescent="0.15">
      <c r="A13" s="3">
        <v>4</v>
      </c>
      <c r="B13" s="3" t="s">
        <v>54</v>
      </c>
      <c r="C13" s="3" t="s">
        <v>55</v>
      </c>
      <c r="D13" s="3" t="s">
        <v>50</v>
      </c>
      <c r="E13" s="3">
        <v>40</v>
      </c>
      <c r="F13" s="3"/>
      <c r="G13" s="3"/>
      <c r="H13" s="3" t="s">
        <v>39</v>
      </c>
      <c r="I13" s="3"/>
      <c r="J13" s="3" t="s">
        <v>71</v>
      </c>
      <c r="L13" t="str">
        <f>C13&amp;" "&amp;D13&amp;" "&amp;IF(E13&lt;&gt;"","("&amp;E13&amp;")","")&amp;IF(C14&lt;&gt;"",",","")</f>
        <v>pick_image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account</vt:lpstr>
      <vt:lpstr>schedule</vt:lpstr>
      <vt:lpstr>recipe_show</vt:lpstr>
      <vt:lpstr>travel</vt:lpstr>
      <vt:lpstr>Sheet1</vt:lpstr>
      <vt:lpstr>紐づけテーブル設計書</vt:lpstr>
      <vt:lpstr>recipe_pick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2022-06-07T04:47:29Z</dcterms:modified>
</cp:coreProperties>
</file>