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0E60BE25-F025-40DF-8C40-DE360CA7086C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テーブル一覧" sheetId="1" r:id="rId1"/>
    <sheet name="目標テーブル" sheetId="4" r:id="rId2"/>
    <sheet name="ランキングテーブル" sheetId="9" r:id="rId3"/>
    <sheet name="投稿テーブル" sheetId="5" r:id="rId4"/>
    <sheet name="収支テーブル" sheetId="3" r:id="rId5"/>
    <sheet name="IDPW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9" l="1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</calcChain>
</file>

<file path=xl/sharedStrings.xml><?xml version="1.0" encoding="utf-8"?>
<sst xmlns="http://schemas.openxmlformats.org/spreadsheetml/2006/main" count="304" uniqueCount="90">
  <si>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</si>
  <si>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</si>
  <si>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</si>
  <si>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</si>
  <si>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</si>
  <si>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</si>
  <si>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</si>
  <si>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</si>
  <si>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</si>
  <si>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</si>
  <si>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</si>
  <si>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</si>
  <si>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</si>
  <si>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</si>
  <si>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</si>
  <si>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</si>
  <si>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</si>
  <si>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</si>
  <si>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</si>
  <si>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</si>
  <si>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</si>
  <si>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かけいぼっち</t>
    <phoneticPr fontId="1"/>
  </si>
  <si>
    <t>小黒巧太郎</t>
    <rPh sb="0" eb="2">
      <t>オグロ</t>
    </rPh>
    <rPh sb="2" eb="5">
      <t>コウタロウ</t>
    </rPh>
    <phoneticPr fontId="1"/>
  </si>
  <si>
    <t>ID名</t>
    <rPh sb="2" eb="3">
      <t>メイ</t>
    </rPh>
    <phoneticPr fontId="1"/>
  </si>
  <si>
    <t>PW</t>
    <phoneticPr fontId="1"/>
  </si>
  <si>
    <t>ユーザ名</t>
    <rPh sb="3" eb="4">
      <t>メイ</t>
    </rPh>
    <phoneticPr fontId="1"/>
  </si>
  <si>
    <t>user_id</t>
    <phoneticPr fontId="1"/>
  </si>
  <si>
    <t>varchar</t>
    <phoneticPr fontId="1"/>
  </si>
  <si>
    <t>〇</t>
    <phoneticPr fontId="1"/>
  </si>
  <si>
    <t>user_pw</t>
    <phoneticPr fontId="1"/>
  </si>
  <si>
    <t>user_name</t>
    <phoneticPr fontId="1"/>
  </si>
  <si>
    <t>id</t>
    <phoneticPr fontId="1"/>
  </si>
  <si>
    <t>int</t>
    <phoneticPr fontId="1"/>
  </si>
  <si>
    <t>自動採番</t>
    <rPh sb="0" eb="2">
      <t>ジドウ</t>
    </rPh>
    <rPh sb="2" eb="4">
      <t>サイバン</t>
    </rPh>
    <phoneticPr fontId="1"/>
  </si>
  <si>
    <t>作成日時</t>
    <rPh sb="0" eb="2">
      <t>サクセイ</t>
    </rPh>
    <rPh sb="2" eb="4">
      <t>ニチジ</t>
    </rPh>
    <phoneticPr fontId="1"/>
  </si>
  <si>
    <t>created_at</t>
    <phoneticPr fontId="1"/>
  </si>
  <si>
    <t>timestamp</t>
    <phoneticPr fontId="1"/>
  </si>
  <si>
    <t>タイムスタンプ</t>
    <phoneticPr fontId="1"/>
  </si>
  <si>
    <t>更新日時</t>
    <rPh sb="0" eb="4">
      <t>コウシンニチジ</t>
    </rPh>
    <phoneticPr fontId="1"/>
  </si>
  <si>
    <t>update_at</t>
    <phoneticPr fontId="1"/>
  </si>
  <si>
    <t>カテゴリー</t>
    <phoneticPr fontId="1"/>
  </si>
  <si>
    <t>category</t>
    <phoneticPr fontId="1"/>
  </si>
  <si>
    <t>金額</t>
    <rPh sb="0" eb="2">
      <t>キンガク</t>
    </rPh>
    <phoneticPr fontId="1"/>
  </si>
  <si>
    <t>paymoney</t>
    <phoneticPr fontId="1"/>
  </si>
  <si>
    <t>日にち</t>
    <rPh sb="0" eb="1">
      <t>ヒ</t>
    </rPh>
    <phoneticPr fontId="1"/>
  </si>
  <si>
    <t>date</t>
    <phoneticPr fontId="1"/>
  </si>
  <si>
    <t>目標金額</t>
    <rPh sb="0" eb="4">
      <t>モクヒョウキンガク</t>
    </rPh>
    <phoneticPr fontId="1"/>
  </si>
  <si>
    <t>goal</t>
    <phoneticPr fontId="1"/>
  </si>
  <si>
    <t>期間</t>
    <rPh sb="0" eb="2">
      <t>キカン</t>
    </rPh>
    <phoneticPr fontId="1"/>
  </si>
  <si>
    <t>limit</t>
    <phoneticPr fontId="1"/>
  </si>
  <si>
    <t>ほしいもの</t>
    <phoneticPr fontId="1"/>
  </si>
  <si>
    <t>want</t>
    <phoneticPr fontId="1"/>
  </si>
  <si>
    <t>ほしいもの画像</t>
    <rPh sb="5" eb="7">
      <t>ガゾウ</t>
    </rPh>
    <phoneticPr fontId="1"/>
  </si>
  <si>
    <t>wantpic</t>
    <phoneticPr fontId="1"/>
  </si>
  <si>
    <t>バイート時間</t>
    <rPh sb="4" eb="6">
      <t>ジカン</t>
    </rPh>
    <phoneticPr fontId="1"/>
  </si>
  <si>
    <t>buyttertime</t>
    <phoneticPr fontId="1"/>
  </si>
  <si>
    <t>コメント</t>
    <phoneticPr fontId="1"/>
  </si>
  <si>
    <t>comment</t>
    <phoneticPr fontId="1"/>
  </si>
  <si>
    <t>買った画像</t>
    <rPh sb="0" eb="1">
      <t>カ</t>
    </rPh>
    <rPh sb="3" eb="5">
      <t>ガゾウ</t>
    </rPh>
    <phoneticPr fontId="1"/>
  </si>
  <si>
    <t>buypic</t>
    <phoneticPr fontId="1"/>
  </si>
  <si>
    <t>nice buyカウント</t>
    <phoneticPr fontId="1"/>
  </si>
  <si>
    <t>nbcount</t>
    <phoneticPr fontId="1"/>
  </si>
  <si>
    <t>検索履歴</t>
    <rPh sb="0" eb="4">
      <t>ケンサクリレキ</t>
    </rPh>
    <phoneticPr fontId="1"/>
  </si>
  <si>
    <t>shistory</t>
    <phoneticPr fontId="1"/>
  </si>
  <si>
    <t>pcount</t>
    <phoneticPr fontId="1"/>
  </si>
  <si>
    <t>キャラクター画像</t>
    <rPh sb="6" eb="8">
      <t>ガゾウ</t>
    </rPh>
    <phoneticPr fontId="1"/>
  </si>
  <si>
    <t>cpic</t>
    <phoneticPr fontId="1"/>
  </si>
  <si>
    <t>優先度低め</t>
    <rPh sb="0" eb="4">
      <t>ユウセンドヒク</t>
    </rPh>
    <phoneticPr fontId="1"/>
  </si>
  <si>
    <t>キャラクター名</t>
    <rPh sb="6" eb="7">
      <t>メイ</t>
    </rPh>
    <phoneticPr fontId="1"/>
  </si>
  <si>
    <t>IDPWテーブル</t>
    <phoneticPr fontId="1"/>
  </si>
  <si>
    <t>収支テーブル</t>
    <rPh sb="0" eb="2">
      <t>シュウシ</t>
    </rPh>
    <phoneticPr fontId="1"/>
  </si>
  <si>
    <t>投稿テーブル</t>
    <rPh sb="0" eb="2">
      <t>トウコウ</t>
    </rPh>
    <phoneticPr fontId="1"/>
  </si>
  <si>
    <t>ランキングテーブル</t>
    <phoneticPr fontId="1"/>
  </si>
  <si>
    <t>目標テーブル</t>
    <rPh sb="0" eb="2">
      <t>モクヒョウ</t>
    </rPh>
    <phoneticPr fontId="1"/>
  </si>
  <si>
    <t>table</t>
    <phoneticPr fontId="1"/>
  </si>
  <si>
    <t>ログイン時の情報を格納</t>
    <rPh sb="4" eb="5">
      <t>ジ</t>
    </rPh>
    <rPh sb="6" eb="8">
      <t>ジョウホウ</t>
    </rPh>
    <rPh sb="9" eb="11">
      <t>カクノウ</t>
    </rPh>
    <phoneticPr fontId="1"/>
  </si>
  <si>
    <t>Buytterで主に使用</t>
    <rPh sb="8" eb="9">
      <t>オモ</t>
    </rPh>
    <rPh sb="10" eb="12">
      <t>シヨウ</t>
    </rPh>
    <phoneticPr fontId="1"/>
  </si>
  <si>
    <t>ランキング表示の際に主に使用</t>
    <rPh sb="5" eb="7">
      <t>ヒョウジ</t>
    </rPh>
    <rPh sb="8" eb="9">
      <t>サイ</t>
    </rPh>
    <rPh sb="10" eb="11">
      <t>オモ</t>
    </rPh>
    <rPh sb="12" eb="14">
      <t>シヨウ</t>
    </rPh>
    <phoneticPr fontId="1"/>
  </si>
  <si>
    <t>目標設定画面や各画面の目標出力の際に使用</t>
    <rPh sb="0" eb="4">
      <t>モクヒョウセッテイ</t>
    </rPh>
    <rPh sb="4" eb="6">
      <t>ガメン</t>
    </rPh>
    <rPh sb="7" eb="8">
      <t>カク</t>
    </rPh>
    <rPh sb="8" eb="10">
      <t>ガメン</t>
    </rPh>
    <rPh sb="11" eb="13">
      <t>モクヒョウ</t>
    </rPh>
    <rPh sb="13" eb="15">
      <t>シュツリョク</t>
    </rPh>
    <rPh sb="16" eb="17">
      <t>サイ</t>
    </rPh>
    <rPh sb="18" eb="20">
      <t>シヨウ</t>
    </rPh>
    <phoneticPr fontId="1"/>
  </si>
  <si>
    <t>収支の登録、目標達成画面にて主に使用</t>
    <rPh sb="0" eb="2">
      <t>シュウシ</t>
    </rPh>
    <rPh sb="3" eb="5">
      <t>トウロク</t>
    </rPh>
    <rPh sb="6" eb="8">
      <t>モクヒョウ</t>
    </rPh>
    <rPh sb="8" eb="12">
      <t>タッセイガメン</t>
    </rPh>
    <rPh sb="14" eb="15">
      <t>オモ</t>
    </rPh>
    <rPh sb="16" eb="18">
      <t>シヨウ</t>
    </rPh>
    <phoneticPr fontId="1"/>
  </si>
  <si>
    <t>payments</t>
    <phoneticPr fontId="1"/>
  </si>
  <si>
    <t>idpws</t>
    <phoneticPr fontId="1"/>
  </si>
  <si>
    <t>buytters</t>
    <phoneticPr fontId="1"/>
  </si>
  <si>
    <t>ranks</t>
    <phoneticPr fontId="1"/>
  </si>
  <si>
    <t>goals</t>
    <phoneticPr fontId="1"/>
  </si>
  <si>
    <t>現在の貯金額</t>
    <rPh sb="0" eb="2">
      <t>ゲンザイ</t>
    </rPh>
    <rPh sb="3" eb="6">
      <t>チョキンガク</t>
    </rPh>
    <phoneticPr fontId="1"/>
  </si>
  <si>
    <t>bank</t>
    <phoneticPr fontId="1"/>
  </si>
  <si>
    <t>計算で出す</t>
    <rPh sb="0" eb="2">
      <t>ケイサン</t>
    </rPh>
    <rPh sb="3" eb="4">
      <t>ダ</t>
    </rPh>
    <phoneticPr fontId="1"/>
  </si>
  <si>
    <t>cname</t>
    <phoneticPr fontId="1"/>
  </si>
  <si>
    <t>ポイント変動履歴</t>
    <rPh sb="4" eb="8">
      <t>ヘンドウリレキ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</si>
</sst>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D15" sqref="D15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6" x14ac:dyDescent="0.2">
      <c r="B3" s="1" t="s">
        <v>3</v>
      </c>
      <c r="C3" s="2"/>
      <c r="D3" s="1" t="s">
        <v>4</v>
      </c>
      <c r="E3" s="5">
        <v>45086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69</v>
      </c>
      <c r="D8" s="3" t="s">
        <v>81</v>
      </c>
      <c r="E8" s="3" t="s">
        <v>74</v>
      </c>
      <c r="F8" s="3" t="s">
        <v>75</v>
      </c>
    </row>
    <row r="9" spans="1:6" x14ac:dyDescent="0.2">
      <c r="B9" s="3">
        <v>2</v>
      </c>
      <c r="C9" s="3" t="s">
        <v>70</v>
      </c>
      <c r="D9" s="3" t="s">
        <v>80</v>
      </c>
      <c r="E9" s="3" t="s">
        <v>74</v>
      </c>
      <c r="F9" s="3" t="s">
        <v>79</v>
      </c>
    </row>
    <row r="10" spans="1:6" x14ac:dyDescent="0.2">
      <c r="B10" s="3">
        <v>3</v>
      </c>
      <c r="C10" s="3" t="s">
        <v>71</v>
      </c>
      <c r="D10" s="3" t="s">
        <v>82</v>
      </c>
      <c r="E10" s="3" t="s">
        <v>74</v>
      </c>
      <c r="F10" s="3" t="s">
        <v>76</v>
      </c>
    </row>
    <row r="11" spans="1:6" x14ac:dyDescent="0.2">
      <c r="B11" s="3">
        <v>4</v>
      </c>
      <c r="C11" s="3" t="s">
        <v>72</v>
      </c>
      <c r="D11" s="3" t="s">
        <v>83</v>
      </c>
      <c r="E11" s="3" t="s">
        <v>74</v>
      </c>
      <c r="F11" s="3" t="s">
        <v>77</v>
      </c>
    </row>
    <row r="12" spans="1:6" x14ac:dyDescent="0.2">
      <c r="B12" s="3">
        <v>5</v>
      </c>
      <c r="C12" s="3" t="s">
        <v>73</v>
      </c>
      <c r="D12" s="3" t="s">
        <v>84</v>
      </c>
      <c r="E12" s="3" t="s">
        <v>74</v>
      </c>
      <c r="F12" s="3" t="s">
        <v>78</v>
      </c>
    </row>
    <row r="13" spans="1:6" x14ac:dyDescent="0.2">
      <c r="B13" s="3">
        <v>6</v>
      </c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47C06-64F6-454C-92C3-3011A5249394}">
  <dimension ref="A1:L30"/>
  <sheetViews>
    <sheetView workbookViewId="0">
      <selection activeCell="E13" sqref="E13"/>
    </sheetView>
  </sheetViews>
  <sheetFormatPr defaultRowHeight="13" x14ac:dyDescent="0.2"/>
  <sheetData>
    <row r="1" spans="1:12" ht="19" x14ac:dyDescent="0.2">
      <c r="A1" s="4" t="s">
        <v>73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73</v>
      </c>
      <c r="D4" s="1" t="s">
        <v>5</v>
      </c>
      <c r="E4" s="3"/>
    </row>
    <row r="5" spans="1:12" x14ac:dyDescent="0.2">
      <c r="B5" s="1" t="s">
        <v>17</v>
      </c>
      <c r="C5" s="3" t="s">
        <v>84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goals (</v>
      </c>
    </row>
    <row r="10" spans="1:12" x14ac:dyDescent="0.2">
      <c r="A10" s="3">
        <v>1</v>
      </c>
      <c r="B10" s="3" t="s">
        <v>46</v>
      </c>
      <c r="C10" s="3" t="s">
        <v>47</v>
      </c>
      <c r="D10" s="3" t="s">
        <v>32</v>
      </c>
      <c r="E10" s="3"/>
      <c r="F10" s="3"/>
      <c r="G10" s="3"/>
      <c r="H10" s="3" t="s">
        <v>28</v>
      </c>
      <c r="I10" s="3"/>
      <c r="J10" s="3"/>
      <c r="L10" t="str">
        <f>C10&amp;" "&amp;D10&amp;" "&amp;IF(E10&lt;&gt;"","("&amp;E10&amp;")","")&amp;IF(C11&lt;&gt;"",",","")</f>
        <v>goal int ,</v>
      </c>
    </row>
    <row r="11" spans="1:12" x14ac:dyDescent="0.2">
      <c r="A11" s="3">
        <v>2</v>
      </c>
      <c r="B11" s="3" t="s">
        <v>48</v>
      </c>
      <c r="C11" s="3" t="s">
        <v>49</v>
      </c>
      <c r="D11" s="3" t="s">
        <v>45</v>
      </c>
      <c r="E11" s="3"/>
      <c r="F11" s="3"/>
      <c r="G11" s="3"/>
      <c r="H11" s="3" t="s">
        <v>28</v>
      </c>
      <c r="I11" s="3"/>
      <c r="J11" s="3"/>
      <c r="L11" t="str">
        <f>C11&amp;" "&amp;D11&amp;" "&amp;IF(E11&lt;&gt;"","("&amp;E11&amp;")","")&amp;IF(C12&lt;&gt;"",",","")</f>
        <v>limit date ,</v>
      </c>
    </row>
    <row r="12" spans="1:12" x14ac:dyDescent="0.2">
      <c r="A12" s="3">
        <v>3</v>
      </c>
      <c r="B12" s="3" t="s">
        <v>50</v>
      </c>
      <c r="C12" s="3" t="s">
        <v>51</v>
      </c>
      <c r="D12" s="3" t="s">
        <v>27</v>
      </c>
      <c r="E12" s="3">
        <v>140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want varchar (140),</v>
      </c>
    </row>
    <row r="13" spans="1:12" x14ac:dyDescent="0.2">
      <c r="A13" s="3">
        <v>4</v>
      </c>
      <c r="B13" s="3" t="s">
        <v>52</v>
      </c>
      <c r="C13" s="3" t="s">
        <v>53</v>
      </c>
      <c r="D13" s="3" t="s">
        <v>27</v>
      </c>
      <c r="E13" s="3">
        <v>140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wantpic varchar (140),</v>
      </c>
    </row>
    <row r="14" spans="1:12" x14ac:dyDescent="0.2">
      <c r="A14" s="3">
        <v>5</v>
      </c>
      <c r="B14" s="3" t="s">
        <v>31</v>
      </c>
      <c r="C14" s="3" t="s">
        <v>31</v>
      </c>
      <c r="D14" s="3" t="s">
        <v>32</v>
      </c>
      <c r="E14" s="3"/>
      <c r="F14" s="3" t="s">
        <v>28</v>
      </c>
      <c r="G14" s="3"/>
      <c r="H14" s="3" t="s">
        <v>28</v>
      </c>
      <c r="I14" s="3" t="s">
        <v>33</v>
      </c>
      <c r="J14" s="3"/>
      <c r="L14" t="str">
        <f>C14&amp;" "&amp;D14&amp;" "&amp;IF(E14&lt;&gt;"","("&amp;E14&amp;")","")&amp;IF(C15&lt;&gt;"",",","")</f>
        <v>id int ,</v>
      </c>
    </row>
    <row r="15" spans="1:12" x14ac:dyDescent="0.2">
      <c r="A15" s="3">
        <v>6</v>
      </c>
      <c r="B15" s="3" t="s">
        <v>34</v>
      </c>
      <c r="C15" s="3" t="s">
        <v>35</v>
      </c>
      <c r="D15" s="3" t="s">
        <v>36</v>
      </c>
      <c r="E15" s="3"/>
      <c r="F15" s="3"/>
      <c r="G15" s="3"/>
      <c r="H15" s="3"/>
      <c r="I15" s="3"/>
      <c r="J15" s="3" t="s">
        <v>37</v>
      </c>
      <c r="L15" t="str">
        <f t="shared" ref="L15:L29" si="0">C15&amp;" "&amp;D15&amp;" "&amp;IF(E15&lt;&gt;"","("&amp;E15&amp;")","")&amp;IF(C16&lt;&gt;"",",","")</f>
        <v>created_at timestamp ,</v>
      </c>
    </row>
    <row r="16" spans="1:12" x14ac:dyDescent="0.2">
      <c r="A16" s="3">
        <v>7</v>
      </c>
      <c r="B16" s="3" t="s">
        <v>38</v>
      </c>
      <c r="C16" s="3" t="s">
        <v>39</v>
      </c>
      <c r="D16" s="3" t="s">
        <v>36</v>
      </c>
      <c r="E16" s="3"/>
      <c r="F16" s="3"/>
      <c r="G16" s="3"/>
      <c r="H16" s="3"/>
      <c r="I16" s="3"/>
      <c r="J16" s="3" t="s">
        <v>37</v>
      </c>
      <c r="L16" t="str">
        <f t="shared" si="0"/>
        <v>update_at timestamp ,</v>
      </c>
    </row>
    <row r="17" spans="1:12" x14ac:dyDescent="0.2">
      <c r="A17" s="3">
        <v>8</v>
      </c>
      <c r="B17" s="3" t="s">
        <v>68</v>
      </c>
      <c r="C17" s="3" t="s">
        <v>88</v>
      </c>
      <c r="D17" s="3" t="s">
        <v>27</v>
      </c>
      <c r="E17" s="3">
        <v>20</v>
      </c>
      <c r="F17" s="3"/>
      <c r="G17" s="3"/>
      <c r="H17" s="3" t="s">
        <v>28</v>
      </c>
      <c r="I17" s="3"/>
      <c r="J17" s="3"/>
      <c r="L17" t="str">
        <f t="shared" si="0"/>
        <v>cname varchar (20)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50C03-9A3F-44E1-80CA-71BB2126ABBA}">
  <dimension ref="A1:L30"/>
  <sheetViews>
    <sheetView tabSelected="1" workbookViewId="0">
      <selection activeCell="Q8" sqref="Q8"/>
    </sheetView>
  </sheetViews>
  <sheetFormatPr defaultRowHeight="13" x14ac:dyDescent="0.2"/>
  <sheetData>
    <row r="1" spans="1:12" ht="19" x14ac:dyDescent="0.2">
      <c r="A1" s="4" t="s">
        <v>72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72</v>
      </c>
      <c r="D4" s="1" t="s">
        <v>5</v>
      </c>
      <c r="E4" s="3" t="s">
        <v>22</v>
      </c>
    </row>
    <row r="5" spans="1:12" x14ac:dyDescent="0.2">
      <c r="B5" s="1" t="s">
        <v>17</v>
      </c>
      <c r="C5" s="3" t="s">
        <v>83</v>
      </c>
      <c r="D5" s="1" t="s">
        <v>6</v>
      </c>
      <c r="E5" s="5">
        <v>45086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ranks (</v>
      </c>
    </row>
    <row r="10" spans="1:12" x14ac:dyDescent="0.2">
      <c r="A10" s="3">
        <v>1</v>
      </c>
      <c r="B10" s="3" t="s">
        <v>25</v>
      </c>
      <c r="C10" s="3" t="s">
        <v>30</v>
      </c>
      <c r="D10" s="3" t="s">
        <v>27</v>
      </c>
      <c r="E10" s="3">
        <v>20</v>
      </c>
      <c r="F10" s="3"/>
      <c r="G10" s="3"/>
      <c r="H10" s="3" t="s">
        <v>28</v>
      </c>
      <c r="I10" s="3"/>
      <c r="J10" s="3"/>
      <c r="L10" t="str">
        <f>C10&amp;" "&amp;D10&amp;" "&amp;IF(E10&lt;&gt;"","("&amp;E10&amp;")","")&amp;IF(C11&lt;&gt;"",",","")</f>
        <v>user_name varchar (20),</v>
      </c>
    </row>
    <row r="11" spans="1:12" x14ac:dyDescent="0.2">
      <c r="A11" s="3">
        <v>2</v>
      </c>
      <c r="B11" s="3" t="s">
        <v>89</v>
      </c>
      <c r="C11" s="3" t="s">
        <v>64</v>
      </c>
      <c r="D11" s="3" t="s">
        <v>32</v>
      </c>
      <c r="E11" s="3"/>
      <c r="F11" s="3"/>
      <c r="G11" s="3"/>
      <c r="H11" s="3" t="s">
        <v>28</v>
      </c>
      <c r="I11" s="3"/>
      <c r="J11" s="3"/>
      <c r="L11" t="str">
        <f>C11&amp;" "&amp;D11&amp;" "&amp;IF(E11&lt;&gt;"","("&amp;E11&amp;")","")&amp;IF(C12&lt;&gt;"",",","")</f>
        <v>pcount int ,</v>
      </c>
    </row>
    <row r="12" spans="1:12" x14ac:dyDescent="0.2">
      <c r="A12" s="3">
        <v>3</v>
      </c>
      <c r="B12" s="3" t="s">
        <v>65</v>
      </c>
      <c r="C12" s="3" t="s">
        <v>66</v>
      </c>
      <c r="D12" s="3" t="s">
        <v>27</v>
      </c>
      <c r="E12" s="3">
        <v>140</v>
      </c>
      <c r="F12" s="3"/>
      <c r="G12" s="3"/>
      <c r="H12" s="3"/>
      <c r="I12" s="3"/>
      <c r="J12" s="3" t="s">
        <v>67</v>
      </c>
      <c r="L12" t="str">
        <f>C12&amp;" "&amp;D12&amp;" "&amp;IF(E12&lt;&gt;"","("&amp;E12&amp;")","")&amp;IF(C13&lt;&gt;"",",","")</f>
        <v>cpic varchar (140),</v>
      </c>
    </row>
    <row r="13" spans="1:12" x14ac:dyDescent="0.2">
      <c r="A13" s="3">
        <v>4</v>
      </c>
      <c r="B13" s="3" t="s">
        <v>31</v>
      </c>
      <c r="C13" s="3" t="s">
        <v>31</v>
      </c>
      <c r="D13" s="3" t="s">
        <v>32</v>
      </c>
      <c r="E13" s="3"/>
      <c r="F13" s="3" t="s">
        <v>28</v>
      </c>
      <c r="G13" s="3"/>
      <c r="H13" s="3" t="s">
        <v>28</v>
      </c>
      <c r="I13" s="3" t="s">
        <v>33</v>
      </c>
      <c r="J13" s="3"/>
      <c r="L13" t="str">
        <f>C13&amp;" "&amp;D13&amp;" "&amp;IF(E13&lt;&gt;"","("&amp;E13&amp;")","")&amp;IF(C14&lt;&gt;"",",","")</f>
        <v>id int ,</v>
      </c>
    </row>
    <row r="14" spans="1:12" x14ac:dyDescent="0.2">
      <c r="A14" s="3">
        <v>5</v>
      </c>
      <c r="B14" s="3" t="s">
        <v>34</v>
      </c>
      <c r="C14" s="3" t="s">
        <v>35</v>
      </c>
      <c r="D14" s="3" t="s">
        <v>36</v>
      </c>
      <c r="E14" s="3"/>
      <c r="F14" s="3"/>
      <c r="G14" s="3"/>
      <c r="H14" s="3"/>
      <c r="I14" s="3"/>
      <c r="J14" s="3" t="s">
        <v>37</v>
      </c>
      <c r="L14" t="str">
        <f>C14&amp;" "&amp;D14&amp;" "&amp;IF(E14&lt;&gt;"","("&amp;E14&amp;")","")&amp;IF(C15&lt;&gt;"",",","")</f>
        <v>created_at timestamp ,</v>
      </c>
    </row>
    <row r="15" spans="1:12" x14ac:dyDescent="0.2">
      <c r="A15" s="3">
        <v>6</v>
      </c>
      <c r="B15" s="3" t="s">
        <v>38</v>
      </c>
      <c r="C15" s="3" t="s">
        <v>39</v>
      </c>
      <c r="D15" s="3" t="s">
        <v>36</v>
      </c>
      <c r="E15" s="3"/>
      <c r="F15" s="3"/>
      <c r="G15" s="3"/>
      <c r="H15" s="3"/>
      <c r="I15" s="3"/>
      <c r="J15" s="3" t="s">
        <v>37</v>
      </c>
      <c r="L15" t="str">
        <f t="shared" ref="L15:L29" si="0">C15&amp;" "&amp;D15&amp;" "&amp;IF(E15&lt;&gt;"","("&amp;E15&amp;")","")&amp;IF(C16&lt;&gt;"",",","")</f>
        <v xml:space="preserve">update_at timestamp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A1A69-7B95-44F8-A6DB-6827330703FC}">
  <dimension ref="A1:L30"/>
  <sheetViews>
    <sheetView workbookViewId="0">
      <selection activeCell="C5" sqref="C5"/>
    </sheetView>
  </sheetViews>
  <sheetFormatPr defaultRowHeight="13" x14ac:dyDescent="0.2"/>
  <sheetData>
    <row r="1" spans="1:12" ht="19" x14ac:dyDescent="0.2">
      <c r="A1" s="4" t="s">
        <v>71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71</v>
      </c>
      <c r="D4" s="1" t="s">
        <v>5</v>
      </c>
      <c r="E4" s="3"/>
    </row>
    <row r="5" spans="1:12" x14ac:dyDescent="0.2">
      <c r="B5" s="1" t="s">
        <v>17</v>
      </c>
      <c r="C5" s="3" t="s">
        <v>82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buytters (</v>
      </c>
    </row>
    <row r="10" spans="1:12" x14ac:dyDescent="0.2">
      <c r="A10" s="3">
        <v>1</v>
      </c>
      <c r="B10" s="3" t="s">
        <v>25</v>
      </c>
      <c r="C10" s="3" t="s">
        <v>30</v>
      </c>
      <c r="D10" s="3" t="s">
        <v>27</v>
      </c>
      <c r="E10" s="3">
        <v>20</v>
      </c>
      <c r="F10" s="3"/>
      <c r="G10" s="3"/>
      <c r="H10" s="3" t="s">
        <v>28</v>
      </c>
      <c r="I10" s="3"/>
      <c r="J10" s="3"/>
      <c r="L10" t="str">
        <f>C10&amp;" "&amp;D10&amp;" "&amp;IF(E10&lt;&gt;"","("&amp;E10&amp;")","")&amp;IF(C11&lt;&gt;"",",","")</f>
        <v>user_name varchar (20),</v>
      </c>
    </row>
    <row r="11" spans="1:12" x14ac:dyDescent="0.2">
      <c r="A11" s="3">
        <v>2</v>
      </c>
      <c r="B11" s="3" t="s">
        <v>54</v>
      </c>
      <c r="C11" s="3" t="s">
        <v>55</v>
      </c>
      <c r="D11" s="3" t="s">
        <v>45</v>
      </c>
      <c r="E11" s="3"/>
      <c r="F11" s="3"/>
      <c r="G11" s="3"/>
      <c r="H11" s="3" t="s">
        <v>28</v>
      </c>
      <c r="I11" s="3"/>
      <c r="J11" s="3"/>
      <c r="L11" t="str">
        <f>C11&amp;" "&amp;D11&amp;" "&amp;IF(E11&lt;&gt;"","("&amp;E11&amp;")","")&amp;IF(C12&lt;&gt;"",",","")</f>
        <v>buyttertime date ,</v>
      </c>
    </row>
    <row r="12" spans="1:12" x14ac:dyDescent="0.2">
      <c r="A12" s="3">
        <v>3</v>
      </c>
      <c r="B12" s="3" t="s">
        <v>56</v>
      </c>
      <c r="C12" s="3" t="s">
        <v>57</v>
      </c>
      <c r="D12" s="3" t="s">
        <v>27</v>
      </c>
      <c r="E12" s="3">
        <v>140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comment varchar (140),</v>
      </c>
    </row>
    <row r="13" spans="1:12" x14ac:dyDescent="0.2">
      <c r="A13" s="3">
        <v>4</v>
      </c>
      <c r="B13" s="3" t="s">
        <v>58</v>
      </c>
      <c r="C13" s="3" t="s">
        <v>59</v>
      </c>
      <c r="D13" s="3" t="s">
        <v>27</v>
      </c>
      <c r="E13" s="3">
        <v>140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buypic varchar (140),</v>
      </c>
    </row>
    <row r="14" spans="1:12" x14ac:dyDescent="0.2">
      <c r="A14" s="3">
        <v>5</v>
      </c>
      <c r="B14" s="3" t="s">
        <v>60</v>
      </c>
      <c r="C14" s="3" t="s">
        <v>61</v>
      </c>
      <c r="D14" s="3" t="s">
        <v>32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nbcount int ,</v>
      </c>
    </row>
    <row r="15" spans="1:12" x14ac:dyDescent="0.2">
      <c r="A15" s="3">
        <v>6</v>
      </c>
      <c r="B15" s="3" t="s">
        <v>31</v>
      </c>
      <c r="C15" s="3" t="s">
        <v>31</v>
      </c>
      <c r="D15" s="3" t="s">
        <v>32</v>
      </c>
      <c r="E15" s="3"/>
      <c r="F15" s="3" t="s">
        <v>28</v>
      </c>
      <c r="G15" s="3"/>
      <c r="H15" s="3" t="s">
        <v>28</v>
      </c>
      <c r="I15" s="3" t="s">
        <v>33</v>
      </c>
      <c r="J15" s="3"/>
      <c r="L15" t="str">
        <f t="shared" ref="L15:L29" si="0">C15&amp;" "&amp;D15&amp;" "&amp;IF(E15&lt;&gt;"","("&amp;E15&amp;")","")&amp;IF(C16&lt;&gt;"",",","")</f>
        <v>id int ,</v>
      </c>
    </row>
    <row r="16" spans="1:12" x14ac:dyDescent="0.2">
      <c r="A16" s="3">
        <v>7</v>
      </c>
      <c r="B16" s="3" t="s">
        <v>34</v>
      </c>
      <c r="C16" s="3" t="s">
        <v>35</v>
      </c>
      <c r="D16" s="3" t="s">
        <v>36</v>
      </c>
      <c r="E16" s="3"/>
      <c r="F16" s="3"/>
      <c r="G16" s="3"/>
      <c r="H16" s="3"/>
      <c r="I16" s="3"/>
      <c r="J16" s="3" t="s">
        <v>37</v>
      </c>
      <c r="L16" t="str">
        <f t="shared" si="0"/>
        <v>created_at timestamp ,</v>
      </c>
    </row>
    <row r="17" spans="1:12" x14ac:dyDescent="0.2">
      <c r="A17" s="3">
        <v>8</v>
      </c>
      <c r="B17" s="3" t="s">
        <v>38</v>
      </c>
      <c r="C17" s="3" t="s">
        <v>39</v>
      </c>
      <c r="D17" s="3" t="s">
        <v>36</v>
      </c>
      <c r="E17" s="3"/>
      <c r="F17" s="3"/>
      <c r="G17" s="3"/>
      <c r="H17" s="3"/>
      <c r="I17" s="3"/>
      <c r="J17" s="3" t="s">
        <v>37</v>
      </c>
      <c r="L17" t="str">
        <f t="shared" si="0"/>
        <v>update_at timestamp ,</v>
      </c>
    </row>
    <row r="18" spans="1:12" x14ac:dyDescent="0.2">
      <c r="A18" s="3">
        <v>9</v>
      </c>
      <c r="B18" s="3" t="s">
        <v>62</v>
      </c>
      <c r="C18" s="3" t="s">
        <v>63</v>
      </c>
      <c r="D18" s="3" t="s">
        <v>27</v>
      </c>
      <c r="E18" s="3">
        <v>140</v>
      </c>
      <c r="F18" s="3"/>
      <c r="G18" s="3"/>
      <c r="H18" s="3"/>
      <c r="I18" s="3"/>
      <c r="J18" s="3"/>
      <c r="L18" t="str">
        <f t="shared" si="0"/>
        <v>shistory varchar (140)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606B6-CB70-485A-9023-F73FD289765F}">
  <dimension ref="A1:L30"/>
  <sheetViews>
    <sheetView workbookViewId="0">
      <selection activeCell="B10" sqref="B10"/>
    </sheetView>
  </sheetViews>
  <sheetFormatPr defaultRowHeight="13" x14ac:dyDescent="0.2"/>
  <cols>
    <col min="1" max="12" width="18.54296875" customWidth="1"/>
  </cols>
  <sheetData>
    <row r="1" spans="1:12" ht="19" x14ac:dyDescent="0.2">
      <c r="A1" s="4" t="s">
        <v>70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70</v>
      </c>
      <c r="D4" s="1" t="s">
        <v>5</v>
      </c>
      <c r="E4" s="3"/>
    </row>
    <row r="5" spans="1:12" x14ac:dyDescent="0.2">
      <c r="B5" s="1" t="s">
        <v>17</v>
      </c>
      <c r="C5" s="3" t="s">
        <v>80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payments (</v>
      </c>
    </row>
    <row r="10" spans="1:12" x14ac:dyDescent="0.2">
      <c r="A10" s="3">
        <v>1</v>
      </c>
      <c r="B10" s="3" t="s">
        <v>40</v>
      </c>
      <c r="C10" s="3" t="s">
        <v>41</v>
      </c>
      <c r="D10" s="3" t="s">
        <v>27</v>
      </c>
      <c r="E10" s="3">
        <v>20</v>
      </c>
      <c r="F10" s="3"/>
      <c r="G10" s="3"/>
      <c r="H10" s="3" t="s">
        <v>28</v>
      </c>
      <c r="I10" s="3"/>
      <c r="J10" s="3"/>
      <c r="L10" t="str">
        <f>C10&amp;" "&amp;D10&amp;" "&amp;IF(E10&lt;&gt;"","("&amp;E10&amp;")","")&amp;IF(C11&lt;&gt;"",",","")</f>
        <v>category varchar (20),</v>
      </c>
    </row>
    <row r="11" spans="1:12" x14ac:dyDescent="0.2">
      <c r="A11" s="3">
        <v>2</v>
      </c>
      <c r="B11" s="3" t="s">
        <v>42</v>
      </c>
      <c r="C11" s="3" t="s">
        <v>43</v>
      </c>
      <c r="D11" s="3" t="s">
        <v>32</v>
      </c>
      <c r="E11" s="3"/>
      <c r="F11" s="3"/>
      <c r="G11" s="3"/>
      <c r="H11" s="3" t="s">
        <v>28</v>
      </c>
      <c r="I11" s="3"/>
      <c r="J11" s="3"/>
      <c r="L11" t="str">
        <f>C11&amp;" "&amp;D11&amp;" "&amp;IF(E11&lt;&gt;"","("&amp;E11&amp;")","")&amp;IF(C12&lt;&gt;"",",","")</f>
        <v>paymoney int ,</v>
      </c>
    </row>
    <row r="12" spans="1:12" x14ac:dyDescent="0.2">
      <c r="A12" s="3">
        <v>3</v>
      </c>
      <c r="B12" s="3" t="s">
        <v>44</v>
      </c>
      <c r="C12" s="3" t="s">
        <v>45</v>
      </c>
      <c r="D12" s="3" t="s">
        <v>45</v>
      </c>
      <c r="E12" s="3"/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date date ,</v>
      </c>
    </row>
    <row r="13" spans="1:12" x14ac:dyDescent="0.2">
      <c r="A13" s="3">
        <v>4</v>
      </c>
      <c r="B13" s="3" t="s">
        <v>31</v>
      </c>
      <c r="C13" s="3" t="s">
        <v>31</v>
      </c>
      <c r="D13" s="3" t="s">
        <v>32</v>
      </c>
      <c r="E13" s="3"/>
      <c r="F13" s="3" t="s">
        <v>28</v>
      </c>
      <c r="G13" s="3"/>
      <c r="H13" s="3" t="s">
        <v>28</v>
      </c>
      <c r="J13" s="3" t="s">
        <v>33</v>
      </c>
      <c r="L13" t="str">
        <f>C13&amp;" "&amp;D13&amp;" "&amp;IF(E13&lt;&gt;"","("&amp;E13&amp;")","")&amp;IF(C14&lt;&gt;"",",","")</f>
        <v>id int ,</v>
      </c>
    </row>
    <row r="14" spans="1:12" x14ac:dyDescent="0.2">
      <c r="A14" s="3">
        <v>5</v>
      </c>
      <c r="B14" s="3" t="s">
        <v>34</v>
      </c>
      <c r="C14" s="3" t="s">
        <v>35</v>
      </c>
      <c r="D14" s="3" t="s">
        <v>36</v>
      </c>
      <c r="E14" s="3"/>
      <c r="F14" s="3"/>
      <c r="G14" s="3"/>
      <c r="H14" s="3"/>
      <c r="I14" s="3"/>
      <c r="J14" s="3" t="s">
        <v>37</v>
      </c>
      <c r="L14" t="str">
        <f>C14&amp;" "&amp;D14&amp;" "&amp;IF(E14&lt;&gt;"","("&amp;E14&amp;")","")&amp;IF(C15&lt;&gt;"",",","")</f>
        <v>created_at timestamp ,</v>
      </c>
    </row>
    <row r="15" spans="1:12" x14ac:dyDescent="0.2">
      <c r="A15" s="3">
        <v>6</v>
      </c>
      <c r="B15" s="3" t="s">
        <v>38</v>
      </c>
      <c r="C15" s="3" t="s">
        <v>39</v>
      </c>
      <c r="D15" s="3" t="s">
        <v>36</v>
      </c>
      <c r="E15" s="3"/>
      <c r="F15" s="3"/>
      <c r="G15" s="3"/>
      <c r="H15" s="3"/>
      <c r="I15" s="3"/>
      <c r="J15" s="3" t="s">
        <v>37</v>
      </c>
      <c r="L15" t="str">
        <f t="shared" ref="L15:L29" si="0">C15&amp;" "&amp;D15&amp;" "&amp;IF(E15&lt;&gt;"","("&amp;E15&amp;")","")&amp;IF(C16&lt;&gt;"",",","")</f>
        <v>update_at timestamp ,</v>
      </c>
    </row>
    <row r="16" spans="1:12" x14ac:dyDescent="0.2">
      <c r="A16" s="3">
        <v>7</v>
      </c>
      <c r="B16" s="3" t="s">
        <v>85</v>
      </c>
      <c r="C16" s="3" t="s">
        <v>86</v>
      </c>
      <c r="D16" s="3" t="s">
        <v>32</v>
      </c>
      <c r="E16" s="3"/>
      <c r="F16" s="3"/>
      <c r="G16" s="3"/>
      <c r="H16" s="3" t="s">
        <v>28</v>
      </c>
      <c r="I16" s="3"/>
      <c r="J16" s="3" t="s">
        <v>87</v>
      </c>
      <c r="L16" t="str">
        <f t="shared" si="0"/>
        <v xml:space="preserve">bank int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26F4E-A92C-4C12-92B0-1F20278ED3BE}">
  <dimension ref="A1:L30"/>
  <sheetViews>
    <sheetView zoomScaleNormal="100" workbookViewId="0">
      <selection activeCell="C5" sqref="C5"/>
    </sheetView>
  </sheetViews>
  <sheetFormatPr defaultRowHeight="13" x14ac:dyDescent="0.2"/>
  <cols>
    <col min="1" max="1" width="8.6328125" bestFit="1" customWidth="1"/>
    <col min="2" max="2" width="15.08984375" bestFit="1" customWidth="1"/>
    <col min="3" max="3" width="12.6328125" bestFit="1" customWidth="1"/>
    <col min="4" max="4" width="8.6328125" bestFit="1" customWidth="1"/>
    <col min="5" max="5" width="9.54296875" bestFit="1" customWidth="1"/>
    <col min="6" max="6" width="7.08984375" bestFit="1" customWidth="1"/>
    <col min="7" max="7" width="3" bestFit="1" customWidth="1"/>
    <col min="8" max="8" width="7.81640625" bestFit="1" customWidth="1"/>
    <col min="9" max="9" width="11.7265625" bestFit="1" customWidth="1"/>
    <col min="10" max="10" width="5.26953125" bestFit="1" customWidth="1"/>
    <col min="12" max="12" width="13.54296875" bestFit="1" customWidth="1"/>
  </cols>
  <sheetData>
    <row r="1" spans="1:12" ht="19" x14ac:dyDescent="0.2">
      <c r="A1" s="4" t="s">
        <v>69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69</v>
      </c>
      <c r="D4" s="1" t="s">
        <v>5</v>
      </c>
      <c r="E4" s="3"/>
    </row>
    <row r="5" spans="1:12" x14ac:dyDescent="0.2">
      <c r="B5" s="1" t="s">
        <v>17</v>
      </c>
      <c r="C5" s="3" t="s">
        <v>81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idpws (</v>
      </c>
    </row>
    <row r="10" spans="1:12" x14ac:dyDescent="0.2">
      <c r="A10" s="3">
        <v>1</v>
      </c>
      <c r="B10" s="3" t="s">
        <v>23</v>
      </c>
      <c r="C10" s="3" t="s">
        <v>26</v>
      </c>
      <c r="D10" s="3" t="s">
        <v>27</v>
      </c>
      <c r="E10" s="3">
        <v>20</v>
      </c>
      <c r="F10" s="3"/>
      <c r="G10" s="3"/>
      <c r="H10" s="3" t="s">
        <v>28</v>
      </c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2">
      <c r="A11" s="3">
        <v>2</v>
      </c>
      <c r="B11" s="3" t="s">
        <v>24</v>
      </c>
      <c r="C11" s="3" t="s">
        <v>29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/>
      <c r="L11" t="str">
        <f>C11&amp;" "&amp;D11&amp;" "&amp;IF(E11&lt;&gt;"","("&amp;E11&amp;")","")&amp;IF(C12&lt;&gt;"",",","")</f>
        <v>user_pw varchar (20),</v>
      </c>
    </row>
    <row r="12" spans="1:12" x14ac:dyDescent="0.2">
      <c r="A12" s="3">
        <v>3</v>
      </c>
      <c r="B12" s="3" t="s">
        <v>25</v>
      </c>
      <c r="C12" s="3" t="s">
        <v>30</v>
      </c>
      <c r="D12" s="3" t="s">
        <v>27</v>
      </c>
      <c r="E12" s="3">
        <v>20</v>
      </c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user_name varchar (20),</v>
      </c>
    </row>
    <row r="13" spans="1:12" x14ac:dyDescent="0.2">
      <c r="A13" s="3">
        <v>4</v>
      </c>
      <c r="B13" s="3" t="s">
        <v>31</v>
      </c>
      <c r="C13" s="3" t="s">
        <v>31</v>
      </c>
      <c r="D13" s="3" t="s">
        <v>32</v>
      </c>
      <c r="E13" s="3"/>
      <c r="F13" s="3" t="s">
        <v>28</v>
      </c>
      <c r="G13" s="3"/>
      <c r="H13" s="3" t="s">
        <v>28</v>
      </c>
      <c r="I13" s="3" t="s">
        <v>33</v>
      </c>
      <c r="J13" s="3"/>
      <c r="L13" t="str">
        <f>C13&amp;" "&amp;D13&amp;" "&amp;IF(E13&lt;&gt;"","("&amp;E13&amp;")","")&amp;IF(C14&lt;&gt;"",",","")</f>
        <v>id int ,</v>
      </c>
    </row>
    <row r="14" spans="1:12" x14ac:dyDescent="0.2">
      <c r="A14" s="3">
        <v>5</v>
      </c>
      <c r="B14" s="3" t="s">
        <v>34</v>
      </c>
      <c r="C14" s="3" t="s">
        <v>35</v>
      </c>
      <c r="D14" s="3" t="s">
        <v>36</v>
      </c>
      <c r="E14" s="3"/>
      <c r="F14" s="3"/>
      <c r="G14" s="3"/>
      <c r="H14" s="3"/>
      <c r="I14" s="3"/>
      <c r="J14" s="3" t="s">
        <v>37</v>
      </c>
      <c r="L14" t="str">
        <f>C14&amp;" "&amp;D14&amp;" "&amp;IF(E14&lt;&gt;"","("&amp;E14&amp;")","")&amp;IF(C15&lt;&gt;"",",","")</f>
        <v>created_at timestamp ,</v>
      </c>
    </row>
    <row r="15" spans="1:12" x14ac:dyDescent="0.2">
      <c r="A15" s="3">
        <v>6</v>
      </c>
      <c r="B15" s="3" t="s">
        <v>38</v>
      </c>
      <c r="C15" s="3" t="s">
        <v>39</v>
      </c>
      <c r="D15" s="3" t="s">
        <v>36</v>
      </c>
      <c r="E15" s="3"/>
      <c r="F15" s="3"/>
      <c r="G15" s="3"/>
      <c r="H15" s="3"/>
      <c r="I15" s="3"/>
      <c r="J15" s="3" t="s">
        <v>37</v>
      </c>
      <c r="L15" t="str">
        <f t="shared" ref="L15:L29" si="0">C15&amp;" "&amp;D15&amp;" "&amp;IF(E15&lt;&gt;"","("&amp;E15&amp;")","")&amp;IF(C16&lt;&gt;"",",","")</f>
        <v xml:space="preserve">update_at timestamp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テーブル一覧</vt:lpstr>
      <vt:lpstr>目標テーブル</vt:lpstr>
      <vt:lpstr>ランキングテーブル</vt:lpstr>
      <vt:lpstr>投稿テーブル</vt:lpstr>
      <vt:lpstr>収支テーブル</vt:lpstr>
      <vt:lpstr>IDPW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2023-06-09T06:59:59Z</dcterms:modified>
</cp:coreProperties>
</file>