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7F5CDC3-2C10-4B2E-933B-250EC47CDC5E}" xr6:coauthVersionLast="46" xr6:coauthVersionMax="47" xr10:uidLastSave="{00000000-0000-0000-0000-000000000000}"/>
  <bookViews>
    <workbookView xWindow="430" yWindow="100" windowWidth="18110" windowHeight="10080" activeTab="3" xr2:uid="{00000000-000D-0000-FFFF-FFFF00000000}"/>
  </bookViews>
  <sheets>
    <sheet name="テーブル一覧" sheetId="1" r:id="rId1"/>
    <sheet name="users" sheetId="2" r:id="rId2"/>
    <sheet name="shops" sheetId="5" r:id="rId3"/>
    <sheet name="appointments" sheetId="7" r:id="rId4"/>
    <sheet name="messages" sheetId="8" r:id="rId5"/>
    <sheet name="memos" sheetId="9" r:id="rId6"/>
    <sheet name="position_memos" sheetId="10" r:id="rId7"/>
    <sheet name="admin_messages" sheetId="11" r:id="rId8"/>
    <sheet name="presets" sheetId="12" r:id="rId9"/>
    <sheet name="scores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29" i="11"/>
  <c r="L28" i="11"/>
  <c r="L27" i="11"/>
  <c r="L26" i="11"/>
  <c r="L25" i="11"/>
  <c r="L24" i="11"/>
  <c r="L23" i="11"/>
  <c r="L22" i="11"/>
  <c r="L21" i="11"/>
  <c r="L20" i="11"/>
  <c r="L29" i="10"/>
  <c r="L28" i="10"/>
  <c r="L27" i="10"/>
  <c r="L26" i="10"/>
  <c r="L25" i="10"/>
  <c r="L24" i="10"/>
  <c r="L23" i="10"/>
  <c r="L22" i="10"/>
  <c r="L21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29" i="7"/>
  <c r="L28" i="7"/>
  <c r="L27" i="7"/>
  <c r="L26" i="7"/>
  <c r="L25" i="7"/>
  <c r="L24" i="7"/>
  <c r="L23" i="7"/>
  <c r="L22" i="7"/>
  <c r="L21" i="7"/>
  <c r="L20" i="7"/>
  <c r="L19" i="7"/>
  <c r="L29" i="2"/>
  <c r="L28" i="2"/>
  <c r="L27" i="2"/>
  <c r="L26" i="2"/>
  <c r="L25" i="2"/>
  <c r="L24" i="2"/>
  <c r="L23" i="2"/>
  <c r="L22" i="2"/>
  <c r="L21" i="2"/>
  <c r="L20" i="2"/>
  <c r="L19" i="2"/>
  <c r="L18" i="2"/>
</calcChain>
</file>

<file path=xl/sharedStrings.xml><?xml version="1.0" encoding="utf-8"?>
<sst xmlns="http://schemas.openxmlformats.org/spreadsheetml/2006/main" count="623" uniqueCount="213">
  <si>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</si>
  <si>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</si>
  <si>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</si>
  <si>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</si>
  <si>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</si>
  <si>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</si>
  <si>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</si>
  <si>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</si>
  <si>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</si>
  <si>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</si>
  <si>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</si>
  <si>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</si>
  <si>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</si>
  <si>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</si>
  <si>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</si>
  <si>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</si>
  <si>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</si>
  <si>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</si>
  <si>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</si>
  <si>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</si>
  <si>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</si>
  <si>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久保弦太</t>
    <rPh sb="0" eb="4">
      <t>クボゲンタ</t>
    </rPh>
    <phoneticPr fontId="1"/>
  </si>
  <si>
    <t>ユーザ</t>
    <phoneticPr fontId="1"/>
  </si>
  <si>
    <t>店情報</t>
    <rPh sb="0" eb="3">
      <t>ミセジョウホウ</t>
    </rPh>
    <phoneticPr fontId="1"/>
  </si>
  <si>
    <t>履歴予約</t>
    <rPh sb="0" eb="4">
      <t>リレキヨヤク</t>
    </rPh>
    <phoneticPr fontId="1"/>
  </si>
  <si>
    <t>管理者向けメッセージ</t>
    <rPh sb="0" eb="4">
      <t>カンリシャム</t>
    </rPh>
    <phoneticPr fontId="1"/>
  </si>
  <si>
    <t>メモ</t>
    <phoneticPr fontId="1"/>
  </si>
  <si>
    <t>役職メモ</t>
    <rPh sb="0" eb="2">
      <t>ヤクショク</t>
    </rPh>
    <phoneticPr fontId="1"/>
  </si>
  <si>
    <t>テーブル</t>
    <phoneticPr fontId="1"/>
  </si>
  <si>
    <t>更新日</t>
    <phoneticPr fontId="1"/>
  </si>
  <si>
    <t>メールアドレス</t>
  </si>
  <si>
    <t>パスワード</t>
  </si>
  <si>
    <t>ユーザー氏名</t>
    <phoneticPr fontId="1"/>
  </si>
  <si>
    <t>name</t>
  </si>
  <si>
    <t>mail</t>
  </si>
  <si>
    <t>pass</t>
  </si>
  <si>
    <t>varchar</t>
  </si>
  <si>
    <t>varchar</t>
    <phoneticPr fontId="1"/>
  </si>
  <si>
    <t>〇</t>
    <phoneticPr fontId="1"/>
  </si>
  <si>
    <t>ユーザーID</t>
  </si>
  <si>
    <t>int</t>
  </si>
  <si>
    <t>店ID</t>
  </si>
  <si>
    <t>店名</t>
  </si>
  <si>
    <t>shop_name</t>
  </si>
  <si>
    <t>ジャンル</t>
  </si>
  <si>
    <t>genre</t>
  </si>
  <si>
    <t>形態</t>
  </si>
  <si>
    <t>genre_form</t>
  </si>
  <si>
    <t>価格帯(大)</t>
  </si>
  <si>
    <t>price_max</t>
  </si>
  <si>
    <t>価格帯(小)</t>
  </si>
  <si>
    <t>price_min</t>
  </si>
  <si>
    <t>平日OPEN</t>
  </si>
  <si>
    <t>open_hei</t>
  </si>
  <si>
    <t>time</t>
  </si>
  <si>
    <t>平日CLOSE</t>
  </si>
  <si>
    <t>close_hei</t>
  </si>
  <si>
    <t>休日OPEN</t>
  </si>
  <si>
    <t>open_kyu</t>
  </si>
  <si>
    <t>休日CLOSE</t>
  </si>
  <si>
    <t>close_kyu</t>
  </si>
  <si>
    <t>休業日(月)</t>
  </si>
  <si>
    <t>holiday_mon</t>
  </si>
  <si>
    <t>boolean</t>
  </si>
  <si>
    <t>休業日(火)</t>
  </si>
  <si>
    <t>holiday_tue</t>
  </si>
  <si>
    <t>休業日(水)</t>
  </si>
  <si>
    <t>holiday_wed</t>
  </si>
  <si>
    <t>休業日(木)</t>
  </si>
  <si>
    <t>holiday_thu</t>
  </si>
  <si>
    <t>休業日(金)</t>
  </si>
  <si>
    <t>holiday_fri</t>
  </si>
  <si>
    <t>休業日(土)</t>
  </si>
  <si>
    <t>holiday_sat</t>
  </si>
  <si>
    <t>休業日(日)</t>
  </si>
  <si>
    <t>holiday_sun</t>
  </si>
  <si>
    <t>休業日(祝日)</t>
  </si>
  <si>
    <t>holiday_syuku</t>
  </si>
  <si>
    <t>休業日(年末年始)</t>
  </si>
  <si>
    <t>holiday_nenmatsu</t>
  </si>
  <si>
    <t>会社からの距離</t>
  </si>
  <si>
    <t>distance</t>
  </si>
  <si>
    <t>住所</t>
  </si>
  <si>
    <t>address</t>
  </si>
  <si>
    <t>喫煙</t>
  </si>
  <si>
    <t>tabaco</t>
  </si>
  <si>
    <t>座席(テーブル)</t>
  </si>
  <si>
    <t>sheet_table</t>
  </si>
  <si>
    <t>座席(座敷)</t>
  </si>
  <si>
    <t>sheet_tatami</t>
  </si>
  <si>
    <t>座席(その他)</t>
  </si>
  <si>
    <t>sheet_other</t>
  </si>
  <si>
    <t>規模</t>
  </si>
  <si>
    <t>capacity</t>
  </si>
  <si>
    <t>飲食放題</t>
  </si>
  <si>
    <t>eat_drink</t>
  </si>
  <si>
    <t>評価</t>
  </si>
  <si>
    <t>score</t>
  </si>
  <si>
    <t>電話番号</t>
  </si>
  <si>
    <t>tel</t>
  </si>
  <si>
    <t>ホームページ</t>
  </si>
  <si>
    <t>homepage</t>
  </si>
  <si>
    <t>その他連絡先</t>
  </si>
  <si>
    <t>other</t>
  </si>
  <si>
    <t>画像</t>
  </si>
  <si>
    <t>photo</t>
  </si>
  <si>
    <t>備考</t>
  </si>
  <si>
    <t>remarks_shop</t>
  </si>
  <si>
    <t>予約ID</t>
  </si>
  <si>
    <t>日付</t>
  </si>
  <si>
    <t>date</t>
  </si>
  <si>
    <t>時間</t>
  </si>
  <si>
    <t>部署</t>
  </si>
  <si>
    <t>人数</t>
  </si>
  <si>
    <t>message</t>
  </si>
  <si>
    <t>メッセージID</t>
  </si>
  <si>
    <t>件名</t>
  </si>
  <si>
    <t>title</t>
  </si>
  <si>
    <t>内容</t>
  </si>
  <si>
    <t>memo</t>
  </si>
  <si>
    <t>メモID</t>
  </si>
  <si>
    <t>題名</t>
  </si>
  <si>
    <t>memo_title</t>
  </si>
  <si>
    <t>メモ内容</t>
  </si>
  <si>
    <t>役職メモID</t>
  </si>
  <si>
    <t>名前</t>
  </si>
  <si>
    <t>name_position</t>
  </si>
  <si>
    <t>役職</t>
  </si>
  <si>
    <t>position</t>
  </si>
  <si>
    <t>tabaco_position</t>
  </si>
  <si>
    <t>好物1</t>
  </si>
  <si>
    <t>favorite1</t>
  </si>
  <si>
    <t>好物2</t>
  </si>
  <si>
    <t>favorite2</t>
  </si>
  <si>
    <t>created_at</t>
    <phoneticPr fontId="1"/>
  </si>
  <si>
    <t>updated_at</t>
    <phoneticPr fontId="1"/>
  </si>
  <si>
    <t>店情報</t>
  </si>
  <si>
    <t>履歴予約</t>
  </si>
  <si>
    <t>管理者向けメッセージ</t>
  </si>
  <si>
    <t>メモ</t>
  </si>
  <si>
    <t>役職メモ</t>
  </si>
  <si>
    <t>休業日(その他)</t>
    <rPh sb="6" eb="7">
      <t>タ</t>
    </rPh>
    <phoneticPr fontId="1"/>
  </si>
  <si>
    <t>holiday_other</t>
    <phoneticPr fontId="1"/>
  </si>
  <si>
    <t>department</t>
    <phoneticPr fontId="1"/>
  </si>
  <si>
    <t>people</t>
    <phoneticPr fontId="1"/>
  </si>
  <si>
    <t>time</t>
    <phoneticPr fontId="1"/>
  </si>
  <si>
    <t>remarks_reserve</t>
    <phoneticPr fontId="1"/>
  </si>
  <si>
    <t>管理者メッセージ</t>
    <rPh sb="0" eb="3">
      <t>カンリシャ</t>
    </rPh>
    <phoneticPr fontId="1"/>
  </si>
  <si>
    <t>タイトル</t>
    <phoneticPr fontId="1"/>
  </si>
  <si>
    <t>写真</t>
    <rPh sb="0" eb="2">
      <t>シャシン</t>
    </rPh>
    <phoneticPr fontId="1"/>
  </si>
  <si>
    <t>内容</t>
    <rPh sb="0" eb="2">
      <t>ナイヨウ</t>
    </rPh>
    <phoneticPr fontId="1"/>
  </si>
  <si>
    <t>サブタイトル</t>
    <phoneticPr fontId="1"/>
  </si>
  <si>
    <t>プリセット</t>
    <phoneticPr fontId="1"/>
  </si>
  <si>
    <t>プリセットID</t>
    <phoneticPr fontId="1"/>
  </si>
  <si>
    <t>お知らせID</t>
  </si>
  <si>
    <t>information_title</t>
  </si>
  <si>
    <t>information_subtitle</t>
  </si>
  <si>
    <t>information_photo</t>
  </si>
  <si>
    <t>information</t>
  </si>
  <si>
    <t>preset_name</t>
  </si>
  <si>
    <t>プリセット名</t>
    <rPh sb="5" eb="6">
      <t>メイ</t>
    </rPh>
    <phoneticPr fontId="1"/>
  </si>
  <si>
    <t>NG</t>
    <phoneticPr fontId="1"/>
  </si>
  <si>
    <t>ng</t>
    <phoneticPr fontId="1"/>
  </si>
  <si>
    <t>remarks_position</t>
    <phoneticPr fontId="1"/>
  </si>
  <si>
    <t>フリーワード</t>
    <phoneticPr fontId="1"/>
  </si>
  <si>
    <t>席</t>
    <rPh sb="0" eb="1">
      <t>セキ</t>
    </rPh>
    <phoneticPr fontId="1"/>
  </si>
  <si>
    <t>たばこ</t>
    <phoneticPr fontId="1"/>
  </si>
  <si>
    <t>会社からの距離</t>
    <rPh sb="0" eb="2">
      <t>カイシャ</t>
    </rPh>
    <rPh sb="5" eb="7">
      <t>キョリ</t>
    </rPh>
    <phoneticPr fontId="1"/>
  </si>
  <si>
    <t>食べ飲み放題</t>
    <rPh sb="0" eb="1">
      <t>タ</t>
    </rPh>
    <rPh sb="2" eb="3">
      <t>ノ</t>
    </rPh>
    <rPh sb="4" eb="6">
      <t>ホウダイ</t>
    </rPh>
    <phoneticPr fontId="1"/>
  </si>
  <si>
    <t>開店時間</t>
    <rPh sb="0" eb="4">
      <t>カイテンジカン</t>
    </rPh>
    <phoneticPr fontId="1"/>
  </si>
  <si>
    <t>閉店時間</t>
    <rPh sb="0" eb="4">
      <t>ヘイテンジカン</t>
    </rPh>
    <phoneticPr fontId="1"/>
  </si>
  <si>
    <t>freeword</t>
    <phoneticPr fontId="1"/>
  </si>
  <si>
    <t>人数</t>
    <rPh sb="0" eb="2">
      <t>ニンズウ</t>
    </rPh>
    <phoneticPr fontId="1"/>
  </si>
  <si>
    <t>sheet</t>
    <phoneticPr fontId="1"/>
  </si>
  <si>
    <t>capacity</t>
    <phoneticPr fontId="1"/>
  </si>
  <si>
    <t>tabaco</t>
    <phoneticPr fontId="1"/>
  </si>
  <si>
    <t>distance</t>
    <phoneticPr fontId="1"/>
  </si>
  <si>
    <t>eat_drink</t>
    <phoneticPr fontId="1"/>
  </si>
  <si>
    <t>open</t>
    <phoneticPr fontId="1"/>
  </si>
  <si>
    <t>close</t>
    <phoneticPr fontId="1"/>
  </si>
  <si>
    <t>int</t>
    <phoneticPr fontId="1"/>
  </si>
  <si>
    <t>time型を利用</t>
    <rPh sb="4" eb="5">
      <t>ガタ</t>
    </rPh>
    <rPh sb="6" eb="8">
      <t>リヨウ</t>
    </rPh>
    <phoneticPr fontId="1"/>
  </si>
  <si>
    <t>timestamp</t>
    <phoneticPr fontId="1"/>
  </si>
  <si>
    <t>users</t>
    <phoneticPr fontId="1"/>
  </si>
  <si>
    <t>shops</t>
    <phoneticPr fontId="1"/>
  </si>
  <si>
    <t>appointments</t>
    <phoneticPr fontId="1"/>
  </si>
  <si>
    <t>messages</t>
    <phoneticPr fontId="1"/>
  </si>
  <si>
    <t>memos</t>
    <phoneticPr fontId="1"/>
  </si>
  <si>
    <t>position_memos</t>
    <phoneticPr fontId="1"/>
  </si>
  <si>
    <t>admin_messages</t>
    <phoneticPr fontId="1"/>
  </si>
  <si>
    <t>presets</t>
    <phoneticPr fontId="1"/>
  </si>
  <si>
    <t>小森天恵</t>
    <rPh sb="0" eb="2">
      <t>コモリ</t>
    </rPh>
    <rPh sb="2" eb="4">
      <t>テンケイ</t>
    </rPh>
    <phoneticPr fontId="1"/>
  </si>
  <si>
    <t>部署</t>
    <rPh sb="0" eb="2">
      <t>ブショ</t>
    </rPh>
    <phoneticPr fontId="1"/>
  </si>
  <si>
    <t>評価</t>
    <rPh sb="0" eb="2">
      <t>ヒョウカ</t>
    </rPh>
    <phoneticPr fontId="1"/>
  </si>
  <si>
    <t>apointment_time</t>
    <phoneticPr fontId="1"/>
  </si>
  <si>
    <t>apointment_date</t>
    <phoneticPr fontId="1"/>
  </si>
  <si>
    <t>shopテーブルと紐づけ</t>
    <rPh sb="9" eb="10">
      <t>ヒモ</t>
    </rPh>
    <phoneticPr fontId="1"/>
  </si>
  <si>
    <t>userテーブルと紐づけ</t>
    <rPh sb="9" eb="10">
      <t>ヒモ</t>
    </rPh>
    <phoneticPr fontId="1"/>
  </si>
  <si>
    <t>ユーザーID as更新者</t>
    <rPh sb="9" eb="12">
      <t>コウシンシャ</t>
    </rPh>
    <phoneticPr fontId="1"/>
  </si>
  <si>
    <t>ユーザーID</t>
    <phoneticPr fontId="1"/>
  </si>
  <si>
    <t>scores</t>
    <phoneticPr fontId="1"/>
  </si>
  <si>
    <t>評価ID</t>
    <rPh sb="0" eb="2">
      <t>ヒョウカ</t>
    </rPh>
    <phoneticPr fontId="1"/>
  </si>
  <si>
    <t>店ID</t>
    <rPh sb="0" eb="1">
      <t>ミセ</t>
    </rPh>
    <phoneticPr fontId="1"/>
  </si>
  <si>
    <t>score</t>
    <phoneticPr fontId="1"/>
  </si>
  <si>
    <t>id_users</t>
    <phoneticPr fontId="1"/>
  </si>
  <si>
    <t>id_shops</t>
    <phoneticPr fontId="1"/>
  </si>
  <si>
    <t>id_appointments</t>
    <phoneticPr fontId="1"/>
  </si>
  <si>
    <t>id_messages</t>
    <phoneticPr fontId="1"/>
  </si>
  <si>
    <t>id_memos</t>
    <phoneticPr fontId="1"/>
  </si>
  <si>
    <t>id_position_memos</t>
    <phoneticPr fontId="1"/>
  </si>
  <si>
    <t>id_admin_messages</t>
    <phoneticPr fontId="1"/>
  </si>
  <si>
    <t>id_presets</t>
    <phoneticPr fontId="1"/>
  </si>
  <si>
    <t>id_scores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</si>
</sst>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:E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21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 t="s">
        <v>191</v>
      </c>
    </row>
    <row r="5" spans="1:6" x14ac:dyDescent="0.2">
      <c r="D5" s="1" t="s">
        <v>6</v>
      </c>
      <c r="E5" s="5">
        <v>45090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183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184</v>
      </c>
      <c r="E9" s="3" t="s">
        <v>28</v>
      </c>
      <c r="F9" s="3"/>
    </row>
    <row r="10" spans="1:6" x14ac:dyDescent="0.2">
      <c r="B10" s="3">
        <v>3</v>
      </c>
      <c r="C10" s="3" t="s">
        <v>24</v>
      </c>
      <c r="D10" s="3" t="s">
        <v>185</v>
      </c>
      <c r="E10" s="3" t="s">
        <v>28</v>
      </c>
      <c r="F10" s="3"/>
    </row>
    <row r="11" spans="1:6" x14ac:dyDescent="0.2">
      <c r="B11" s="3">
        <v>4</v>
      </c>
      <c r="C11" s="3" t="s">
        <v>25</v>
      </c>
      <c r="D11" s="3" t="s">
        <v>186</v>
      </c>
      <c r="E11" s="3" t="s">
        <v>28</v>
      </c>
      <c r="F11" s="3"/>
    </row>
    <row r="12" spans="1:6" x14ac:dyDescent="0.2">
      <c r="B12" s="3">
        <v>5</v>
      </c>
      <c r="C12" s="3" t="s">
        <v>26</v>
      </c>
      <c r="D12" s="3" t="s">
        <v>187</v>
      </c>
      <c r="E12" s="3" t="s">
        <v>28</v>
      </c>
      <c r="F12" s="3"/>
    </row>
    <row r="13" spans="1:6" x14ac:dyDescent="0.2">
      <c r="B13" s="3">
        <v>6</v>
      </c>
      <c r="C13" s="3" t="s">
        <v>27</v>
      </c>
      <c r="D13" s="3" t="s">
        <v>188</v>
      </c>
      <c r="E13" s="3" t="s">
        <v>28</v>
      </c>
      <c r="F13" s="3"/>
    </row>
    <row r="14" spans="1:6" x14ac:dyDescent="0.2">
      <c r="B14" s="3">
        <v>7</v>
      </c>
      <c r="C14" s="3" t="s">
        <v>147</v>
      </c>
      <c r="D14" s="3" t="s">
        <v>189</v>
      </c>
      <c r="E14" s="3" t="s">
        <v>28</v>
      </c>
      <c r="F14" s="3"/>
    </row>
    <row r="15" spans="1:6" x14ac:dyDescent="0.2">
      <c r="B15" s="3">
        <v>8</v>
      </c>
      <c r="C15" s="3" t="s">
        <v>152</v>
      </c>
      <c r="D15" s="3" t="s">
        <v>190</v>
      </c>
      <c r="E15" s="3" t="s">
        <v>28</v>
      </c>
      <c r="F15" s="3"/>
    </row>
    <row r="16" spans="1:6" x14ac:dyDescent="0.2">
      <c r="B16" s="3">
        <v>9</v>
      </c>
      <c r="C16" s="3" t="s">
        <v>193</v>
      </c>
      <c r="D16" s="3" t="s">
        <v>200</v>
      </c>
      <c r="E16" s="3" t="s">
        <v>28</v>
      </c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D11B-724D-4104-B0DB-FD2CF475A57C}">
  <dimension ref="A1:J29"/>
  <sheetViews>
    <sheetView workbookViewId="0">
      <selection activeCell="G13" sqref="G13"/>
    </sheetView>
  </sheetViews>
  <sheetFormatPr defaultRowHeight="13" x14ac:dyDescent="0.2"/>
  <cols>
    <col min="2" max="2" width="16.08984375" customWidth="1"/>
    <col min="3" max="3" width="19.453125" customWidth="1"/>
    <col min="4" max="4" width="12.6328125" customWidth="1"/>
    <col min="5" max="5" width="18.08984375" customWidth="1"/>
    <col min="9" max="9" width="6.81640625" customWidth="1"/>
    <col min="10" max="11" width="20.26953125" customWidth="1"/>
  </cols>
  <sheetData>
    <row r="1" spans="1:10" ht="19" x14ac:dyDescent="0.2">
      <c r="A1" s="4" t="s">
        <v>193</v>
      </c>
    </row>
    <row r="2" spans="1:10" x14ac:dyDescent="0.2">
      <c r="B2" s="1" t="s">
        <v>1</v>
      </c>
      <c r="C2" s="2"/>
      <c r="D2" s="1" t="s">
        <v>2</v>
      </c>
      <c r="E2" s="3" t="s">
        <v>191</v>
      </c>
    </row>
    <row r="3" spans="1:10" x14ac:dyDescent="0.2">
      <c r="B3" s="1" t="s">
        <v>3</v>
      </c>
      <c r="C3" s="2"/>
      <c r="D3" s="1" t="s">
        <v>4</v>
      </c>
      <c r="E3" s="5">
        <v>45090</v>
      </c>
    </row>
    <row r="4" spans="1:10" x14ac:dyDescent="0.2">
      <c r="B4" s="1" t="s">
        <v>16</v>
      </c>
      <c r="C4" s="3" t="s">
        <v>193</v>
      </c>
      <c r="D4" s="1" t="s">
        <v>5</v>
      </c>
      <c r="E4" s="3"/>
    </row>
    <row r="5" spans="1:10" x14ac:dyDescent="0.2">
      <c r="B5" s="1" t="s">
        <v>17</v>
      </c>
      <c r="C5" s="3" t="s">
        <v>200</v>
      </c>
      <c r="D5" s="1" t="s">
        <v>29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201</v>
      </c>
      <c r="C10" s="3" t="s">
        <v>212</v>
      </c>
      <c r="D10" s="3" t="s">
        <v>40</v>
      </c>
      <c r="E10" s="3"/>
      <c r="F10" s="3" t="s">
        <v>38</v>
      </c>
      <c r="G10" s="3" t="s">
        <v>38</v>
      </c>
      <c r="H10" s="3" t="s">
        <v>38</v>
      </c>
      <c r="I10" s="3">
        <v>0</v>
      </c>
      <c r="J10" s="3"/>
    </row>
    <row r="11" spans="1:10" x14ac:dyDescent="0.2">
      <c r="A11" s="3">
        <v>2</v>
      </c>
      <c r="B11" t="s">
        <v>202</v>
      </c>
      <c r="C11" s="3" t="s">
        <v>205</v>
      </c>
      <c r="D11" s="3" t="s">
        <v>40</v>
      </c>
      <c r="E11" s="6"/>
      <c r="F11" s="6"/>
      <c r="G11" s="6"/>
      <c r="H11" s="3" t="s">
        <v>38</v>
      </c>
      <c r="I11" s="6"/>
      <c r="J11" s="3" t="s">
        <v>196</v>
      </c>
    </row>
    <row r="12" spans="1:10" x14ac:dyDescent="0.2">
      <c r="A12" s="3">
        <v>3</v>
      </c>
      <c r="B12" s="3" t="s">
        <v>193</v>
      </c>
      <c r="C12" s="3" t="s">
        <v>203</v>
      </c>
      <c r="D12" s="3" t="s">
        <v>40</v>
      </c>
      <c r="E12" s="6"/>
      <c r="F12" s="6"/>
      <c r="G12" s="6"/>
      <c r="H12" s="3" t="s">
        <v>38</v>
      </c>
      <c r="I12" s="6"/>
      <c r="J12" s="3"/>
    </row>
    <row r="13" spans="1:10" x14ac:dyDescent="0.2">
      <c r="A13" s="3">
        <v>4</v>
      </c>
      <c r="B13" s="3" t="s">
        <v>199</v>
      </c>
      <c r="C13" s="3" t="s">
        <v>204</v>
      </c>
      <c r="D13" s="3" t="s">
        <v>40</v>
      </c>
      <c r="E13" s="3"/>
      <c r="F13" s="3"/>
      <c r="G13" s="3"/>
      <c r="H13" s="3" t="s">
        <v>38</v>
      </c>
      <c r="I13" s="3"/>
      <c r="J13" s="3" t="s">
        <v>197</v>
      </c>
    </row>
    <row r="14" spans="1:10" x14ac:dyDescent="0.2">
      <c r="A14" s="3">
        <v>5</v>
      </c>
      <c r="B14" s="3"/>
      <c r="C14" s="3"/>
      <c r="D14" s="3"/>
      <c r="E14" s="6"/>
      <c r="F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6"/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6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6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6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6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6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6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Normal="100" workbookViewId="0">
      <selection activeCell="C10" sqref="C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22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22</v>
      </c>
      <c r="D4" s="1" t="s">
        <v>5</v>
      </c>
      <c r="E4" s="3" t="s">
        <v>191</v>
      </c>
    </row>
    <row r="5" spans="1:10" x14ac:dyDescent="0.2">
      <c r="B5" s="1" t="s">
        <v>17</v>
      </c>
      <c r="C5" s="3" t="s">
        <v>183</v>
      </c>
      <c r="D5" s="1" t="s">
        <v>29</v>
      </c>
      <c r="E5" s="5">
        <v>45090</v>
      </c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39</v>
      </c>
      <c r="C10" s="3" t="s">
        <v>204</v>
      </c>
      <c r="D10" s="3" t="s">
        <v>40</v>
      </c>
      <c r="E10" s="3"/>
      <c r="F10" s="3" t="s">
        <v>38</v>
      </c>
      <c r="G10" s="3" t="s">
        <v>38</v>
      </c>
      <c r="H10" s="3" t="s">
        <v>38</v>
      </c>
      <c r="I10" s="3">
        <v>0</v>
      </c>
      <c r="J10" s="3"/>
    </row>
    <row r="11" spans="1:10" x14ac:dyDescent="0.2">
      <c r="A11" s="3">
        <v>2</v>
      </c>
      <c r="B11" t="s">
        <v>4</v>
      </c>
      <c r="C11" s="3" t="s">
        <v>134</v>
      </c>
      <c r="D11" s="3" t="s">
        <v>182</v>
      </c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 t="s">
        <v>6</v>
      </c>
      <c r="C12" s="3" t="s">
        <v>135</v>
      </c>
      <c r="D12" s="3" t="s">
        <v>182</v>
      </c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6" t="s">
        <v>32</v>
      </c>
      <c r="C13" s="3" t="s">
        <v>33</v>
      </c>
      <c r="D13" s="3" t="s">
        <v>37</v>
      </c>
      <c r="E13" s="3">
        <v>20</v>
      </c>
      <c r="F13" s="3"/>
      <c r="G13" s="3"/>
      <c r="H13" s="3" t="s">
        <v>38</v>
      </c>
      <c r="I13" s="3"/>
      <c r="J13" s="3"/>
    </row>
    <row r="14" spans="1:10" x14ac:dyDescent="0.2">
      <c r="A14" s="3">
        <v>5</v>
      </c>
      <c r="B14" s="3" t="s">
        <v>30</v>
      </c>
      <c r="C14" s="3" t="s">
        <v>34</v>
      </c>
      <c r="D14" s="3" t="s">
        <v>37</v>
      </c>
      <c r="E14" s="3">
        <v>20</v>
      </c>
      <c r="F14" s="3"/>
      <c r="G14" s="3"/>
      <c r="H14" s="3" t="s">
        <v>38</v>
      </c>
      <c r="I14" s="3"/>
      <c r="J14" s="3"/>
    </row>
    <row r="15" spans="1:10" x14ac:dyDescent="0.2">
      <c r="A15" s="3">
        <v>6</v>
      </c>
      <c r="B15" s="3" t="s">
        <v>31</v>
      </c>
      <c r="C15" s="3" t="s">
        <v>35</v>
      </c>
      <c r="D15" s="3" t="s">
        <v>37</v>
      </c>
      <c r="E15" s="3">
        <v>20</v>
      </c>
      <c r="F15" s="3"/>
      <c r="G15" s="3"/>
      <c r="H15" s="3"/>
      <c r="I15" s="3"/>
      <c r="J15" s="3"/>
    </row>
    <row r="16" spans="1:10" x14ac:dyDescent="0.2">
      <c r="A16" s="3">
        <v>7</v>
      </c>
      <c r="B16" s="3" t="s">
        <v>192</v>
      </c>
      <c r="C16" s="3" t="s">
        <v>143</v>
      </c>
      <c r="D16" s="3" t="s">
        <v>37</v>
      </c>
      <c r="E16" s="3">
        <v>10</v>
      </c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485A-0608-4F92-A2B9-D5A614266ABD}">
  <dimension ref="A1:J47"/>
  <sheetViews>
    <sheetView topLeftCell="A25" zoomScaleNormal="100" workbookViewId="0">
      <selection activeCell="C46" sqref="C4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136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23</v>
      </c>
      <c r="D4" s="1" t="s">
        <v>5</v>
      </c>
      <c r="E4" s="3" t="s">
        <v>191</v>
      </c>
    </row>
    <row r="5" spans="1:10" x14ac:dyDescent="0.2">
      <c r="B5" s="1" t="s">
        <v>17</v>
      </c>
      <c r="C5" s="3" t="s">
        <v>184</v>
      </c>
      <c r="D5" s="1" t="s">
        <v>29</v>
      </c>
      <c r="E5" s="5">
        <v>45090</v>
      </c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41</v>
      </c>
      <c r="C10" s="3" t="s">
        <v>205</v>
      </c>
      <c r="D10" s="3" t="s">
        <v>40</v>
      </c>
      <c r="E10" s="3"/>
      <c r="F10" s="3" t="s">
        <v>38</v>
      </c>
      <c r="G10" s="3" t="s">
        <v>38</v>
      </c>
      <c r="H10" s="3" t="s">
        <v>38</v>
      </c>
      <c r="I10" s="3">
        <v>0</v>
      </c>
      <c r="J10" s="3"/>
    </row>
    <row r="11" spans="1:10" x14ac:dyDescent="0.2">
      <c r="A11" s="3">
        <v>2</v>
      </c>
      <c r="B11" t="s">
        <v>4</v>
      </c>
      <c r="C11" s="3" t="s">
        <v>134</v>
      </c>
      <c r="D11" s="3" t="s">
        <v>182</v>
      </c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 t="s">
        <v>6</v>
      </c>
      <c r="C12" s="3" t="s">
        <v>135</v>
      </c>
      <c r="D12" s="3" t="s">
        <v>182</v>
      </c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3" t="s">
        <v>42</v>
      </c>
      <c r="C13" s="3" t="s">
        <v>43</v>
      </c>
      <c r="D13" s="3" t="s">
        <v>37</v>
      </c>
      <c r="E13" s="3">
        <v>30</v>
      </c>
      <c r="F13" s="3"/>
      <c r="G13" s="3"/>
      <c r="H13" s="3" t="s">
        <v>38</v>
      </c>
      <c r="I13" s="3"/>
      <c r="J13" s="3"/>
    </row>
    <row r="14" spans="1:10" x14ac:dyDescent="0.2">
      <c r="A14" s="3">
        <v>5</v>
      </c>
      <c r="B14" s="3" t="s">
        <v>44</v>
      </c>
      <c r="C14" s="3" t="s">
        <v>45</v>
      </c>
      <c r="D14" s="3" t="s">
        <v>37</v>
      </c>
      <c r="E14" s="3">
        <v>30</v>
      </c>
      <c r="F14" s="3"/>
      <c r="G14" s="3"/>
      <c r="H14" s="3" t="s">
        <v>38</v>
      </c>
      <c r="I14" s="3"/>
      <c r="J14" s="3"/>
    </row>
    <row r="15" spans="1:10" x14ac:dyDescent="0.2">
      <c r="A15" s="3">
        <v>6</v>
      </c>
      <c r="B15" s="3" t="s">
        <v>46</v>
      </c>
      <c r="C15" s="3" t="s">
        <v>47</v>
      </c>
      <c r="D15" s="3" t="s">
        <v>37</v>
      </c>
      <c r="E15" s="3">
        <v>30</v>
      </c>
      <c r="F15" s="3"/>
      <c r="G15" s="3"/>
      <c r="H15" s="3" t="s">
        <v>38</v>
      </c>
      <c r="I15" s="3"/>
      <c r="J15" s="3"/>
    </row>
    <row r="16" spans="1:10" x14ac:dyDescent="0.2">
      <c r="A16" s="3">
        <v>7</v>
      </c>
      <c r="B16" s="3" t="s">
        <v>48</v>
      </c>
      <c r="C16" s="3" t="s">
        <v>49</v>
      </c>
      <c r="D16" s="3" t="s">
        <v>40</v>
      </c>
      <c r="E16" s="3"/>
      <c r="F16" s="3"/>
      <c r="G16" s="3"/>
      <c r="H16" s="3"/>
      <c r="I16" s="3">
        <v>0</v>
      </c>
      <c r="J16" s="3"/>
    </row>
    <row r="17" spans="1:10" x14ac:dyDescent="0.2">
      <c r="A17" s="3">
        <v>8</v>
      </c>
      <c r="B17" s="3" t="s">
        <v>50</v>
      </c>
      <c r="C17" s="3" t="s">
        <v>51</v>
      </c>
      <c r="D17" s="3" t="s">
        <v>40</v>
      </c>
      <c r="E17" s="3"/>
      <c r="F17" s="3"/>
      <c r="G17" s="3"/>
      <c r="H17" s="3"/>
      <c r="I17" s="3">
        <v>0</v>
      </c>
      <c r="J17" s="3"/>
    </row>
    <row r="18" spans="1:10" x14ac:dyDescent="0.2">
      <c r="A18" s="3">
        <v>9</v>
      </c>
      <c r="B18" s="3" t="s">
        <v>52</v>
      </c>
      <c r="C18" s="3" t="s">
        <v>53</v>
      </c>
      <c r="D18" s="3" t="s">
        <v>54</v>
      </c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 t="s">
        <v>55</v>
      </c>
      <c r="C19" s="3" t="s">
        <v>56</v>
      </c>
      <c r="D19" s="3" t="s">
        <v>54</v>
      </c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 t="s">
        <v>57</v>
      </c>
      <c r="C20" s="3" t="s">
        <v>58</v>
      </c>
      <c r="D20" s="3" t="s">
        <v>54</v>
      </c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 t="s">
        <v>59</v>
      </c>
      <c r="C21" s="3" t="s">
        <v>60</v>
      </c>
      <c r="D21" s="3" t="s">
        <v>54</v>
      </c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 t="s">
        <v>61</v>
      </c>
      <c r="C22" s="3" t="s">
        <v>62</v>
      </c>
      <c r="D22" s="3" t="s">
        <v>63</v>
      </c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 t="s">
        <v>64</v>
      </c>
      <c r="C23" s="3" t="s">
        <v>65</v>
      </c>
      <c r="D23" s="3" t="s">
        <v>63</v>
      </c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 t="s">
        <v>66</v>
      </c>
      <c r="C24" s="3" t="s">
        <v>67</v>
      </c>
      <c r="D24" s="3" t="s">
        <v>63</v>
      </c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 t="s">
        <v>68</v>
      </c>
      <c r="C25" s="3" t="s">
        <v>69</v>
      </c>
      <c r="D25" s="3" t="s">
        <v>63</v>
      </c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 t="s">
        <v>70</v>
      </c>
      <c r="C26" s="3" t="s">
        <v>71</v>
      </c>
      <c r="D26" s="3" t="s">
        <v>63</v>
      </c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 t="s">
        <v>72</v>
      </c>
      <c r="C27" s="3" t="s">
        <v>73</v>
      </c>
      <c r="D27" s="3" t="s">
        <v>63</v>
      </c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 t="s">
        <v>74</v>
      </c>
      <c r="C28" s="3" t="s">
        <v>75</v>
      </c>
      <c r="D28" s="3" t="s">
        <v>63</v>
      </c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 t="s">
        <v>76</v>
      </c>
      <c r="C29" s="3" t="s">
        <v>77</v>
      </c>
      <c r="D29" s="3" t="s">
        <v>63</v>
      </c>
      <c r="E29" s="3"/>
      <c r="F29" s="3"/>
      <c r="G29" s="3"/>
      <c r="H29" s="3"/>
      <c r="I29" s="3"/>
      <c r="J29" s="3"/>
    </row>
    <row r="30" spans="1:10" x14ac:dyDescent="0.2">
      <c r="A30" s="3">
        <v>21</v>
      </c>
      <c r="B30" s="3" t="s">
        <v>78</v>
      </c>
      <c r="C30" s="3" t="s">
        <v>79</v>
      </c>
      <c r="D30" s="3" t="s">
        <v>63</v>
      </c>
      <c r="E30" s="3"/>
      <c r="F30" s="3"/>
      <c r="G30" s="3"/>
      <c r="H30" s="3"/>
      <c r="I30" s="3"/>
      <c r="J30" s="3"/>
    </row>
    <row r="31" spans="1:10" x14ac:dyDescent="0.2">
      <c r="A31" s="3">
        <v>22</v>
      </c>
      <c r="B31" s="3" t="s">
        <v>141</v>
      </c>
      <c r="C31" s="3" t="s">
        <v>142</v>
      </c>
      <c r="D31" s="3" t="s">
        <v>37</v>
      </c>
      <c r="E31" s="3">
        <v>10</v>
      </c>
      <c r="F31" s="3"/>
      <c r="G31" s="3"/>
      <c r="H31" s="3"/>
      <c r="I31" s="3"/>
      <c r="J31" s="3"/>
    </row>
    <row r="32" spans="1:10" x14ac:dyDescent="0.2">
      <c r="A32" s="3">
        <v>23</v>
      </c>
      <c r="B32" s="3" t="s">
        <v>80</v>
      </c>
      <c r="C32" s="3" t="s">
        <v>81</v>
      </c>
      <c r="D32" s="3" t="s">
        <v>40</v>
      </c>
      <c r="E32" s="3"/>
      <c r="F32" s="3"/>
      <c r="G32" s="3"/>
      <c r="H32" s="3"/>
      <c r="I32" s="3">
        <v>0</v>
      </c>
      <c r="J32" s="3"/>
    </row>
    <row r="33" spans="1:10" x14ac:dyDescent="0.2">
      <c r="A33" s="3">
        <v>24</v>
      </c>
      <c r="B33" s="3" t="s">
        <v>82</v>
      </c>
      <c r="C33" s="3" t="s">
        <v>83</v>
      </c>
      <c r="D33" s="3" t="s">
        <v>37</v>
      </c>
      <c r="E33" s="3">
        <v>50</v>
      </c>
      <c r="F33" s="3"/>
      <c r="G33" s="3"/>
      <c r="H33" s="3"/>
      <c r="I33" s="3"/>
      <c r="J33" s="3"/>
    </row>
    <row r="34" spans="1:10" x14ac:dyDescent="0.2">
      <c r="A34" s="3">
        <v>25</v>
      </c>
      <c r="B34" s="3" t="s">
        <v>84</v>
      </c>
      <c r="C34" s="3" t="s">
        <v>85</v>
      </c>
      <c r="D34" s="3" t="s">
        <v>37</v>
      </c>
      <c r="E34" s="3">
        <v>5</v>
      </c>
      <c r="F34" s="3"/>
      <c r="G34" s="3"/>
      <c r="H34" s="3"/>
      <c r="I34" s="3"/>
      <c r="J34" s="3"/>
    </row>
    <row r="35" spans="1:10" x14ac:dyDescent="0.2">
      <c r="A35" s="3">
        <v>26</v>
      </c>
      <c r="B35" s="3" t="s">
        <v>86</v>
      </c>
      <c r="C35" s="3" t="s">
        <v>87</v>
      </c>
      <c r="D35" s="3" t="s">
        <v>63</v>
      </c>
      <c r="E35" s="3"/>
      <c r="F35" s="3"/>
      <c r="G35" s="3"/>
      <c r="H35" s="3"/>
      <c r="I35" s="3"/>
      <c r="J35" s="3"/>
    </row>
    <row r="36" spans="1:10" x14ac:dyDescent="0.2">
      <c r="A36" s="3">
        <v>27</v>
      </c>
      <c r="B36" s="3" t="s">
        <v>88</v>
      </c>
      <c r="C36" s="3" t="s">
        <v>89</v>
      </c>
      <c r="D36" s="3" t="s">
        <v>63</v>
      </c>
      <c r="E36" s="3"/>
      <c r="F36" s="3"/>
      <c r="G36" s="3"/>
      <c r="H36" s="3"/>
      <c r="I36" s="3"/>
      <c r="J36" s="3"/>
    </row>
    <row r="37" spans="1:10" x14ac:dyDescent="0.2">
      <c r="A37" s="3">
        <v>28</v>
      </c>
      <c r="B37" s="3" t="s">
        <v>90</v>
      </c>
      <c r="C37" s="3" t="s">
        <v>91</v>
      </c>
      <c r="D37" s="3" t="s">
        <v>37</v>
      </c>
      <c r="E37" s="3">
        <v>10</v>
      </c>
      <c r="F37" s="3"/>
      <c r="G37" s="3"/>
      <c r="H37" s="3"/>
      <c r="I37" s="3"/>
      <c r="J37" s="3"/>
    </row>
    <row r="38" spans="1:10" x14ac:dyDescent="0.2">
      <c r="A38" s="3">
        <v>29</v>
      </c>
      <c r="B38" s="3" t="s">
        <v>92</v>
      </c>
      <c r="C38" s="3" t="s">
        <v>93</v>
      </c>
      <c r="D38" s="3" t="s">
        <v>40</v>
      </c>
      <c r="E38" s="3"/>
      <c r="F38" s="3"/>
      <c r="G38" s="3"/>
      <c r="H38" s="3"/>
      <c r="I38" s="3">
        <v>0</v>
      </c>
      <c r="J38" s="3"/>
    </row>
    <row r="39" spans="1:10" x14ac:dyDescent="0.2">
      <c r="A39" s="3">
        <v>30</v>
      </c>
      <c r="B39" s="3" t="s">
        <v>94</v>
      </c>
      <c r="C39" s="3" t="s">
        <v>95</v>
      </c>
      <c r="D39" s="3" t="s">
        <v>37</v>
      </c>
      <c r="E39" s="3">
        <v>10</v>
      </c>
      <c r="F39" s="3"/>
      <c r="G39" s="3"/>
      <c r="H39" s="3"/>
      <c r="I39" s="3"/>
      <c r="J39" s="3"/>
    </row>
    <row r="40" spans="1:10" x14ac:dyDescent="0.2">
      <c r="A40" s="3">
        <v>31</v>
      </c>
      <c r="B40" s="3" t="s">
        <v>96</v>
      </c>
      <c r="C40" s="3" t="s">
        <v>97</v>
      </c>
      <c r="D40" s="3" t="s">
        <v>40</v>
      </c>
      <c r="E40" s="3"/>
      <c r="F40" s="3"/>
      <c r="G40" s="3"/>
      <c r="H40" s="3"/>
      <c r="I40" s="3">
        <v>0</v>
      </c>
      <c r="J40" s="3"/>
    </row>
    <row r="41" spans="1:10" x14ac:dyDescent="0.2">
      <c r="A41" s="3">
        <v>32</v>
      </c>
      <c r="B41" s="3" t="s">
        <v>98</v>
      </c>
      <c r="C41" s="3" t="s">
        <v>99</v>
      </c>
      <c r="D41" s="3" t="s">
        <v>37</v>
      </c>
      <c r="E41" s="3">
        <v>20</v>
      </c>
      <c r="F41" s="3"/>
      <c r="G41" s="3"/>
      <c r="H41" s="3"/>
      <c r="I41" s="3"/>
      <c r="J41" s="3"/>
    </row>
    <row r="42" spans="1:10" x14ac:dyDescent="0.2">
      <c r="A42" s="3">
        <v>33</v>
      </c>
      <c r="B42" s="3" t="s">
        <v>100</v>
      </c>
      <c r="C42" s="3" t="s">
        <v>101</v>
      </c>
      <c r="D42" s="3" t="s">
        <v>37</v>
      </c>
      <c r="E42" s="3">
        <v>100</v>
      </c>
      <c r="F42" s="3"/>
      <c r="G42" s="3"/>
      <c r="H42" s="3"/>
      <c r="I42" s="3"/>
      <c r="J42" s="3"/>
    </row>
    <row r="43" spans="1:10" x14ac:dyDescent="0.2">
      <c r="A43" s="3">
        <v>34</v>
      </c>
      <c r="B43" s="3" t="s">
        <v>102</v>
      </c>
      <c r="C43" s="3" t="s">
        <v>103</v>
      </c>
      <c r="D43" s="3" t="s">
        <v>37</v>
      </c>
      <c r="E43" s="3">
        <v>100</v>
      </c>
      <c r="F43" s="3"/>
      <c r="G43" s="3"/>
      <c r="H43" s="3"/>
      <c r="I43" s="3"/>
      <c r="J43" s="3"/>
    </row>
    <row r="44" spans="1:10" x14ac:dyDescent="0.2">
      <c r="A44" s="3">
        <v>35</v>
      </c>
      <c r="B44" s="3" t="s">
        <v>104</v>
      </c>
      <c r="C44" s="3" t="s">
        <v>105</v>
      </c>
      <c r="D44" s="3" t="s">
        <v>37</v>
      </c>
      <c r="E44" s="3">
        <v>50</v>
      </c>
      <c r="F44" s="3"/>
      <c r="G44" s="3"/>
      <c r="H44" s="3"/>
      <c r="I44" s="3"/>
      <c r="J44" s="3"/>
    </row>
    <row r="45" spans="1:10" x14ac:dyDescent="0.2">
      <c r="A45" s="3">
        <v>36</v>
      </c>
      <c r="B45" s="3" t="s">
        <v>106</v>
      </c>
      <c r="C45" s="3" t="s">
        <v>107</v>
      </c>
      <c r="D45" s="3" t="s">
        <v>37</v>
      </c>
      <c r="E45" s="3">
        <v>200</v>
      </c>
      <c r="F45" s="3"/>
      <c r="G45" s="3"/>
      <c r="H45" s="3"/>
      <c r="I45" s="3"/>
      <c r="J45" s="3"/>
    </row>
    <row r="46" spans="1:10" x14ac:dyDescent="0.2">
      <c r="A46" s="7">
        <v>37</v>
      </c>
      <c r="B46" s="7" t="s">
        <v>198</v>
      </c>
      <c r="C46" s="3" t="s">
        <v>204</v>
      </c>
      <c r="D46" s="7" t="s">
        <v>40</v>
      </c>
      <c r="E46" s="7"/>
      <c r="F46" s="7"/>
      <c r="G46" s="7"/>
      <c r="H46" s="7"/>
      <c r="I46" s="7"/>
      <c r="J46" s="7" t="s">
        <v>197</v>
      </c>
    </row>
    <row r="47" spans="1:10" x14ac:dyDescent="0.2">
      <c r="A47" s="8"/>
      <c r="B47" s="8"/>
      <c r="C47" s="8"/>
      <c r="D47" s="8"/>
      <c r="E47" s="8"/>
      <c r="F47" s="8"/>
      <c r="G47" s="8"/>
      <c r="H47" s="8"/>
      <c r="I47" s="8"/>
      <c r="J47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C5FA-41E0-48D5-BD08-4156C1F58DF0}">
  <dimension ref="A1:L30"/>
  <sheetViews>
    <sheetView tabSelected="1" topLeftCell="A4" zoomScaleNormal="100" workbookViewId="0">
      <selection activeCell="D23" sqref="D2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137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24</v>
      </c>
      <c r="D4" s="1" t="s">
        <v>5</v>
      </c>
      <c r="E4" s="3" t="s">
        <v>191</v>
      </c>
    </row>
    <row r="5" spans="1:10" x14ac:dyDescent="0.2">
      <c r="B5" s="1" t="s">
        <v>17</v>
      </c>
      <c r="C5" s="3" t="s">
        <v>185</v>
      </c>
      <c r="D5" s="1" t="s">
        <v>29</v>
      </c>
      <c r="E5" s="5">
        <v>45090</v>
      </c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108</v>
      </c>
      <c r="C10" s="3" t="s">
        <v>206</v>
      </c>
      <c r="D10" s="3" t="s">
        <v>40</v>
      </c>
      <c r="E10" s="3"/>
      <c r="F10" s="3" t="s">
        <v>38</v>
      </c>
      <c r="G10" s="3" t="s">
        <v>38</v>
      </c>
      <c r="H10" s="3" t="s">
        <v>38</v>
      </c>
      <c r="I10" s="3">
        <v>0</v>
      </c>
      <c r="J10" s="3"/>
    </row>
    <row r="11" spans="1:10" x14ac:dyDescent="0.2">
      <c r="A11" s="3">
        <v>2</v>
      </c>
      <c r="B11" t="s">
        <v>4</v>
      </c>
      <c r="C11" s="3" t="s">
        <v>134</v>
      </c>
      <c r="D11" s="3" t="s">
        <v>182</v>
      </c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 t="s">
        <v>6</v>
      </c>
      <c r="C12" s="3" t="s">
        <v>135</v>
      </c>
      <c r="D12" s="3" t="s">
        <v>182</v>
      </c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3" t="s">
        <v>199</v>
      </c>
      <c r="C13" s="3" t="s">
        <v>204</v>
      </c>
      <c r="D13" s="3" t="s">
        <v>40</v>
      </c>
      <c r="E13" s="3"/>
      <c r="F13" s="3"/>
      <c r="G13" s="3"/>
      <c r="H13" s="3"/>
      <c r="I13" s="3"/>
      <c r="J13" s="3" t="s">
        <v>197</v>
      </c>
    </row>
    <row r="14" spans="1:10" x14ac:dyDescent="0.2">
      <c r="A14" s="3">
        <v>5</v>
      </c>
      <c r="B14" s="3" t="s">
        <v>109</v>
      </c>
      <c r="C14" s="3" t="s">
        <v>195</v>
      </c>
      <c r="D14" s="3" t="s">
        <v>110</v>
      </c>
      <c r="E14" s="3"/>
      <c r="F14" s="3"/>
      <c r="G14" s="3"/>
      <c r="H14" s="3" t="s">
        <v>38</v>
      </c>
      <c r="I14" s="3"/>
      <c r="J14" s="3"/>
    </row>
    <row r="15" spans="1:10" x14ac:dyDescent="0.2">
      <c r="A15" s="3">
        <v>6</v>
      </c>
      <c r="B15" s="3" t="s">
        <v>111</v>
      </c>
      <c r="C15" s="3" t="s">
        <v>194</v>
      </c>
      <c r="D15" s="3" t="s">
        <v>54</v>
      </c>
      <c r="E15" s="3"/>
      <c r="F15" s="3"/>
      <c r="G15" s="3"/>
      <c r="H15" s="3" t="s">
        <v>38</v>
      </c>
      <c r="I15" s="3"/>
      <c r="J15" s="3"/>
    </row>
    <row r="16" spans="1:10" x14ac:dyDescent="0.2">
      <c r="A16" s="3">
        <v>7</v>
      </c>
      <c r="B16" s="3" t="s">
        <v>41</v>
      </c>
      <c r="C16" s="3" t="s">
        <v>205</v>
      </c>
      <c r="D16" s="3" t="s">
        <v>40</v>
      </c>
      <c r="E16" s="3"/>
      <c r="F16" s="3"/>
      <c r="G16" s="3"/>
      <c r="H16" s="3"/>
      <c r="I16" s="3"/>
      <c r="J16" s="3" t="s">
        <v>196</v>
      </c>
    </row>
    <row r="17" spans="1:12" x14ac:dyDescent="0.2">
      <c r="A17" s="3">
        <v>8</v>
      </c>
      <c r="B17" s="3" t="s">
        <v>112</v>
      </c>
      <c r="C17" s="3" t="s">
        <v>143</v>
      </c>
      <c r="D17" s="3" t="s">
        <v>36</v>
      </c>
      <c r="E17" s="3">
        <v>10</v>
      </c>
      <c r="F17" s="3"/>
      <c r="G17" s="3"/>
      <c r="H17" s="3" t="s">
        <v>38</v>
      </c>
      <c r="I17" s="3"/>
      <c r="J17" s="3" t="s">
        <v>197</v>
      </c>
    </row>
    <row r="18" spans="1:12" x14ac:dyDescent="0.2">
      <c r="A18" s="3">
        <v>9</v>
      </c>
      <c r="B18" s="3" t="s">
        <v>113</v>
      </c>
      <c r="C18" s="3" t="s">
        <v>144</v>
      </c>
      <c r="D18" s="3" t="s">
        <v>40</v>
      </c>
      <c r="E18" s="3"/>
      <c r="F18" s="3"/>
      <c r="G18" s="3"/>
      <c r="H18" s="3" t="s">
        <v>38</v>
      </c>
      <c r="I18" s="3">
        <v>0</v>
      </c>
      <c r="J18" s="3"/>
    </row>
    <row r="19" spans="1:12" x14ac:dyDescent="0.2">
      <c r="A19" s="3">
        <v>10</v>
      </c>
      <c r="B19" s="3" t="s">
        <v>106</v>
      </c>
      <c r="C19" s="3" t="s">
        <v>146</v>
      </c>
      <c r="D19" s="3" t="s">
        <v>37</v>
      </c>
      <c r="E19" s="3">
        <v>200</v>
      </c>
      <c r="F19" s="3"/>
      <c r="G19" s="3"/>
      <c r="H19" s="3"/>
      <c r="I19" s="3"/>
      <c r="J19" s="3"/>
      <c r="L19" t="e">
        <f>#REF!&amp;" "&amp;#REF!&amp;" "&amp;IF(#REF!&lt;&gt;"","("&amp;#REF!&amp;")","")&amp;IF(#REF!&lt;&gt;"",",","")</f>
        <v>#REF!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"&amp;IF(#REF!&lt;&gt;"","("&amp;#REF!&amp;")","")&amp;IF(C21&lt;&gt;"",",","")</f>
        <v>#REF!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116E-AE75-473E-BC12-1DBB57515E56}">
  <dimension ref="A1:L30"/>
  <sheetViews>
    <sheetView workbookViewId="0">
      <selection activeCell="C14" sqref="C1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138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25</v>
      </c>
      <c r="D4" s="1" t="s">
        <v>5</v>
      </c>
      <c r="E4" s="3" t="s">
        <v>191</v>
      </c>
    </row>
    <row r="5" spans="1:10" x14ac:dyDescent="0.2">
      <c r="B5" s="1" t="s">
        <v>17</v>
      </c>
      <c r="C5" s="3" t="s">
        <v>186</v>
      </c>
      <c r="D5" s="1" t="s">
        <v>29</v>
      </c>
      <c r="E5" s="5">
        <v>45090</v>
      </c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115</v>
      </c>
      <c r="C10" s="3" t="s">
        <v>207</v>
      </c>
      <c r="D10" s="3" t="s">
        <v>40</v>
      </c>
      <c r="E10" s="3"/>
      <c r="F10" s="3" t="s">
        <v>38</v>
      </c>
      <c r="G10" s="3" t="s">
        <v>38</v>
      </c>
      <c r="H10" s="3" t="s">
        <v>38</v>
      </c>
      <c r="I10" s="3">
        <v>0</v>
      </c>
      <c r="J10" s="3"/>
    </row>
    <row r="11" spans="1:10" x14ac:dyDescent="0.2">
      <c r="A11" s="3">
        <v>2</v>
      </c>
      <c r="B11" t="s">
        <v>4</v>
      </c>
      <c r="C11" s="3" t="s">
        <v>134</v>
      </c>
      <c r="D11" s="3" t="s">
        <v>182</v>
      </c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 t="s">
        <v>6</v>
      </c>
      <c r="C12" s="3" t="s">
        <v>135</v>
      </c>
      <c r="D12" s="3" t="s">
        <v>182</v>
      </c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6" t="s">
        <v>109</v>
      </c>
      <c r="C13" s="3" t="s">
        <v>110</v>
      </c>
      <c r="D13" s="3" t="s">
        <v>110</v>
      </c>
      <c r="F13" s="3"/>
      <c r="G13" s="3"/>
      <c r="H13" s="3" t="s">
        <v>38</v>
      </c>
      <c r="I13" s="3"/>
      <c r="J13" s="3"/>
    </row>
    <row r="14" spans="1:10" x14ac:dyDescent="0.2">
      <c r="A14" s="3">
        <v>5</v>
      </c>
      <c r="B14" s="3" t="s">
        <v>199</v>
      </c>
      <c r="C14" s="3" t="s">
        <v>204</v>
      </c>
      <c r="D14" s="3" t="s">
        <v>40</v>
      </c>
      <c r="E14" s="3"/>
      <c r="F14" s="3"/>
      <c r="G14" s="3"/>
      <c r="H14" s="3"/>
      <c r="I14" s="3"/>
      <c r="J14" s="3" t="s">
        <v>197</v>
      </c>
    </row>
    <row r="15" spans="1:10" x14ac:dyDescent="0.2">
      <c r="A15" s="3">
        <v>6</v>
      </c>
      <c r="B15" s="3" t="s">
        <v>116</v>
      </c>
      <c r="C15" s="3" t="s">
        <v>117</v>
      </c>
      <c r="D15" s="3" t="s">
        <v>37</v>
      </c>
      <c r="E15" s="3">
        <v>20</v>
      </c>
      <c r="F15" s="3"/>
      <c r="G15" s="3"/>
      <c r="H15" s="3" t="s">
        <v>38</v>
      </c>
      <c r="I15" s="3"/>
      <c r="J15" s="3"/>
    </row>
    <row r="16" spans="1:10" x14ac:dyDescent="0.2">
      <c r="A16" s="3">
        <v>7</v>
      </c>
      <c r="B16" s="3" t="s">
        <v>118</v>
      </c>
      <c r="C16" s="3" t="s">
        <v>114</v>
      </c>
      <c r="D16" s="3" t="s">
        <v>37</v>
      </c>
      <c r="E16" s="3">
        <v>200</v>
      </c>
      <c r="F16" s="3"/>
      <c r="G16" s="3"/>
      <c r="H16" s="3" t="s">
        <v>38</v>
      </c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C3BC-F687-42DC-A22E-3E8CF91308DA}">
  <dimension ref="A1:L30"/>
  <sheetViews>
    <sheetView topLeftCell="A2" workbookViewId="0">
      <selection activeCell="C10" sqref="C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139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26</v>
      </c>
      <c r="D4" s="1" t="s">
        <v>5</v>
      </c>
      <c r="E4" s="3" t="s">
        <v>191</v>
      </c>
    </row>
    <row r="5" spans="1:10" x14ac:dyDescent="0.2">
      <c r="B5" s="1" t="s">
        <v>17</v>
      </c>
      <c r="C5" s="3" t="s">
        <v>187</v>
      </c>
      <c r="D5" s="1" t="s">
        <v>29</v>
      </c>
      <c r="E5" s="5">
        <v>45090</v>
      </c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120</v>
      </c>
      <c r="C10" s="3" t="s">
        <v>208</v>
      </c>
      <c r="D10" s="3" t="s">
        <v>40</v>
      </c>
      <c r="E10" s="3"/>
      <c r="F10" s="3" t="s">
        <v>38</v>
      </c>
      <c r="G10" s="3" t="s">
        <v>38</v>
      </c>
      <c r="H10" s="3" t="s">
        <v>38</v>
      </c>
      <c r="I10" s="3">
        <v>0</v>
      </c>
      <c r="J10" s="3"/>
    </row>
    <row r="11" spans="1:10" x14ac:dyDescent="0.2">
      <c r="A11" s="3">
        <v>2</v>
      </c>
      <c r="B11" t="s">
        <v>4</v>
      </c>
      <c r="C11" s="3" t="s">
        <v>134</v>
      </c>
      <c r="D11" s="3" t="s">
        <v>182</v>
      </c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3" t="s">
        <v>6</v>
      </c>
      <c r="C12" s="3" t="s">
        <v>135</v>
      </c>
      <c r="D12" s="3" t="s">
        <v>182</v>
      </c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3" t="s">
        <v>199</v>
      </c>
      <c r="C13" s="3" t="s">
        <v>204</v>
      </c>
      <c r="D13" s="3" t="s">
        <v>40</v>
      </c>
      <c r="E13" s="3"/>
      <c r="F13" s="3"/>
      <c r="G13" s="3"/>
      <c r="H13" s="3"/>
      <c r="I13" s="3"/>
      <c r="J13" s="3" t="s">
        <v>197</v>
      </c>
    </row>
    <row r="14" spans="1:10" x14ac:dyDescent="0.2">
      <c r="A14" s="3">
        <v>5</v>
      </c>
      <c r="B14" s="3" t="s">
        <v>121</v>
      </c>
      <c r="C14" s="3" t="s">
        <v>122</v>
      </c>
      <c r="D14" s="3" t="s">
        <v>37</v>
      </c>
      <c r="E14" s="3">
        <v>20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123</v>
      </c>
      <c r="C15" s="3" t="s">
        <v>119</v>
      </c>
      <c r="D15" s="3" t="s">
        <v>37</v>
      </c>
      <c r="E15" s="3">
        <v>200</v>
      </c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8BCD-1976-4010-9444-FAC19430C141}">
  <dimension ref="A1:L30"/>
  <sheetViews>
    <sheetView topLeftCell="B4" workbookViewId="0">
      <selection activeCell="C13" sqref="C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140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27</v>
      </c>
      <c r="D4" s="1" t="s">
        <v>5</v>
      </c>
      <c r="E4" s="3" t="s">
        <v>191</v>
      </c>
    </row>
    <row r="5" spans="1:10" x14ac:dyDescent="0.2">
      <c r="B5" s="1" t="s">
        <v>17</v>
      </c>
      <c r="C5" s="3" t="s">
        <v>188</v>
      </c>
      <c r="D5" s="1" t="s">
        <v>29</v>
      </c>
      <c r="E5" s="5">
        <v>45090</v>
      </c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124</v>
      </c>
      <c r="C10" s="3" t="s">
        <v>209</v>
      </c>
      <c r="D10" s="3" t="s">
        <v>40</v>
      </c>
      <c r="E10" s="3"/>
      <c r="F10" s="3" t="s">
        <v>38</v>
      </c>
      <c r="G10" s="3" t="s">
        <v>38</v>
      </c>
      <c r="H10" s="3" t="s">
        <v>38</v>
      </c>
      <c r="I10" s="3">
        <v>0</v>
      </c>
      <c r="J10" s="3"/>
    </row>
    <row r="11" spans="1:10" x14ac:dyDescent="0.2">
      <c r="A11" s="3">
        <v>2</v>
      </c>
      <c r="B11" t="s">
        <v>4</v>
      </c>
      <c r="C11" s="3" t="s">
        <v>134</v>
      </c>
      <c r="D11" s="3" t="s">
        <v>182</v>
      </c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3" t="s">
        <v>6</v>
      </c>
      <c r="C12" s="3" t="s">
        <v>135</v>
      </c>
      <c r="D12" s="3" t="s">
        <v>182</v>
      </c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3" t="s">
        <v>199</v>
      </c>
      <c r="C13" s="3" t="s">
        <v>204</v>
      </c>
      <c r="D13" s="3" t="s">
        <v>40</v>
      </c>
      <c r="E13" s="3"/>
      <c r="F13" s="3"/>
      <c r="G13" s="3"/>
      <c r="H13" s="3"/>
      <c r="I13" s="3"/>
      <c r="J13" s="3" t="s">
        <v>197</v>
      </c>
    </row>
    <row r="14" spans="1:10" x14ac:dyDescent="0.2">
      <c r="A14" s="3">
        <v>5</v>
      </c>
      <c r="B14" s="3" t="s">
        <v>125</v>
      </c>
      <c r="C14" s="3" t="s">
        <v>126</v>
      </c>
      <c r="D14" s="3" t="s">
        <v>37</v>
      </c>
      <c r="E14" s="3">
        <v>20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127</v>
      </c>
      <c r="C15" s="3" t="s">
        <v>128</v>
      </c>
      <c r="D15" s="3" t="s">
        <v>37</v>
      </c>
      <c r="E15" s="3">
        <v>10</v>
      </c>
      <c r="F15" s="3"/>
      <c r="G15" s="3"/>
      <c r="H15" s="3"/>
      <c r="I15" s="3"/>
      <c r="J15" s="3"/>
    </row>
    <row r="16" spans="1:10" x14ac:dyDescent="0.2">
      <c r="A16" s="3">
        <v>7</v>
      </c>
      <c r="B16" s="3" t="s">
        <v>84</v>
      </c>
      <c r="C16" s="3" t="s">
        <v>129</v>
      </c>
      <c r="D16" s="3" t="s">
        <v>37</v>
      </c>
      <c r="E16" s="3">
        <v>5</v>
      </c>
      <c r="F16" s="3"/>
      <c r="G16" s="3"/>
      <c r="H16" s="3"/>
      <c r="I16" s="3"/>
      <c r="J16" s="3"/>
    </row>
    <row r="17" spans="1:12" x14ac:dyDescent="0.2">
      <c r="A17" s="3">
        <v>8</v>
      </c>
      <c r="B17" s="3" t="s">
        <v>130</v>
      </c>
      <c r="C17" s="3" t="s">
        <v>131</v>
      </c>
      <c r="D17" s="3" t="s">
        <v>37</v>
      </c>
      <c r="E17" s="3">
        <v>20</v>
      </c>
      <c r="F17" s="3"/>
      <c r="G17" s="3"/>
      <c r="H17" s="3"/>
      <c r="I17" s="3"/>
      <c r="J17" s="3"/>
    </row>
    <row r="18" spans="1:12" x14ac:dyDescent="0.2">
      <c r="A18" s="3">
        <v>9</v>
      </c>
      <c r="B18" s="3" t="s">
        <v>132</v>
      </c>
      <c r="C18" s="3" t="s">
        <v>133</v>
      </c>
      <c r="D18" s="3" t="s">
        <v>37</v>
      </c>
      <c r="E18" s="3">
        <v>20</v>
      </c>
      <c r="F18" s="3"/>
      <c r="G18" s="3"/>
      <c r="H18" s="3"/>
      <c r="I18" s="3"/>
      <c r="J18" s="3"/>
    </row>
    <row r="19" spans="1:12" x14ac:dyDescent="0.2">
      <c r="A19" s="3">
        <v>10</v>
      </c>
      <c r="B19" s="3" t="s">
        <v>161</v>
      </c>
      <c r="C19" s="3" t="s">
        <v>162</v>
      </c>
      <c r="D19" s="3" t="s">
        <v>37</v>
      </c>
      <c r="E19" s="3">
        <v>20</v>
      </c>
      <c r="F19" s="3"/>
      <c r="G19" s="3"/>
      <c r="H19" s="3"/>
      <c r="I19" s="3"/>
      <c r="J19" s="3"/>
    </row>
    <row r="20" spans="1:12" x14ac:dyDescent="0.2">
      <c r="A20" s="3">
        <v>11</v>
      </c>
      <c r="B20" s="3" t="s">
        <v>11</v>
      </c>
      <c r="C20" s="3" t="s">
        <v>163</v>
      </c>
      <c r="D20" s="3" t="s">
        <v>37</v>
      </c>
      <c r="E20" s="3">
        <v>20</v>
      </c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6FB5-C1E9-4390-83D2-699C9BA706C4}">
  <dimension ref="A1:L30"/>
  <sheetViews>
    <sheetView workbookViewId="0">
      <selection activeCell="C10" sqref="C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147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45089</v>
      </c>
    </row>
    <row r="4" spans="1:10" x14ac:dyDescent="0.2">
      <c r="B4" s="1" t="s">
        <v>16</v>
      </c>
      <c r="C4" s="3" t="s">
        <v>147</v>
      </c>
      <c r="D4" s="1" t="s">
        <v>5</v>
      </c>
      <c r="E4" s="3" t="s">
        <v>191</v>
      </c>
    </row>
    <row r="5" spans="1:10" x14ac:dyDescent="0.2">
      <c r="B5" s="1" t="s">
        <v>17</v>
      </c>
      <c r="C5" s="3" t="s">
        <v>189</v>
      </c>
      <c r="D5" s="1" t="s">
        <v>29</v>
      </c>
      <c r="E5" s="5">
        <v>45090</v>
      </c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154</v>
      </c>
      <c r="C10" s="3" t="s">
        <v>210</v>
      </c>
      <c r="D10" s="3" t="s">
        <v>40</v>
      </c>
      <c r="E10" s="3"/>
      <c r="F10" s="3" t="s">
        <v>38</v>
      </c>
      <c r="G10" s="3" t="s">
        <v>38</v>
      </c>
      <c r="H10" s="3" t="s">
        <v>38</v>
      </c>
      <c r="I10" s="3">
        <v>0</v>
      </c>
      <c r="J10" s="3"/>
    </row>
    <row r="11" spans="1:10" x14ac:dyDescent="0.2">
      <c r="A11" s="3">
        <v>2</v>
      </c>
      <c r="B11" t="s">
        <v>4</v>
      </c>
      <c r="C11" s="3" t="s">
        <v>134</v>
      </c>
      <c r="D11" s="3" t="s">
        <v>182</v>
      </c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3" t="s">
        <v>6</v>
      </c>
      <c r="C12" s="3" t="s">
        <v>135</v>
      </c>
      <c r="D12" s="3" t="s">
        <v>182</v>
      </c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6" t="s">
        <v>148</v>
      </c>
      <c r="C13" s="3" t="s">
        <v>155</v>
      </c>
      <c r="D13" s="3" t="s">
        <v>37</v>
      </c>
      <c r="E13" s="3">
        <v>15</v>
      </c>
      <c r="F13" s="3"/>
      <c r="G13" s="3"/>
      <c r="H13" s="3" t="s">
        <v>38</v>
      </c>
      <c r="I13" s="3"/>
      <c r="J13" s="3"/>
    </row>
    <row r="14" spans="1:10" x14ac:dyDescent="0.2">
      <c r="A14" s="3">
        <v>5</v>
      </c>
      <c r="B14" s="6" t="s">
        <v>151</v>
      </c>
      <c r="C14" s="3" t="s">
        <v>156</v>
      </c>
      <c r="D14" s="3" t="s">
        <v>37</v>
      </c>
      <c r="E14" s="3">
        <v>15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149</v>
      </c>
      <c r="C15" s="3" t="s">
        <v>157</v>
      </c>
      <c r="D15" s="3" t="s">
        <v>37</v>
      </c>
      <c r="E15" s="3">
        <v>50</v>
      </c>
      <c r="F15" s="3"/>
      <c r="G15" s="3"/>
      <c r="H15" s="3"/>
      <c r="I15" s="3"/>
      <c r="J15" s="3"/>
    </row>
    <row r="16" spans="1:10" x14ac:dyDescent="0.2">
      <c r="A16" s="3">
        <v>7</v>
      </c>
      <c r="B16" s="3" t="s">
        <v>150</v>
      </c>
      <c r="C16" s="3" t="s">
        <v>158</v>
      </c>
      <c r="D16" s="3" t="s">
        <v>37</v>
      </c>
      <c r="E16" s="3">
        <v>500</v>
      </c>
      <c r="F16" s="3"/>
      <c r="G16" s="3"/>
      <c r="H16" s="3" t="s">
        <v>38</v>
      </c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C14&amp;" "&amp;D20&amp;" "&amp;IF(E20&lt;&gt;"","("&amp;E20&amp;")","")&amp;IF(C15&lt;&gt;"",",","")</f>
        <v>information_subtitle  ,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C15&amp;" "&amp;D21&amp;" "&amp;IF(E21&lt;&gt;"","("&amp;E21&amp;")","")&amp;IF(C16&lt;&gt;"",",","")</f>
        <v>information_photo  ,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C16&amp;" "&amp;D22&amp;" "&amp;IF(E22&lt;&gt;"","("&amp;E22&amp;")","")&amp;IF(C23&lt;&gt;"",",","")</f>
        <v xml:space="preserve">information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ref="L23:L29" si="0">C23&amp;" "&amp;D23&amp;" "&amp;IF(E23&lt;&gt;"","("&amp;E23&amp;")","")&amp;IF(C24&lt;&gt;"",",","")</f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C28A-06AD-4889-8C72-D3419D108B72}">
  <dimension ref="A1:L30"/>
  <sheetViews>
    <sheetView topLeftCell="A4" zoomScale="89" zoomScaleNormal="74" workbookViewId="0">
      <selection activeCell="B24" sqref="B24:J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152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45089</v>
      </c>
    </row>
    <row r="4" spans="1:10" x14ac:dyDescent="0.2">
      <c r="B4" s="1" t="s">
        <v>16</v>
      </c>
      <c r="C4" s="3" t="s">
        <v>152</v>
      </c>
      <c r="D4" s="1" t="s">
        <v>5</v>
      </c>
      <c r="E4" s="3" t="s">
        <v>191</v>
      </c>
    </row>
    <row r="5" spans="1:10" x14ac:dyDescent="0.2">
      <c r="B5" s="1" t="s">
        <v>17</v>
      </c>
      <c r="C5" s="3" t="s">
        <v>190</v>
      </c>
      <c r="D5" s="1" t="s">
        <v>29</v>
      </c>
      <c r="E5" s="5">
        <v>45090</v>
      </c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153</v>
      </c>
      <c r="C10" s="3" t="s">
        <v>211</v>
      </c>
      <c r="D10" s="3" t="s">
        <v>40</v>
      </c>
      <c r="E10" s="3"/>
      <c r="F10" s="3" t="s">
        <v>38</v>
      </c>
      <c r="G10" s="3" t="s">
        <v>38</v>
      </c>
      <c r="H10" s="3" t="s">
        <v>38</v>
      </c>
      <c r="I10" s="3">
        <v>0</v>
      </c>
      <c r="J10" s="3"/>
    </row>
    <row r="11" spans="1:10" x14ac:dyDescent="0.2">
      <c r="A11" s="3">
        <v>2</v>
      </c>
      <c r="B11" t="s">
        <v>4</v>
      </c>
      <c r="C11" s="3" t="s">
        <v>134</v>
      </c>
      <c r="D11" s="3" t="s">
        <v>182</v>
      </c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3" t="s">
        <v>6</v>
      </c>
      <c r="C12" s="3" t="s">
        <v>135</v>
      </c>
      <c r="D12" s="3" t="s">
        <v>182</v>
      </c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6" t="s">
        <v>160</v>
      </c>
      <c r="C13" s="6" t="s">
        <v>159</v>
      </c>
      <c r="D13" s="3" t="s">
        <v>37</v>
      </c>
      <c r="E13" s="3">
        <v>15</v>
      </c>
      <c r="F13" s="3"/>
      <c r="G13" s="3"/>
      <c r="H13" s="3" t="s">
        <v>38</v>
      </c>
      <c r="I13" s="3"/>
      <c r="J13" s="3"/>
    </row>
    <row r="14" spans="1:10" x14ac:dyDescent="0.2">
      <c r="A14" s="3">
        <v>5</v>
      </c>
      <c r="B14" s="3" t="s">
        <v>164</v>
      </c>
      <c r="C14" s="3" t="s">
        <v>171</v>
      </c>
      <c r="D14" s="3" t="s">
        <v>37</v>
      </c>
      <c r="E14" s="3">
        <v>30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48</v>
      </c>
      <c r="C15" s="3" t="s">
        <v>49</v>
      </c>
      <c r="D15" s="3" t="s">
        <v>40</v>
      </c>
      <c r="E15" s="3"/>
      <c r="F15" s="3"/>
      <c r="G15" s="3"/>
      <c r="H15" s="3"/>
      <c r="I15" s="3"/>
      <c r="J15" s="3"/>
    </row>
    <row r="16" spans="1:10" x14ac:dyDescent="0.2">
      <c r="A16" s="3">
        <v>7</v>
      </c>
      <c r="B16" s="3" t="s">
        <v>50</v>
      </c>
      <c r="C16" s="3" t="s">
        <v>51</v>
      </c>
      <c r="D16" s="3" t="s">
        <v>40</v>
      </c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 t="s">
        <v>165</v>
      </c>
      <c r="C17" s="3" t="s">
        <v>173</v>
      </c>
      <c r="D17" s="3" t="s">
        <v>37</v>
      </c>
      <c r="E17" s="3">
        <v>10</v>
      </c>
      <c r="F17" s="3"/>
      <c r="G17" s="3"/>
      <c r="H17" s="3"/>
      <c r="I17" s="3"/>
      <c r="J17" s="3"/>
    </row>
    <row r="18" spans="1:12" x14ac:dyDescent="0.2">
      <c r="A18" s="3">
        <v>9</v>
      </c>
      <c r="B18" s="3" t="s">
        <v>172</v>
      </c>
      <c r="C18" s="3" t="s">
        <v>174</v>
      </c>
      <c r="D18" s="3" t="s">
        <v>180</v>
      </c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 t="s">
        <v>166</v>
      </c>
      <c r="C19" s="3" t="s">
        <v>175</v>
      </c>
      <c r="D19" s="3" t="s">
        <v>37</v>
      </c>
      <c r="E19" s="3">
        <v>5</v>
      </c>
      <c r="F19" s="3"/>
      <c r="G19" s="3"/>
      <c r="H19" s="3"/>
      <c r="I19" s="3"/>
      <c r="J19" s="3"/>
    </row>
    <row r="20" spans="1:12" x14ac:dyDescent="0.2">
      <c r="A20" s="3">
        <v>11</v>
      </c>
      <c r="B20" s="3" t="s">
        <v>167</v>
      </c>
      <c r="C20" s="3" t="s">
        <v>176</v>
      </c>
      <c r="D20" s="3" t="s">
        <v>180</v>
      </c>
      <c r="E20" s="3"/>
      <c r="F20" s="3"/>
      <c r="G20" s="3"/>
      <c r="H20" s="3"/>
      <c r="I20" s="3"/>
      <c r="J20" s="3"/>
      <c r="L20" t="str">
        <f t="shared" ref="L20:L29" si="0">C20&amp;" "&amp;D20&amp;" "&amp;IF(E20&lt;&gt;"","("&amp;E20&amp;")","")&amp;IF(C21&lt;&gt;"",",","")</f>
        <v>distance int ,</v>
      </c>
    </row>
    <row r="21" spans="1:12" x14ac:dyDescent="0.2">
      <c r="A21" s="3">
        <v>12</v>
      </c>
      <c r="B21" s="3" t="s">
        <v>168</v>
      </c>
      <c r="C21" s="3" t="s">
        <v>177</v>
      </c>
      <c r="D21" s="3" t="s">
        <v>37</v>
      </c>
      <c r="E21" s="3">
        <v>10</v>
      </c>
      <c r="F21" s="3"/>
      <c r="G21" s="3"/>
      <c r="H21" s="3"/>
      <c r="I21" s="3"/>
      <c r="L21" t="str">
        <f t="shared" si="0"/>
        <v>eat_drink varchar (10),</v>
      </c>
    </row>
    <row r="22" spans="1:12" x14ac:dyDescent="0.2">
      <c r="A22" s="3">
        <v>13</v>
      </c>
      <c r="B22" s="3" t="s">
        <v>169</v>
      </c>
      <c r="C22" s="3" t="s">
        <v>178</v>
      </c>
      <c r="D22" s="3" t="s">
        <v>145</v>
      </c>
      <c r="E22" s="3"/>
      <c r="F22" s="3"/>
      <c r="G22" s="3"/>
      <c r="H22" s="3"/>
      <c r="I22" s="3"/>
      <c r="J22" s="3" t="s">
        <v>181</v>
      </c>
      <c r="L22" t="str">
        <f t="shared" si="0"/>
        <v>open time ,</v>
      </c>
    </row>
    <row r="23" spans="1:12" x14ac:dyDescent="0.2">
      <c r="A23" s="3">
        <v>14</v>
      </c>
      <c r="B23" s="3" t="s">
        <v>170</v>
      </c>
      <c r="C23" s="3" t="s">
        <v>179</v>
      </c>
      <c r="D23" s="3" t="s">
        <v>145</v>
      </c>
      <c r="E23" s="3"/>
      <c r="F23" s="3"/>
      <c r="G23" s="3"/>
      <c r="H23" s="3"/>
      <c r="I23" s="3"/>
      <c r="J23" s="3" t="s">
        <v>181</v>
      </c>
      <c r="L23" t="str">
        <f t="shared" si="0"/>
        <v>close time ,</v>
      </c>
    </row>
    <row r="24" spans="1:12" x14ac:dyDescent="0.2">
      <c r="A24" s="3">
        <v>15</v>
      </c>
      <c r="B24" s="3" t="s">
        <v>199</v>
      </c>
      <c r="C24" s="3" t="s">
        <v>204</v>
      </c>
      <c r="D24" s="3" t="s">
        <v>40</v>
      </c>
      <c r="E24" s="3"/>
      <c r="F24" s="3"/>
      <c r="G24" s="3"/>
      <c r="H24" s="3"/>
      <c r="I24" s="3"/>
      <c r="J24" s="3" t="s">
        <v>197</v>
      </c>
      <c r="L24" t="str">
        <f t="shared" si="0"/>
        <v xml:space="preserve">id_users int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shops</vt:lpstr>
      <vt:lpstr>appointments</vt:lpstr>
      <vt:lpstr>messages</vt:lpstr>
      <vt:lpstr>memos</vt:lpstr>
      <vt:lpstr>position_memos</vt:lpstr>
      <vt:lpstr>admin_messages</vt:lpstr>
      <vt:lpstr>presets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2023-06-13T05:53:49Z</dcterms:modified>
</cp:coreProperties>
</file>