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6D8E9F8-5AFA-4F14-BAE2-D3DD603ACB58}" xr6:coauthVersionLast="46" xr6:coauthVersionMax="47" xr10:uidLastSave="{00000000-0000-0000-0000-000000000000}"/>
  <bookViews>
    <workbookView xWindow="-110" yWindow="-110" windowWidth="19420" windowHeight="10420" tabRatio="660" firstSheet="1" activeTab="7" xr2:uid="{00000000-000D-0000-FFFF-FFFF00000000}"/>
  </bookViews>
  <sheets>
    <sheet name="テーブル一覧" sheetId="1" r:id="rId1"/>
    <sheet name="users" sheetId="2" r:id="rId2"/>
    <sheet name="personals" sheetId="4" r:id="rId3"/>
    <sheet name="friends" sheetId="6" r:id="rId4"/>
    <sheet name="logindatas" sheetId="7" r:id="rId5"/>
    <sheet name="managementofpoints" sheetId="11" r:id="rId6"/>
    <sheet name="trainings" sheetId="9" r:id="rId7"/>
    <sheet name="games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2" l="1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<sst xmlns="http://schemas.openxmlformats.org/spreadsheetml/2006/main" count="378" uniqueCount="113">
  <si>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</si>
  <si>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</si>
  <si>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</si>
  <si>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</si>
  <si>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</si>
  <si>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</si>
  <si>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</si>
  <si>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</si>
  <si>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</si>
  <si>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</si>
  <si>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</si>
  <si>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</si>
  <si>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</si>
  <si>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</si>
  <si>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</si>
  <si>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</si>
  <si>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</si>
  <si>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</si>
  <si>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</si>
  <si>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</si>
  <si>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</si>
  <si>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</si>
  <si>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健康管理アプリ製造</t>
    <rPh sb="0" eb="4">
      <t>ケンコウカンリ</t>
    </rPh>
    <rPh sb="7" eb="9">
      <t>セイゾウ</t>
    </rPh>
    <phoneticPr fontId="1"/>
  </si>
  <si>
    <t>ゆったりへるすけあ</t>
    <phoneticPr fontId="1"/>
  </si>
  <si>
    <t>テーブル</t>
    <phoneticPr fontId="1"/>
  </si>
  <si>
    <t>ユーザID</t>
    <phoneticPr fontId="1"/>
  </si>
  <si>
    <t>ユーザパスワード</t>
    <phoneticPr fontId="1"/>
  </si>
  <si>
    <t>varchar</t>
  </si>
  <si>
    <t>varchar</t>
    <phoneticPr fontId="1"/>
  </si>
  <si>
    <t>○</t>
    <phoneticPr fontId="1"/>
  </si>
  <si>
    <t>users</t>
    <phoneticPr fontId="1"/>
  </si>
  <si>
    <t>〇</t>
    <phoneticPr fontId="1"/>
  </si>
  <si>
    <t>id</t>
    <phoneticPr fontId="1"/>
  </si>
  <si>
    <t>int</t>
    <phoneticPr fontId="1"/>
  </si>
  <si>
    <t>user_id</t>
    <phoneticPr fontId="1"/>
  </si>
  <si>
    <t>user_password</t>
    <phoneticPr fontId="1"/>
  </si>
  <si>
    <t>created_at</t>
    <phoneticPr fontId="1"/>
  </si>
  <si>
    <t>updated_at</t>
    <phoneticPr fontId="1"/>
  </si>
  <si>
    <t>timestamp</t>
    <phoneticPr fontId="1"/>
  </si>
  <si>
    <t>理想体重</t>
    <rPh sb="0" eb="2">
      <t>リソウ</t>
    </rPh>
    <rPh sb="2" eb="4">
      <t>タイジュウ</t>
    </rPh>
    <phoneticPr fontId="1"/>
  </si>
  <si>
    <t>体重</t>
    <rPh sb="0" eb="2">
      <t>タイジュウ</t>
    </rPh>
    <phoneticPr fontId="1"/>
  </si>
  <si>
    <t>開始日</t>
    <rPh sb="0" eb="3">
      <t>カイシビ</t>
    </rPh>
    <phoneticPr fontId="1"/>
  </si>
  <si>
    <t>期限日</t>
    <rPh sb="0" eb="3">
      <t>キゲンビ</t>
    </rPh>
    <phoneticPr fontId="1"/>
  </si>
  <si>
    <t>目的</t>
    <rPh sb="0" eb="2">
      <t>モクテキ</t>
    </rPh>
    <phoneticPr fontId="1"/>
  </si>
  <si>
    <t>goal</t>
    <phoneticPr fontId="1"/>
  </si>
  <si>
    <t>string</t>
    <phoneticPr fontId="1"/>
  </si>
  <si>
    <t>dreamweights</t>
    <phoneticPr fontId="1"/>
  </si>
  <si>
    <t>realweights</t>
    <phoneticPr fontId="1"/>
  </si>
  <si>
    <t>timestamp</t>
  </si>
  <si>
    <t>created at</t>
    <phoneticPr fontId="1"/>
  </si>
  <si>
    <t>updated at</t>
    <phoneticPr fontId="1"/>
  </si>
  <si>
    <t>starts</t>
    <phoneticPr fontId="1"/>
  </si>
  <si>
    <t>deadlines</t>
    <phoneticPr fontId="1"/>
  </si>
  <si>
    <t>ユーザーID</t>
    <phoneticPr fontId="1"/>
  </si>
  <si>
    <t>友達の名前</t>
    <rPh sb="0" eb="2">
      <t>トモダチ</t>
    </rPh>
    <rPh sb="3" eb="5">
      <t>ナマエ</t>
    </rPh>
    <phoneticPr fontId="1"/>
  </si>
  <si>
    <t>藤田梨沙</t>
    <rPh sb="0" eb="2">
      <t>フジタ</t>
    </rPh>
    <rPh sb="2" eb="4">
      <t>リサ</t>
    </rPh>
    <phoneticPr fontId="1"/>
  </si>
  <si>
    <t>ホーム情報</t>
    <rPh sb="3" eb="5">
      <t>ジョウホウ</t>
    </rPh>
    <phoneticPr fontId="1"/>
  </si>
  <si>
    <t>トモコレ</t>
    <phoneticPr fontId="1"/>
  </si>
  <si>
    <t>筋トレ部位</t>
    <rPh sb="0" eb="1">
      <t>キン</t>
    </rPh>
    <rPh sb="3" eb="5">
      <t>ブイ</t>
    </rPh>
    <phoneticPr fontId="1"/>
  </si>
  <si>
    <t>ホーム画面で入力する情報</t>
    <rPh sb="3" eb="5">
      <t>ガメン</t>
    </rPh>
    <rPh sb="6" eb="8">
      <t>ニュウリョク</t>
    </rPh>
    <rPh sb="10" eb="12">
      <t>ジョウホウ</t>
    </rPh>
    <phoneticPr fontId="1"/>
  </si>
  <si>
    <t>友達のプロフィール情報など</t>
    <rPh sb="0" eb="2">
      <t>トモダチ</t>
    </rPh>
    <rPh sb="9" eb="11">
      <t>ジョウホウ</t>
    </rPh>
    <phoneticPr fontId="1"/>
  </si>
  <si>
    <t>personals</t>
    <phoneticPr fontId="1"/>
  </si>
  <si>
    <t>friends</t>
    <phoneticPr fontId="1"/>
  </si>
  <si>
    <t>varcher</t>
    <phoneticPr fontId="1"/>
  </si>
  <si>
    <t>ユーザ名</t>
    <rPh sb="3" eb="4">
      <t>メイ</t>
    </rPh>
    <phoneticPr fontId="1"/>
  </si>
  <si>
    <t>友達のID</t>
    <rPh sb="0" eb="2">
      <t>トモダチ</t>
    </rPh>
    <phoneticPr fontId="1"/>
  </si>
  <si>
    <t>friendsname</t>
    <phoneticPr fontId="1"/>
  </si>
  <si>
    <t>friendsid</t>
    <phoneticPr fontId="1"/>
  </si>
  <si>
    <t>logindatas</t>
    <phoneticPr fontId="1"/>
  </si>
  <si>
    <t>ログイン記録</t>
    <rPh sb="4" eb="6">
      <t>キロク</t>
    </rPh>
    <phoneticPr fontId="1"/>
  </si>
  <si>
    <t>managementofpoints</t>
  </si>
  <si>
    <t>managementofpoints</t>
    <phoneticPr fontId="1"/>
  </si>
  <si>
    <t>ポイント</t>
    <phoneticPr fontId="1"/>
  </si>
  <si>
    <t>points</t>
    <phoneticPr fontId="1"/>
  </si>
  <si>
    <t>ログイン日</t>
    <rPh sb="4" eb="5">
      <t>ビ</t>
    </rPh>
    <phoneticPr fontId="1"/>
  </si>
  <si>
    <t>logindate</t>
    <phoneticPr fontId="1"/>
  </si>
  <si>
    <t>date</t>
    <phoneticPr fontId="1"/>
  </si>
  <si>
    <t>image</t>
    <phoneticPr fontId="1"/>
  </si>
  <si>
    <t>ログインポイント</t>
    <phoneticPr fontId="1"/>
  </si>
  <si>
    <t>training</t>
    <phoneticPr fontId="1"/>
  </si>
  <si>
    <t>ログインした日付の登録</t>
    <rPh sb="6" eb="8">
      <t>ヒヅケ</t>
    </rPh>
    <rPh sb="9" eb="11">
      <t>トウロク</t>
    </rPh>
    <phoneticPr fontId="1"/>
  </si>
  <si>
    <t>ログインポイントの登録と保持</t>
    <rPh sb="9" eb="11">
      <t>トウロク</t>
    </rPh>
    <rPh sb="12" eb="14">
      <t>ホジ</t>
    </rPh>
    <phoneticPr fontId="1"/>
  </si>
  <si>
    <t>game</t>
    <phoneticPr fontId="1"/>
  </si>
  <si>
    <t>育成ゲーム</t>
    <rPh sb="0" eb="2">
      <t>イクセイ</t>
    </rPh>
    <phoneticPr fontId="1"/>
  </si>
  <si>
    <t>1日目メッセージ</t>
    <rPh sb="1" eb="3">
      <t>ニチメ</t>
    </rPh>
    <phoneticPr fontId="1"/>
  </si>
  <si>
    <t>2日目メッセージ</t>
    <rPh sb="1" eb="3">
      <t>ニチメ</t>
    </rPh>
    <phoneticPr fontId="1"/>
  </si>
  <si>
    <t>3日目メッセージ</t>
    <rPh sb="1" eb="3">
      <t>ニチメ</t>
    </rPh>
    <phoneticPr fontId="1"/>
  </si>
  <si>
    <t>4日目メッセージ</t>
    <rPh sb="1" eb="3">
      <t>ニチメ</t>
    </rPh>
    <phoneticPr fontId="1"/>
  </si>
  <si>
    <t>5日目メッセージ</t>
    <rPh sb="1" eb="3">
      <t>ニチメ</t>
    </rPh>
    <phoneticPr fontId="1"/>
  </si>
  <si>
    <t>6日目メッセージ</t>
    <rPh sb="1" eb="3">
      <t>ニチメ</t>
    </rPh>
    <phoneticPr fontId="1"/>
  </si>
  <si>
    <t>7日目メッセージ</t>
    <rPh sb="1" eb="3">
      <t>ニチメ</t>
    </rPh>
    <phoneticPr fontId="1"/>
  </si>
  <si>
    <t>message_1</t>
    <phoneticPr fontId="1"/>
  </si>
  <si>
    <t>message_2</t>
  </si>
  <si>
    <t>message_3</t>
  </si>
  <si>
    <t>message_4</t>
  </si>
  <si>
    <t>message_5</t>
  </si>
  <si>
    <t>message_6</t>
  </si>
  <si>
    <t>message_7</t>
  </si>
  <si>
    <t>1-2日目イラスト</t>
    <rPh sb="3" eb="4">
      <t>ニチ</t>
    </rPh>
    <rPh sb="4" eb="5">
      <t>メ</t>
    </rPh>
    <phoneticPr fontId="1"/>
  </si>
  <si>
    <t>3-4日目イラスト</t>
    <rPh sb="3" eb="5">
      <t>ニチメ</t>
    </rPh>
    <phoneticPr fontId="1"/>
  </si>
  <si>
    <t>5-6日目イラスト</t>
    <rPh sb="3" eb="5">
      <t>ニチメ</t>
    </rPh>
    <phoneticPr fontId="1"/>
  </si>
  <si>
    <t>7日目イラスト</t>
    <rPh sb="1" eb="3">
      <t>ニチメ</t>
    </rPh>
    <phoneticPr fontId="1"/>
  </si>
  <si>
    <t>illust_1</t>
    <phoneticPr fontId="1"/>
  </si>
  <si>
    <t>illust_2</t>
  </si>
  <si>
    <t>illust_3</t>
  </si>
  <si>
    <t>illust_4</t>
  </si>
  <si>
    <t>筋トレ部位の登録</t>
    <rPh sb="0" eb="1">
      <t>キン</t>
    </rPh>
    <rPh sb="3" eb="5">
      <t>ブイ</t>
    </rPh>
    <rPh sb="6" eb="8">
      <t>トウロク</t>
    </rPh>
    <phoneticPr fontId="1"/>
  </si>
  <si>
    <t>育成ゲームに必要な情報の管理</t>
    <rPh sb="0" eb="2">
      <t>イクセイ</t>
    </rPh>
    <rPh sb="6" eb="8">
      <t>ヒツヨウ</t>
    </rPh>
    <rPh sb="9" eb="11">
      <t>ジョウホウ</t>
    </rPh>
    <rPh sb="12" eb="14">
      <t>カンリ</t>
    </rPh>
    <phoneticPr fontId="1"/>
  </si>
  <si>
    <t>trainings</t>
    <phoneticPr fontId="1"/>
  </si>
  <si>
    <t>parts_name</t>
    <phoneticPr fontId="1"/>
  </si>
  <si>
    <t>部位名</t>
    <phoneticPr fontId="1"/>
  </si>
  <si>
    <t>user_name</t>
    <phoneticPr fontId="1"/>
  </si>
  <si>
    <t>games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</si>
</sst>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19" zoomScaleNormal="100" workbookViewId="0">
      <selection activeCell="D13" sqref="D13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 t="s">
        <v>55</v>
      </c>
    </row>
    <row r="3" spans="1:6" x14ac:dyDescent="0.2">
      <c r="B3" s="1" t="s">
        <v>3</v>
      </c>
      <c r="C3" s="2" t="s">
        <v>23</v>
      </c>
      <c r="D3" s="1" t="s">
        <v>4</v>
      </c>
      <c r="E3" s="5">
        <v>45089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21</v>
      </c>
      <c r="D8" s="3" t="s">
        <v>30</v>
      </c>
      <c r="E8" s="3" t="s">
        <v>24</v>
      </c>
      <c r="F8" s="3"/>
    </row>
    <row r="9" spans="1:6" x14ac:dyDescent="0.2">
      <c r="B9" s="3">
        <v>2</v>
      </c>
      <c r="C9" s="3" t="s">
        <v>56</v>
      </c>
      <c r="D9" s="3" t="s">
        <v>61</v>
      </c>
      <c r="E9" s="3" t="s">
        <v>24</v>
      </c>
      <c r="F9" s="3" t="s">
        <v>59</v>
      </c>
    </row>
    <row r="10" spans="1:6" x14ac:dyDescent="0.2">
      <c r="B10" s="3">
        <v>3</v>
      </c>
      <c r="C10" s="3" t="s">
        <v>57</v>
      </c>
      <c r="D10" s="3" t="s">
        <v>62</v>
      </c>
      <c r="E10" s="3" t="s">
        <v>24</v>
      </c>
      <c r="F10" s="3" t="s">
        <v>60</v>
      </c>
    </row>
    <row r="11" spans="1:6" x14ac:dyDescent="0.2">
      <c r="B11" s="3">
        <v>4</v>
      </c>
      <c r="C11" s="3" t="s">
        <v>69</v>
      </c>
      <c r="D11" s="3" t="s">
        <v>68</v>
      </c>
      <c r="E11" s="3" t="s">
        <v>24</v>
      </c>
      <c r="F11" s="3" t="s">
        <v>80</v>
      </c>
    </row>
    <row r="12" spans="1:6" x14ac:dyDescent="0.2">
      <c r="B12" s="3">
        <v>5</v>
      </c>
      <c r="C12" s="3" t="s">
        <v>78</v>
      </c>
      <c r="D12" s="3" t="s">
        <v>70</v>
      </c>
      <c r="E12" s="3" t="s">
        <v>24</v>
      </c>
      <c r="F12" s="3" t="s">
        <v>81</v>
      </c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 t="s">
        <v>58</v>
      </c>
      <c r="D14" s="3" t="s">
        <v>79</v>
      </c>
      <c r="E14" s="3" t="s">
        <v>24</v>
      </c>
      <c r="F14" s="3" t="s">
        <v>106</v>
      </c>
    </row>
    <row r="15" spans="1:6" x14ac:dyDescent="0.2">
      <c r="B15" s="3">
        <v>8</v>
      </c>
      <c r="C15" s="3" t="s">
        <v>83</v>
      </c>
      <c r="D15" s="3" t="s">
        <v>82</v>
      </c>
      <c r="E15" s="3" t="s">
        <v>24</v>
      </c>
      <c r="F15" s="3" t="s">
        <v>107</v>
      </c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B10" sqref="B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55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21</v>
      </c>
      <c r="D4" s="1" t="s">
        <v>5</v>
      </c>
      <c r="E4" s="3"/>
    </row>
    <row r="5" spans="1:12" x14ac:dyDescent="0.2">
      <c r="B5" s="1" t="s">
        <v>17</v>
      </c>
      <c r="C5" s="3" t="s">
        <v>30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25</v>
      </c>
      <c r="C10" s="3" t="s">
        <v>34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e">
        <f>#REF!&amp;" "&amp;D10&amp;" "&amp;IF(E10&lt;&gt;"","("&amp;E10&amp;")","")&amp;IF(C10&lt;&gt;"",",","")</f>
        <v>#REF!</v>
      </c>
    </row>
    <row r="11" spans="1:12" x14ac:dyDescent="0.2">
      <c r="A11" s="3">
        <v>2</v>
      </c>
      <c r="B11" s="3" t="s">
        <v>26</v>
      </c>
      <c r="C11" s="3" t="s">
        <v>35</v>
      </c>
      <c r="D11" s="3" t="s">
        <v>28</v>
      </c>
      <c r="E11" s="3">
        <v>20</v>
      </c>
      <c r="F11" s="3"/>
      <c r="G11" s="3"/>
      <c r="H11" s="3" t="s">
        <v>31</v>
      </c>
      <c r="I11" s="3"/>
      <c r="J11" s="3"/>
      <c r="L11" t="e">
        <f>C10&amp;" "&amp;#REF!&amp;" "&amp;IF(#REF!&lt;&gt;"","("&amp;#REF!&amp;")","")&amp;IF(C11&lt;&gt;"",",","")</f>
        <v>#REF!</v>
      </c>
    </row>
    <row r="12" spans="1:12" x14ac:dyDescent="0.2">
      <c r="A12" s="3">
        <v>3</v>
      </c>
      <c r="B12" s="3" t="s">
        <v>64</v>
      </c>
      <c r="C12" s="3" t="s">
        <v>111</v>
      </c>
      <c r="D12" s="3" t="s">
        <v>28</v>
      </c>
      <c r="E12" s="3">
        <v>10</v>
      </c>
      <c r="F12" s="3"/>
      <c r="G12" s="3"/>
      <c r="H12" s="3"/>
      <c r="I12" s="3"/>
      <c r="J12" s="3"/>
      <c r="L12" t="str">
        <f>C11&amp;" "&amp;D11&amp;" "&amp;IF(E11&lt;&gt;"","("&amp;E11&amp;")","")&amp;IF(C12&lt;&gt;"",",","")</f>
        <v>user_password varchar (20),</v>
      </c>
    </row>
    <row r="13" spans="1:12" x14ac:dyDescent="0.2">
      <c r="A13" s="3">
        <v>4</v>
      </c>
      <c r="J13" s="3"/>
      <c r="L13" t="str">
        <f>C12&amp;" "&amp;D12&amp;" "&amp;IF(E12&lt;&gt;"","("&amp;E12&amp;")","")&amp;IF(C14&lt;&gt;"",",","")</f>
        <v>user_name varchar (10)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36</v>
      </c>
      <c r="D28" s="3" t="s">
        <v>38</v>
      </c>
      <c r="E28" s="3"/>
      <c r="F28" s="3"/>
      <c r="G28" s="3"/>
      <c r="H28" s="3"/>
      <c r="I28" s="3"/>
      <c r="J28" s="3"/>
      <c r="L28" t="str">
        <f t="shared" si="0"/>
        <v>created_at timestamp ,</v>
      </c>
    </row>
    <row r="29" spans="1:12" x14ac:dyDescent="0.2">
      <c r="A29" s="3">
        <v>20</v>
      </c>
      <c r="B29" s="3" t="s">
        <v>6</v>
      </c>
      <c r="C29" s="3" t="s">
        <v>37</v>
      </c>
      <c r="D29" s="3" t="s">
        <v>38</v>
      </c>
      <c r="E29" s="3"/>
      <c r="F29" s="3"/>
      <c r="G29" s="3"/>
      <c r="H29" s="3"/>
      <c r="I29" s="3"/>
      <c r="J29" s="3"/>
      <c r="L29" t="str">
        <f t="shared" si="0"/>
        <v xml:space="preserve">updated_at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5011-FD2F-4CAF-865D-1A3B71B45B8D}">
  <dimension ref="A1:L30"/>
  <sheetViews>
    <sheetView workbookViewId="0">
      <selection activeCell="C16" sqref="C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55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56</v>
      </c>
      <c r="D4" s="1" t="s">
        <v>5</v>
      </c>
      <c r="E4" s="3"/>
    </row>
    <row r="5" spans="1:12" x14ac:dyDescent="0.2">
      <c r="B5" s="1" t="s">
        <v>17</v>
      </c>
      <c r="C5" s="3" t="s">
        <v>61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personals (</v>
      </c>
    </row>
    <row r="10" spans="1:12" x14ac:dyDescent="0.2">
      <c r="A10" s="3">
        <v>1</v>
      </c>
      <c r="B10" s="3" t="s">
        <v>32</v>
      </c>
      <c r="C10" s="3" t="s">
        <v>32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39</v>
      </c>
      <c r="C11" s="3" t="s">
        <v>46</v>
      </c>
      <c r="D11" s="3" t="s">
        <v>33</v>
      </c>
      <c r="E11" s="3">
        <v>20</v>
      </c>
      <c r="F11" s="3"/>
      <c r="G11" s="3"/>
      <c r="H11" s="3" t="s">
        <v>31</v>
      </c>
      <c r="I11" s="3"/>
      <c r="J11" s="3"/>
      <c r="L11" t="str">
        <f>C11&amp;" "&amp;D11&amp;" "&amp;IF(E11&lt;&gt;"","("&amp;E11&amp;")","")&amp;IF(C12&lt;&gt;"",",","")</f>
        <v>dreamweights int (20),</v>
      </c>
    </row>
    <row r="12" spans="1:12" x14ac:dyDescent="0.2">
      <c r="A12" s="3">
        <v>3</v>
      </c>
      <c r="B12" s="3" t="s">
        <v>40</v>
      </c>
      <c r="C12" s="3" t="s">
        <v>47</v>
      </c>
      <c r="D12" s="3" t="s">
        <v>33</v>
      </c>
      <c r="E12" s="3">
        <v>20</v>
      </c>
      <c r="F12" s="3"/>
      <c r="G12" s="3"/>
      <c r="H12" s="3" t="s">
        <v>31</v>
      </c>
      <c r="I12" s="3"/>
      <c r="J12" s="3"/>
      <c r="L12" t="str">
        <f>C12&amp;" "&amp;D12&amp;" "&amp;IF(E12&lt;&gt;"","("&amp;E12&amp;")","")&amp;IF(C13&lt;&gt;"",",","")</f>
        <v>realweights int (20),</v>
      </c>
    </row>
    <row r="13" spans="1:12" x14ac:dyDescent="0.2">
      <c r="A13" s="3">
        <v>4</v>
      </c>
      <c r="B13" s="3" t="s">
        <v>41</v>
      </c>
      <c r="C13" s="3" t="s">
        <v>51</v>
      </c>
      <c r="D13" s="3" t="s">
        <v>33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starts int ,</v>
      </c>
    </row>
    <row r="14" spans="1:12" x14ac:dyDescent="0.2">
      <c r="A14" s="3">
        <v>5</v>
      </c>
      <c r="B14" s="3" t="s">
        <v>42</v>
      </c>
      <c r="C14" s="3" t="s">
        <v>52</v>
      </c>
      <c r="D14" s="3" t="s">
        <v>33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deadlines int ,</v>
      </c>
    </row>
    <row r="15" spans="1:12" x14ac:dyDescent="0.2">
      <c r="A15" s="3">
        <v>6</v>
      </c>
      <c r="B15" s="3" t="s">
        <v>43</v>
      </c>
      <c r="C15" s="3" t="s">
        <v>44</v>
      </c>
      <c r="D15" s="3" t="s">
        <v>45</v>
      </c>
      <c r="E15" s="3">
        <v>50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goal string (50),</v>
      </c>
    </row>
    <row r="16" spans="1:12" x14ac:dyDescent="0.2">
      <c r="A16" s="3">
        <v>7</v>
      </c>
      <c r="B16" s="3" t="s">
        <v>25</v>
      </c>
      <c r="C16" s="3" t="s">
        <v>34</v>
      </c>
      <c r="D16" s="3" t="s">
        <v>63</v>
      </c>
      <c r="E16" s="3"/>
      <c r="F16" s="3"/>
      <c r="G16" s="3"/>
      <c r="H16" s="3"/>
      <c r="I16" s="3"/>
      <c r="J16" s="3"/>
      <c r="L16" t="str">
        <f t="shared" si="0"/>
        <v xml:space="preserve">user_id varcher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49</v>
      </c>
      <c r="D28" s="3" t="s">
        <v>48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>
        <v>20</v>
      </c>
      <c r="B29" s="3" t="s">
        <v>6</v>
      </c>
      <c r="C29" s="3" t="s">
        <v>50</v>
      </c>
      <c r="D29" s="3" t="s">
        <v>48</v>
      </c>
      <c r="E29" s="3"/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532E-EC68-47DB-8E81-BC6258EEECC4}">
  <dimension ref="A1:L30"/>
  <sheetViews>
    <sheetView workbookViewId="0">
      <selection activeCell="C4" sqref="C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55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57</v>
      </c>
      <c r="D4" s="1" t="s">
        <v>5</v>
      </c>
      <c r="E4" s="3"/>
    </row>
    <row r="5" spans="1:12" x14ac:dyDescent="0.2">
      <c r="B5" s="1" t="s">
        <v>17</v>
      </c>
      <c r="C5" s="3" t="s">
        <v>62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friends (</v>
      </c>
    </row>
    <row r="10" spans="1:12" x14ac:dyDescent="0.2">
      <c r="A10" s="3">
        <v>1</v>
      </c>
      <c r="B10" s="3" t="s">
        <v>32</v>
      </c>
      <c r="C10" s="3" t="s">
        <v>32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53</v>
      </c>
      <c r="C11" s="3" t="s">
        <v>34</v>
      </c>
      <c r="D11" s="3" t="s">
        <v>27</v>
      </c>
      <c r="E11" s="3">
        <v>20</v>
      </c>
      <c r="F11" s="3"/>
      <c r="G11" s="3"/>
      <c r="H11" s="3" t="s">
        <v>31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54</v>
      </c>
      <c r="C12" s="3" t="s">
        <v>66</v>
      </c>
      <c r="D12" s="3" t="s">
        <v>28</v>
      </c>
      <c r="E12" s="3">
        <v>10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friendsname varchar (10),</v>
      </c>
    </row>
    <row r="13" spans="1:12" x14ac:dyDescent="0.2">
      <c r="A13" s="3">
        <v>4</v>
      </c>
      <c r="B13" s="3" t="s">
        <v>65</v>
      </c>
      <c r="C13" s="3" t="s">
        <v>67</v>
      </c>
      <c r="D13" s="3" t="s">
        <v>28</v>
      </c>
      <c r="E13" s="3">
        <v>20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friendsid varchar (20)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49</v>
      </c>
      <c r="D28" s="3" t="s">
        <v>48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>
        <v>20</v>
      </c>
      <c r="B29" s="3" t="s">
        <v>6</v>
      </c>
      <c r="C29" s="3" t="s">
        <v>50</v>
      </c>
      <c r="D29" s="3" t="s">
        <v>48</v>
      </c>
      <c r="E29" s="3"/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68DC-C5B2-4531-9FC5-557EC248E90D}">
  <dimension ref="A1:L30"/>
  <sheetViews>
    <sheetView workbookViewId="0">
      <selection activeCell="C4" sqref="C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55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69</v>
      </c>
      <c r="D4" s="1" t="s">
        <v>5</v>
      </c>
      <c r="E4" s="3"/>
    </row>
    <row r="5" spans="1:12" x14ac:dyDescent="0.2">
      <c r="B5" s="1" t="s">
        <v>17</v>
      </c>
      <c r="C5" s="3" t="s">
        <v>68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logindatas (</v>
      </c>
    </row>
    <row r="10" spans="1:12" x14ac:dyDescent="0.2">
      <c r="A10" s="3">
        <v>1</v>
      </c>
      <c r="B10" s="3" t="s">
        <v>32</v>
      </c>
      <c r="C10" s="3" t="s">
        <v>32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25</v>
      </c>
      <c r="C11" s="3" t="s">
        <v>34</v>
      </c>
      <c r="D11" s="3" t="s">
        <v>63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user_id varcher (20),</v>
      </c>
    </row>
    <row r="12" spans="1:12" x14ac:dyDescent="0.2">
      <c r="A12" s="3">
        <v>3</v>
      </c>
      <c r="B12" s="3" t="s">
        <v>74</v>
      </c>
      <c r="C12" s="3" t="s">
        <v>75</v>
      </c>
      <c r="D12" s="3" t="s">
        <v>76</v>
      </c>
      <c r="E12" s="3">
        <v>10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logindate date (10)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49</v>
      </c>
      <c r="D28" s="3" t="s">
        <v>48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>
        <v>20</v>
      </c>
      <c r="B29" s="3" t="s">
        <v>6</v>
      </c>
      <c r="C29" s="3" t="s">
        <v>50</v>
      </c>
      <c r="D29" s="3" t="s">
        <v>48</v>
      </c>
      <c r="E29" s="3"/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3724-37AC-44F4-99F4-6F8AAF870495}">
  <dimension ref="A1:L30"/>
  <sheetViews>
    <sheetView topLeftCell="A2" workbookViewId="0">
      <selection activeCell="C4" sqref="C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55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78</v>
      </c>
      <c r="D4" s="1" t="s">
        <v>5</v>
      </c>
      <c r="E4" s="3"/>
    </row>
    <row r="5" spans="1:12" x14ac:dyDescent="0.2">
      <c r="B5" s="1" t="s">
        <v>17</v>
      </c>
      <c r="C5" s="3" t="s">
        <v>71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managementofpoints (</v>
      </c>
    </row>
    <row r="10" spans="1:12" x14ac:dyDescent="0.2">
      <c r="A10" s="3">
        <v>1</v>
      </c>
      <c r="B10" s="3" t="s">
        <v>32</v>
      </c>
      <c r="C10" s="3" t="s">
        <v>32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25</v>
      </c>
      <c r="C11" s="3" t="s">
        <v>34</v>
      </c>
      <c r="D11" s="3" t="s">
        <v>63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user_id varcher (20),</v>
      </c>
    </row>
    <row r="12" spans="1:12" x14ac:dyDescent="0.2">
      <c r="A12" s="3">
        <v>3</v>
      </c>
      <c r="B12" s="3" t="s">
        <v>72</v>
      </c>
      <c r="C12" s="3" t="s">
        <v>73</v>
      </c>
      <c r="D12" s="3" t="s">
        <v>33</v>
      </c>
      <c r="E12" s="3">
        <v>7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points int (7)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49</v>
      </c>
      <c r="D28" s="3" t="s">
        <v>48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>
        <v>20</v>
      </c>
      <c r="B29" s="3" t="s">
        <v>6</v>
      </c>
      <c r="C29" s="3" t="s">
        <v>50</v>
      </c>
      <c r="D29" s="3" t="s">
        <v>48</v>
      </c>
      <c r="E29" s="3"/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F0A76-C842-46FF-BF1F-AFDF7900D905}">
  <dimension ref="A1:L30"/>
  <sheetViews>
    <sheetView topLeftCell="A2" workbookViewId="0">
      <selection activeCell="B12" sqref="B1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55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58</v>
      </c>
      <c r="D4" s="1" t="s">
        <v>5</v>
      </c>
      <c r="E4" s="3"/>
    </row>
    <row r="5" spans="1:12" x14ac:dyDescent="0.2">
      <c r="B5" s="1" t="s">
        <v>17</v>
      </c>
      <c r="C5" s="3" t="s">
        <v>108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trainings (</v>
      </c>
    </row>
    <row r="10" spans="1:12" x14ac:dyDescent="0.2">
      <c r="A10" s="3">
        <v>1</v>
      </c>
      <c r="B10" s="3" t="s">
        <v>32</v>
      </c>
      <c r="C10" s="3" t="s">
        <v>32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25</v>
      </c>
      <c r="C11" s="3" t="s">
        <v>34</v>
      </c>
      <c r="D11" s="3" t="s">
        <v>63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user_id varcher (20),</v>
      </c>
    </row>
    <row r="12" spans="1:12" x14ac:dyDescent="0.2">
      <c r="A12" s="3">
        <v>3</v>
      </c>
      <c r="B12" s="3" t="s">
        <v>110</v>
      </c>
      <c r="C12" s="3" t="s">
        <v>109</v>
      </c>
      <c r="D12" s="3" t="s">
        <v>63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parts_name varcher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49</v>
      </c>
      <c r="D28" s="3" t="s">
        <v>48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>
        <v>20</v>
      </c>
      <c r="B29" s="3" t="s">
        <v>6</v>
      </c>
      <c r="C29" s="3" t="s">
        <v>50</v>
      </c>
      <c r="D29" s="3" t="s">
        <v>48</v>
      </c>
      <c r="E29" s="3"/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9B9A-7847-4E9B-BF01-57F52E3BF493}">
  <dimension ref="A1:L30"/>
  <sheetViews>
    <sheetView tabSelected="1" topLeftCell="A8" workbookViewId="0">
      <selection activeCell="C5" sqref="C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55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83</v>
      </c>
      <c r="D4" s="1" t="s">
        <v>5</v>
      </c>
      <c r="E4" s="3"/>
    </row>
    <row r="5" spans="1:12" x14ac:dyDescent="0.2">
      <c r="B5" s="1" t="s">
        <v>17</v>
      </c>
      <c r="C5" s="3" t="s">
        <v>112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games (</v>
      </c>
    </row>
    <row r="10" spans="1:12" x14ac:dyDescent="0.2">
      <c r="A10" s="3">
        <v>1</v>
      </c>
      <c r="B10" s="3" t="s">
        <v>32</v>
      </c>
      <c r="C10" s="3" t="s">
        <v>32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25</v>
      </c>
      <c r="C11" s="3" t="s">
        <v>34</v>
      </c>
      <c r="D11" s="3" t="s">
        <v>63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user_id varcher (20),</v>
      </c>
    </row>
    <row r="12" spans="1:12" x14ac:dyDescent="0.2">
      <c r="A12" s="3">
        <v>3</v>
      </c>
      <c r="B12" s="3" t="s">
        <v>84</v>
      </c>
      <c r="C12" s="3" t="s">
        <v>91</v>
      </c>
      <c r="D12" s="3" t="s">
        <v>45</v>
      </c>
      <c r="E12" s="3">
        <v>40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message_1 string (40),</v>
      </c>
    </row>
    <row r="13" spans="1:12" x14ac:dyDescent="0.2">
      <c r="A13" s="3">
        <v>4</v>
      </c>
      <c r="B13" s="3" t="s">
        <v>85</v>
      </c>
      <c r="C13" s="3" t="s">
        <v>92</v>
      </c>
      <c r="D13" s="3" t="s">
        <v>45</v>
      </c>
      <c r="E13" s="3">
        <v>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message_2 string (40),</v>
      </c>
    </row>
    <row r="14" spans="1:12" x14ac:dyDescent="0.2">
      <c r="A14" s="3">
        <v>5</v>
      </c>
      <c r="B14" s="3" t="s">
        <v>86</v>
      </c>
      <c r="C14" s="3" t="s">
        <v>93</v>
      </c>
      <c r="D14" s="3" t="s">
        <v>45</v>
      </c>
      <c r="E14" s="3">
        <v>40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message_3 string (40),</v>
      </c>
    </row>
    <row r="15" spans="1:12" x14ac:dyDescent="0.2">
      <c r="A15" s="3">
        <v>6</v>
      </c>
      <c r="B15" s="3" t="s">
        <v>87</v>
      </c>
      <c r="C15" s="3" t="s">
        <v>94</v>
      </c>
      <c r="D15" s="3" t="s">
        <v>45</v>
      </c>
      <c r="E15" s="3">
        <v>40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message_4 string (40),</v>
      </c>
    </row>
    <row r="16" spans="1:12" x14ac:dyDescent="0.2">
      <c r="A16" s="3">
        <v>7</v>
      </c>
      <c r="B16" s="3" t="s">
        <v>88</v>
      </c>
      <c r="C16" s="3" t="s">
        <v>95</v>
      </c>
      <c r="D16" s="3" t="s">
        <v>45</v>
      </c>
      <c r="E16" s="3">
        <v>40</v>
      </c>
      <c r="F16" s="3"/>
      <c r="G16" s="3"/>
      <c r="H16" s="3"/>
      <c r="I16" s="3"/>
      <c r="J16" s="3"/>
      <c r="L16" t="str">
        <f t="shared" si="0"/>
        <v>message_5 string (40),</v>
      </c>
    </row>
    <row r="17" spans="1:12" x14ac:dyDescent="0.2">
      <c r="A17" s="3">
        <v>8</v>
      </c>
      <c r="B17" s="3" t="s">
        <v>89</v>
      </c>
      <c r="C17" s="3" t="s">
        <v>96</v>
      </c>
      <c r="D17" s="3" t="s">
        <v>45</v>
      </c>
      <c r="E17" s="3">
        <v>40</v>
      </c>
      <c r="F17" s="3"/>
      <c r="G17" s="3"/>
      <c r="H17" s="3"/>
      <c r="I17" s="3"/>
      <c r="J17" s="3"/>
      <c r="L17" t="str">
        <f t="shared" si="0"/>
        <v>message_6 string (40),</v>
      </c>
    </row>
    <row r="18" spans="1:12" x14ac:dyDescent="0.2">
      <c r="A18" s="3">
        <v>9</v>
      </c>
      <c r="B18" s="3" t="s">
        <v>90</v>
      </c>
      <c r="C18" s="3" t="s">
        <v>97</v>
      </c>
      <c r="D18" s="3" t="s">
        <v>45</v>
      </c>
      <c r="E18" s="3">
        <v>40</v>
      </c>
      <c r="F18" s="3"/>
      <c r="G18" s="3"/>
      <c r="H18" s="3"/>
      <c r="I18" s="3"/>
      <c r="J18" s="3"/>
      <c r="L18" t="str">
        <f t="shared" si="0"/>
        <v>message_7 string (40),</v>
      </c>
    </row>
    <row r="19" spans="1:12" x14ac:dyDescent="0.2">
      <c r="A19" s="3">
        <v>10</v>
      </c>
      <c r="B19" s="3" t="s">
        <v>98</v>
      </c>
      <c r="C19" s="3" t="s">
        <v>102</v>
      </c>
      <c r="D19" s="3" t="s">
        <v>77</v>
      </c>
      <c r="E19" s="3"/>
      <c r="F19" s="3"/>
      <c r="G19" s="3"/>
      <c r="H19" s="3"/>
      <c r="I19" s="3"/>
      <c r="J19" s="3"/>
      <c r="L19" t="str">
        <f t="shared" si="0"/>
        <v>illust_1 image ,</v>
      </c>
    </row>
    <row r="20" spans="1:12" x14ac:dyDescent="0.2">
      <c r="A20" s="3">
        <v>11</v>
      </c>
      <c r="B20" s="3" t="s">
        <v>99</v>
      </c>
      <c r="C20" s="3" t="s">
        <v>103</v>
      </c>
      <c r="D20" s="3" t="s">
        <v>77</v>
      </c>
      <c r="E20" s="3"/>
      <c r="F20" s="3"/>
      <c r="G20" s="3"/>
      <c r="H20" s="3"/>
      <c r="I20" s="3"/>
      <c r="J20" s="3"/>
      <c r="L20" t="str">
        <f t="shared" si="0"/>
        <v>illust_2 image ,</v>
      </c>
    </row>
    <row r="21" spans="1:12" x14ac:dyDescent="0.2">
      <c r="A21" s="3">
        <v>12</v>
      </c>
      <c r="B21" s="3" t="s">
        <v>100</v>
      </c>
      <c r="C21" s="3" t="s">
        <v>104</v>
      </c>
      <c r="D21" s="3" t="s">
        <v>77</v>
      </c>
      <c r="E21" s="3"/>
      <c r="F21" s="3"/>
      <c r="G21" s="3"/>
      <c r="H21" s="3"/>
      <c r="I21" s="3"/>
      <c r="J21" s="3"/>
      <c r="L21" t="str">
        <f t="shared" si="0"/>
        <v>illust_3 image ,</v>
      </c>
    </row>
    <row r="22" spans="1:12" x14ac:dyDescent="0.2">
      <c r="A22" s="3">
        <v>13</v>
      </c>
      <c r="B22" s="3" t="s">
        <v>101</v>
      </c>
      <c r="C22" s="3" t="s">
        <v>105</v>
      </c>
      <c r="D22" s="3" t="s">
        <v>77</v>
      </c>
      <c r="E22" s="3"/>
      <c r="F22" s="3"/>
      <c r="G22" s="3"/>
      <c r="H22" s="3"/>
      <c r="I22" s="3"/>
      <c r="J22" s="3"/>
      <c r="L22" t="str">
        <f t="shared" si="0"/>
        <v xml:space="preserve">illust_4 image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49</v>
      </c>
      <c r="D28" s="3" t="s">
        <v>48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>
        <v>20</v>
      </c>
      <c r="B29" s="3" t="s">
        <v>6</v>
      </c>
      <c r="C29" s="3" t="s">
        <v>50</v>
      </c>
      <c r="D29" s="3" t="s">
        <v>48</v>
      </c>
      <c r="E29" s="3"/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users</vt:lpstr>
      <vt:lpstr>personals</vt:lpstr>
      <vt:lpstr>friends</vt:lpstr>
      <vt:lpstr>logindatas</vt:lpstr>
      <vt:lpstr>managementofpoints</vt:lpstr>
      <vt:lpstr>trainings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2023-06-13T11:31:32Z</dcterms:modified>
</cp:coreProperties>
</file>