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377DA178-F94C-4544-A076-053EEB31CB71}" xr6:coauthVersionLast="46" xr6:coauthVersionMax="46" xr10:uidLastSave="{00000000-0000-0000-0000-000000000000}"/>
  <bookViews>
    <workbookView xWindow="-110" yWindow="-110" windowWidth="19420" windowHeight="10300" activeTab="5" xr2:uid="{00000000-000D-0000-FFFF-FFFF00000000}"/>
  </bookViews>
  <sheets>
    <sheet name="テーブル一覧" sheetId="1" r:id="rId1"/>
    <sheet name="users" sheetId="2" r:id="rId2"/>
    <sheet name="store" sheetId="4" r:id="rId3"/>
    <sheet name="reputation" sheetId="5" r:id="rId4"/>
    <sheet name="calendar" sheetId="6" r:id="rId5"/>
    <sheet name="prefecture" sheetId="9" r:id="rId6"/>
    <sheet name="１" sheetId="8" r:id="rId7"/>
    <sheet name="Sheet1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9" l="1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10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4" i="2"/>
  <c r="L13" i="2"/>
  <c r="L9" i="2"/>
</calcChain>
</file>

<file path=xl/sharedStrings.xml><?xml version="1.0" encoding="utf-8"?>
<sst xmlns="http://schemas.openxmlformats.org/spreadsheetml/2006/main" count="308" uniqueCount="102">
  <si>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</si>
  <si>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</si>
  <si>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</si>
  <si>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</si>
  <si>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</si>
  <si>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</si>
  <si>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</si>
  <si>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</si>
  <si>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</si>
  <si>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</si>
  <si>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</si>
  <si>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</si>
  <si>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</si>
  <si>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</si>
  <si>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</si>
  <si>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</si>
  <si>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</si>
  <si>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</si>
  <si>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</si>
  <si>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</si>
  <si>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</si>
  <si>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テーブル</t>
    <phoneticPr fontId="1"/>
  </si>
  <si>
    <t>ユーザID</t>
    <phoneticPr fontId="1"/>
  </si>
  <si>
    <t>ユーザ氏名</t>
    <rPh sb="3" eb="5">
      <t>シメイ</t>
    </rPh>
    <phoneticPr fontId="1"/>
  </si>
  <si>
    <t>パスワード</t>
    <phoneticPr fontId="1"/>
  </si>
  <si>
    <t>所属地</t>
    <rPh sb="0" eb="3">
      <t>ショゾクチ</t>
    </rPh>
    <phoneticPr fontId="1"/>
  </si>
  <si>
    <t>好きなジャンル1位</t>
    <rPh sb="0" eb="1">
      <t>ス</t>
    </rPh>
    <rPh sb="8" eb="9">
      <t>イ</t>
    </rPh>
    <phoneticPr fontId="1"/>
  </si>
  <si>
    <t>好きなジャンル2位</t>
    <rPh sb="0" eb="1">
      <t>ス</t>
    </rPh>
    <rPh sb="8" eb="9">
      <t>イ</t>
    </rPh>
    <phoneticPr fontId="1"/>
  </si>
  <si>
    <t>好きなジャンル3位</t>
    <rPh sb="0" eb="1">
      <t>ス</t>
    </rPh>
    <rPh sb="8" eb="9">
      <t>イ</t>
    </rPh>
    <phoneticPr fontId="1"/>
  </si>
  <si>
    <t>user_id</t>
    <phoneticPr fontId="1"/>
  </si>
  <si>
    <t>user_pw</t>
    <phoneticPr fontId="1"/>
  </si>
  <si>
    <t>varchar</t>
  </si>
  <si>
    <t>〇</t>
    <phoneticPr fontId="1"/>
  </si>
  <si>
    <t>--</t>
    <phoneticPr fontId="1"/>
  </si>
  <si>
    <t>グルメリスト</t>
    <phoneticPr fontId="1"/>
  </si>
  <si>
    <t>ユーザ番号</t>
    <rPh sb="3" eb="5">
      <t>バンゴウ</t>
    </rPh>
    <phoneticPr fontId="1"/>
  </si>
  <si>
    <t>user_number</t>
    <phoneticPr fontId="1"/>
  </si>
  <si>
    <t>varchar</t>
    <phoneticPr fontId="1"/>
  </si>
  <si>
    <t>users</t>
    <phoneticPr fontId="1"/>
  </si>
  <si>
    <t>ユーザズ</t>
    <phoneticPr fontId="1"/>
  </si>
  <si>
    <t>店名</t>
    <rPh sb="0" eb="2">
      <t>テンメイ</t>
    </rPh>
    <phoneticPr fontId="1"/>
  </si>
  <si>
    <t>営業所</t>
    <rPh sb="0" eb="3">
      <t>エイギョウショ</t>
    </rPh>
    <phoneticPr fontId="1"/>
  </si>
  <si>
    <t>ジャンル</t>
    <phoneticPr fontId="1"/>
  </si>
  <si>
    <t>評価</t>
    <rPh sb="0" eb="2">
      <t>ヒョウカ</t>
    </rPh>
    <phoneticPr fontId="1"/>
  </si>
  <si>
    <t>メモ</t>
    <phoneticPr fontId="1"/>
  </si>
  <si>
    <t>お気に入り</t>
    <rPh sb="1" eb="2">
      <t>キ</t>
    </rPh>
    <rPh sb="3" eb="4">
      <t>イ</t>
    </rPh>
    <phoneticPr fontId="1"/>
  </si>
  <si>
    <t>user</t>
    <phoneticPr fontId="1"/>
  </si>
  <si>
    <t>id</t>
    <phoneticPr fontId="1"/>
  </si>
  <si>
    <t>pass</t>
    <phoneticPr fontId="1"/>
  </si>
  <si>
    <t>店舗</t>
    <phoneticPr fontId="1"/>
  </si>
  <si>
    <t>store</t>
    <phoneticPr fontId="1"/>
  </si>
  <si>
    <t>name</t>
    <phoneticPr fontId="1"/>
  </si>
  <si>
    <t>らーめん</t>
    <phoneticPr fontId="1"/>
  </si>
  <si>
    <t>中華</t>
    <phoneticPr fontId="1"/>
  </si>
  <si>
    <t>和風</t>
    <phoneticPr fontId="1"/>
  </si>
  <si>
    <t>麹町</t>
    <phoneticPr fontId="1"/>
  </si>
  <si>
    <t>評価</t>
    <phoneticPr fontId="1"/>
  </si>
  <si>
    <t>わたなべ</t>
    <phoneticPr fontId="1"/>
  </si>
  <si>
    <t>わくだ</t>
    <phoneticPr fontId="1"/>
  </si>
  <si>
    <t>しみず</t>
    <phoneticPr fontId="1"/>
  </si>
  <si>
    <t>int</t>
    <phoneticPr fontId="1"/>
  </si>
  <si>
    <t>自動採番で番号がふられる</t>
    <phoneticPr fontId="1"/>
  </si>
  <si>
    <t>店舗</t>
    <rPh sb="0" eb="2">
      <t>テンポ</t>
    </rPh>
    <phoneticPr fontId="1"/>
  </si>
  <si>
    <t>店舗番号</t>
    <rPh sb="0" eb="2">
      <t>テンポ</t>
    </rPh>
    <rPh sb="2" eb="4">
      <t>バンゴウ</t>
    </rPh>
    <phoneticPr fontId="1"/>
  </si>
  <si>
    <t>reputation</t>
    <phoneticPr fontId="1"/>
  </si>
  <si>
    <t>店舗番号</t>
    <rPh sb="0" eb="4">
      <t>テンポバンゴウ</t>
    </rPh>
    <phoneticPr fontId="1"/>
  </si>
  <si>
    <t>favorite</t>
    <phoneticPr fontId="1"/>
  </si>
  <si>
    <t>0＝訪問なし</t>
    <rPh sb="2" eb="4">
      <t>ホウモン</t>
    </rPh>
    <phoneticPr fontId="1"/>
  </si>
  <si>
    <t>0＝お気に入りじゃない、1＝お気に入り</t>
    <rPh sb="3" eb="4">
      <t>キ</t>
    </rPh>
    <rPh sb="5" eb="6">
      <t>イ</t>
    </rPh>
    <rPh sb="15" eb="16">
      <t>キ</t>
    </rPh>
    <rPh sb="17" eb="18">
      <t>イ</t>
    </rPh>
    <phoneticPr fontId="1"/>
  </si>
  <si>
    <t>カレンダー</t>
    <phoneticPr fontId="1"/>
  </si>
  <si>
    <t>カレンダー番号</t>
    <rPh sb="5" eb="7">
      <t>バンゴウ</t>
    </rPh>
    <phoneticPr fontId="1"/>
  </si>
  <si>
    <t>calendar</t>
    <phoneticPr fontId="1"/>
  </si>
  <si>
    <t>開始日時</t>
    <rPh sb="0" eb="2">
      <t>カイシ</t>
    </rPh>
    <rPh sb="2" eb="4">
      <t>ニチジ</t>
    </rPh>
    <phoneticPr fontId="1"/>
  </si>
  <si>
    <t>終了日時</t>
    <rPh sb="0" eb="4">
      <t>シュウリョウニチジ</t>
    </rPh>
    <phoneticPr fontId="1"/>
  </si>
  <si>
    <t>datetime</t>
    <phoneticPr fontId="1"/>
  </si>
  <si>
    <t>色</t>
    <rPh sb="0" eb="1">
      <t>イロ</t>
    </rPh>
    <phoneticPr fontId="1"/>
  </si>
  <si>
    <t>char</t>
    <phoneticPr fontId="1"/>
  </si>
  <si>
    <t>16進数で色を送る、＃は含まない</t>
    <rPh sb="2" eb="4">
      <t>シンスウ</t>
    </rPh>
    <rPh sb="5" eb="6">
      <t>イロ</t>
    </rPh>
    <rPh sb="7" eb="8">
      <t>オク</t>
    </rPh>
    <rPh sb="12" eb="13">
      <t>フク</t>
    </rPh>
    <phoneticPr fontId="1"/>
  </si>
  <si>
    <t>workspace</t>
    <phoneticPr fontId="1"/>
  </si>
  <si>
    <t>first</t>
    <phoneticPr fontId="1"/>
  </si>
  <si>
    <t>second</t>
    <phoneticPr fontId="1"/>
  </si>
  <si>
    <t>third</t>
    <phoneticPr fontId="1"/>
  </si>
  <si>
    <t>number</t>
    <phoneticPr fontId="1"/>
  </si>
  <si>
    <t>branch</t>
    <phoneticPr fontId="1"/>
  </si>
  <si>
    <t>genre</t>
    <phoneticPr fontId="1"/>
  </si>
  <si>
    <t>memo</t>
    <phoneticPr fontId="1"/>
  </si>
  <si>
    <t>start_date</t>
    <phoneticPr fontId="1"/>
  </si>
  <si>
    <t>end_date</t>
    <phoneticPr fontId="1"/>
  </si>
  <si>
    <t>color</t>
    <phoneticPr fontId="1"/>
  </si>
  <si>
    <t>prefecture</t>
  </si>
  <si>
    <t>prefecture</t>
    <phoneticPr fontId="1"/>
  </si>
  <si>
    <t>都道府県</t>
    <rPh sb="0" eb="4">
      <t>トドウフケン</t>
    </rPh>
    <phoneticPr fontId="1"/>
  </si>
  <si>
    <t>プルダウンで関東圏の都道府県表示</t>
    <rPh sb="6" eb="9">
      <t>カントウケン</t>
    </rPh>
    <rPh sb="10" eb="14">
      <t>トドウフケン</t>
    </rPh>
    <rPh sb="14" eb="16">
      <t>ヒョウジ</t>
    </rPh>
    <phoneticPr fontId="1"/>
  </si>
  <si>
    <t>県番号</t>
    <rPh sb="0" eb="3">
      <t>ケンバンゴウ</t>
    </rPh>
    <phoneticPr fontId="1"/>
  </si>
  <si>
    <t>緯度</t>
    <rPh sb="0" eb="2">
      <t>イド</t>
    </rPh>
    <phoneticPr fontId="1"/>
  </si>
  <si>
    <t>経度</t>
    <rPh sb="0" eb="2">
      <t>ケイド</t>
    </rPh>
    <phoneticPr fontId="1"/>
  </si>
  <si>
    <t>県名</t>
    <rPh sb="0" eb="2">
      <t>ケンメイ</t>
    </rPh>
    <phoneticPr fontId="1"/>
  </si>
  <si>
    <t>ido</t>
    <phoneticPr fontId="1"/>
  </si>
  <si>
    <t>keido</t>
    <phoneticPr fontId="1"/>
  </si>
  <si>
    <t>prefecture_number</t>
    <phoneticPr fontId="1"/>
  </si>
  <si>
    <t>double</t>
    <phoneticPr fontId="1"/>
  </si>
  <si>
    <t>ユニーク制約つけるかも</t>
    <rPh sb="4" eb="6">
      <t>セイヤク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</si>
</sst>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1" xfId="0" quotePrefix="1" applyBorder="1">
      <alignment vertical="center"/>
    </xf>
    <xf numFmtId="0" fontId="0" fillId="3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E13" sqref="E13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/>
      <c r="D2" s="1" t="s">
        <v>2</v>
      </c>
      <c r="E2" s="3"/>
    </row>
    <row r="3" spans="1:6" x14ac:dyDescent="0.2">
      <c r="B3" s="1" t="s">
        <v>3</v>
      </c>
      <c r="C3" s="2"/>
      <c r="D3" s="1" t="s">
        <v>4</v>
      </c>
      <c r="E3" s="5"/>
    </row>
    <row r="4" spans="1:6" x14ac:dyDescent="0.2">
      <c r="D4" s="1" t="s">
        <v>5</v>
      </c>
      <c r="E4" s="3"/>
    </row>
    <row r="5" spans="1:6" x14ac:dyDescent="0.2">
      <c r="D5" s="1" t="s">
        <v>6</v>
      </c>
      <c r="E5" s="3"/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39</v>
      </c>
      <c r="D8" s="3" t="s">
        <v>38</v>
      </c>
      <c r="E8" s="3" t="s">
        <v>21</v>
      </c>
      <c r="F8" s="3"/>
    </row>
    <row r="9" spans="1:6" x14ac:dyDescent="0.2">
      <c r="B9" s="3">
        <v>2</v>
      </c>
      <c r="C9" s="3" t="s">
        <v>62</v>
      </c>
      <c r="D9" s="3" t="s">
        <v>50</v>
      </c>
      <c r="E9" s="3" t="s">
        <v>21</v>
      </c>
      <c r="F9" s="3"/>
    </row>
    <row r="10" spans="1:6" x14ac:dyDescent="0.2">
      <c r="B10" s="3">
        <v>3</v>
      </c>
      <c r="C10" s="3" t="s">
        <v>43</v>
      </c>
      <c r="D10" s="3" t="s">
        <v>64</v>
      </c>
      <c r="E10" s="3" t="s">
        <v>21</v>
      </c>
      <c r="F10" s="3"/>
    </row>
    <row r="11" spans="1:6" x14ac:dyDescent="0.2">
      <c r="B11" s="3">
        <v>4</v>
      </c>
      <c r="C11" s="3" t="s">
        <v>69</v>
      </c>
      <c r="D11" s="3" t="s">
        <v>71</v>
      </c>
      <c r="E11" s="3" t="s">
        <v>21</v>
      </c>
      <c r="F11" s="3"/>
    </row>
    <row r="12" spans="1:6" x14ac:dyDescent="0.2">
      <c r="B12" s="3">
        <v>5</v>
      </c>
      <c r="C12" s="3" t="s">
        <v>91</v>
      </c>
      <c r="D12" s="3" t="s">
        <v>90</v>
      </c>
      <c r="E12" s="3" t="s">
        <v>21</v>
      </c>
      <c r="F12" s="3"/>
    </row>
    <row r="13" spans="1:6" x14ac:dyDescent="0.2">
      <c r="B13" s="3"/>
      <c r="C13" s="3"/>
      <c r="D13" s="3"/>
      <c r="E13" s="3"/>
      <c r="F13" s="3"/>
    </row>
    <row r="14" spans="1:6" x14ac:dyDescent="0.2">
      <c r="B14" s="3"/>
      <c r="C14" s="3"/>
      <c r="D14" s="3"/>
      <c r="E14" s="3"/>
      <c r="F14" s="3"/>
    </row>
    <row r="15" spans="1:6" x14ac:dyDescent="0.2">
      <c r="B15" s="3"/>
      <c r="C15" s="3"/>
      <c r="D15" s="3"/>
      <c r="E15" s="3"/>
      <c r="F15" s="3"/>
    </row>
    <row r="16" spans="1:6" x14ac:dyDescent="0.2">
      <c r="B16" s="3"/>
      <c r="C16" s="3"/>
      <c r="D16" s="3"/>
      <c r="E16" s="3"/>
      <c r="F16" s="3"/>
    </row>
    <row r="17" spans="2:6" x14ac:dyDescent="0.2">
      <c r="B17" s="3"/>
      <c r="C17" s="3"/>
      <c r="D17" s="3"/>
      <c r="E17" s="3"/>
      <c r="F17" s="3"/>
    </row>
    <row r="18" spans="2:6" x14ac:dyDescent="0.2">
      <c r="B18" s="3"/>
      <c r="C18" s="3"/>
      <c r="D18" s="3"/>
      <c r="E18" s="3"/>
      <c r="F18" s="3"/>
    </row>
    <row r="19" spans="2:6" x14ac:dyDescent="0.2">
      <c r="B19" s="3"/>
      <c r="C19" s="3"/>
      <c r="D19" s="3"/>
      <c r="E19" s="3"/>
      <c r="F19" s="3"/>
    </row>
    <row r="20" spans="2:6" x14ac:dyDescent="0.2">
      <c r="B20" s="3"/>
      <c r="C20" s="3"/>
      <c r="D20" s="3"/>
      <c r="E20" s="3"/>
      <c r="F20" s="3"/>
    </row>
    <row r="21" spans="2:6" x14ac:dyDescent="0.2">
      <c r="B21" s="3"/>
      <c r="C21" s="3"/>
      <c r="D21" s="3"/>
      <c r="E21" s="3"/>
      <c r="F21" s="3"/>
    </row>
    <row r="22" spans="2:6" x14ac:dyDescent="0.2">
      <c r="B22" s="3"/>
      <c r="C22" s="3"/>
      <c r="D22" s="3"/>
      <c r="E22" s="3"/>
      <c r="F22" s="3"/>
    </row>
    <row r="23" spans="2:6" x14ac:dyDescent="0.2">
      <c r="B23" s="3"/>
      <c r="C23" s="3"/>
      <c r="D23" s="3"/>
      <c r="E23" s="3"/>
      <c r="F23" s="3"/>
    </row>
    <row r="24" spans="2:6" x14ac:dyDescent="0.2">
      <c r="B24" s="3"/>
      <c r="C24" s="3"/>
      <c r="D24" s="3"/>
      <c r="E24" s="3"/>
      <c r="F24" s="3"/>
    </row>
    <row r="25" spans="2:6" x14ac:dyDescent="0.2">
      <c r="B25" s="3"/>
      <c r="C25" s="3"/>
      <c r="D25" s="3"/>
      <c r="E25" s="3"/>
      <c r="F25" s="3"/>
    </row>
    <row r="26" spans="2:6" x14ac:dyDescent="0.2">
      <c r="B26" s="3"/>
      <c r="C26" s="3"/>
      <c r="D26" s="3"/>
      <c r="E26" s="3"/>
      <c r="F26" s="3"/>
    </row>
    <row r="27" spans="2:6" x14ac:dyDescent="0.2">
      <c r="B27" s="3"/>
      <c r="C27" s="3"/>
      <c r="D27" s="3"/>
      <c r="E27" s="3"/>
      <c r="F27" s="3"/>
    </row>
    <row r="28" spans="2:6" x14ac:dyDescent="0.2">
      <c r="B28" s="3"/>
      <c r="C28" s="3"/>
      <c r="D28" s="3"/>
      <c r="E28" s="3"/>
      <c r="F28" s="3"/>
    </row>
    <row r="29" spans="2:6" x14ac:dyDescent="0.2">
      <c r="B29" s="3"/>
      <c r="C29" s="3"/>
      <c r="D29" s="3"/>
      <c r="E29" s="3"/>
      <c r="F29" s="3"/>
    </row>
    <row r="30" spans="2:6" x14ac:dyDescent="0.2">
      <c r="B30" s="3"/>
      <c r="C30" s="3"/>
      <c r="D30" s="3"/>
      <c r="E30" s="3"/>
      <c r="F30" s="3"/>
    </row>
    <row r="31" spans="2:6" x14ac:dyDescent="0.2">
      <c r="B31" s="3"/>
      <c r="C31" s="3"/>
      <c r="D31" s="3"/>
      <c r="E31" s="3"/>
      <c r="F31" s="3"/>
    </row>
    <row r="32" spans="2:6" x14ac:dyDescent="0.2">
      <c r="B32" s="3"/>
      <c r="C32" s="3"/>
      <c r="D32" s="3"/>
      <c r="E32" s="3"/>
      <c r="F32" s="3"/>
    </row>
    <row r="33" spans="2:6" x14ac:dyDescent="0.2">
      <c r="B33" s="3"/>
      <c r="C33" s="3"/>
      <c r="D33" s="3"/>
      <c r="E33" s="3"/>
      <c r="F33" s="3"/>
    </row>
    <row r="34" spans="2:6" x14ac:dyDescent="0.2">
      <c r="B34" s="3"/>
      <c r="C34" s="3"/>
      <c r="D34" s="3"/>
      <c r="E34" s="3"/>
      <c r="F34" s="3"/>
    </row>
    <row r="35" spans="2:6" x14ac:dyDescent="0.2">
      <c r="B35" s="3"/>
      <c r="C35" s="3"/>
      <c r="D35" s="3"/>
      <c r="E35" s="3"/>
      <c r="F35" s="3"/>
    </row>
    <row r="36" spans="2:6" x14ac:dyDescent="0.2">
      <c r="B36" s="3"/>
      <c r="C36" s="3"/>
      <c r="D36" s="3"/>
      <c r="E36" s="3"/>
      <c r="F36" s="3"/>
    </row>
    <row r="37" spans="2:6" x14ac:dyDescent="0.2">
      <c r="B37" s="3"/>
      <c r="C37" s="3"/>
      <c r="D37" s="3"/>
      <c r="E37" s="3"/>
      <c r="F37" s="3"/>
    </row>
    <row r="38" spans="2:6" x14ac:dyDescent="0.2">
      <c r="B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3"/>
  <sheetViews>
    <sheetView workbookViewId="0">
      <selection activeCell="C16" sqref="C16"/>
    </sheetView>
  </sheetViews>
  <sheetFormatPr defaultRowHeight="13" x14ac:dyDescent="0.2"/>
  <cols>
    <col min="2" max="2" width="16.08984375" customWidth="1"/>
    <col min="3" max="3" width="20.906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39</v>
      </c>
    </row>
    <row r="2" spans="1:12" x14ac:dyDescent="0.2">
      <c r="B2" s="1" t="s">
        <v>1</v>
      </c>
      <c r="C2" s="2"/>
      <c r="D2" s="1" t="s">
        <v>2</v>
      </c>
      <c r="E2" s="3"/>
    </row>
    <row r="3" spans="1:12" x14ac:dyDescent="0.2">
      <c r="B3" s="1" t="s">
        <v>3</v>
      </c>
      <c r="C3" s="2"/>
      <c r="D3" s="1" t="s">
        <v>4</v>
      </c>
      <c r="E3" s="5"/>
    </row>
    <row r="4" spans="1:12" x14ac:dyDescent="0.2">
      <c r="B4" s="1" t="s">
        <v>16</v>
      </c>
      <c r="C4" s="3" t="s">
        <v>39</v>
      </c>
      <c r="D4" s="1" t="s">
        <v>5</v>
      </c>
      <c r="E4" s="3"/>
    </row>
    <row r="5" spans="1:12" x14ac:dyDescent="0.2">
      <c r="B5" s="1" t="s">
        <v>17</v>
      </c>
      <c r="C5" s="3" t="s">
        <v>38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users (</v>
      </c>
    </row>
    <row r="10" spans="1:12" x14ac:dyDescent="0.2">
      <c r="A10" s="3">
        <v>1</v>
      </c>
      <c r="B10" s="3" t="s">
        <v>35</v>
      </c>
      <c r="C10" s="3" t="s">
        <v>82</v>
      </c>
      <c r="D10" s="3" t="s">
        <v>60</v>
      </c>
      <c r="E10" s="3"/>
      <c r="F10" s="3" t="s">
        <v>32</v>
      </c>
      <c r="G10" s="3" t="s">
        <v>32</v>
      </c>
      <c r="H10" s="3" t="s">
        <v>32</v>
      </c>
      <c r="I10" s="3"/>
      <c r="J10" s="3" t="s">
        <v>61</v>
      </c>
      <c r="L10" t="str">
        <f>C10&amp;" "&amp;D10&amp;" "&amp;IF(E10&lt;&gt;"","("&amp;E10&amp;")","")&amp;IF(C13&lt;&gt;"",",","")</f>
        <v>number int ,</v>
      </c>
    </row>
    <row r="11" spans="1:12" x14ac:dyDescent="0.2">
      <c r="A11" s="3">
        <v>2</v>
      </c>
      <c r="B11" s="3" t="s">
        <v>22</v>
      </c>
      <c r="C11" s="3" t="s">
        <v>29</v>
      </c>
      <c r="D11" s="3" t="s">
        <v>31</v>
      </c>
      <c r="E11" s="3">
        <v>20</v>
      </c>
      <c r="F11" s="3"/>
      <c r="G11" s="3"/>
      <c r="H11" s="3" t="s">
        <v>32</v>
      </c>
      <c r="I11" s="3"/>
      <c r="J11" s="3"/>
    </row>
    <row r="12" spans="1:12" x14ac:dyDescent="0.2">
      <c r="A12" s="3">
        <v>3</v>
      </c>
      <c r="B12" s="3" t="s">
        <v>24</v>
      </c>
      <c r="C12" s="3" t="s">
        <v>30</v>
      </c>
      <c r="D12" s="3" t="s">
        <v>31</v>
      </c>
      <c r="E12" s="3">
        <v>20</v>
      </c>
      <c r="F12" s="3"/>
      <c r="G12" s="3"/>
      <c r="H12" s="3" t="s">
        <v>32</v>
      </c>
      <c r="I12" s="3"/>
      <c r="J12" s="3"/>
    </row>
    <row r="13" spans="1:12" x14ac:dyDescent="0.2">
      <c r="A13" s="3">
        <v>4</v>
      </c>
      <c r="B13" s="3" t="s">
        <v>23</v>
      </c>
      <c r="C13" s="3" t="s">
        <v>51</v>
      </c>
      <c r="D13" s="3" t="s">
        <v>31</v>
      </c>
      <c r="E13" s="3">
        <v>20</v>
      </c>
      <c r="F13" s="3"/>
      <c r="G13" s="3"/>
      <c r="H13" s="3" t="s">
        <v>32</v>
      </c>
      <c r="I13" s="3"/>
      <c r="J13" s="3"/>
      <c r="L13" t="e">
        <f>C13&amp;" "&amp;D13&amp;" "&amp;IF(E13&lt;&gt;"","("&amp;E13&amp;")","")&amp;IF(#REF!&lt;&gt;"",",","")</f>
        <v>#REF!</v>
      </c>
    </row>
    <row r="14" spans="1:12" x14ac:dyDescent="0.2">
      <c r="A14" s="3">
        <v>5</v>
      </c>
      <c r="B14" s="3" t="s">
        <v>25</v>
      </c>
      <c r="C14" s="3" t="s">
        <v>78</v>
      </c>
      <c r="D14" s="3" t="s">
        <v>31</v>
      </c>
      <c r="E14" s="3">
        <v>20</v>
      </c>
      <c r="F14" s="3"/>
      <c r="G14" s="3"/>
      <c r="H14" s="3" t="s">
        <v>32</v>
      </c>
      <c r="I14" s="6" t="s">
        <v>33</v>
      </c>
      <c r="J14" s="3"/>
      <c r="L14" t="str">
        <f>C14&amp;" "&amp;D14&amp;" "&amp;IF(E14&lt;&gt;"","("&amp;E14&amp;")","")&amp;IF(C16&lt;&gt;"",",","")</f>
        <v>workspace varchar (20),</v>
      </c>
    </row>
    <row r="15" spans="1:12" x14ac:dyDescent="0.2">
      <c r="A15" s="3">
        <v>6</v>
      </c>
      <c r="B15" s="3" t="s">
        <v>93</v>
      </c>
      <c r="C15" s="3" t="s">
        <v>99</v>
      </c>
      <c r="D15" s="3" t="s">
        <v>37</v>
      </c>
      <c r="E15" s="3">
        <v>4</v>
      </c>
      <c r="F15" s="3"/>
      <c r="G15" s="3"/>
      <c r="H15" s="3" t="s">
        <v>32</v>
      </c>
      <c r="I15" s="6"/>
      <c r="J15" s="3" t="s">
        <v>92</v>
      </c>
    </row>
    <row r="16" spans="1:12" x14ac:dyDescent="0.2">
      <c r="A16" s="3">
        <v>7</v>
      </c>
      <c r="B16" s="3" t="s">
        <v>26</v>
      </c>
      <c r="C16" s="3" t="s">
        <v>79</v>
      </c>
      <c r="D16" s="3" t="s">
        <v>31</v>
      </c>
      <c r="E16" s="3">
        <v>3</v>
      </c>
      <c r="F16" s="3"/>
      <c r="G16" s="3"/>
      <c r="H16" s="3" t="s">
        <v>32</v>
      </c>
      <c r="I16" s="3"/>
      <c r="J16" s="3"/>
      <c r="L16" t="str">
        <f>C16&amp;" "&amp;D16&amp;" "&amp;IF(E16&lt;&gt;"","("&amp;E16&amp;")","")&amp;IF(C17&lt;&gt;"",",","")</f>
        <v>first varchar (3),</v>
      </c>
    </row>
    <row r="17" spans="1:12" x14ac:dyDescent="0.2">
      <c r="A17" s="3">
        <v>8</v>
      </c>
      <c r="B17" s="3" t="s">
        <v>27</v>
      </c>
      <c r="C17" s="3" t="s">
        <v>80</v>
      </c>
      <c r="D17" s="3" t="s">
        <v>31</v>
      </c>
      <c r="E17" s="3">
        <v>3</v>
      </c>
      <c r="F17" s="3"/>
      <c r="G17" s="3"/>
      <c r="H17" s="3" t="s">
        <v>32</v>
      </c>
      <c r="I17" s="3"/>
      <c r="J17" s="3"/>
      <c r="L17" t="str">
        <f t="shared" ref="L17:L31" si="0">C17&amp;" "&amp;D17&amp;" "&amp;IF(E17&lt;&gt;"","("&amp;E17&amp;")","")&amp;IF(C18&lt;&gt;"",",","")</f>
        <v>second varchar (3),</v>
      </c>
    </row>
    <row r="18" spans="1:12" x14ac:dyDescent="0.2">
      <c r="A18" s="3">
        <v>9</v>
      </c>
      <c r="B18" s="3" t="s">
        <v>28</v>
      </c>
      <c r="C18" s="3" t="s">
        <v>81</v>
      </c>
      <c r="D18" s="3" t="s">
        <v>31</v>
      </c>
      <c r="E18" s="3">
        <v>3</v>
      </c>
      <c r="F18" s="3"/>
      <c r="G18" s="3"/>
      <c r="H18" s="3" t="s">
        <v>32</v>
      </c>
      <c r="I18" s="3"/>
      <c r="J18" s="3"/>
      <c r="L18" t="str">
        <f t="shared" si="0"/>
        <v>third varchar (3)</v>
      </c>
    </row>
    <row r="19" spans="1:12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L31" t="str">
        <f t="shared" si="0"/>
        <v xml:space="preserve">  </v>
      </c>
    </row>
    <row r="32" spans="1:12" x14ac:dyDescent="0.2">
      <c r="A32" s="3"/>
      <c r="L32" t="s">
        <v>20</v>
      </c>
    </row>
    <row r="33" spans="1:1" x14ac:dyDescent="0.2">
      <c r="A33" s="3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D7268-FC9D-44EE-AC42-96B91CCF3E49}">
  <dimension ref="A1:L30"/>
  <sheetViews>
    <sheetView workbookViewId="0">
      <selection activeCell="C13" sqref="C13"/>
    </sheetView>
  </sheetViews>
  <sheetFormatPr defaultRowHeight="13" x14ac:dyDescent="0.2"/>
  <cols>
    <col min="2" max="2" width="16.08984375" customWidth="1"/>
    <col min="3" max="3" width="21.179687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62</v>
      </c>
    </row>
    <row r="2" spans="1:12" x14ac:dyDescent="0.2">
      <c r="B2" s="1" t="s">
        <v>1</v>
      </c>
      <c r="C2" s="2"/>
      <c r="D2" s="1" t="s">
        <v>2</v>
      </c>
      <c r="E2" s="3"/>
    </row>
    <row r="3" spans="1:12" x14ac:dyDescent="0.2">
      <c r="B3" s="1" t="s">
        <v>3</v>
      </c>
      <c r="C3" s="2"/>
      <c r="D3" s="1" t="s">
        <v>4</v>
      </c>
      <c r="E3" s="5"/>
    </row>
    <row r="4" spans="1:12" x14ac:dyDescent="0.2">
      <c r="B4" s="1" t="s">
        <v>16</v>
      </c>
      <c r="C4" s="3" t="s">
        <v>62</v>
      </c>
      <c r="D4" s="1" t="s">
        <v>5</v>
      </c>
      <c r="E4" s="3"/>
    </row>
    <row r="5" spans="1:12" x14ac:dyDescent="0.2">
      <c r="B5" s="1" t="s">
        <v>17</v>
      </c>
      <c r="C5" s="3" t="s">
        <v>50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store (</v>
      </c>
    </row>
    <row r="10" spans="1:12" x14ac:dyDescent="0.2">
      <c r="A10" s="3">
        <v>1</v>
      </c>
      <c r="B10" s="3" t="s">
        <v>63</v>
      </c>
      <c r="C10" s="3" t="s">
        <v>82</v>
      </c>
      <c r="D10" s="3" t="s">
        <v>60</v>
      </c>
      <c r="E10" s="3"/>
      <c r="F10" s="3" t="s">
        <v>32</v>
      </c>
      <c r="G10" s="3" t="s">
        <v>32</v>
      </c>
      <c r="H10" s="3" t="s">
        <v>32</v>
      </c>
      <c r="I10" s="3"/>
      <c r="J10" s="3"/>
      <c r="L10" t="str">
        <f>C10&amp;" "&amp;D10&amp;" "&amp;IF(E10&lt;&gt;"","("&amp;E10&amp;")","")&amp;IF(C11&lt;&gt;"",",","")</f>
        <v>number int ,</v>
      </c>
    </row>
    <row r="11" spans="1:12" x14ac:dyDescent="0.2">
      <c r="A11" s="3">
        <v>2</v>
      </c>
      <c r="B11" s="3" t="s">
        <v>40</v>
      </c>
      <c r="C11" s="3" t="s">
        <v>51</v>
      </c>
      <c r="D11" s="3" t="s">
        <v>37</v>
      </c>
      <c r="E11" s="3">
        <v>20</v>
      </c>
      <c r="F11" s="3"/>
      <c r="G11" s="3"/>
      <c r="H11" s="3" t="s">
        <v>32</v>
      </c>
      <c r="I11" s="3"/>
      <c r="J11" s="3"/>
      <c r="L11" t="str">
        <f>C11&amp;" "&amp;D11&amp;" "&amp;IF(E11&lt;&gt;"","("&amp;E11&amp;")","")&amp;IF(C12&lt;&gt;"",",","")</f>
        <v>name varchar (20),</v>
      </c>
    </row>
    <row r="12" spans="1:12" x14ac:dyDescent="0.2">
      <c r="A12" s="3">
        <v>3</v>
      </c>
      <c r="B12" s="3" t="s">
        <v>41</v>
      </c>
      <c r="C12" s="3" t="s">
        <v>83</v>
      </c>
      <c r="D12" s="3" t="s">
        <v>37</v>
      </c>
      <c r="E12" s="3">
        <v>20</v>
      </c>
      <c r="F12" s="3"/>
      <c r="G12" s="3"/>
      <c r="H12" s="3" t="s">
        <v>32</v>
      </c>
      <c r="I12" s="3"/>
      <c r="J12" s="3"/>
      <c r="L12" t="str">
        <f>C12&amp;" "&amp;D12&amp;" "&amp;IF(E12&lt;&gt;"","("&amp;E12&amp;")","")&amp;IF(C13&lt;&gt;"",",","")</f>
        <v>branch varchar (20),</v>
      </c>
    </row>
    <row r="13" spans="1:12" x14ac:dyDescent="0.2">
      <c r="A13" s="3">
        <v>4</v>
      </c>
      <c r="B13" s="3" t="s">
        <v>42</v>
      </c>
      <c r="C13" s="3" t="s">
        <v>84</v>
      </c>
      <c r="D13" s="3" t="s">
        <v>37</v>
      </c>
      <c r="E13" s="3">
        <v>3</v>
      </c>
      <c r="F13" s="3"/>
      <c r="G13" s="3"/>
      <c r="H13" s="3" t="s">
        <v>32</v>
      </c>
      <c r="I13" s="3"/>
      <c r="J13" s="3"/>
      <c r="L13" t="str">
        <f>C13&amp;" "&amp;D13&amp;" "&amp;IF(E13&lt;&gt;"","("&amp;E13&amp;")","")&amp;IF(C14&lt;&gt;"",",","")</f>
        <v>genre varchar (3)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FD46E-D6C1-4D8F-8E10-53E768446BD1}">
  <dimension ref="A1:L30"/>
  <sheetViews>
    <sheetView workbookViewId="0">
      <selection activeCell="C10" sqref="C10"/>
    </sheetView>
  </sheetViews>
  <sheetFormatPr defaultRowHeight="13" x14ac:dyDescent="0.2"/>
  <cols>
    <col min="2" max="2" width="16.08984375" customWidth="1"/>
    <col min="3" max="3" width="20.72656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43</v>
      </c>
    </row>
    <row r="2" spans="1:12" x14ac:dyDescent="0.2">
      <c r="B2" s="1" t="s">
        <v>1</v>
      </c>
      <c r="C2" s="2"/>
      <c r="D2" s="1" t="s">
        <v>2</v>
      </c>
      <c r="E2" s="3"/>
    </row>
    <row r="3" spans="1:12" x14ac:dyDescent="0.2">
      <c r="B3" s="1" t="s">
        <v>3</v>
      </c>
      <c r="C3" s="2"/>
      <c r="D3" s="1" t="s">
        <v>4</v>
      </c>
      <c r="E3" s="5"/>
    </row>
    <row r="4" spans="1:12" x14ac:dyDescent="0.2">
      <c r="B4" s="1" t="s">
        <v>16</v>
      </c>
      <c r="C4" s="3" t="s">
        <v>43</v>
      </c>
      <c r="D4" s="1" t="s">
        <v>5</v>
      </c>
      <c r="E4" s="3"/>
    </row>
    <row r="5" spans="1:12" x14ac:dyDescent="0.2">
      <c r="B5" s="1" t="s">
        <v>17</v>
      </c>
      <c r="C5" s="3" t="s">
        <v>64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reputation (</v>
      </c>
    </row>
    <row r="10" spans="1:12" x14ac:dyDescent="0.2">
      <c r="A10" s="3">
        <v>1</v>
      </c>
      <c r="B10" s="3" t="s">
        <v>65</v>
      </c>
      <c r="C10" s="3" t="s">
        <v>82</v>
      </c>
      <c r="D10" s="3" t="s">
        <v>60</v>
      </c>
      <c r="E10" s="3"/>
      <c r="F10" s="3" t="s">
        <v>32</v>
      </c>
      <c r="G10" s="3"/>
      <c r="H10" s="3" t="s">
        <v>32</v>
      </c>
      <c r="I10" s="3"/>
      <c r="J10" s="3"/>
      <c r="L10" t="str">
        <f>C10&amp;" "&amp;D10&amp;" "&amp;IF(E10&lt;&gt;"","("&amp;E10&amp;")","")&amp;IF(C11&lt;&gt;"",",","")</f>
        <v>number int ,</v>
      </c>
    </row>
    <row r="11" spans="1:12" x14ac:dyDescent="0.2">
      <c r="A11" s="3">
        <v>2</v>
      </c>
      <c r="B11" s="3" t="s">
        <v>35</v>
      </c>
      <c r="C11" s="3" t="s">
        <v>47</v>
      </c>
      <c r="D11" s="3" t="s">
        <v>60</v>
      </c>
      <c r="E11" s="3"/>
      <c r="F11" s="3" t="s">
        <v>32</v>
      </c>
      <c r="G11" s="3"/>
      <c r="H11" s="3" t="s">
        <v>32</v>
      </c>
      <c r="I11" s="3"/>
      <c r="J11" s="3"/>
      <c r="L11" t="str">
        <f>C11&amp;" "&amp;D11&amp;" "&amp;IF(E11&lt;&gt;"","("&amp;E11&amp;")","")&amp;IF(C12&lt;&gt;"",",","")</f>
        <v>id int ,</v>
      </c>
    </row>
    <row r="12" spans="1:12" x14ac:dyDescent="0.2">
      <c r="A12" s="3">
        <v>3</v>
      </c>
      <c r="B12" s="3" t="s">
        <v>43</v>
      </c>
      <c r="C12" s="3" t="s">
        <v>64</v>
      </c>
      <c r="D12" s="3" t="s">
        <v>60</v>
      </c>
      <c r="E12" s="3"/>
      <c r="F12" s="3"/>
      <c r="G12" s="3"/>
      <c r="H12" s="3" t="s">
        <v>32</v>
      </c>
      <c r="I12" s="3"/>
      <c r="J12" s="3" t="s">
        <v>67</v>
      </c>
      <c r="L12" t="str">
        <f>C12&amp;" "&amp;D12&amp;" "&amp;IF(E12&lt;&gt;"","("&amp;E12&amp;")","")&amp;IF(C13&lt;&gt;"",",","")</f>
        <v>reputation int ,</v>
      </c>
    </row>
    <row r="13" spans="1:12" x14ac:dyDescent="0.2">
      <c r="A13" s="3">
        <v>4</v>
      </c>
      <c r="B13" s="3" t="s">
        <v>45</v>
      </c>
      <c r="C13" s="3" t="s">
        <v>66</v>
      </c>
      <c r="D13" s="3" t="s">
        <v>60</v>
      </c>
      <c r="E13" s="3"/>
      <c r="F13" s="3"/>
      <c r="G13" s="3"/>
      <c r="H13" s="3" t="s">
        <v>32</v>
      </c>
      <c r="I13" s="3"/>
      <c r="J13" s="3" t="s">
        <v>68</v>
      </c>
      <c r="L13" t="str">
        <f>C13&amp;" "&amp;D13&amp;" "&amp;IF(E13&lt;&gt;"","("&amp;E13&amp;")","")&amp;IF(C14&lt;&gt;"",",","")</f>
        <v>favorite int ,</v>
      </c>
    </row>
    <row r="14" spans="1:12" x14ac:dyDescent="0.2">
      <c r="A14" s="3">
        <v>5</v>
      </c>
      <c r="B14" s="3" t="s">
        <v>44</v>
      </c>
      <c r="C14" s="3" t="s">
        <v>85</v>
      </c>
      <c r="D14" s="3" t="s">
        <v>37</v>
      </c>
      <c r="E14" s="3">
        <v>100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memo varchar (100)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58C1D-8CA1-4909-8EA6-ABA3580DD3D4}">
  <dimension ref="A1:L30"/>
  <sheetViews>
    <sheetView workbookViewId="0">
      <selection activeCell="C16" sqref="C16"/>
    </sheetView>
  </sheetViews>
  <sheetFormatPr defaultRowHeight="13" x14ac:dyDescent="0.2"/>
  <cols>
    <col min="2" max="2" width="16.08984375" customWidth="1"/>
    <col min="3" max="3" width="20.816406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69</v>
      </c>
    </row>
    <row r="2" spans="1:12" x14ac:dyDescent="0.2">
      <c r="B2" s="1" t="s">
        <v>1</v>
      </c>
      <c r="C2" s="2"/>
      <c r="D2" s="1" t="s">
        <v>2</v>
      </c>
      <c r="E2" s="3"/>
    </row>
    <row r="3" spans="1:12" x14ac:dyDescent="0.2">
      <c r="B3" s="1" t="s">
        <v>3</v>
      </c>
      <c r="C3" s="2"/>
      <c r="D3" s="1" t="s">
        <v>4</v>
      </c>
      <c r="E3" s="5"/>
    </row>
    <row r="4" spans="1:12" x14ac:dyDescent="0.2">
      <c r="B4" s="1" t="s">
        <v>16</v>
      </c>
      <c r="C4" s="3" t="s">
        <v>69</v>
      </c>
      <c r="D4" s="1" t="s">
        <v>5</v>
      </c>
      <c r="E4" s="3"/>
    </row>
    <row r="5" spans="1:12" x14ac:dyDescent="0.2">
      <c r="B5" s="1" t="s">
        <v>17</v>
      </c>
      <c r="C5" s="3" t="s">
        <v>71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calendar (</v>
      </c>
    </row>
    <row r="10" spans="1:12" x14ac:dyDescent="0.2">
      <c r="A10" s="3">
        <v>1</v>
      </c>
      <c r="B10" s="3" t="s">
        <v>70</v>
      </c>
      <c r="C10" s="3" t="s">
        <v>82</v>
      </c>
      <c r="D10" s="3" t="s">
        <v>60</v>
      </c>
      <c r="E10" s="3"/>
      <c r="F10" s="3" t="s">
        <v>32</v>
      </c>
      <c r="G10" s="3" t="s">
        <v>32</v>
      </c>
      <c r="H10" s="3" t="s">
        <v>32</v>
      </c>
      <c r="I10" s="3"/>
      <c r="J10" s="3"/>
      <c r="L10" t="str">
        <f>C10&amp;" "&amp;D10&amp;" "&amp;IF(E10&lt;&gt;"","("&amp;E10&amp;")","")&amp;IF(C11&lt;&gt;"",",","")</f>
        <v>number int ,</v>
      </c>
    </row>
    <row r="11" spans="1:12" x14ac:dyDescent="0.2">
      <c r="A11" s="3">
        <v>2</v>
      </c>
      <c r="B11" s="3" t="s">
        <v>35</v>
      </c>
      <c r="C11" s="3" t="s">
        <v>47</v>
      </c>
      <c r="D11" s="3" t="s">
        <v>60</v>
      </c>
      <c r="E11" s="3"/>
      <c r="F11" s="3"/>
      <c r="G11" s="3"/>
      <c r="H11" s="3" t="s">
        <v>32</v>
      </c>
      <c r="I11" s="3"/>
      <c r="J11" s="3"/>
      <c r="L11" t="str">
        <f>C11&amp;" "&amp;D11&amp;" "&amp;IF(E11&lt;&gt;"","("&amp;E11&amp;")","")&amp;IF(C12&lt;&gt;"",",","")</f>
        <v>id int ,</v>
      </c>
    </row>
    <row r="12" spans="1:12" x14ac:dyDescent="0.2">
      <c r="A12" s="3">
        <v>3</v>
      </c>
      <c r="B12" s="3" t="s">
        <v>72</v>
      </c>
      <c r="C12" s="3" t="s">
        <v>86</v>
      </c>
      <c r="D12" s="3" t="s">
        <v>74</v>
      </c>
      <c r="E12" s="3"/>
      <c r="F12" s="3"/>
      <c r="G12" s="3"/>
      <c r="H12" s="3" t="s">
        <v>32</v>
      </c>
      <c r="I12" s="3"/>
      <c r="J12" s="3"/>
      <c r="L12" t="str">
        <f>C12&amp;" "&amp;D12&amp;" "&amp;IF(E12&lt;&gt;"","("&amp;E12&amp;")","")&amp;IF(C13&lt;&gt;"",",","")</f>
        <v>start_date datetime ,</v>
      </c>
    </row>
    <row r="13" spans="1:12" x14ac:dyDescent="0.2">
      <c r="A13" s="3">
        <v>4</v>
      </c>
      <c r="B13" s="3" t="s">
        <v>73</v>
      </c>
      <c r="C13" s="3" t="s">
        <v>87</v>
      </c>
      <c r="D13" s="3" t="s">
        <v>74</v>
      </c>
      <c r="E13" s="3"/>
      <c r="F13" s="3"/>
      <c r="G13" s="3"/>
      <c r="H13" s="3" t="s">
        <v>32</v>
      </c>
      <c r="I13" s="3"/>
      <c r="J13" s="3"/>
      <c r="L13" t="str">
        <f>C13&amp;" "&amp;D13&amp;" "&amp;IF(E13&lt;&gt;"","("&amp;E13&amp;")","")&amp;IF(C14&lt;&gt;"",",","")</f>
        <v>end_date datetime ,</v>
      </c>
    </row>
    <row r="14" spans="1:12" x14ac:dyDescent="0.2">
      <c r="A14" s="3">
        <v>5</v>
      </c>
      <c r="B14" s="3" t="s">
        <v>75</v>
      </c>
      <c r="C14" s="3" t="s">
        <v>88</v>
      </c>
      <c r="D14" s="3" t="s">
        <v>76</v>
      </c>
      <c r="E14" s="3">
        <v>6</v>
      </c>
      <c r="F14" s="3"/>
      <c r="G14" s="3"/>
      <c r="H14" s="3"/>
      <c r="I14" s="3"/>
      <c r="J14" s="3" t="s">
        <v>77</v>
      </c>
      <c r="L14" t="str">
        <f>C14&amp;" "&amp;D14&amp;" "&amp;IF(E14&lt;&gt;"","("&amp;E14&amp;")","")&amp;IF(C15&lt;&gt;"",",","")</f>
        <v>color char (6),</v>
      </c>
    </row>
    <row r="15" spans="1:12" x14ac:dyDescent="0.2">
      <c r="A15" s="3">
        <v>6</v>
      </c>
      <c r="B15" s="3" t="s">
        <v>44</v>
      </c>
      <c r="C15" s="3" t="s">
        <v>85</v>
      </c>
      <c r="D15" s="3" t="s">
        <v>37</v>
      </c>
      <c r="E15" s="3">
        <v>100</v>
      </c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memo varchar (100),</v>
      </c>
    </row>
    <row r="16" spans="1:12" x14ac:dyDescent="0.2">
      <c r="A16" s="3">
        <v>7</v>
      </c>
      <c r="B16" s="3" t="s">
        <v>41</v>
      </c>
      <c r="C16" s="3" t="s">
        <v>83</v>
      </c>
      <c r="D16" s="3" t="s">
        <v>37</v>
      </c>
      <c r="E16" s="3">
        <v>20</v>
      </c>
      <c r="F16" s="3"/>
      <c r="G16" s="3"/>
      <c r="H16" s="3" t="s">
        <v>32</v>
      </c>
      <c r="I16" s="3"/>
      <c r="J16" s="3"/>
      <c r="L16" t="str">
        <f t="shared" si="0"/>
        <v>branch varchar (20)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CA74-8016-4F38-8962-412A76A3AEC3}">
  <dimension ref="A1:L30"/>
  <sheetViews>
    <sheetView tabSelected="1" workbookViewId="0">
      <selection activeCell="J14" sqref="J14"/>
    </sheetView>
  </sheetViews>
  <sheetFormatPr defaultRowHeight="13" x14ac:dyDescent="0.2"/>
  <cols>
    <col min="2" max="2" width="16.08984375" customWidth="1"/>
    <col min="3" max="3" width="20.816406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91</v>
      </c>
    </row>
    <row r="2" spans="1:12" x14ac:dyDescent="0.2">
      <c r="B2" s="1" t="s">
        <v>1</v>
      </c>
      <c r="C2" s="2"/>
      <c r="D2" s="1" t="s">
        <v>2</v>
      </c>
      <c r="E2" s="3"/>
    </row>
    <row r="3" spans="1:12" x14ac:dyDescent="0.2">
      <c r="B3" s="1" t="s">
        <v>3</v>
      </c>
      <c r="C3" s="2"/>
      <c r="D3" s="1" t="s">
        <v>4</v>
      </c>
      <c r="E3" s="5"/>
    </row>
    <row r="4" spans="1:12" x14ac:dyDescent="0.2">
      <c r="B4" s="1" t="s">
        <v>16</v>
      </c>
      <c r="C4" s="3" t="s">
        <v>91</v>
      </c>
      <c r="D4" s="1" t="s">
        <v>5</v>
      </c>
      <c r="E4" s="3"/>
    </row>
    <row r="5" spans="1:12" x14ac:dyDescent="0.2">
      <c r="B5" s="1" t="s">
        <v>17</v>
      </c>
      <c r="C5" s="3" t="s">
        <v>89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prefecture (</v>
      </c>
    </row>
    <row r="10" spans="1:12" x14ac:dyDescent="0.2">
      <c r="A10" s="3">
        <v>1</v>
      </c>
      <c r="B10" s="3" t="s">
        <v>93</v>
      </c>
      <c r="C10" s="3" t="s">
        <v>82</v>
      </c>
      <c r="D10" s="3" t="s">
        <v>60</v>
      </c>
      <c r="E10" s="3"/>
      <c r="F10" s="3" t="s">
        <v>32</v>
      </c>
      <c r="G10" s="3" t="s">
        <v>32</v>
      </c>
      <c r="H10" s="3" t="s">
        <v>32</v>
      </c>
      <c r="I10" s="3"/>
      <c r="J10" s="3"/>
      <c r="L10" t="str">
        <f>C10&amp;" "&amp;D10&amp;" "&amp;IF(E10&lt;&gt;"","("&amp;E10&amp;")","")&amp;IF(C11&lt;&gt;"",",","")</f>
        <v>number int ,</v>
      </c>
    </row>
    <row r="11" spans="1:12" x14ac:dyDescent="0.2">
      <c r="A11" s="3">
        <v>2</v>
      </c>
      <c r="B11" s="3" t="s">
        <v>94</v>
      </c>
      <c r="C11" s="3" t="s">
        <v>97</v>
      </c>
      <c r="D11" s="3" t="s">
        <v>100</v>
      </c>
      <c r="E11" s="3"/>
      <c r="F11" s="3"/>
      <c r="G11" s="3"/>
      <c r="H11" s="3" t="s">
        <v>32</v>
      </c>
      <c r="I11" s="3"/>
      <c r="J11" s="3"/>
      <c r="L11" t="str">
        <f>C11&amp;" "&amp;D11&amp;" "&amp;IF(E11&lt;&gt;"","("&amp;E11&amp;")","")&amp;IF(C12&lt;&gt;"",",","")</f>
        <v>ido double ,</v>
      </c>
    </row>
    <row r="12" spans="1:12" x14ac:dyDescent="0.2">
      <c r="A12" s="3">
        <v>3</v>
      </c>
      <c r="B12" s="3" t="s">
        <v>95</v>
      </c>
      <c r="C12" s="3" t="s">
        <v>98</v>
      </c>
      <c r="D12" s="3" t="s">
        <v>100</v>
      </c>
      <c r="E12" s="3"/>
      <c r="F12" s="3"/>
      <c r="G12" s="3"/>
      <c r="H12" s="3" t="s">
        <v>32</v>
      </c>
      <c r="I12" s="3"/>
      <c r="J12" s="3"/>
      <c r="L12" t="str">
        <f>C12&amp;" "&amp;D12&amp;" "&amp;IF(E12&lt;&gt;"","("&amp;E12&amp;")","")&amp;IF(C13&lt;&gt;"",",","")</f>
        <v>keido double ,</v>
      </c>
    </row>
    <row r="13" spans="1:12" x14ac:dyDescent="0.2">
      <c r="A13" s="3">
        <v>4</v>
      </c>
      <c r="B13" s="3" t="s">
        <v>96</v>
      </c>
      <c r="C13" s="3" t="s">
        <v>51</v>
      </c>
      <c r="D13" s="3" t="s">
        <v>37</v>
      </c>
      <c r="E13" s="3">
        <v>4</v>
      </c>
      <c r="F13" s="3"/>
      <c r="G13" s="3"/>
      <c r="H13" s="3" t="s">
        <v>32</v>
      </c>
      <c r="I13" s="3"/>
      <c r="J13" s="3" t="s">
        <v>101</v>
      </c>
      <c r="L13" t="str">
        <f>C13&amp;" "&amp;D13&amp;" "&amp;IF(E13&lt;&gt;"","("&amp;E13&amp;")","")&amp;IF(C14&lt;&gt;"",",","")</f>
        <v>name varchar (4)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BBFA3-212D-47E4-BFB0-B16EFE02E638}">
  <dimension ref="A1:L30"/>
  <sheetViews>
    <sheetView workbookViewId="0">
      <selection activeCell="C3" sqref="C3"/>
    </sheetView>
  </sheetViews>
  <sheetFormatPr defaultRowHeight="13" x14ac:dyDescent="0.2"/>
  <cols>
    <col min="2" max="2" width="16.08984375" customWidth="1"/>
    <col min="3" max="3" width="20.816406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34</v>
      </c>
    </row>
    <row r="2" spans="1:12" x14ac:dyDescent="0.2">
      <c r="B2" s="1" t="s">
        <v>1</v>
      </c>
      <c r="C2" s="2"/>
      <c r="D2" s="1" t="s">
        <v>2</v>
      </c>
      <c r="E2" s="3"/>
    </row>
    <row r="3" spans="1:12" x14ac:dyDescent="0.2">
      <c r="B3" s="1" t="s">
        <v>3</v>
      </c>
      <c r="C3" s="2"/>
      <c r="D3" s="1" t="s">
        <v>4</v>
      </c>
      <c r="E3" s="5"/>
    </row>
    <row r="4" spans="1:12" x14ac:dyDescent="0.2">
      <c r="B4" s="1" t="s">
        <v>16</v>
      </c>
      <c r="C4" s="3"/>
      <c r="D4" s="1" t="s">
        <v>5</v>
      </c>
      <c r="E4" s="3"/>
    </row>
    <row r="5" spans="1:12" x14ac:dyDescent="0.2">
      <c r="B5" s="1" t="s">
        <v>17</v>
      </c>
      <c r="C5" s="3"/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 (</v>
      </c>
    </row>
    <row r="10" spans="1:12" x14ac:dyDescent="0.2">
      <c r="A10" s="3">
        <v>1</v>
      </c>
      <c r="B10" s="3"/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 x14ac:dyDescent="0.2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D3F88-633E-4F83-B94E-FFB123D86DC6}">
  <dimension ref="A4:H24"/>
  <sheetViews>
    <sheetView topLeftCell="A4" workbookViewId="0">
      <selection activeCell="B6" sqref="B6"/>
    </sheetView>
  </sheetViews>
  <sheetFormatPr defaultRowHeight="13" x14ac:dyDescent="0.2"/>
  <sheetData>
    <row r="4" spans="1:8" x14ac:dyDescent="0.2">
      <c r="A4" t="s">
        <v>46</v>
      </c>
    </row>
    <row r="5" spans="1:8" x14ac:dyDescent="0.2">
      <c r="B5" t="s">
        <v>47</v>
      </c>
      <c r="C5">
        <v>1</v>
      </c>
      <c r="D5">
        <v>2</v>
      </c>
      <c r="E5">
        <v>3</v>
      </c>
      <c r="H5" t="s">
        <v>19</v>
      </c>
    </row>
    <row r="6" spans="1:8" x14ac:dyDescent="0.2">
      <c r="B6" t="s">
        <v>29</v>
      </c>
      <c r="C6">
        <v>100</v>
      </c>
      <c r="D6">
        <v>101</v>
      </c>
      <c r="E6">
        <v>102</v>
      </c>
    </row>
    <row r="7" spans="1:8" x14ac:dyDescent="0.2">
      <c r="B7" t="s">
        <v>48</v>
      </c>
      <c r="C7" t="s">
        <v>58</v>
      </c>
      <c r="D7" t="s">
        <v>59</v>
      </c>
      <c r="E7" t="s">
        <v>57</v>
      </c>
    </row>
    <row r="12" spans="1:8" x14ac:dyDescent="0.2">
      <c r="A12" t="s">
        <v>49</v>
      </c>
    </row>
    <row r="13" spans="1:8" x14ac:dyDescent="0.2">
      <c r="B13" t="s">
        <v>47</v>
      </c>
      <c r="C13">
        <v>1</v>
      </c>
      <c r="D13">
        <v>2</v>
      </c>
      <c r="E13">
        <v>3</v>
      </c>
      <c r="H13" t="s">
        <v>19</v>
      </c>
    </row>
    <row r="14" spans="1:8" x14ac:dyDescent="0.2">
      <c r="B14" s="7" t="s">
        <v>50</v>
      </c>
      <c r="C14" s="7">
        <v>10</v>
      </c>
      <c r="D14" s="7">
        <v>11</v>
      </c>
      <c r="E14" s="7">
        <v>12</v>
      </c>
    </row>
    <row r="15" spans="1:8" x14ac:dyDescent="0.2">
      <c r="B15" t="s">
        <v>51</v>
      </c>
      <c r="C15" t="s">
        <v>52</v>
      </c>
      <c r="D15" t="s">
        <v>53</v>
      </c>
      <c r="E15" t="s">
        <v>54</v>
      </c>
    </row>
    <row r="16" spans="1:8" x14ac:dyDescent="0.2">
      <c r="C16" t="s">
        <v>55</v>
      </c>
    </row>
    <row r="20" spans="1:6" x14ac:dyDescent="0.2">
      <c r="A20" t="s">
        <v>56</v>
      </c>
    </row>
    <row r="21" spans="1:6" x14ac:dyDescent="0.2">
      <c r="B21" t="s">
        <v>47</v>
      </c>
      <c r="C21">
        <v>1</v>
      </c>
      <c r="D21">
        <v>2</v>
      </c>
      <c r="E21">
        <v>3</v>
      </c>
      <c r="F21">
        <v>4</v>
      </c>
    </row>
    <row r="22" spans="1:6" x14ac:dyDescent="0.2">
      <c r="B22" t="s">
        <v>50</v>
      </c>
      <c r="C22">
        <v>12</v>
      </c>
      <c r="D22">
        <v>11</v>
      </c>
      <c r="E22">
        <v>11</v>
      </c>
    </row>
    <row r="23" spans="1:6" x14ac:dyDescent="0.2">
      <c r="B23" t="s">
        <v>36</v>
      </c>
      <c r="C23">
        <v>102</v>
      </c>
      <c r="D23">
        <v>102</v>
      </c>
      <c r="E23">
        <v>100</v>
      </c>
    </row>
    <row r="24" spans="1:6" x14ac:dyDescent="0.2">
      <c r="C24">
        <v>5</v>
      </c>
      <c r="D24">
        <v>1</v>
      </c>
      <c r="E24">
        <v>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テーブル一覧</vt:lpstr>
      <vt:lpstr>users</vt:lpstr>
      <vt:lpstr>store</vt:lpstr>
      <vt:lpstr>reputation</vt:lpstr>
      <vt:lpstr>calendar</vt:lpstr>
      <vt:lpstr>prefecture</vt:lpstr>
      <vt:lpstr>１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2023-06-14T02:30:16Z</dcterms:modified>
</cp:coreProperties>
</file>