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PlusDojo6月作成ドキュメントテンプレート\PlusDojo6月作成ドキュメントテンプレート\"/>
    </mc:Choice>
  </mc:AlternateContent>
  <xr:revisionPtr revIDLastSave="0" documentId="13_ncr:1_{F9CA4C10-B36C-4DB8-92F6-954542B7BD2E}" xr6:coauthVersionLast="46" xr6:coauthVersionMax="46" xr10:uidLastSave="{00000000-0000-0000-0000-000000000000}"/>
  <bookViews>
    <workbookView xWindow="-110" yWindow="-110" windowWidth="19420" windowHeight="10300" activeTab="2" xr2:uid="{00000000-000D-0000-FFFF-FFFF00000000}"/>
  </bookViews>
  <sheets>
    <sheet name="テーブル一覧" sheetId="1" r:id="rId1"/>
    <sheet name="users" sheetId="2" r:id="rId2"/>
    <sheet name="daily" sheetId="3" r:id="rId3"/>
    <sheet name="clothes" sheetId="4" r:id="rId4"/>
    <sheet name="bigcategory" sheetId="6" r:id="rId5"/>
    <sheet name="smallcategory" sheetId="7" r:id="rId6"/>
    <sheet name="gender" sheetId="11" r:id="rId7"/>
    <sheet name="weather" sheetId="10" r:id="rId8"/>
    <sheet name="ptemperture" sheetId="12" r:id="rId9"/>
    <sheet name="latitude and longitude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3" l="1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0" i="13"/>
  <c r="L9" i="13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10" i="10"/>
  <c r="L11" i="10"/>
  <c r="L10" i="7"/>
  <c r="L10" i="6"/>
  <c r="L10" i="4"/>
  <c r="L10" i="3"/>
  <c r="L10" i="2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9" i="10"/>
  <c r="L101" i="2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9" i="6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9" i="4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1" i="3"/>
  <c r="L9" i="3"/>
  <c r="L15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4" i="2"/>
  <c r="L13" i="2"/>
  <c r="L12" i="2"/>
  <c r="L11" i="2"/>
  <c r="L9" i="2"/>
</calcChain>
</file>

<file path=xl/sharedStrings.xml><?xml version="1.0" encoding="utf-8"?>
<sst xmlns="http://schemas.openxmlformats.org/spreadsheetml/2006/main" count="439" uniqueCount="129">
  <si>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</si>
  <si>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</si>
  <si>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</si>
  <si>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</si>
  <si>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</si>
  <si>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</si>
  <si>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</si>
  <si>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</si>
  <si>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</si>
  <si>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</si>
  <si>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</si>
  <si>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</si>
  <si>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</si>
  <si>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</si>
  <si>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</si>
  <si>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</si>
  <si>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</si>
  <si>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</si>
  <si>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</si>
  <si>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</si>
  <si>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</si>
  <si>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ユーザーマスター</t>
    <phoneticPr fontId="1"/>
  </si>
  <si>
    <t>テーブル</t>
    <phoneticPr fontId="1"/>
  </si>
  <si>
    <t>笹原</t>
    <rPh sb="0" eb="2">
      <t>ササハラ</t>
    </rPh>
    <phoneticPr fontId="1"/>
  </si>
  <si>
    <t>服管理マスター</t>
    <rPh sb="0" eb="3">
      <t>フクカンリ</t>
    </rPh>
    <phoneticPr fontId="1"/>
  </si>
  <si>
    <t>ユーザーID</t>
    <phoneticPr fontId="1"/>
  </si>
  <si>
    <t>ユーザーPW</t>
    <phoneticPr fontId="1"/>
  </si>
  <si>
    <t>ユーザー本拠地</t>
    <rPh sb="4" eb="7">
      <t>ホンキョチ</t>
    </rPh>
    <phoneticPr fontId="1"/>
  </si>
  <si>
    <t>ユーザー性別</t>
    <rPh sb="4" eb="6">
      <t>セイベツ</t>
    </rPh>
    <phoneticPr fontId="1"/>
  </si>
  <si>
    <t>ユーザー暑がり寒がり</t>
    <rPh sb="4" eb="5">
      <t>アツ</t>
    </rPh>
    <rPh sb="7" eb="8">
      <t>サム</t>
    </rPh>
    <phoneticPr fontId="1"/>
  </si>
  <si>
    <t>user_ID</t>
    <phoneticPr fontId="1"/>
  </si>
  <si>
    <t>user_PW</t>
    <phoneticPr fontId="1"/>
  </si>
  <si>
    <t>user_PTEMPERTURE</t>
    <phoneticPr fontId="1"/>
  </si>
  <si>
    <t>varcher</t>
    <phoneticPr fontId="1"/>
  </si>
  <si>
    <t>int</t>
    <phoneticPr fontId="1"/>
  </si>
  <si>
    <t>〇</t>
    <phoneticPr fontId="1"/>
  </si>
  <si>
    <t>登録日</t>
    <rPh sb="0" eb="3">
      <t>トウロクビ</t>
    </rPh>
    <phoneticPr fontId="1"/>
  </si>
  <si>
    <t>登録日の最高気温</t>
    <rPh sb="0" eb="3">
      <t>トウロクビ</t>
    </rPh>
    <rPh sb="4" eb="8">
      <t>サイコウキオン</t>
    </rPh>
    <phoneticPr fontId="1"/>
  </si>
  <si>
    <t>登録日の最低気温</t>
    <rPh sb="0" eb="3">
      <t>トウロクビ</t>
    </rPh>
    <rPh sb="4" eb="8">
      <t>サイテイキオン</t>
    </rPh>
    <phoneticPr fontId="1"/>
  </si>
  <si>
    <t>date</t>
    <phoneticPr fontId="1"/>
  </si>
  <si>
    <t>double</t>
    <phoneticPr fontId="1"/>
  </si>
  <si>
    <t>服の大カテゴリー</t>
    <rPh sb="0" eb="1">
      <t>フク</t>
    </rPh>
    <rPh sb="2" eb="3">
      <t>ダイ</t>
    </rPh>
    <phoneticPr fontId="1"/>
  </si>
  <si>
    <t>服の小カテゴリー</t>
    <rPh sb="0" eb="1">
      <t>フク</t>
    </rPh>
    <rPh sb="2" eb="3">
      <t>ショウ</t>
    </rPh>
    <phoneticPr fontId="1"/>
  </si>
  <si>
    <t>服の画像</t>
    <rPh sb="0" eb="1">
      <t>フク</t>
    </rPh>
    <rPh sb="2" eb="4">
      <t>ガゾウ</t>
    </rPh>
    <phoneticPr fontId="1"/>
  </si>
  <si>
    <t>clo_IMAGES</t>
    <phoneticPr fontId="1"/>
  </si>
  <si>
    <t>トップス</t>
    <phoneticPr fontId="1"/>
  </si>
  <si>
    <t>アウター</t>
    <phoneticPr fontId="1"/>
  </si>
  <si>
    <t>ズボン・スカート</t>
    <phoneticPr fontId="1"/>
  </si>
  <si>
    <t>ユーザー番号</t>
    <rPh sb="4" eb="6">
      <t>バンゴウ</t>
    </rPh>
    <phoneticPr fontId="1"/>
  </si>
  <si>
    <t>user_NO</t>
    <phoneticPr fontId="1"/>
  </si>
  <si>
    <t>大カテゴリーマスター</t>
    <rPh sb="0" eb="1">
      <t>ダイ</t>
    </rPh>
    <phoneticPr fontId="1"/>
  </si>
  <si>
    <t>小カテゴリーマスター</t>
    <rPh sb="0" eb="1">
      <t>ショウ</t>
    </rPh>
    <phoneticPr fontId="1"/>
  </si>
  <si>
    <t>デイリーデータ</t>
    <phoneticPr fontId="1"/>
  </si>
  <si>
    <t>daily</t>
    <phoneticPr fontId="1"/>
  </si>
  <si>
    <t>users</t>
    <phoneticPr fontId="1"/>
  </si>
  <si>
    <t>clothes</t>
    <phoneticPr fontId="1"/>
  </si>
  <si>
    <t>bigcategory</t>
    <phoneticPr fontId="1"/>
  </si>
  <si>
    <t>smallcategory</t>
    <phoneticPr fontId="1"/>
  </si>
  <si>
    <t>大カテゴリー</t>
    <rPh sb="0" eb="1">
      <t>ダイ</t>
    </rPh>
    <phoneticPr fontId="1"/>
  </si>
  <si>
    <t>big_CATEGORY</t>
    <phoneticPr fontId="1"/>
  </si>
  <si>
    <t>小カテゴリー</t>
    <rPh sb="0" eb="1">
      <t>ショウ</t>
    </rPh>
    <phoneticPr fontId="1"/>
  </si>
  <si>
    <t>small_CATEGORY</t>
    <phoneticPr fontId="1"/>
  </si>
  <si>
    <t>day_DAY</t>
    <phoneticPr fontId="1"/>
  </si>
  <si>
    <t>day_HTEMPERATURE</t>
    <phoneticPr fontId="1"/>
  </si>
  <si>
    <t>day_LTEMPERATURE</t>
    <phoneticPr fontId="1"/>
  </si>
  <si>
    <t>day_TOPSNO</t>
    <phoneticPr fontId="1"/>
  </si>
  <si>
    <t>day_OUTERNO</t>
    <phoneticPr fontId="1"/>
  </si>
  <si>
    <t>day_BOTTOMNO</t>
    <phoneticPr fontId="1"/>
  </si>
  <si>
    <t>一人一日一セットのみの登録,自動取得</t>
    <rPh sb="0" eb="2">
      <t>ヒトリ</t>
    </rPh>
    <rPh sb="2" eb="4">
      <t>イチニチ</t>
    </rPh>
    <rPh sb="4" eb="5">
      <t>イチ</t>
    </rPh>
    <rPh sb="11" eb="13">
      <t>トウロク</t>
    </rPh>
    <rPh sb="14" eb="16">
      <t>ジドウ</t>
    </rPh>
    <rPh sb="16" eb="18">
      <t>シュトク</t>
    </rPh>
    <phoneticPr fontId="1"/>
  </si>
  <si>
    <t>ユニーク</t>
    <phoneticPr fontId="1"/>
  </si>
  <si>
    <t>データの増減基本なし</t>
    <rPh sb="4" eb="6">
      <t>ゾウゲン</t>
    </rPh>
    <rPh sb="6" eb="8">
      <t>キホン</t>
    </rPh>
    <phoneticPr fontId="1"/>
  </si>
  <si>
    <t>天気画像マスター</t>
    <rPh sb="0" eb="2">
      <t>テンキ</t>
    </rPh>
    <rPh sb="2" eb="4">
      <t>ガゾウ</t>
    </rPh>
    <phoneticPr fontId="1"/>
  </si>
  <si>
    <t>weathermaster</t>
    <phoneticPr fontId="1"/>
  </si>
  <si>
    <t>天気画像</t>
    <rPh sb="0" eb="2">
      <t>テンキ</t>
    </rPh>
    <rPh sb="2" eb="4">
      <t>ガゾウ</t>
    </rPh>
    <phoneticPr fontId="1"/>
  </si>
  <si>
    <t>weather_IMAGE</t>
    <phoneticPr fontId="1"/>
  </si>
  <si>
    <t>weather</t>
    <phoneticPr fontId="1"/>
  </si>
  <si>
    <t>sasahara</t>
    <phoneticPr fontId="1"/>
  </si>
  <si>
    <t>link</t>
    <phoneticPr fontId="1"/>
  </si>
  <si>
    <t>半袖</t>
    <rPh sb="0" eb="2">
      <t>ハンソデ</t>
    </rPh>
    <phoneticPr fontId="1"/>
  </si>
  <si>
    <t>天気コード</t>
    <rPh sb="0" eb="2">
      <t>テンキ</t>
    </rPh>
    <phoneticPr fontId="1"/>
  </si>
  <si>
    <t>登録日の天気コード</t>
    <rPh sb="0" eb="3">
      <t>トウロクビ</t>
    </rPh>
    <rPh sb="4" eb="6">
      <t>テンキ</t>
    </rPh>
    <phoneticPr fontId="1"/>
  </si>
  <si>
    <t>day_WEATHERCODE</t>
    <phoneticPr fontId="1"/>
  </si>
  <si>
    <t>天気表現</t>
    <rPh sb="0" eb="4">
      <t>テンキヒョウゲン</t>
    </rPh>
    <phoneticPr fontId="1"/>
  </si>
  <si>
    <t>weather_EXPRESSION</t>
    <phoneticPr fontId="1"/>
  </si>
  <si>
    <t>ID</t>
    <phoneticPr fontId="1"/>
  </si>
  <si>
    <t>リンクを保存する。URL</t>
    <rPh sb="4" eb="6">
      <t>ホゾン</t>
    </rPh>
    <phoneticPr fontId="1"/>
  </si>
  <si>
    <t>－5～5</t>
    <phoneticPr fontId="1"/>
  </si>
  <si>
    <t>１：男２：女３：その他テーブルを分ける</t>
    <rPh sb="16" eb="17">
      <t>ワ</t>
    </rPh>
    <phoneticPr fontId="1"/>
  </si>
  <si>
    <t>性別マスター</t>
    <rPh sb="0" eb="2">
      <t>セイベツ</t>
    </rPh>
    <phoneticPr fontId="1"/>
  </si>
  <si>
    <t>gender</t>
    <phoneticPr fontId="1"/>
  </si>
  <si>
    <t>自動採番　auto increment</t>
    <rPh sb="0" eb="2">
      <t>ジドウ</t>
    </rPh>
    <rPh sb="2" eb="4">
      <t>サイバン</t>
    </rPh>
    <phoneticPr fontId="1"/>
  </si>
  <si>
    <t>unique key + not null制約を組み合わせる</t>
    <phoneticPr fontId="1"/>
  </si>
  <si>
    <t>暑がり寒がりマスター</t>
    <rPh sb="0" eb="1">
      <t>アツ</t>
    </rPh>
    <rPh sb="3" eb="4">
      <t>サム</t>
    </rPh>
    <phoneticPr fontId="1"/>
  </si>
  <si>
    <t>ptemperture</t>
    <phoneticPr fontId="1"/>
  </si>
  <si>
    <t>gender_CATEGORY</t>
    <phoneticPr fontId="1"/>
  </si>
  <si>
    <t>最高気温調整</t>
    <rPh sb="0" eb="6">
      <t>サイコウキオンチョウセイ</t>
    </rPh>
    <phoneticPr fontId="1"/>
  </si>
  <si>
    <t>最低気温調整</t>
    <rPh sb="0" eb="6">
      <t>サイテイキオンチョウセイ</t>
    </rPh>
    <phoneticPr fontId="1"/>
  </si>
  <si>
    <t>ptem_MAXPTEM</t>
    <phoneticPr fontId="1"/>
  </si>
  <si>
    <t>ptem_MINPTEM</t>
    <phoneticPr fontId="1"/>
  </si>
  <si>
    <t>緯度経度マスター</t>
    <rPh sb="0" eb="2">
      <t>イド</t>
    </rPh>
    <rPh sb="2" eb="4">
      <t>ケイド</t>
    </rPh>
    <phoneticPr fontId="1"/>
  </si>
  <si>
    <t>latitude and longitude</t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</si>
  <si>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</si>
  <si>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</si>
  <si>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都道府県まで　
unique key + not null制約を組み合わせる</t>
    <rPh sb="0" eb="4">
      <t>トドウフケン</t>
    </rPh>
    <phoneticPr fontId="1"/>
  </si>
  <si>
    <t>latitude</t>
    <phoneticPr fontId="1"/>
  </si>
  <si>
    <t>longitude</t>
    <phoneticPr fontId="1"/>
  </si>
  <si>
    <t>庁舎所在地の緯度、少数第三位切り上げ</t>
    <rPh sb="0" eb="1">
      <t>チョウシャ</t>
    </rPh>
    <rPh sb="1" eb="4">
      <t>ショザイチ</t>
    </rPh>
    <rPh sb="5" eb="7">
      <t>イド</t>
    </rPh>
    <rPh sb="9" eb="11">
      <t>ショウスウ</t>
    </rPh>
    <rPh sb="11" eb="14">
      <t>ダイサンイ</t>
    </rPh>
    <rPh sb="14" eb="15">
      <t>キ</t>
    </rPh>
    <rPh sb="16" eb="17">
      <t>ア</t>
    </rPh>
    <phoneticPr fontId="1"/>
  </si>
  <si>
    <t>庁舎所在地の経度、少数第三位切り上げ</t>
    <rPh sb="0" eb="1">
      <t>チョウシャ</t>
    </rPh>
    <rPh sb="1" eb="4">
      <t>ショザイチ</t>
    </rPh>
    <rPh sb="6" eb="8">
      <t>ケイド</t>
    </rPh>
    <rPh sb="9" eb="14">
      <t>ショウスウダイサンイ</t>
    </rPh>
    <rPh sb="14" eb="15">
      <t>キ</t>
    </rPh>
    <rPh sb="16" eb="17">
      <t>ア</t>
    </rPh>
    <phoneticPr fontId="1"/>
  </si>
  <si>
    <t>5～-5</t>
    <phoneticPr fontId="1"/>
  </si>
  <si>
    <t>URLを保存　9個</t>
    <phoneticPr fontId="1"/>
  </si>
  <si>
    <t>9個</t>
    <rPh sb="1" eb="2">
      <t>コ</t>
    </rPh>
    <phoneticPr fontId="1"/>
  </si>
  <si>
    <t>オープンメテオ</t>
    <phoneticPr fontId="1"/>
  </si>
  <si>
    <t xml:space="preserve">データの増減基本なし </t>
    <rPh sb="4" eb="6">
      <t>ゾウゲン</t>
    </rPh>
    <rPh sb="6" eb="8">
      <t>キホン</t>
    </rPh>
    <phoneticPr fontId="1"/>
  </si>
  <si>
    <t>データの増減基本なし　</t>
    <rPh sb="4" eb="6">
      <t>ゾウゲン</t>
    </rPh>
    <rPh sb="6" eb="8">
      <t>キホン</t>
    </rPh>
    <phoneticPr fontId="1"/>
  </si>
  <si>
    <t>47都道府県　付随して緯度と経度を記録する必要がある。</t>
    <rPh sb="2" eb="6">
      <t>トドウフケン</t>
    </rPh>
    <rPh sb="7" eb="9">
      <t>フズイ</t>
    </rPh>
    <rPh sb="11" eb="13">
      <t>イド</t>
    </rPh>
    <rPh sb="14" eb="16">
      <t>ケイド</t>
    </rPh>
    <rPh sb="17" eb="19">
      <t>キロク</t>
    </rPh>
    <rPh sb="21" eb="23">
      <t>ヒツヨウ</t>
    </rPh>
    <phoneticPr fontId="1"/>
  </si>
  <si>
    <t>big_CATEGORYID</t>
    <phoneticPr fontId="1"/>
  </si>
  <si>
    <t>small_CATEGORYID</t>
    <phoneticPr fontId="1"/>
  </si>
  <si>
    <t>性別カテゴリー</t>
    <rPh sb="0" eb="2">
      <t>セイベツ</t>
    </rPh>
    <phoneticPr fontId="1"/>
  </si>
  <si>
    <t>28個　
unique key + not null制約を組み合わせる</t>
    <rPh sb="2" eb="3">
      <t>コ</t>
    </rPh>
    <phoneticPr fontId="1"/>
  </si>
  <si>
    <t>home</t>
    <phoneticPr fontId="1"/>
  </si>
  <si>
    <t>user_HOMEID</t>
    <phoneticPr fontId="1"/>
  </si>
  <si>
    <t>user_GENDERID</t>
    <phoneticPr fontId="1"/>
  </si>
  <si>
    <t>user_PTEMPERTUREID</t>
    <phoneticPr fontId="1"/>
  </si>
  <si>
    <t>clothesのIDと結合</t>
    <rPh sb="11" eb="13">
      <t>ケツゴウ</t>
    </rPh>
    <phoneticPr fontId="1"/>
  </si>
  <si>
    <t>usersとdailyのIDと結合</t>
    <rPh sb="15" eb="17">
      <t>ケツゴウ</t>
    </rPh>
    <phoneticPr fontId="1"/>
  </si>
  <si>
    <t>bigcategoryのIDと結合</t>
    <rPh sb="15" eb="17">
      <t>ケツゴウ</t>
    </rPh>
    <phoneticPr fontId="1"/>
  </si>
  <si>
    <t>smallcategoryのIDと結合</t>
    <rPh sb="17" eb="19">
      <t>ケツゴウ</t>
    </rPh>
    <phoneticPr fontId="1"/>
  </si>
  <si>
    <t>WMO気象参照コード</t>
    <phoneticPr fontId="1"/>
  </si>
  <si>
    <t>usersとclothesのIDと結合</t>
    <rPh sb="17" eb="19">
      <t>ケツゴウ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</si>
</sst>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horizontal="right" vertical="center"/>
    </xf>
    <xf numFmtId="0" fontId="0" fillId="0" borderId="1" xfId="0" quotePrefix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9" sqref="C9"/>
    </sheetView>
  </sheetViews>
  <sheetFormatPr defaultRowHeight="13" x14ac:dyDescent="0.2"/>
  <cols>
    <col min="2" max="2" width="12.36328125" bestFit="1" customWidth="1"/>
    <col min="3" max="3" width="25.453125" customWidth="1"/>
    <col min="4" max="4" width="19.36328125" customWidth="1"/>
    <col min="5" max="5" width="21.36328125" customWidth="1"/>
    <col min="6" max="6" width="81.179687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/>
      <c r="D2" s="1" t="s">
        <v>2</v>
      </c>
      <c r="E2" s="3" t="s">
        <v>23</v>
      </c>
    </row>
    <row r="3" spans="1:6" x14ac:dyDescent="0.2">
      <c r="B3" s="1" t="s">
        <v>3</v>
      </c>
      <c r="C3" s="2"/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21</v>
      </c>
      <c r="D8" s="3" t="s">
        <v>54</v>
      </c>
      <c r="E8" s="3" t="s">
        <v>22</v>
      </c>
      <c r="F8" s="6"/>
    </row>
    <row r="9" spans="1:6" x14ac:dyDescent="0.2">
      <c r="B9" s="3">
        <v>2</v>
      </c>
      <c r="C9" s="3" t="s">
        <v>52</v>
      </c>
      <c r="D9" s="3" t="s">
        <v>53</v>
      </c>
      <c r="E9" s="3" t="s">
        <v>22</v>
      </c>
      <c r="F9" s="6" t="s">
        <v>111</v>
      </c>
    </row>
    <row r="10" spans="1:6" x14ac:dyDescent="0.2">
      <c r="B10" s="3">
        <v>3</v>
      </c>
      <c r="C10" s="3" t="s">
        <v>24</v>
      </c>
      <c r="D10" s="3" t="s">
        <v>55</v>
      </c>
      <c r="E10" s="3" t="s">
        <v>22</v>
      </c>
      <c r="F10" s="6"/>
    </row>
    <row r="11" spans="1:6" x14ac:dyDescent="0.2">
      <c r="B11" s="3">
        <v>4</v>
      </c>
      <c r="C11" s="3" t="s">
        <v>50</v>
      </c>
      <c r="D11" s="3" t="s">
        <v>56</v>
      </c>
      <c r="E11" s="3" t="s">
        <v>22</v>
      </c>
      <c r="F11" s="3" t="s">
        <v>70</v>
      </c>
    </row>
    <row r="12" spans="1:6" x14ac:dyDescent="0.2">
      <c r="B12" s="3">
        <v>5</v>
      </c>
      <c r="C12" s="3" t="s">
        <v>51</v>
      </c>
      <c r="D12" s="3" t="s">
        <v>57</v>
      </c>
      <c r="E12" s="3" t="s">
        <v>22</v>
      </c>
      <c r="F12" s="3" t="s">
        <v>70</v>
      </c>
    </row>
    <row r="13" spans="1:6" x14ac:dyDescent="0.2">
      <c r="B13" s="3">
        <v>6</v>
      </c>
      <c r="C13" s="3" t="s">
        <v>88</v>
      </c>
      <c r="D13" s="3" t="s">
        <v>89</v>
      </c>
      <c r="E13" s="3" t="s">
        <v>22</v>
      </c>
      <c r="F13" s="3" t="s">
        <v>70</v>
      </c>
    </row>
    <row r="14" spans="1:6" x14ac:dyDescent="0.2">
      <c r="B14" s="3">
        <v>7</v>
      </c>
      <c r="C14" s="3" t="s">
        <v>71</v>
      </c>
      <c r="D14" s="3" t="s">
        <v>72</v>
      </c>
      <c r="E14" s="3" t="s">
        <v>22</v>
      </c>
      <c r="F14" s="3" t="s">
        <v>112</v>
      </c>
    </row>
    <row r="15" spans="1:6" x14ac:dyDescent="0.2">
      <c r="B15" s="3">
        <v>8</v>
      </c>
      <c r="C15" s="3" t="s">
        <v>92</v>
      </c>
      <c r="D15" s="3" t="s">
        <v>93</v>
      </c>
      <c r="E15" s="3" t="s">
        <v>22</v>
      </c>
      <c r="F15" s="3" t="s">
        <v>70</v>
      </c>
    </row>
    <row r="16" spans="1:6" x14ac:dyDescent="0.2">
      <c r="B16" s="3">
        <v>9</v>
      </c>
      <c r="C16" s="3" t="s">
        <v>99</v>
      </c>
      <c r="D16" s="3" t="s">
        <v>100</v>
      </c>
      <c r="E16" s="3" t="s">
        <v>22</v>
      </c>
      <c r="F16" s="3" t="s">
        <v>113</v>
      </c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D603-0C1B-482E-AC50-536B12B3AFB6}">
  <dimension ref="A1:L31"/>
  <sheetViews>
    <sheetView workbookViewId="0">
      <selection activeCell="J12" sqref="J12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7.0898437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99</v>
      </c>
      <c r="D4" s="1" t="s">
        <v>5</v>
      </c>
      <c r="E4" s="3"/>
    </row>
    <row r="5" spans="1:12" x14ac:dyDescent="0.2">
      <c r="B5" s="1" t="s">
        <v>17</v>
      </c>
      <c r="C5" s="3" t="s">
        <v>100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latitude and longitude (</v>
      </c>
    </row>
    <row r="10" spans="1:12" x14ac:dyDescent="0.2">
      <c r="A10" s="3">
        <v>1</v>
      </c>
      <c r="B10" s="3" t="s">
        <v>84</v>
      </c>
      <c r="C10" s="3" t="s">
        <v>84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90</v>
      </c>
      <c r="L10" t="str">
        <f t="shared" ref="L10:L15" si="0">C10&amp;" "&amp;D10&amp;" "&amp;IF(E10&lt;&gt;"","("&amp;E10&amp;")","")&amp;IF(C11&lt;&gt;"",",","")</f>
        <v>ID int ,</v>
      </c>
    </row>
    <row r="11" spans="1:12" ht="26" x14ac:dyDescent="0.2">
      <c r="A11" s="3">
        <v>2</v>
      </c>
      <c r="B11" s="3" t="s">
        <v>27</v>
      </c>
      <c r="C11" s="3" t="s">
        <v>119</v>
      </c>
      <c r="D11" s="3" t="s">
        <v>33</v>
      </c>
      <c r="E11" s="3">
        <v>4</v>
      </c>
      <c r="F11" s="3"/>
      <c r="G11" s="3"/>
      <c r="H11" s="3" t="s">
        <v>35</v>
      </c>
      <c r="I11" s="3"/>
      <c r="J11" s="6" t="s">
        <v>103</v>
      </c>
      <c r="L11" t="str">
        <f t="shared" si="0"/>
        <v>home varcher (4),</v>
      </c>
    </row>
    <row r="12" spans="1:12" x14ac:dyDescent="0.2">
      <c r="A12" s="3">
        <v>3</v>
      </c>
      <c r="B12" s="3" t="s">
        <v>101</v>
      </c>
      <c r="C12" s="3" t="s">
        <v>104</v>
      </c>
      <c r="D12" s="3" t="s">
        <v>33</v>
      </c>
      <c r="E12" s="7">
        <v>10</v>
      </c>
      <c r="F12" s="3"/>
      <c r="G12" s="3"/>
      <c r="H12" s="3" t="s">
        <v>35</v>
      </c>
      <c r="I12" s="3"/>
      <c r="J12" s="8" t="s">
        <v>106</v>
      </c>
      <c r="L12" t="str">
        <f t="shared" si="0"/>
        <v>latitude varcher (10),</v>
      </c>
    </row>
    <row r="13" spans="1:12" x14ac:dyDescent="0.2">
      <c r="A13" s="3">
        <v>4</v>
      </c>
      <c r="B13" s="3" t="s">
        <v>102</v>
      </c>
      <c r="C13" s="3" t="s">
        <v>105</v>
      </c>
      <c r="D13" s="3" t="s">
        <v>33</v>
      </c>
      <c r="E13" s="3">
        <v>10</v>
      </c>
      <c r="F13" s="3"/>
      <c r="G13" s="3"/>
      <c r="H13" s="3" t="s">
        <v>35</v>
      </c>
      <c r="I13" s="3"/>
      <c r="J13" s="8" t="s">
        <v>107</v>
      </c>
      <c r="L13" t="str">
        <f t="shared" si="0"/>
        <v>longitude varcher (10)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7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"/>
  <sheetViews>
    <sheetView workbookViewId="0">
      <selection activeCell="A23" sqref="A23"/>
    </sheetView>
  </sheetViews>
  <sheetFormatPr defaultRowHeight="13" x14ac:dyDescent="0.2"/>
  <cols>
    <col min="2" max="3" width="20.906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57.4531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21</v>
      </c>
      <c r="D4" s="1" t="s">
        <v>5</v>
      </c>
      <c r="E4" s="3"/>
    </row>
    <row r="5" spans="1:12" x14ac:dyDescent="0.2">
      <c r="B5" s="1" t="s">
        <v>17</v>
      </c>
      <c r="C5" s="3" t="s">
        <v>54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84</v>
      </c>
      <c r="C10" s="3" t="s">
        <v>84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90</v>
      </c>
      <c r="L10" t="str">
        <f t="shared" ref="L10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25</v>
      </c>
      <c r="C11" s="3" t="s">
        <v>30</v>
      </c>
      <c r="D11" s="3" t="s">
        <v>33</v>
      </c>
      <c r="E11" s="3">
        <v>20</v>
      </c>
      <c r="F11" s="3"/>
      <c r="G11" s="3"/>
      <c r="H11" s="3" t="s">
        <v>35</v>
      </c>
      <c r="I11" s="3"/>
      <c r="J11" s="3" t="s">
        <v>91</v>
      </c>
      <c r="L11" t="str">
        <f>C11&amp;" "&amp;D11&amp;" "&amp;IF(E11&lt;&gt;"","("&amp;E11&amp;")","")&amp;IF(C12&lt;&gt;"",",","")</f>
        <v>user_ID varcher (20),</v>
      </c>
    </row>
    <row r="12" spans="1:12" x14ac:dyDescent="0.2">
      <c r="A12" s="3">
        <v>3</v>
      </c>
      <c r="B12" s="3" t="s">
        <v>26</v>
      </c>
      <c r="C12" s="3" t="s">
        <v>31</v>
      </c>
      <c r="D12" s="3" t="s">
        <v>33</v>
      </c>
      <c r="E12" s="3">
        <v>20</v>
      </c>
      <c r="F12" s="3"/>
      <c r="G12" s="3"/>
      <c r="H12" s="3" t="s">
        <v>35</v>
      </c>
      <c r="I12" s="3"/>
      <c r="J12" s="3"/>
      <c r="L12" t="str">
        <f>C12&amp;" "&amp;D12&amp;" "&amp;IF(E12&lt;&gt;"","("&amp;E12&amp;")","")&amp;IF(C13&lt;&gt;"",",","")</f>
        <v>user_PW varcher (20),</v>
      </c>
    </row>
    <row r="13" spans="1:12" x14ac:dyDescent="0.2">
      <c r="A13" s="3">
        <v>4</v>
      </c>
      <c r="B13" s="3" t="s">
        <v>27</v>
      </c>
      <c r="C13" s="3" t="s">
        <v>120</v>
      </c>
      <c r="D13" s="3" t="s">
        <v>34</v>
      </c>
      <c r="E13" s="3"/>
      <c r="F13" s="3"/>
      <c r="G13" s="3"/>
      <c r="H13" s="3" t="s">
        <v>35</v>
      </c>
      <c r="I13" s="3">
        <v>0</v>
      </c>
      <c r="J13" s="3" t="s">
        <v>114</v>
      </c>
      <c r="L13" t="str">
        <f>C13&amp;" "&amp;D13&amp;" "&amp;IF(E13&lt;&gt;"","("&amp;E13&amp;")","")&amp;IF(C14&lt;&gt;"",",","")</f>
        <v>user_HOMEID int ,</v>
      </c>
    </row>
    <row r="14" spans="1:12" x14ac:dyDescent="0.2">
      <c r="A14" s="3">
        <v>5</v>
      </c>
      <c r="B14" s="3" t="s">
        <v>28</v>
      </c>
      <c r="C14" s="3" t="s">
        <v>121</v>
      </c>
      <c r="D14" s="3" t="s">
        <v>34</v>
      </c>
      <c r="E14" s="3"/>
      <c r="F14" s="3"/>
      <c r="G14" s="3"/>
      <c r="H14" s="3" t="s">
        <v>35</v>
      </c>
      <c r="I14" s="3">
        <v>0</v>
      </c>
      <c r="J14" s="6" t="s">
        <v>87</v>
      </c>
      <c r="L14" t="str">
        <f>C14&amp;" "&amp;D14&amp;" "&amp;IF(E14&lt;&gt;"","("&amp;E14&amp;")","")&amp;IF(C15&lt;&gt;"",",","")</f>
        <v>user_GENDERID int ,</v>
      </c>
    </row>
    <row r="15" spans="1:12" x14ac:dyDescent="0.2">
      <c r="A15" s="3">
        <v>6</v>
      </c>
      <c r="B15" s="3" t="s">
        <v>29</v>
      </c>
      <c r="C15" s="3" t="s">
        <v>122</v>
      </c>
      <c r="D15" s="3" t="s">
        <v>34</v>
      </c>
      <c r="E15" s="7"/>
      <c r="F15" s="3"/>
      <c r="G15" s="3"/>
      <c r="H15" s="3" t="s">
        <v>35</v>
      </c>
      <c r="I15" s="3">
        <v>0</v>
      </c>
      <c r="J15" s="8" t="s">
        <v>86</v>
      </c>
      <c r="L15" t="str">
        <f>C15&amp;" "&amp;D15&amp;" "&amp;IF(E15&lt;&gt;"","("&amp;E15&amp;")","")&amp;IF(C16&lt;&gt;"",",","")</f>
        <v xml:space="preserve">user_PTEMPERTUREID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6"/>
      <c r="L16" t="str">
        <f t="shared" ref="L16:L29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e">
        <f>C30&amp;" "&amp;D30&amp;" "&amp;IF(E30&lt;&gt;"","("&amp;E30&amp;")","")&amp;IF(#REF!&lt;&gt;"",",","")</f>
        <v>#REF!</v>
      </c>
    </row>
    <row r="101" spans="1:12" x14ac:dyDescent="0.2">
      <c r="A101" s="3">
        <v>6</v>
      </c>
      <c r="B101" s="3" t="s">
        <v>48</v>
      </c>
      <c r="C101" s="3" t="s">
        <v>49</v>
      </c>
      <c r="D101" s="3" t="s">
        <v>34</v>
      </c>
      <c r="E101" s="3"/>
      <c r="F101" s="3"/>
      <c r="G101" s="3"/>
      <c r="H101" s="3" t="s">
        <v>35</v>
      </c>
      <c r="I101" s="3">
        <v>0</v>
      </c>
      <c r="J101" s="6"/>
      <c r="L101" t="str">
        <f t="shared" ref="L101" si="2">C101&amp;" "&amp;D101&amp;" "&amp;IF(E101&lt;&gt;"","("&amp;E101&amp;")","")&amp;IF(C102&lt;&gt;"",",","")</f>
        <v xml:space="preserve">user_NO int 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AEB72-750A-4694-8112-2D83DC2CF89E}">
  <dimension ref="A1:L31"/>
  <sheetViews>
    <sheetView tabSelected="1" workbookViewId="0">
      <selection activeCell="C18" sqref="C18"/>
    </sheetView>
  </sheetViews>
  <sheetFormatPr defaultRowHeight="13" x14ac:dyDescent="0.2"/>
  <cols>
    <col min="2" max="2" width="20.90625" customWidth="1"/>
    <col min="3" max="3" width="24.179687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40.4531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52</v>
      </c>
      <c r="D4" s="1" t="s">
        <v>5</v>
      </c>
      <c r="E4" s="3"/>
    </row>
    <row r="5" spans="1:12" x14ac:dyDescent="0.2">
      <c r="B5" s="1" t="s">
        <v>17</v>
      </c>
      <c r="C5" s="3" t="s">
        <v>53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daily (</v>
      </c>
    </row>
    <row r="10" spans="1:12" x14ac:dyDescent="0.2">
      <c r="A10" s="3">
        <v>1</v>
      </c>
      <c r="B10" s="3" t="s">
        <v>84</v>
      </c>
      <c r="C10" s="3" t="s">
        <v>84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90</v>
      </c>
      <c r="L10" t="str">
        <f t="shared" ref="L10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36</v>
      </c>
      <c r="C11" s="3" t="s">
        <v>62</v>
      </c>
      <c r="D11" s="3" t="s">
        <v>39</v>
      </c>
      <c r="E11" s="3"/>
      <c r="F11" s="3"/>
      <c r="G11" s="3"/>
      <c r="H11" s="3" t="s">
        <v>35</v>
      </c>
      <c r="I11" s="3"/>
      <c r="J11" s="6" t="s">
        <v>68</v>
      </c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25</v>
      </c>
      <c r="C12" s="3" t="s">
        <v>30</v>
      </c>
      <c r="D12" s="3" t="s">
        <v>33</v>
      </c>
      <c r="E12" s="3">
        <v>20</v>
      </c>
      <c r="F12" s="3"/>
      <c r="G12" s="3"/>
      <c r="H12" s="3" t="s">
        <v>35</v>
      </c>
      <c r="I12" s="3"/>
      <c r="J12" s="3" t="s">
        <v>128</v>
      </c>
    </row>
    <row r="13" spans="1:12" x14ac:dyDescent="0.2">
      <c r="A13" s="3">
        <v>4</v>
      </c>
      <c r="B13" s="3" t="s">
        <v>80</v>
      </c>
      <c r="C13" s="3" t="s">
        <v>81</v>
      </c>
      <c r="D13" s="3" t="s">
        <v>34</v>
      </c>
      <c r="E13" s="3"/>
      <c r="F13" s="3"/>
      <c r="G13" s="3"/>
      <c r="H13" s="3" t="s">
        <v>35</v>
      </c>
      <c r="I13" s="3">
        <v>0</v>
      </c>
      <c r="J13" s="3" t="s">
        <v>127</v>
      </c>
      <c r="L13" t="str">
        <f>C13&amp;" "&amp;D13&amp;" "&amp;IF(E13&lt;&gt;"","("&amp;E13&amp;")","")&amp;IF(C14&lt;&gt;"",",","")</f>
        <v>day_WEATHERCODE int ,</v>
      </c>
    </row>
    <row r="14" spans="1:12" x14ac:dyDescent="0.2">
      <c r="A14" s="3">
        <v>5</v>
      </c>
      <c r="B14" s="3" t="s">
        <v>37</v>
      </c>
      <c r="C14" s="3" t="s">
        <v>63</v>
      </c>
      <c r="D14" s="3" t="s">
        <v>40</v>
      </c>
      <c r="E14" s="3"/>
      <c r="F14" s="3"/>
      <c r="G14" s="3"/>
      <c r="H14" s="3" t="s">
        <v>35</v>
      </c>
      <c r="I14" s="3">
        <v>0</v>
      </c>
      <c r="J14" s="3"/>
      <c r="L14" t="str">
        <f>C14&amp;" "&amp;D14&amp;" "&amp;IF(E14&lt;&gt;"","("&amp;E14&amp;")","")&amp;IF(C15&lt;&gt;"",",","")</f>
        <v>day_HTEMPERATURE double ,</v>
      </c>
    </row>
    <row r="15" spans="1:12" x14ac:dyDescent="0.2">
      <c r="A15" s="3">
        <v>6</v>
      </c>
      <c r="B15" s="3" t="s">
        <v>38</v>
      </c>
      <c r="C15" s="3" t="s">
        <v>64</v>
      </c>
      <c r="D15" s="3" t="s">
        <v>40</v>
      </c>
      <c r="E15" s="7"/>
      <c r="F15" s="3"/>
      <c r="G15" s="3"/>
      <c r="H15" s="3" t="s">
        <v>35</v>
      </c>
      <c r="I15" s="3">
        <v>0</v>
      </c>
      <c r="J15" s="3"/>
      <c r="L15" t="str">
        <f>C15&amp;" "&amp;D15&amp;" "&amp;IF(E15&lt;&gt;"","("&amp;E15&amp;")","")&amp;IF(C16&lt;&gt;"",",","")</f>
        <v>day_LTEMPERATURE double ,</v>
      </c>
    </row>
    <row r="16" spans="1:12" x14ac:dyDescent="0.2">
      <c r="A16" s="3">
        <v>7</v>
      </c>
      <c r="B16" s="3" t="s">
        <v>45</v>
      </c>
      <c r="C16" s="3" t="s">
        <v>65</v>
      </c>
      <c r="D16" s="3" t="s">
        <v>34</v>
      </c>
      <c r="E16" s="3"/>
      <c r="F16" s="3"/>
      <c r="G16" s="3"/>
      <c r="H16" s="3" t="s">
        <v>35</v>
      </c>
      <c r="I16" s="3">
        <v>0</v>
      </c>
      <c r="J16" s="3" t="s">
        <v>123</v>
      </c>
      <c r="L16" t="str">
        <f t="shared" ref="L16:L30" si="1">C16&amp;" "&amp;D16&amp;" "&amp;IF(E16&lt;&gt;"","("&amp;E16&amp;")","")&amp;IF(C17&lt;&gt;"",",","")</f>
        <v>day_TOPSNO int ,</v>
      </c>
    </row>
    <row r="17" spans="1:12" x14ac:dyDescent="0.2">
      <c r="A17" s="3">
        <v>8</v>
      </c>
      <c r="B17" s="3" t="s">
        <v>46</v>
      </c>
      <c r="C17" s="3" t="s">
        <v>66</v>
      </c>
      <c r="D17" s="3" t="s">
        <v>34</v>
      </c>
      <c r="E17" s="3"/>
      <c r="F17" s="3"/>
      <c r="G17" s="3"/>
      <c r="H17" s="3" t="s">
        <v>35</v>
      </c>
      <c r="I17" s="3">
        <v>0</v>
      </c>
      <c r="J17" s="3" t="s">
        <v>123</v>
      </c>
      <c r="L17" t="str">
        <f t="shared" si="1"/>
        <v>day_OUTERNO int ,</v>
      </c>
    </row>
    <row r="18" spans="1:12" x14ac:dyDescent="0.2">
      <c r="A18" s="3">
        <v>9</v>
      </c>
      <c r="B18" s="3" t="s">
        <v>47</v>
      </c>
      <c r="C18" s="3" t="s">
        <v>67</v>
      </c>
      <c r="D18" s="3" t="s">
        <v>34</v>
      </c>
      <c r="E18" s="3"/>
      <c r="F18" s="3"/>
      <c r="G18" s="3"/>
      <c r="H18" s="3" t="s">
        <v>35</v>
      </c>
      <c r="I18" s="3">
        <v>0</v>
      </c>
      <c r="J18" s="3" t="s">
        <v>123</v>
      </c>
      <c r="L18" t="str">
        <f t="shared" si="1"/>
        <v xml:space="preserve">day_BOTTOMNO int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6DA32-021D-4448-87A7-D154A8560950}">
  <dimension ref="A1:L31"/>
  <sheetViews>
    <sheetView workbookViewId="0">
      <selection activeCell="C10" sqref="C10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6.0898437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  <c r="G2">
        <v>1</v>
      </c>
      <c r="H2">
        <v>2</v>
      </c>
      <c r="I2">
        <v>3</v>
      </c>
      <c r="J2">
        <v>4</v>
      </c>
      <c r="K2">
        <v>5</v>
      </c>
    </row>
    <row r="3" spans="1:12" x14ac:dyDescent="0.2">
      <c r="B3" s="1" t="s">
        <v>3</v>
      </c>
      <c r="C3" s="2"/>
      <c r="D3" s="1" t="s">
        <v>4</v>
      </c>
      <c r="E3" s="5"/>
      <c r="G3">
        <v>1</v>
      </c>
      <c r="H3" t="s">
        <v>76</v>
      </c>
      <c r="I3">
        <v>1</v>
      </c>
      <c r="J3">
        <v>1</v>
      </c>
      <c r="K3" t="s">
        <v>77</v>
      </c>
    </row>
    <row r="4" spans="1:12" x14ac:dyDescent="0.2">
      <c r="B4" s="1" t="s">
        <v>16</v>
      </c>
      <c r="C4" s="3" t="s">
        <v>24</v>
      </c>
      <c r="D4" s="1" t="s">
        <v>5</v>
      </c>
      <c r="E4" s="3"/>
    </row>
    <row r="5" spans="1:12" x14ac:dyDescent="0.2">
      <c r="B5" s="1" t="s">
        <v>17</v>
      </c>
      <c r="C5" s="3" t="s">
        <v>55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clothes (</v>
      </c>
    </row>
    <row r="10" spans="1:12" x14ac:dyDescent="0.2">
      <c r="A10" s="3">
        <v>1</v>
      </c>
      <c r="B10" s="3" t="s">
        <v>84</v>
      </c>
      <c r="C10" s="3" t="s">
        <v>84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90</v>
      </c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25</v>
      </c>
      <c r="C11" s="3" t="s">
        <v>30</v>
      </c>
      <c r="D11" s="3" t="s">
        <v>33</v>
      </c>
      <c r="E11" s="3">
        <v>20</v>
      </c>
      <c r="F11" s="3"/>
      <c r="G11" s="3"/>
      <c r="H11" s="3" t="s">
        <v>35</v>
      </c>
      <c r="I11" s="3"/>
      <c r="J11" s="3" t="s">
        <v>124</v>
      </c>
    </row>
    <row r="12" spans="1:12" x14ac:dyDescent="0.2">
      <c r="A12" s="3">
        <v>3</v>
      </c>
      <c r="B12" s="3" t="s">
        <v>41</v>
      </c>
      <c r="C12" s="3" t="s">
        <v>115</v>
      </c>
      <c r="D12" s="3" t="s">
        <v>34</v>
      </c>
      <c r="E12" s="3"/>
      <c r="F12" s="3"/>
      <c r="G12" s="3"/>
      <c r="H12" s="3" t="s">
        <v>35</v>
      </c>
      <c r="I12" s="3">
        <v>0</v>
      </c>
      <c r="J12" s="3" t="s">
        <v>125</v>
      </c>
      <c r="L12" t="str">
        <f>C12&amp;" "&amp;D12&amp;" "&amp;IF(E12&lt;&gt;"","("&amp;E12&amp;")","")&amp;IF(C13&lt;&gt;"",",","")</f>
        <v>big_CATEGORYID int ,</v>
      </c>
    </row>
    <row r="13" spans="1:12" x14ac:dyDescent="0.2">
      <c r="A13" s="3">
        <v>4</v>
      </c>
      <c r="B13" s="3" t="s">
        <v>42</v>
      </c>
      <c r="C13" s="3" t="s">
        <v>116</v>
      </c>
      <c r="D13" s="3" t="s">
        <v>34</v>
      </c>
      <c r="E13" s="3"/>
      <c r="F13" s="3"/>
      <c r="G13" s="3"/>
      <c r="H13" s="3" t="s">
        <v>35</v>
      </c>
      <c r="I13" s="3">
        <v>0</v>
      </c>
      <c r="J13" s="3" t="s">
        <v>126</v>
      </c>
      <c r="L13" t="str">
        <f>C13&amp;" "&amp;D13&amp;" "&amp;IF(E13&lt;&gt;"","("&amp;E13&amp;")","")&amp;IF(C14&lt;&gt;"",",","")</f>
        <v>small_CATEGORYID int ,</v>
      </c>
    </row>
    <row r="14" spans="1:12" x14ac:dyDescent="0.2">
      <c r="A14" s="3">
        <v>5</v>
      </c>
      <c r="B14" s="3" t="s">
        <v>43</v>
      </c>
      <c r="C14" s="3" t="s">
        <v>44</v>
      </c>
      <c r="D14" s="3" t="s">
        <v>33</v>
      </c>
      <c r="E14" s="3">
        <v>100</v>
      </c>
      <c r="F14" s="3"/>
      <c r="G14" s="3"/>
      <c r="H14" s="3" t="s">
        <v>35</v>
      </c>
      <c r="I14" s="3"/>
      <c r="J14" s="3" t="s">
        <v>85</v>
      </c>
      <c r="L14" t="str">
        <f>C14&amp;" "&amp;D14&amp;" "&amp;IF(E14&lt;&gt;"","("&amp;E14&amp;")","")&amp;IF(C15&lt;&gt;"",",","")</f>
        <v>clo_IMAGES varcher (100)</v>
      </c>
    </row>
    <row r="15" spans="1:12" x14ac:dyDescent="0.2">
      <c r="A15" s="3">
        <v>6</v>
      </c>
      <c r="B15" s="3"/>
      <c r="C15" s="3"/>
      <c r="D15" s="3"/>
      <c r="E15" s="7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4A042-78D3-4871-88ED-033E702C0D90}">
  <dimension ref="A1:L30"/>
  <sheetViews>
    <sheetView workbookViewId="0">
      <selection activeCell="C23" sqref="C23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  <c r="H2">
        <v>1</v>
      </c>
    </row>
    <row r="3" spans="1:12" x14ac:dyDescent="0.2">
      <c r="B3" s="1" t="s">
        <v>3</v>
      </c>
      <c r="C3" s="2"/>
      <c r="D3" s="1" t="s">
        <v>4</v>
      </c>
      <c r="E3" s="5"/>
      <c r="H3" t="s">
        <v>45</v>
      </c>
    </row>
    <row r="4" spans="1:12" x14ac:dyDescent="0.2">
      <c r="B4" s="1" t="s">
        <v>16</v>
      </c>
      <c r="C4" s="3" t="s">
        <v>50</v>
      </c>
      <c r="D4" s="1" t="s">
        <v>5</v>
      </c>
      <c r="E4" s="3"/>
    </row>
    <row r="5" spans="1:12" x14ac:dyDescent="0.2">
      <c r="B5" s="1" t="s">
        <v>17</v>
      </c>
      <c r="C5" s="3" t="s">
        <v>56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bigcategory (</v>
      </c>
    </row>
    <row r="10" spans="1:12" x14ac:dyDescent="0.2">
      <c r="A10" s="3">
        <v>1</v>
      </c>
      <c r="B10" s="3" t="s">
        <v>84</v>
      </c>
      <c r="C10" s="3" t="s">
        <v>84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90</v>
      </c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58</v>
      </c>
      <c r="C11" s="3" t="s">
        <v>59</v>
      </c>
      <c r="D11" s="3" t="s">
        <v>33</v>
      </c>
      <c r="E11" s="3">
        <v>10</v>
      </c>
      <c r="F11" s="3"/>
      <c r="G11" s="3"/>
      <c r="H11" s="3" t="s">
        <v>35</v>
      </c>
      <c r="I11" s="3"/>
      <c r="J11" s="3" t="s">
        <v>69</v>
      </c>
      <c r="L11" t="str">
        <f>C11&amp;" "&amp;D11&amp;" "&amp;IF(E11&lt;&gt;"","("&amp;E11&amp;")","")&amp;IF(C12&lt;&gt;"",",","")</f>
        <v>big_CATEGORY varcher (10)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7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1DF7-BADE-4E77-BC46-DBF4BDAEBCE5}">
  <dimension ref="A1:L30"/>
  <sheetViews>
    <sheetView workbookViewId="0">
      <selection activeCell="B23" sqref="B23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  <c r="I3">
        <v>1</v>
      </c>
    </row>
    <row r="4" spans="1:12" x14ac:dyDescent="0.2">
      <c r="B4" s="1" t="s">
        <v>16</v>
      </c>
      <c r="C4" s="3" t="s">
        <v>51</v>
      </c>
      <c r="D4" s="1" t="s">
        <v>5</v>
      </c>
      <c r="E4" s="3"/>
      <c r="I4" t="s">
        <v>78</v>
      </c>
    </row>
    <row r="5" spans="1:12" x14ac:dyDescent="0.2">
      <c r="B5" s="1" t="s">
        <v>17</v>
      </c>
      <c r="C5" s="3" t="s">
        <v>57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smallcategory (</v>
      </c>
    </row>
    <row r="10" spans="1:12" x14ac:dyDescent="0.2">
      <c r="A10" s="3">
        <v>1</v>
      </c>
      <c r="B10" s="3" t="s">
        <v>84</v>
      </c>
      <c r="C10" s="3" t="s">
        <v>84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90</v>
      </c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60</v>
      </c>
      <c r="C11" s="3" t="s">
        <v>61</v>
      </c>
      <c r="D11" s="3" t="s">
        <v>33</v>
      </c>
      <c r="E11" s="3">
        <v>10</v>
      </c>
      <c r="F11" s="3"/>
      <c r="G11" s="3"/>
      <c r="H11" s="3" t="s">
        <v>35</v>
      </c>
      <c r="I11" s="3"/>
      <c r="J11" s="3" t="s">
        <v>69</v>
      </c>
      <c r="L11" t="str">
        <f>C11&amp;" "&amp;D11&amp;" "&amp;IF(E11&lt;&gt;"","("&amp;E11&amp;")","")&amp;IF(C12&lt;&gt;"",",","")</f>
        <v>small_CATEGORY varcher (10)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7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8897-E3EE-458C-828E-8D2F31683A0B}">
  <dimension ref="A1:L30"/>
  <sheetViews>
    <sheetView topLeftCell="B1" workbookViewId="0">
      <selection activeCell="B11" sqref="B11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  <c r="I3">
        <v>1</v>
      </c>
    </row>
    <row r="4" spans="1:12" x14ac:dyDescent="0.2">
      <c r="B4" s="1" t="s">
        <v>16</v>
      </c>
      <c r="C4" s="3" t="s">
        <v>88</v>
      </c>
      <c r="D4" s="1" t="s">
        <v>5</v>
      </c>
      <c r="E4" s="3"/>
      <c r="I4" t="s">
        <v>78</v>
      </c>
    </row>
    <row r="5" spans="1:12" x14ac:dyDescent="0.2">
      <c r="B5" s="1" t="s">
        <v>17</v>
      </c>
      <c r="C5" s="3" t="s">
        <v>89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gender (</v>
      </c>
    </row>
    <row r="10" spans="1:12" x14ac:dyDescent="0.2">
      <c r="A10" s="3">
        <v>1</v>
      </c>
      <c r="B10" s="3" t="s">
        <v>84</v>
      </c>
      <c r="C10" s="3" t="s">
        <v>84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90</v>
      </c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117</v>
      </c>
      <c r="C11" s="3" t="s">
        <v>94</v>
      </c>
      <c r="D11" s="3" t="s">
        <v>33</v>
      </c>
      <c r="E11" s="3">
        <v>3</v>
      </c>
      <c r="F11" s="3"/>
      <c r="G11" s="3"/>
      <c r="H11" s="3" t="s">
        <v>35</v>
      </c>
      <c r="I11" s="3"/>
      <c r="J11" s="3"/>
      <c r="L11" t="str">
        <f>C11&amp;" "&amp;D11&amp;" "&amp;IF(E11&lt;&gt;"","("&amp;E11&amp;")","")&amp;IF(C12&lt;&gt;"",",","")</f>
        <v>gender_CATEGORY varcher (3)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7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6B1B-518B-4D93-92EA-EBE0C18FCFF0}">
  <dimension ref="A1:L31"/>
  <sheetViews>
    <sheetView workbookViewId="0">
      <selection activeCell="F10" sqref="F10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9.4531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71</v>
      </c>
      <c r="D4" s="1" t="s">
        <v>5</v>
      </c>
      <c r="E4" s="3"/>
    </row>
    <row r="5" spans="1:12" x14ac:dyDescent="0.2">
      <c r="B5" s="1" t="s">
        <v>17</v>
      </c>
      <c r="C5" s="3" t="s">
        <v>75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weather (</v>
      </c>
    </row>
    <row r="10" spans="1:12" x14ac:dyDescent="0.2">
      <c r="A10" s="3">
        <v>1</v>
      </c>
      <c r="B10" s="3" t="s">
        <v>84</v>
      </c>
      <c r="C10" s="3" t="s">
        <v>84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90</v>
      </c>
      <c r="L10" t="str">
        <f t="shared" ref="L10:L15" si="0">C10&amp;" "&amp;D10&amp;" "&amp;IF(E10&lt;&gt;"","("&amp;E10&amp;")","")&amp;IF(C11&lt;&gt;"",",","")</f>
        <v>ID int ,</v>
      </c>
    </row>
    <row r="11" spans="1:12" ht="26" x14ac:dyDescent="0.2">
      <c r="A11" s="3">
        <v>2</v>
      </c>
      <c r="B11" s="3" t="s">
        <v>79</v>
      </c>
      <c r="C11" s="3" t="s">
        <v>81</v>
      </c>
      <c r="D11" s="3" t="s">
        <v>34</v>
      </c>
      <c r="E11" s="3"/>
      <c r="F11" s="3"/>
      <c r="G11" s="3"/>
      <c r="H11" s="3" t="s">
        <v>35</v>
      </c>
      <c r="I11" s="3">
        <v>0</v>
      </c>
      <c r="J11" s="6" t="s">
        <v>118</v>
      </c>
      <c r="L11" t="str">
        <f t="shared" si="0"/>
        <v>day_WEATHERCODE int ,</v>
      </c>
    </row>
    <row r="12" spans="1:12" x14ac:dyDescent="0.2">
      <c r="A12" s="3">
        <v>3</v>
      </c>
      <c r="B12" s="3" t="s">
        <v>73</v>
      </c>
      <c r="C12" s="3" t="s">
        <v>74</v>
      </c>
      <c r="D12" s="3" t="s">
        <v>33</v>
      </c>
      <c r="E12" s="3">
        <v>100</v>
      </c>
      <c r="F12" s="3"/>
      <c r="G12" s="3"/>
      <c r="H12" s="3" t="s">
        <v>35</v>
      </c>
      <c r="I12" s="3"/>
      <c r="J12" s="3" t="s">
        <v>109</v>
      </c>
      <c r="L12" t="str">
        <f t="shared" si="0"/>
        <v>weather_IMAGE varcher (100),</v>
      </c>
    </row>
    <row r="13" spans="1:12" x14ac:dyDescent="0.2">
      <c r="A13" s="3">
        <v>4</v>
      </c>
      <c r="B13" s="3" t="s">
        <v>82</v>
      </c>
      <c r="C13" s="3" t="s">
        <v>83</v>
      </c>
      <c r="D13" s="3" t="s">
        <v>33</v>
      </c>
      <c r="E13" s="3">
        <v>10</v>
      </c>
      <c r="F13" s="3"/>
      <c r="G13" s="3"/>
      <c r="H13" s="3" t="s">
        <v>35</v>
      </c>
      <c r="I13" s="3"/>
      <c r="J13" s="3" t="s">
        <v>110</v>
      </c>
      <c r="L13" t="str">
        <f t="shared" si="0"/>
        <v>weather_EXPRESSION varcher (10)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7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47B4-44E1-4B08-A0C8-323F6601B243}">
  <dimension ref="A1:L31"/>
  <sheetViews>
    <sheetView workbookViewId="0">
      <selection activeCell="D13" sqref="D13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92</v>
      </c>
      <c r="D4" s="1" t="s">
        <v>5</v>
      </c>
      <c r="E4" s="3"/>
    </row>
    <row r="5" spans="1:12" x14ac:dyDescent="0.2">
      <c r="B5" s="1" t="s">
        <v>17</v>
      </c>
      <c r="C5" s="3" t="s">
        <v>93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ptemperture (</v>
      </c>
    </row>
    <row r="10" spans="1:12" x14ac:dyDescent="0.2">
      <c r="A10" s="3">
        <v>1</v>
      </c>
      <c r="B10" s="3" t="s">
        <v>84</v>
      </c>
      <c r="C10" s="3" t="s">
        <v>84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90</v>
      </c>
      <c r="L10" t="str">
        <f t="shared" ref="L10" si="0">C10&amp;" "&amp;D10&amp;" "&amp;IF(E10&lt;&gt;"","("&amp;E10&amp;")","")&amp;IF(C11&lt;&gt;"",",","")</f>
        <v>ID int ,</v>
      </c>
    </row>
    <row r="11" spans="1:12" x14ac:dyDescent="0.2">
      <c r="A11" s="3">
        <v>1</v>
      </c>
      <c r="B11" s="3" t="s">
        <v>29</v>
      </c>
      <c r="C11" s="3" t="s">
        <v>32</v>
      </c>
      <c r="D11" s="3" t="s">
        <v>34</v>
      </c>
      <c r="E11" s="7"/>
      <c r="F11" s="3"/>
      <c r="G11" s="3"/>
      <c r="H11" s="3" t="s">
        <v>35</v>
      </c>
      <c r="I11" s="3">
        <v>0</v>
      </c>
      <c r="J11" s="8" t="s">
        <v>86</v>
      </c>
      <c r="L11" t="str">
        <f>C11&amp;" "&amp;D11&amp;" "&amp;IF(E11&lt;&gt;"","("&amp;E11&amp;")","")&amp;IF(C12&lt;&gt;"",",","")</f>
        <v>user_PTEMPERTURE int ,</v>
      </c>
    </row>
    <row r="12" spans="1:12" x14ac:dyDescent="0.2">
      <c r="A12" s="3">
        <v>2</v>
      </c>
      <c r="B12" s="3" t="s">
        <v>95</v>
      </c>
      <c r="C12" s="3" t="s">
        <v>97</v>
      </c>
      <c r="D12" s="3" t="s">
        <v>34</v>
      </c>
      <c r="E12" s="7"/>
      <c r="F12" s="3"/>
      <c r="G12" s="3"/>
      <c r="H12" s="3" t="s">
        <v>35</v>
      </c>
      <c r="I12" s="3"/>
      <c r="J12" s="8" t="s">
        <v>108</v>
      </c>
      <c r="L12" t="str">
        <f>C12&amp;" "&amp;D12&amp;" "&amp;IF(E12&lt;&gt;"","("&amp;E12&amp;")","")&amp;IF(C13&lt;&gt;"",",","")</f>
        <v>ptem_MAXPTEM int ,</v>
      </c>
    </row>
    <row r="13" spans="1:12" x14ac:dyDescent="0.2">
      <c r="A13" s="3">
        <v>3</v>
      </c>
      <c r="B13" s="3" t="s">
        <v>96</v>
      </c>
      <c r="C13" s="3" t="s">
        <v>98</v>
      </c>
      <c r="D13" s="3" t="s">
        <v>34</v>
      </c>
      <c r="E13" s="3"/>
      <c r="F13" s="3"/>
      <c r="G13" s="3"/>
      <c r="H13" s="3" t="s">
        <v>35</v>
      </c>
      <c r="I13" s="3"/>
      <c r="J13" s="8" t="s">
        <v>86</v>
      </c>
      <c r="L13" t="str">
        <f>C13&amp;" "&amp;D13&amp;" "&amp;IF(E13&lt;&gt;"","("&amp;E13&amp;")","")&amp;IF(C14&lt;&gt;"",",","")</f>
        <v xml:space="preserve">ptem_MINPTEM int </v>
      </c>
    </row>
    <row r="14" spans="1:12" x14ac:dyDescent="0.2">
      <c r="A14" s="3">
        <v>4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5</v>
      </c>
      <c r="B15" s="3"/>
      <c r="C15" s="3"/>
      <c r="D15" s="3"/>
      <c r="E15" s="7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6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1">C16&amp;" "&amp;D16&amp;" "&amp;IF(E16&lt;&gt;"","("&amp;E16&amp;")","")&amp;IF(C17&lt;&gt;"",",","")</f>
        <v xml:space="preserve">  </v>
      </c>
    </row>
    <row r="17" spans="1:12" x14ac:dyDescent="0.2">
      <c r="A17" s="3">
        <v>7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8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9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users</vt:lpstr>
      <vt:lpstr>daily</vt:lpstr>
      <vt:lpstr>clothes</vt:lpstr>
      <vt:lpstr>bigcategory</vt:lpstr>
      <vt:lpstr>smallcategory</vt:lpstr>
      <vt:lpstr>gender</vt:lpstr>
      <vt:lpstr>weather</vt:lpstr>
      <vt:lpstr>ptemperture</vt:lpstr>
      <vt:lpstr>latitude and longitude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cp:lastPrinted>2023-06-08T00:47:17Z</cp:lastPrinted>
  <dcterms:created xsi:type="dcterms:W3CDTF">2016-05-11T06:52:52Z</dcterms:created>
  <dcterms:modified xsi:type="dcterms:W3CDTF">2023-06-12T00:55:19Z</dcterms:modified>
</cp:coreProperties>
</file>