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B9D61A62-4072-4039-805F-CF367F66551E}" xr6:coauthVersionLast="46" xr6:coauthVersionMax="46" xr10:uidLastSave="{00000000-0000-0000-0000-000000000000}"/>
  <bookViews>
    <workbookView xWindow="-110" yWindow="-110" windowWidth="19420" windowHeight="10420" tabRatio="716" firstSheet="8" activeTab="8" xr2:uid="{00000000-000D-0000-FFFF-FFFF00000000}"/>
  </bookViews>
  <sheets>
    <sheet name="テーブル一覧" sheetId="1" r:id="rId1"/>
    <sheet name="user" sheetId="2" r:id="rId2"/>
    <sheet name="u_likefood" sheetId="8" r:id="rId3"/>
    <sheet name="u_dislikefood" sheetId="11" r:id="rId4"/>
    <sheet name="refrigerator" sheetId="15" r:id="rId5"/>
    <sheet name="r_text" sheetId="17" r:id="rId6"/>
    <sheet name="food" sheetId="5" r:id="rId7"/>
    <sheet name="recipe" sheetId="6" r:id="rId8"/>
    <sheet name="recipe_count" sheetId="14" r:id="rId9"/>
    <sheet name="ingredient" sheetId="9" r:id="rId10"/>
    <sheet name="calendar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7" l="1"/>
  <c r="L11" i="7"/>
  <c r="L12" i="7"/>
  <c r="L11" i="9"/>
  <c r="L12" i="9"/>
  <c r="L13" i="9"/>
  <c r="L14" i="9"/>
  <c r="L15" i="9"/>
  <c r="L16" i="9"/>
  <c r="L17" i="9"/>
  <c r="L18" i="9"/>
  <c r="L10" i="14"/>
  <c r="L11" i="14"/>
  <c r="L20" i="6"/>
  <c r="L21" i="6"/>
  <c r="L22" i="6"/>
  <c r="L23" i="6"/>
  <c r="L24" i="6"/>
  <c r="L25" i="6"/>
  <c r="L26" i="6"/>
  <c r="L27" i="6"/>
  <c r="L11" i="6"/>
  <c r="L12" i="6"/>
  <c r="L13" i="6"/>
  <c r="L14" i="6"/>
  <c r="L15" i="6"/>
  <c r="L16" i="6"/>
  <c r="L17" i="6"/>
  <c r="L18" i="6"/>
  <c r="L19" i="6"/>
  <c r="L12" i="17"/>
  <c r="L13" i="17"/>
  <c r="L10" i="17"/>
  <c r="L11" i="17"/>
  <c r="L10" i="15"/>
  <c r="L11" i="15"/>
  <c r="L12" i="15"/>
  <c r="L10" i="11"/>
  <c r="L11" i="11"/>
  <c r="L11" i="8"/>
  <c r="L12" i="8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9" i="17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9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9" i="14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9" i="11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9"/>
  <c r="L29" i="9"/>
  <c r="L28" i="9"/>
  <c r="L27" i="9"/>
  <c r="L26" i="9"/>
  <c r="L25" i="9"/>
  <c r="L24" i="9"/>
  <c r="L23" i="9"/>
  <c r="L22" i="9"/>
  <c r="L21" i="9"/>
  <c r="L20" i="9"/>
  <c r="L19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0" i="8"/>
  <c r="L9" i="8"/>
  <c r="L9" i="7"/>
  <c r="L29" i="6"/>
  <c r="L28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<sst xmlns="http://schemas.openxmlformats.org/spreadsheetml/2006/main" count="466" uniqueCount="130">
  <si>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</si>
  <si>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</si>
  <si>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</si>
  <si>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</si>
  <si>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</si>
  <si>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</si>
  <si>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</si>
  <si>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</si>
  <si>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</si>
  <si>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</si>
  <si>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</si>
  <si>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</si>
  <si>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</si>
  <si>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</si>
  <si>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</si>
  <si>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</si>
  <si>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</si>
  <si>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</si>
  <si>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</si>
  <si>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</si>
  <si>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</si>
  <si>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</si>
  <si>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吉田美幸</t>
    <rPh sb="0" eb="2">
      <t>ヨシダ</t>
    </rPh>
    <rPh sb="2" eb="4">
      <t>ミユキ</t>
    </rPh>
    <phoneticPr fontId="1"/>
  </si>
  <si>
    <t>パスワード</t>
    <phoneticPr fontId="1"/>
  </si>
  <si>
    <t>好きな食材</t>
    <rPh sb="0" eb="1">
      <t>ス</t>
    </rPh>
    <rPh sb="3" eb="5">
      <t>ショクザイ</t>
    </rPh>
    <phoneticPr fontId="1"/>
  </si>
  <si>
    <t>嫌いな食材</t>
    <rPh sb="0" eb="1">
      <t>キラ</t>
    </rPh>
    <rPh sb="3" eb="5">
      <t>ショクザイ</t>
    </rPh>
    <phoneticPr fontId="1"/>
  </si>
  <si>
    <t>webアプリ製造</t>
    <rPh sb="6" eb="8">
      <t>セイゾウ</t>
    </rPh>
    <phoneticPr fontId="1"/>
  </si>
  <si>
    <t>れしぴろーくん</t>
    <phoneticPr fontId="1"/>
  </si>
  <si>
    <t>齊藤 圭汰</t>
    <rPh sb="0" eb="2">
      <t>サイトウ</t>
    </rPh>
    <rPh sb="3" eb="4">
      <t>ケイ</t>
    </rPh>
    <rPh sb="4" eb="5">
      <t>タ</t>
    </rPh>
    <phoneticPr fontId="1"/>
  </si>
  <si>
    <t>ユーザー管理</t>
    <rPh sb="4" eb="6">
      <t>カンリ</t>
    </rPh>
    <phoneticPr fontId="1"/>
  </si>
  <si>
    <t>user</t>
    <phoneticPr fontId="1"/>
  </si>
  <si>
    <t>テーブル</t>
    <phoneticPr fontId="1"/>
  </si>
  <si>
    <t>レシピ管理</t>
    <rPh sb="3" eb="5">
      <t>カンリ</t>
    </rPh>
    <phoneticPr fontId="1"/>
  </si>
  <si>
    <t>food</t>
  </si>
  <si>
    <t>food</t>
    <phoneticPr fontId="1"/>
  </si>
  <si>
    <t>recipe</t>
  </si>
  <si>
    <t>recipe</t>
    <phoneticPr fontId="1"/>
  </si>
  <si>
    <t>カレンダー管理</t>
    <rPh sb="5" eb="7">
      <t>カンリ</t>
    </rPh>
    <phoneticPr fontId="1"/>
  </si>
  <si>
    <t>ユーザー食べ物管理</t>
    <rPh sb="4" eb="5">
      <t>タ</t>
    </rPh>
    <rPh sb="6" eb="9">
      <t>モノカンリ</t>
    </rPh>
    <phoneticPr fontId="1"/>
  </si>
  <si>
    <t>calendar</t>
  </si>
  <si>
    <t>calendar</t>
    <phoneticPr fontId="1"/>
  </si>
  <si>
    <t>〇</t>
    <phoneticPr fontId="1"/>
  </si>
  <si>
    <t>食材ID</t>
    <rPh sb="0" eb="2">
      <t>ショクザイ</t>
    </rPh>
    <phoneticPr fontId="1"/>
  </si>
  <si>
    <t>ユーザーID</t>
    <phoneticPr fontId="1"/>
  </si>
  <si>
    <t>見分け方</t>
    <rPh sb="0" eb="2">
      <t>ミワ</t>
    </rPh>
    <rPh sb="3" eb="4">
      <t>カタ</t>
    </rPh>
    <phoneticPr fontId="1"/>
  </si>
  <si>
    <t xml:space="preserve">identify </t>
  </si>
  <si>
    <t>保存方法</t>
    <rPh sb="0" eb="2">
      <t>ホゾン</t>
    </rPh>
    <rPh sb="2" eb="4">
      <t>ホウホウ</t>
    </rPh>
    <phoneticPr fontId="1"/>
  </si>
  <si>
    <t>保存期間</t>
    <rPh sb="0" eb="4">
      <t>ホゾンキカン</t>
    </rPh>
    <phoneticPr fontId="1"/>
  </si>
  <si>
    <t>旬</t>
    <rPh sb="0" eb="1">
      <t>シュン</t>
    </rPh>
    <phoneticPr fontId="1"/>
  </si>
  <si>
    <t>retention period</t>
  </si>
  <si>
    <t>season</t>
    <phoneticPr fontId="1"/>
  </si>
  <si>
    <t>レシピID</t>
    <phoneticPr fontId="1"/>
  </si>
  <si>
    <t>料理名</t>
    <rPh sb="0" eb="3">
      <t>リョウリメイ</t>
    </rPh>
    <phoneticPr fontId="1"/>
  </si>
  <si>
    <t>所要時間</t>
    <rPh sb="0" eb="4">
      <t>ショヨウジカン</t>
    </rPh>
    <phoneticPr fontId="1"/>
  </si>
  <si>
    <t>写真</t>
    <rPh sb="0" eb="2">
      <t>シャシン</t>
    </rPh>
    <phoneticPr fontId="1"/>
  </si>
  <si>
    <t>材料</t>
    <rPh sb="0" eb="2">
      <t>ザイリョウ</t>
    </rPh>
    <phoneticPr fontId="1"/>
  </si>
  <si>
    <t>作り方</t>
    <rPh sb="0" eb="1">
      <t>ツク</t>
    </rPh>
    <rPh sb="2" eb="3">
      <t>カタ</t>
    </rPh>
    <phoneticPr fontId="1"/>
  </si>
  <si>
    <t>材料管理</t>
    <rPh sb="0" eb="4">
      <t>ザイリョウカンリ</t>
    </rPh>
    <phoneticPr fontId="1"/>
  </si>
  <si>
    <t>u_id</t>
    <phoneticPr fontId="1"/>
  </si>
  <si>
    <t>password</t>
    <phoneticPr fontId="1"/>
  </si>
  <si>
    <t>varchar</t>
    <phoneticPr fontId="1"/>
  </si>
  <si>
    <t>like_f</t>
    <phoneticPr fontId="1"/>
  </si>
  <si>
    <t>dislike_f</t>
    <phoneticPr fontId="1"/>
  </si>
  <si>
    <t>f_id</t>
    <phoneticPr fontId="1"/>
  </si>
  <si>
    <t>varchar</t>
  </si>
  <si>
    <t>image</t>
    <phoneticPr fontId="1"/>
  </si>
  <si>
    <t>time</t>
    <phoneticPr fontId="1"/>
  </si>
  <si>
    <t>r_name</t>
    <phoneticPr fontId="1"/>
  </si>
  <si>
    <t>ingredient</t>
  </si>
  <si>
    <t>ingredient</t>
    <phoneticPr fontId="1"/>
  </si>
  <si>
    <t>int</t>
    <phoneticPr fontId="1"/>
  </si>
  <si>
    <t>ユーザの基本情報</t>
    <rPh sb="4" eb="8">
      <t>キホンジョウホウ</t>
    </rPh>
    <phoneticPr fontId="1"/>
  </si>
  <si>
    <t>主要食材の管理</t>
    <rPh sb="0" eb="4">
      <t>シュヨウショクザイ</t>
    </rPh>
    <rPh sb="5" eb="7">
      <t>カンリ</t>
    </rPh>
    <phoneticPr fontId="1"/>
  </si>
  <si>
    <t>主要食材管理</t>
    <rPh sb="0" eb="2">
      <t>シュヨウ</t>
    </rPh>
    <rPh sb="2" eb="6">
      <t>ショクザイカンリ</t>
    </rPh>
    <phoneticPr fontId="1"/>
  </si>
  <si>
    <t>レシピの管理</t>
    <rPh sb="4" eb="6">
      <t>カンリ</t>
    </rPh>
    <phoneticPr fontId="1"/>
  </si>
  <si>
    <t>レシピの材料の管理</t>
    <rPh sb="4" eb="6">
      <t>ザイリョウ</t>
    </rPh>
    <rPh sb="7" eb="9">
      <t>カンリ</t>
    </rPh>
    <phoneticPr fontId="1"/>
  </si>
  <si>
    <t>カレンダーの管理</t>
    <rPh sb="6" eb="8">
      <t>カンリ</t>
    </rPh>
    <phoneticPr fontId="1"/>
  </si>
  <si>
    <t>c_count</t>
    <phoneticPr fontId="1"/>
  </si>
  <si>
    <t>日付</t>
    <rPh sb="0" eb="2">
      <t>ヒヅケ</t>
    </rPh>
    <phoneticPr fontId="1"/>
  </si>
  <si>
    <t>date</t>
  </si>
  <si>
    <t>date</t>
    <phoneticPr fontId="1"/>
  </si>
  <si>
    <t>now()</t>
    <phoneticPr fontId="1"/>
  </si>
  <si>
    <t>YYYY/MM/DD</t>
    <phoneticPr fontId="1"/>
  </si>
  <si>
    <t>i_id</t>
    <phoneticPr fontId="1"/>
  </si>
  <si>
    <t>材料ID</t>
    <phoneticPr fontId="1"/>
  </si>
  <si>
    <t>回数</t>
    <rPh sb="0" eb="2">
      <t>カイスウ</t>
    </rPh>
    <phoneticPr fontId="1"/>
  </si>
  <si>
    <t>外食費</t>
    <rPh sb="0" eb="3">
      <t>ガイショクヒ</t>
    </rPh>
    <phoneticPr fontId="1"/>
  </si>
  <si>
    <t>自炊費</t>
    <rPh sb="0" eb="2">
      <t>ジスイ</t>
    </rPh>
    <rPh sb="2" eb="3">
      <t>ヒ</t>
    </rPh>
    <phoneticPr fontId="1"/>
  </si>
  <si>
    <t>u_likefood</t>
    <phoneticPr fontId="1"/>
  </si>
  <si>
    <t>u_dislikefood</t>
    <phoneticPr fontId="1"/>
  </si>
  <si>
    <t>l_id</t>
    <phoneticPr fontId="1"/>
  </si>
  <si>
    <t>調理カウント</t>
    <rPh sb="0" eb="2">
      <t>チョウリ</t>
    </rPh>
    <phoneticPr fontId="1"/>
  </si>
  <si>
    <t>r_count</t>
    <phoneticPr fontId="1"/>
  </si>
  <si>
    <t>ID</t>
    <phoneticPr fontId="1"/>
  </si>
  <si>
    <t>ld_id</t>
    <phoneticPr fontId="1"/>
  </si>
  <si>
    <t>cooking_expenses</t>
    <phoneticPr fontId="1"/>
  </si>
  <si>
    <t>eating_out_expenses</t>
    <phoneticPr fontId="1"/>
  </si>
  <si>
    <t>refrigerator</t>
  </si>
  <si>
    <t>冷蔵庫ID</t>
    <rPh sb="0" eb="3">
      <t>レイゾウコ</t>
    </rPh>
    <phoneticPr fontId="1"/>
  </si>
  <si>
    <t>ref_id</t>
    <phoneticPr fontId="1"/>
  </si>
  <si>
    <t>rec_id</t>
    <phoneticPr fontId="1"/>
  </si>
  <si>
    <t>個数</t>
    <rPh sb="0" eb="2">
      <t>コスウ</t>
    </rPh>
    <phoneticPr fontId="1"/>
  </si>
  <si>
    <t>f_count</t>
    <phoneticPr fontId="1"/>
  </si>
  <si>
    <t>r_text</t>
  </si>
  <si>
    <t>r_text</t>
    <phoneticPr fontId="1"/>
  </si>
  <si>
    <t>text</t>
    <phoneticPr fontId="1"/>
  </si>
  <si>
    <t>その他食材1</t>
    <rPh sb="2" eb="5">
      <t>タショクザイ</t>
    </rPh>
    <phoneticPr fontId="1"/>
  </si>
  <si>
    <t>その他食材2</t>
    <rPh sb="2" eb="5">
      <t>タショクザイ</t>
    </rPh>
    <phoneticPr fontId="1"/>
  </si>
  <si>
    <t>その他食材3</t>
    <rPh sb="2" eb="5">
      <t>タショクザイ</t>
    </rPh>
    <phoneticPr fontId="1"/>
  </si>
  <si>
    <t>recipe_count</t>
    <phoneticPr fontId="1"/>
  </si>
  <si>
    <t>ワンパン</t>
    <phoneticPr fontId="1"/>
  </si>
  <si>
    <t>時短</t>
    <rPh sb="0" eb="2">
      <t>ジタン</t>
    </rPh>
    <phoneticPr fontId="1"/>
  </si>
  <si>
    <t>レンジ</t>
    <phoneticPr fontId="1"/>
  </si>
  <si>
    <t>wanpan</t>
    <phoneticPr fontId="1"/>
  </si>
  <si>
    <t>save_time</t>
    <phoneticPr fontId="1"/>
  </si>
  <si>
    <t>microwave_oven</t>
    <phoneticPr fontId="1"/>
  </si>
  <si>
    <t>boolean</t>
  </si>
  <si>
    <t>u_likefood</t>
  </si>
  <si>
    <t>u_dislikefood</t>
  </si>
  <si>
    <t>ユーザー好きな食べ物管理</t>
    <rPh sb="4" eb="5">
      <t>ス</t>
    </rPh>
    <rPh sb="7" eb="8">
      <t>タ</t>
    </rPh>
    <rPh sb="9" eb="12">
      <t>モノカンリ</t>
    </rPh>
    <phoneticPr fontId="1"/>
  </si>
  <si>
    <t>ユーザー嫌いな食べ物管理</t>
    <rPh sb="4" eb="5">
      <t>キラ</t>
    </rPh>
    <rPh sb="7" eb="8">
      <t>タ</t>
    </rPh>
    <rPh sb="9" eb="12">
      <t>モノカンリ</t>
    </rPh>
    <phoneticPr fontId="1"/>
  </si>
  <si>
    <t>ユーザーの好きな食べ物</t>
    <rPh sb="5" eb="6">
      <t>ス</t>
    </rPh>
    <rPh sb="8" eb="9">
      <t>タ</t>
    </rPh>
    <rPh sb="10" eb="11">
      <t>モノ</t>
    </rPh>
    <phoneticPr fontId="1"/>
  </si>
  <si>
    <t>ユーザーの嫌いな食べ物</t>
    <rPh sb="5" eb="6">
      <t>キラ</t>
    </rPh>
    <rPh sb="8" eb="9">
      <t>タ</t>
    </rPh>
    <rPh sb="10" eb="11">
      <t>モノ</t>
    </rPh>
    <phoneticPr fontId="1"/>
  </si>
  <si>
    <t>冷蔵庫管理</t>
    <rPh sb="0" eb="5">
      <t>レイゾウコカンリ</t>
    </rPh>
    <phoneticPr fontId="1"/>
  </si>
  <si>
    <t>冷蔵庫の食材を管理</t>
    <rPh sb="0" eb="3">
      <t>レイゾウコ</t>
    </rPh>
    <rPh sb="4" eb="6">
      <t>ショクザイ</t>
    </rPh>
    <rPh sb="7" eb="9">
      <t>カンリ</t>
    </rPh>
    <phoneticPr fontId="1"/>
  </si>
  <si>
    <t>冷蔵庫その他食材管理</t>
    <rPh sb="0" eb="3">
      <t>レイゾウコ</t>
    </rPh>
    <rPh sb="5" eb="6">
      <t>タ</t>
    </rPh>
    <rPh sb="6" eb="10">
      <t>ショクザイカンリ</t>
    </rPh>
    <phoneticPr fontId="1"/>
  </si>
  <si>
    <t>冷蔵庫のその他の食材を管理</t>
    <rPh sb="0" eb="3">
      <t>レイゾウコ</t>
    </rPh>
    <rPh sb="6" eb="7">
      <t>タ</t>
    </rPh>
    <rPh sb="8" eb="10">
      <t>ショクザイ</t>
    </rPh>
    <rPh sb="11" eb="13">
      <t>カンリ</t>
    </rPh>
    <phoneticPr fontId="1"/>
  </si>
  <si>
    <t>ユーザーごとにレシピ使用回数をカウント</t>
  </si>
  <si>
    <t>ユーザーレシピ使用回数カウント</t>
    <rPh sb="7" eb="11">
      <t>シヨウカイスウ</t>
    </rPh>
    <phoneticPr fontId="1"/>
  </si>
  <si>
    <t>strage method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</si>
</sst>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7"/>
      <color theme="1"/>
      <name val="Roboto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workbookViewId="0">
      <selection activeCell="C17" sqref="C17"/>
    </sheetView>
  </sheetViews>
  <sheetFormatPr defaultRowHeight="13" x14ac:dyDescent="0.2"/>
  <cols>
    <col min="2" max="2" width="12.36328125" bestFit="1" customWidth="1"/>
    <col min="3" max="3" width="37.453125" bestFit="1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26</v>
      </c>
      <c r="D2" s="1" t="s">
        <v>2</v>
      </c>
      <c r="E2" s="3" t="s">
        <v>22</v>
      </c>
    </row>
    <row r="3" spans="1:6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6" x14ac:dyDescent="0.2">
      <c r="D4" s="1" t="s">
        <v>5</v>
      </c>
      <c r="E4" s="3" t="s">
        <v>28</v>
      </c>
    </row>
    <row r="5" spans="1:6" x14ac:dyDescent="0.2">
      <c r="D5" s="1" t="s">
        <v>6</v>
      </c>
      <c r="E5" s="5">
        <v>45085</v>
      </c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29</v>
      </c>
      <c r="D8" s="3" t="s">
        <v>30</v>
      </c>
      <c r="E8" s="3" t="s">
        <v>31</v>
      </c>
      <c r="F8" s="3" t="s">
        <v>71</v>
      </c>
    </row>
    <row r="9" spans="1:6" x14ac:dyDescent="0.2">
      <c r="B9" s="3">
        <v>2</v>
      </c>
      <c r="C9" s="3" t="s">
        <v>119</v>
      </c>
      <c r="D9" s="3" t="s">
        <v>117</v>
      </c>
      <c r="E9" s="3" t="s">
        <v>31</v>
      </c>
      <c r="F9" s="3" t="s">
        <v>121</v>
      </c>
    </row>
    <row r="10" spans="1:6" x14ac:dyDescent="0.2">
      <c r="B10" s="3">
        <v>3</v>
      </c>
      <c r="C10" s="3" t="s">
        <v>120</v>
      </c>
      <c r="D10" s="3" t="s">
        <v>118</v>
      </c>
      <c r="E10" s="3" t="s">
        <v>31</v>
      </c>
      <c r="F10" s="3" t="s">
        <v>122</v>
      </c>
    </row>
    <row r="11" spans="1:6" x14ac:dyDescent="0.2">
      <c r="B11" s="3">
        <v>4</v>
      </c>
      <c r="C11" s="3" t="s">
        <v>123</v>
      </c>
      <c r="D11" s="3" t="s">
        <v>97</v>
      </c>
      <c r="E11" s="3" t="s">
        <v>31</v>
      </c>
      <c r="F11" s="3" t="s">
        <v>124</v>
      </c>
    </row>
    <row r="12" spans="1:6" x14ac:dyDescent="0.2">
      <c r="B12" s="3">
        <v>5</v>
      </c>
      <c r="C12" s="3" t="s">
        <v>125</v>
      </c>
      <c r="D12" s="3" t="s">
        <v>103</v>
      </c>
      <c r="E12" s="3" t="s">
        <v>31</v>
      </c>
      <c r="F12" s="3" t="s">
        <v>126</v>
      </c>
    </row>
    <row r="13" spans="1:6" x14ac:dyDescent="0.2">
      <c r="B13" s="3">
        <v>6</v>
      </c>
      <c r="C13" s="3" t="s">
        <v>73</v>
      </c>
      <c r="D13" s="3" t="s">
        <v>34</v>
      </c>
      <c r="E13" s="3" t="s">
        <v>31</v>
      </c>
      <c r="F13" s="3" t="s">
        <v>72</v>
      </c>
    </row>
    <row r="14" spans="1:6" x14ac:dyDescent="0.2">
      <c r="B14" s="3">
        <v>7</v>
      </c>
      <c r="C14" s="3" t="s">
        <v>32</v>
      </c>
      <c r="D14" s="3" t="s">
        <v>36</v>
      </c>
      <c r="E14" s="3" t="s">
        <v>31</v>
      </c>
      <c r="F14" s="3" t="s">
        <v>74</v>
      </c>
    </row>
    <row r="15" spans="1:6" x14ac:dyDescent="0.2">
      <c r="B15" s="3">
        <v>8</v>
      </c>
      <c r="C15" s="3" t="s">
        <v>128</v>
      </c>
      <c r="D15" s="3" t="s">
        <v>109</v>
      </c>
      <c r="E15" s="3" t="s">
        <v>31</v>
      </c>
      <c r="F15" s="3" t="s">
        <v>127</v>
      </c>
    </row>
    <row r="16" spans="1:6" x14ac:dyDescent="0.2">
      <c r="B16" s="3">
        <v>9</v>
      </c>
      <c r="C16" s="3" t="s">
        <v>57</v>
      </c>
      <c r="D16" s="3" t="s">
        <v>69</v>
      </c>
      <c r="E16" s="3" t="s">
        <v>31</v>
      </c>
      <c r="F16" s="3" t="s">
        <v>75</v>
      </c>
    </row>
    <row r="17" spans="2:6" x14ac:dyDescent="0.2">
      <c r="B17" s="3">
        <v>10</v>
      </c>
      <c r="C17" s="3" t="s">
        <v>37</v>
      </c>
      <c r="D17" s="3" t="s">
        <v>40</v>
      </c>
      <c r="E17" s="3" t="s">
        <v>31</v>
      </c>
      <c r="F17" s="3" t="s">
        <v>76</v>
      </c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  <row r="39" spans="2:6" x14ac:dyDescent="0.2">
      <c r="B39" s="3">
        <v>32</v>
      </c>
      <c r="C39" s="3"/>
      <c r="D39" s="3"/>
      <c r="E39" s="3"/>
      <c r="F39" s="3"/>
    </row>
    <row r="40" spans="2:6" x14ac:dyDescent="0.2">
      <c r="B40" s="3">
        <v>33</v>
      </c>
      <c r="C40" s="3"/>
      <c r="D40" s="3"/>
      <c r="E40" s="3"/>
      <c r="F40" s="3"/>
    </row>
    <row r="41" spans="2:6" x14ac:dyDescent="0.2">
      <c r="B41" s="3">
        <v>34</v>
      </c>
      <c r="C41" s="3"/>
      <c r="D41" s="3"/>
      <c r="E41" s="3"/>
      <c r="F41" s="3"/>
    </row>
    <row r="42" spans="2:6" x14ac:dyDescent="0.2">
      <c r="B42" s="3">
        <v>35</v>
      </c>
      <c r="C42" s="3"/>
      <c r="D42" s="3"/>
      <c r="E42" s="3"/>
      <c r="F42" s="3"/>
    </row>
    <row r="43" spans="2:6" x14ac:dyDescent="0.2">
      <c r="B43" s="3">
        <v>36</v>
      </c>
      <c r="C43" s="3"/>
      <c r="D43" s="3"/>
      <c r="E43" s="3"/>
      <c r="F43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2E2F-07E5-440A-9C55-FDE668FA8C8D}">
  <dimension ref="A1:L31"/>
  <sheetViews>
    <sheetView topLeftCell="A2" zoomScale="85" zoomScaleNormal="85" workbookViewId="0">
      <selection activeCell="L10" sqref="L10:L18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57</v>
      </c>
      <c r="D4" s="1" t="s">
        <v>5</v>
      </c>
      <c r="E4" s="3"/>
    </row>
    <row r="5" spans="1:12" x14ac:dyDescent="0.2">
      <c r="B5" s="1" t="s">
        <v>17</v>
      </c>
      <c r="C5" s="3" t="s">
        <v>68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ingredient (</v>
      </c>
    </row>
    <row r="10" spans="1:12" x14ac:dyDescent="0.2">
      <c r="A10" s="3">
        <v>1</v>
      </c>
      <c r="B10" s="3" t="s">
        <v>84</v>
      </c>
      <c r="C10" s="3" t="s">
        <v>83</v>
      </c>
      <c r="D10" s="3" t="s">
        <v>70</v>
      </c>
      <c r="E10" s="3"/>
      <c r="F10" s="3" t="s">
        <v>41</v>
      </c>
      <c r="G10" s="3" t="s">
        <v>41</v>
      </c>
      <c r="H10" s="3" t="s">
        <v>41</v>
      </c>
      <c r="I10" s="3"/>
      <c r="J10" s="3"/>
      <c r="L10" t="str">
        <f>C11&amp;" "&amp;D11&amp;" "&amp;IF(E11&lt;&gt;"","("&amp;E11&amp;")","")&amp;IF(C12&lt;&gt;"",",","")</f>
        <v>rec_id int ,</v>
      </c>
    </row>
    <row r="11" spans="1:12" x14ac:dyDescent="0.2">
      <c r="A11" s="3"/>
      <c r="B11" s="3" t="s">
        <v>51</v>
      </c>
      <c r="C11" s="3" t="s">
        <v>100</v>
      </c>
      <c r="D11" s="3" t="s">
        <v>70</v>
      </c>
      <c r="E11" s="3"/>
      <c r="F11" s="3"/>
      <c r="G11" s="3"/>
      <c r="H11" s="3" t="s">
        <v>41</v>
      </c>
      <c r="I11" s="3"/>
      <c r="J11" s="3"/>
      <c r="L11" t="str">
        <f t="shared" ref="L11:L18" si="0">C12&amp;" "&amp;D12&amp;" "&amp;IF(E12&lt;&gt;"","("&amp;E12&amp;")","")&amp;IF(C13&lt;&gt;"",",","")</f>
        <v>ingredient varchar (20)</v>
      </c>
    </row>
    <row r="12" spans="1:12" x14ac:dyDescent="0.2">
      <c r="A12" s="3">
        <v>2</v>
      </c>
      <c r="B12" s="3" t="s">
        <v>55</v>
      </c>
      <c r="C12" s="3" t="s">
        <v>69</v>
      </c>
      <c r="D12" s="3" t="s">
        <v>60</v>
      </c>
      <c r="E12" s="3">
        <v>20</v>
      </c>
      <c r="F12" s="3"/>
      <c r="G12" s="3"/>
      <c r="H12" s="3"/>
      <c r="I12" s="3"/>
      <c r="J12" s="3"/>
      <c r="L12" t="str">
        <f t="shared" si="0"/>
        <v xml:space="preserve">  </v>
      </c>
    </row>
    <row r="13" spans="1:12" x14ac:dyDescent="0.2">
      <c r="A13" s="3">
        <v>3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2">
      <c r="A14" s="3">
        <v>4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5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6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7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8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9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30" si="1">C19&amp;" "&amp;D19&amp;" "&amp;IF(E19&lt;&gt;"","("&amp;E19&amp;")","")&amp;IF(C20&lt;&gt;"",",","")</f>
        <v xml:space="preserve">  </v>
      </c>
    </row>
    <row r="20" spans="1:12" x14ac:dyDescent="0.2">
      <c r="A20" s="3">
        <v>10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11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20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E265-9F56-4BCF-9175-7A1073636FD9}">
  <dimension ref="A1:L30"/>
  <sheetViews>
    <sheetView zoomScale="85" zoomScaleNormal="85" workbookViewId="0">
      <selection activeCell="L20" sqref="L2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37</v>
      </c>
      <c r="D4" s="1" t="s">
        <v>5</v>
      </c>
      <c r="E4" s="3"/>
    </row>
    <row r="5" spans="1:12" x14ac:dyDescent="0.2">
      <c r="B5" s="1" t="s">
        <v>17</v>
      </c>
      <c r="C5" s="3" t="s">
        <v>39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calendar (</v>
      </c>
    </row>
    <row r="10" spans="1:12" x14ac:dyDescent="0.2">
      <c r="A10" s="3">
        <v>1</v>
      </c>
      <c r="B10" s="3" t="s">
        <v>43</v>
      </c>
      <c r="C10" s="3" t="s">
        <v>58</v>
      </c>
      <c r="D10" s="6" t="s">
        <v>64</v>
      </c>
      <c r="E10" s="3">
        <v>20</v>
      </c>
      <c r="F10" s="3" t="s">
        <v>41</v>
      </c>
      <c r="G10" s="3"/>
      <c r="H10" s="3" t="s">
        <v>41</v>
      </c>
      <c r="I10" s="3"/>
      <c r="J10" s="3"/>
      <c r="L10" t="str">
        <f t="shared" ref="L10:L12" si="0">C10&amp;" "&amp;D10&amp;" "&amp;IF(E10&lt;&gt;"","("&amp;E10&amp;")","")&amp;IF(C11&lt;&gt;"",",","")</f>
        <v>u_id varchar (20),</v>
      </c>
    </row>
    <row r="11" spans="1:12" x14ac:dyDescent="0.2">
      <c r="A11" s="3">
        <v>2</v>
      </c>
      <c r="B11" s="3" t="s">
        <v>78</v>
      </c>
      <c r="C11" s="3" t="s">
        <v>80</v>
      </c>
      <c r="D11" s="3" t="s">
        <v>79</v>
      </c>
      <c r="E11" s="3"/>
      <c r="F11" s="3"/>
      <c r="G11" s="3"/>
      <c r="H11" s="3"/>
      <c r="I11" s="7" t="s">
        <v>81</v>
      </c>
      <c r="J11" s="3" t="s">
        <v>82</v>
      </c>
      <c r="L11" t="str">
        <f t="shared" si="0"/>
        <v>date date ,</v>
      </c>
    </row>
    <row r="12" spans="1:12" x14ac:dyDescent="0.2">
      <c r="A12" s="3">
        <v>3</v>
      </c>
      <c r="B12" s="3" t="s">
        <v>85</v>
      </c>
      <c r="C12" s="3" t="s">
        <v>77</v>
      </c>
      <c r="D12" s="3" t="s">
        <v>70</v>
      </c>
      <c r="E12" s="3"/>
      <c r="F12" s="3"/>
      <c r="G12" s="3"/>
      <c r="H12" s="3"/>
      <c r="I12" s="7">
        <v>0</v>
      </c>
      <c r="J12" s="3"/>
      <c r="L12" t="str">
        <f t="shared" si="0"/>
        <v>c_count int ,</v>
      </c>
    </row>
    <row r="13" spans="1:12" x14ac:dyDescent="0.2">
      <c r="A13" s="3">
        <v>4</v>
      </c>
      <c r="B13" s="3" t="s">
        <v>51</v>
      </c>
      <c r="C13" s="3" t="s">
        <v>100</v>
      </c>
      <c r="D13" s="6" t="s">
        <v>70</v>
      </c>
      <c r="E13" s="3"/>
      <c r="F13" s="3"/>
      <c r="G13" s="3"/>
      <c r="H13" s="3" t="s">
        <v>41</v>
      </c>
      <c r="I13" s="3"/>
      <c r="J13" s="3"/>
      <c r="L13" t="str">
        <f t="shared" ref="L13:L29" si="1">C13&amp;" "&amp;D13&amp;" "&amp;IF(E13&lt;&gt;"","("&amp;E13&amp;")","")&amp;IF(C14&lt;&gt;"",",","")</f>
        <v xml:space="preserve">rec_id int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1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1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85" zoomScaleNormal="85" workbookViewId="0">
      <selection activeCell="E10" sqref="E10:E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29</v>
      </c>
      <c r="D4" s="1" t="s">
        <v>5</v>
      </c>
      <c r="E4" s="3"/>
    </row>
    <row r="5" spans="1:12" x14ac:dyDescent="0.2">
      <c r="B5" s="1" t="s">
        <v>17</v>
      </c>
      <c r="C5" s="3" t="s">
        <v>30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43</v>
      </c>
      <c r="C10" s="3" t="s">
        <v>58</v>
      </c>
      <c r="D10" s="3" t="s">
        <v>60</v>
      </c>
      <c r="E10" s="3">
        <v>20</v>
      </c>
      <c r="F10" s="3" t="s">
        <v>41</v>
      </c>
      <c r="G10" s="3"/>
      <c r="H10" s="3" t="s">
        <v>41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2">
      <c r="A11" s="3">
        <v>2</v>
      </c>
      <c r="B11" s="3" t="s">
        <v>23</v>
      </c>
      <c r="C11" s="3" t="s">
        <v>59</v>
      </c>
      <c r="D11" s="3" t="s">
        <v>60</v>
      </c>
      <c r="E11" s="3">
        <v>20</v>
      </c>
      <c r="F11" s="3"/>
      <c r="G11" s="3"/>
      <c r="H11" s="3" t="s">
        <v>41</v>
      </c>
      <c r="I11" s="3"/>
      <c r="J11" s="3"/>
      <c r="L11" t="str">
        <f>C11&amp;" "&amp;D11&amp;" "&amp;IF(E11&lt;&gt;"","("&amp;E11&amp;")","")&amp;IF(C12&lt;&gt;"",",","")</f>
        <v>password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037E-6595-457C-99BA-D8E207EDE323}">
  <dimension ref="A1:L30"/>
  <sheetViews>
    <sheetView zoomScale="85" zoomScaleNormal="85" workbookViewId="0">
      <selection activeCell="B11" sqref="B11:D1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38</v>
      </c>
      <c r="D4" s="1" t="s">
        <v>5</v>
      </c>
      <c r="E4" s="3"/>
    </row>
    <row r="5" spans="1:12" x14ac:dyDescent="0.2">
      <c r="B5" s="1" t="s">
        <v>17</v>
      </c>
      <c r="C5" s="3" t="s">
        <v>88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u_likefood (</v>
      </c>
    </row>
    <row r="10" spans="1:12" x14ac:dyDescent="0.2">
      <c r="A10" s="3">
        <v>1</v>
      </c>
      <c r="B10" s="3" t="s">
        <v>93</v>
      </c>
      <c r="C10" s="3" t="s">
        <v>90</v>
      </c>
      <c r="D10" s="3" t="s">
        <v>70</v>
      </c>
      <c r="E10" s="3"/>
      <c r="F10" s="3" t="s">
        <v>41</v>
      </c>
      <c r="G10" s="3" t="s">
        <v>41</v>
      </c>
      <c r="H10" s="3" t="s">
        <v>41</v>
      </c>
      <c r="I10" s="3"/>
      <c r="J10" s="3"/>
      <c r="L10" t="str">
        <f>C11&amp;" "&amp;D11&amp;" "&amp;IF(E11&lt;&gt;"","("&amp;E11&amp;")","")&amp;IF(C12&lt;&gt;"",",","")</f>
        <v>u_id varchar (20),</v>
      </c>
    </row>
    <row r="11" spans="1:12" x14ac:dyDescent="0.2">
      <c r="A11" s="3">
        <v>2</v>
      </c>
      <c r="B11" s="3" t="s">
        <v>43</v>
      </c>
      <c r="C11" s="3" t="s">
        <v>58</v>
      </c>
      <c r="D11" s="3" t="s">
        <v>60</v>
      </c>
      <c r="E11" s="3">
        <v>20</v>
      </c>
      <c r="G11" s="3"/>
      <c r="H11" s="3" t="s">
        <v>41</v>
      </c>
      <c r="I11" s="3"/>
      <c r="J11" s="3"/>
      <c r="L11" t="str">
        <f t="shared" ref="L11:L12" si="0">C12&amp;" "&amp;D12&amp;" "&amp;IF(E12&lt;&gt;"","("&amp;E12&amp;")","")&amp;IF(C13&lt;&gt;"",",","")</f>
        <v>like_f varchar (20)</v>
      </c>
    </row>
    <row r="12" spans="1:12" x14ac:dyDescent="0.2">
      <c r="A12" s="3">
        <v>3</v>
      </c>
      <c r="B12" s="3" t="s">
        <v>24</v>
      </c>
      <c r="C12" s="3" t="s">
        <v>61</v>
      </c>
      <c r="D12" s="3" t="s">
        <v>60</v>
      </c>
      <c r="E12" s="3">
        <v>20</v>
      </c>
      <c r="F12" s="3"/>
      <c r="G12" s="3"/>
      <c r="H12" s="3"/>
      <c r="I12" s="3"/>
      <c r="J12" s="3"/>
      <c r="L12" t="str">
        <f t="shared" si="0"/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C786-FA84-44C1-8DC1-B3DB4626585C}">
  <dimension ref="A1:L30"/>
  <sheetViews>
    <sheetView topLeftCell="A3" zoomScale="85" zoomScaleNormal="85" workbookViewId="0">
      <selection activeCell="F11" sqref="F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38</v>
      </c>
      <c r="D4" s="1" t="s">
        <v>5</v>
      </c>
      <c r="E4" s="3"/>
    </row>
    <row r="5" spans="1:12" x14ac:dyDescent="0.2">
      <c r="B5" s="1" t="s">
        <v>17</v>
      </c>
      <c r="C5" s="3" t="s">
        <v>89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u_dislikefood (</v>
      </c>
    </row>
    <row r="10" spans="1:12" x14ac:dyDescent="0.2">
      <c r="A10" s="3">
        <v>1</v>
      </c>
      <c r="B10" s="3" t="s">
        <v>93</v>
      </c>
      <c r="C10" s="3" t="s">
        <v>94</v>
      </c>
      <c r="D10" s="3" t="s">
        <v>70</v>
      </c>
      <c r="E10" s="3"/>
      <c r="F10" s="3" t="s">
        <v>41</v>
      </c>
      <c r="G10" s="3" t="s">
        <v>41</v>
      </c>
      <c r="H10" s="3" t="s">
        <v>41</v>
      </c>
      <c r="I10" s="3"/>
      <c r="J10" s="3"/>
      <c r="L10" t="str">
        <f t="shared" ref="L10:L11" si="0">C10&amp;" "&amp;D10&amp;" "&amp;IF(E10&lt;&gt;"","("&amp;E10&amp;")","")&amp;IF(C11&lt;&gt;"",",","")</f>
        <v>ld_id int ,</v>
      </c>
    </row>
    <row r="11" spans="1:12" x14ac:dyDescent="0.2">
      <c r="A11" s="3">
        <v>2</v>
      </c>
      <c r="B11" s="3" t="s">
        <v>43</v>
      </c>
      <c r="C11" s="3" t="s">
        <v>58</v>
      </c>
      <c r="D11" s="3" t="s">
        <v>60</v>
      </c>
      <c r="E11" s="3">
        <v>20</v>
      </c>
      <c r="F11" s="3"/>
      <c r="G11" s="3"/>
      <c r="H11" s="3" t="s">
        <v>41</v>
      </c>
      <c r="I11" s="3"/>
      <c r="J11" s="3"/>
      <c r="L11" t="str">
        <f t="shared" si="0"/>
        <v>u_id varchar (20),</v>
      </c>
    </row>
    <row r="12" spans="1:12" x14ac:dyDescent="0.2">
      <c r="A12" s="3">
        <v>3</v>
      </c>
      <c r="B12" s="3" t="s">
        <v>25</v>
      </c>
      <c r="C12" s="3" t="s">
        <v>62</v>
      </c>
      <c r="D12" s="3" t="s">
        <v>60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dislike_f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D18B-9143-4AE6-9073-2C54DBC504ED}">
  <dimension ref="A1:L30"/>
  <sheetViews>
    <sheetView zoomScale="85" zoomScaleNormal="85" workbookViewId="0">
      <selection activeCell="B12" sqref="B12:C13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38</v>
      </c>
      <c r="D4" s="1" t="s">
        <v>5</v>
      </c>
      <c r="E4" s="3"/>
    </row>
    <row r="5" spans="1:12" x14ac:dyDescent="0.2">
      <c r="B5" s="1" t="s">
        <v>17</v>
      </c>
      <c r="C5" s="3" t="s">
        <v>97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refrigerator (</v>
      </c>
    </row>
    <row r="10" spans="1:12" x14ac:dyDescent="0.2">
      <c r="A10" s="3">
        <v>1</v>
      </c>
      <c r="B10" s="3" t="s">
        <v>98</v>
      </c>
      <c r="C10" s="3" t="s">
        <v>99</v>
      </c>
      <c r="D10" s="3" t="s">
        <v>70</v>
      </c>
      <c r="E10" s="3"/>
      <c r="F10" s="3" t="s">
        <v>41</v>
      </c>
      <c r="G10" s="3" t="s">
        <v>41</v>
      </c>
      <c r="H10" s="3" t="s">
        <v>41</v>
      </c>
      <c r="I10" s="3"/>
      <c r="J10" s="3"/>
      <c r="L10" t="str">
        <f>C10&amp;" "&amp;D10&amp;" "&amp;IF(E10&lt;&gt;"","("&amp;E10&amp;")","")&amp;IF(C11&lt;&gt;"",",","")</f>
        <v>ref_id int ,</v>
      </c>
    </row>
    <row r="11" spans="1:12" x14ac:dyDescent="0.2">
      <c r="A11" s="3">
        <v>2</v>
      </c>
      <c r="B11" s="3" t="s">
        <v>43</v>
      </c>
      <c r="C11" s="3" t="s">
        <v>58</v>
      </c>
      <c r="D11" s="3" t="s">
        <v>60</v>
      </c>
      <c r="E11" s="3">
        <v>20</v>
      </c>
      <c r="F11" s="3"/>
      <c r="G11" s="3"/>
      <c r="H11" s="3" t="s">
        <v>41</v>
      </c>
      <c r="I11" s="3"/>
      <c r="J11" s="3"/>
      <c r="L11" t="str">
        <f t="shared" ref="L11:L12" si="0">C11&amp;" "&amp;D11&amp;" "&amp;IF(E11&lt;&gt;"","("&amp;E11&amp;")","")&amp;IF(C12&lt;&gt;"",",","")</f>
        <v>u_id varchar (20),</v>
      </c>
    </row>
    <row r="12" spans="1:12" x14ac:dyDescent="0.2">
      <c r="A12" s="3">
        <v>3</v>
      </c>
      <c r="B12" s="3" t="s">
        <v>42</v>
      </c>
      <c r="C12" s="3" t="s">
        <v>63</v>
      </c>
      <c r="D12" s="3" t="s">
        <v>70</v>
      </c>
      <c r="E12" s="3"/>
      <c r="F12" s="3"/>
      <c r="G12" s="3"/>
      <c r="H12" s="3" t="s">
        <v>41</v>
      </c>
      <c r="I12" s="3"/>
      <c r="J12" s="3"/>
      <c r="L12" t="str">
        <f t="shared" si="0"/>
        <v>f_id int ,</v>
      </c>
    </row>
    <row r="13" spans="1:12" x14ac:dyDescent="0.2">
      <c r="A13" s="3">
        <v>4</v>
      </c>
      <c r="B13" s="3" t="s">
        <v>101</v>
      </c>
      <c r="C13" s="3" t="s">
        <v>102</v>
      </c>
      <c r="D13" s="3" t="s">
        <v>70</v>
      </c>
      <c r="E13" s="3"/>
      <c r="F13" s="3"/>
      <c r="G13" s="3"/>
      <c r="H13" s="3"/>
      <c r="I13" s="3">
        <v>-1</v>
      </c>
      <c r="J13" s="3"/>
      <c r="L13" t="str">
        <f>C13&amp;" "&amp;D13&amp;" "&amp;IF(E13&lt;&gt;"","("&amp;E13&amp;")","")&amp;IF(C14&lt;&gt;"",",","")</f>
        <v xml:space="preserve">f_count int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292F-FDC7-4817-849F-0BD6A361CE87}">
  <dimension ref="A1:L30"/>
  <sheetViews>
    <sheetView zoomScale="85" zoomScaleNormal="85" workbookViewId="0">
      <selection activeCell="B11" sqref="B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38</v>
      </c>
      <c r="D4" s="1" t="s">
        <v>5</v>
      </c>
      <c r="E4" s="3"/>
    </row>
    <row r="5" spans="1:12" x14ac:dyDescent="0.2">
      <c r="B5" s="1" t="s">
        <v>17</v>
      </c>
      <c r="C5" s="3" t="s">
        <v>104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r_text (</v>
      </c>
    </row>
    <row r="10" spans="1:12" x14ac:dyDescent="0.2">
      <c r="A10" s="3">
        <v>1</v>
      </c>
      <c r="B10" s="3" t="s">
        <v>98</v>
      </c>
      <c r="C10" s="3" t="s">
        <v>99</v>
      </c>
      <c r="D10" s="3" t="s">
        <v>70</v>
      </c>
      <c r="E10" s="3"/>
      <c r="F10" s="3" t="s">
        <v>41</v>
      </c>
      <c r="G10" s="3" t="s">
        <v>41</v>
      </c>
      <c r="H10" s="3" t="s">
        <v>41</v>
      </c>
      <c r="I10" s="3"/>
      <c r="J10" s="3"/>
      <c r="L10" t="str">
        <f t="shared" ref="L10:L13" si="0">C10&amp;" "&amp;D10&amp;" "&amp;IF(E10&lt;&gt;"","("&amp;E10&amp;")","")&amp;IF(C11&lt;&gt;"",",","")</f>
        <v>ref_id int ,</v>
      </c>
    </row>
    <row r="11" spans="1:12" x14ac:dyDescent="0.2">
      <c r="A11" s="3">
        <v>2</v>
      </c>
      <c r="B11" s="3" t="s">
        <v>106</v>
      </c>
      <c r="C11" s="3" t="s">
        <v>105</v>
      </c>
      <c r="D11" s="3" t="s">
        <v>60</v>
      </c>
      <c r="E11" s="3">
        <v>200</v>
      </c>
      <c r="F11" s="3"/>
      <c r="G11" s="3"/>
      <c r="H11" s="3"/>
      <c r="I11" s="3"/>
      <c r="J11" s="3"/>
      <c r="L11" t="str">
        <f t="shared" si="0"/>
        <v>text varchar (200),</v>
      </c>
    </row>
    <row r="12" spans="1:12" x14ac:dyDescent="0.2">
      <c r="A12" s="3">
        <v>3</v>
      </c>
      <c r="B12" s="3" t="s">
        <v>107</v>
      </c>
      <c r="C12" s="3" t="s">
        <v>105</v>
      </c>
      <c r="D12" s="3" t="s">
        <v>60</v>
      </c>
      <c r="E12" s="3">
        <v>200</v>
      </c>
      <c r="F12" s="3"/>
      <c r="G12" s="3"/>
      <c r="H12" s="3"/>
      <c r="I12" s="3"/>
      <c r="J12" s="3"/>
      <c r="L12" t="str">
        <f t="shared" si="0"/>
        <v>text varchar (200),</v>
      </c>
    </row>
    <row r="13" spans="1:12" x14ac:dyDescent="0.2">
      <c r="A13" s="3">
        <v>4</v>
      </c>
      <c r="B13" s="3" t="s">
        <v>108</v>
      </c>
      <c r="C13" s="3" t="s">
        <v>105</v>
      </c>
      <c r="D13" s="3" t="s">
        <v>60</v>
      </c>
      <c r="E13" s="3">
        <v>200</v>
      </c>
      <c r="F13" s="3"/>
      <c r="G13" s="3"/>
      <c r="H13" s="3"/>
      <c r="I13" s="3"/>
      <c r="J13" s="3"/>
      <c r="L13" t="str">
        <f t="shared" si="0"/>
        <v>text varchar (200)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B300-AA40-422B-BB97-C26E673B10BE}">
  <dimension ref="A1:L30"/>
  <sheetViews>
    <sheetView zoomScale="85" zoomScaleNormal="85" workbookViewId="0">
      <selection activeCell="E12" sqref="E1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73</v>
      </c>
      <c r="D4" s="1" t="s">
        <v>5</v>
      </c>
      <c r="E4" s="3"/>
    </row>
    <row r="5" spans="1:12" x14ac:dyDescent="0.2">
      <c r="B5" s="1" t="s">
        <v>17</v>
      </c>
      <c r="C5" s="3" t="s">
        <v>33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food (</v>
      </c>
    </row>
    <row r="10" spans="1:12" x14ac:dyDescent="0.2">
      <c r="A10" s="3">
        <v>1</v>
      </c>
      <c r="B10" s="3" t="s">
        <v>42</v>
      </c>
      <c r="C10" s="3" t="s">
        <v>63</v>
      </c>
      <c r="D10" s="3" t="s">
        <v>70</v>
      </c>
      <c r="E10" s="3"/>
      <c r="F10" s="3" t="s">
        <v>41</v>
      </c>
      <c r="G10" s="3" t="s">
        <v>41</v>
      </c>
      <c r="H10" s="3" t="s">
        <v>41</v>
      </c>
      <c r="I10" s="3"/>
      <c r="J10" s="3"/>
      <c r="L10" t="str">
        <f>C10&amp;" "&amp;D10&amp;" "&amp;IF(E10&lt;&gt;"","("&amp;E10&amp;")","")&amp;IF(C11&lt;&gt;"",",","")</f>
        <v>f_id int ,</v>
      </c>
    </row>
    <row r="11" spans="1:12" x14ac:dyDescent="0.2">
      <c r="A11" s="3">
        <v>2</v>
      </c>
      <c r="B11" s="3" t="s">
        <v>44</v>
      </c>
      <c r="C11" s="3" t="s">
        <v>45</v>
      </c>
      <c r="D11" s="3" t="s">
        <v>60</v>
      </c>
      <c r="E11" s="3">
        <v>600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identify  varchar (600),</v>
      </c>
    </row>
    <row r="12" spans="1:12" x14ac:dyDescent="0.2">
      <c r="A12" s="3">
        <v>3</v>
      </c>
      <c r="B12" s="3" t="s">
        <v>46</v>
      </c>
      <c r="C12" s="3" t="s">
        <v>129</v>
      </c>
      <c r="D12" s="3" t="s">
        <v>60</v>
      </c>
      <c r="E12" s="3">
        <v>600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strage method varchar (600),</v>
      </c>
    </row>
    <row r="13" spans="1:12" x14ac:dyDescent="0.2">
      <c r="A13" s="3">
        <v>4</v>
      </c>
      <c r="B13" s="3" t="s">
        <v>47</v>
      </c>
      <c r="C13" s="3" t="s">
        <v>49</v>
      </c>
      <c r="D13" s="3" t="s">
        <v>60</v>
      </c>
      <c r="E13" s="3">
        <v>100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retention period varchar (100),</v>
      </c>
    </row>
    <row r="14" spans="1:12" x14ac:dyDescent="0.2">
      <c r="A14" s="3">
        <v>5</v>
      </c>
      <c r="B14" s="3" t="s">
        <v>48</v>
      </c>
      <c r="C14" s="3" t="s">
        <v>50</v>
      </c>
      <c r="D14" s="3" t="s">
        <v>60</v>
      </c>
      <c r="E14" s="3">
        <v>50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season varchar (50)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C-E7BF-404E-A176-C8D25AF020C9}">
  <dimension ref="A1:L30"/>
  <sheetViews>
    <sheetView zoomScale="85" zoomScaleNormal="85" workbookViewId="0">
      <selection activeCell="L10" sqref="L10:L27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32</v>
      </c>
      <c r="D4" s="1" t="s">
        <v>5</v>
      </c>
      <c r="E4" s="3"/>
    </row>
    <row r="5" spans="1:12" x14ac:dyDescent="0.2">
      <c r="B5" s="1" t="s">
        <v>17</v>
      </c>
      <c r="C5" s="3" t="s">
        <v>35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 (</v>
      </c>
    </row>
    <row r="10" spans="1:12" x14ac:dyDescent="0.2">
      <c r="A10" s="3">
        <v>1</v>
      </c>
      <c r="B10" s="3" t="s">
        <v>51</v>
      </c>
      <c r="C10" s="3" t="s">
        <v>100</v>
      </c>
      <c r="D10" s="3" t="s">
        <v>70</v>
      </c>
      <c r="E10" s="3"/>
      <c r="F10" s="3" t="s">
        <v>41</v>
      </c>
      <c r="G10" s="3" t="s">
        <v>41</v>
      </c>
      <c r="H10" s="3" t="s">
        <v>41</v>
      </c>
      <c r="I10" s="3"/>
      <c r="J10" s="3"/>
      <c r="L10" t="str">
        <f>C10&amp;" "&amp;D10&amp;" "&amp;IF(E10&lt;&gt;"","("&amp;E10&amp;")","")&amp;IF(C11&lt;&gt;"",",","")</f>
        <v>rec_id int ,</v>
      </c>
    </row>
    <row r="11" spans="1:12" x14ac:dyDescent="0.2">
      <c r="A11" s="3">
        <v>2</v>
      </c>
      <c r="B11" s="3" t="s">
        <v>52</v>
      </c>
      <c r="C11" s="3" t="s">
        <v>67</v>
      </c>
      <c r="D11" s="3" t="s">
        <v>60</v>
      </c>
      <c r="E11" s="3">
        <v>50</v>
      </c>
      <c r="F11" s="3"/>
      <c r="G11" s="3"/>
      <c r="H11" s="3"/>
      <c r="I11" s="3"/>
      <c r="J11" s="3"/>
      <c r="L11" t="str">
        <f t="shared" ref="L11:L27" si="0">C11&amp;" "&amp;D11&amp;" "&amp;IF(E11&lt;&gt;"","("&amp;E11&amp;")","")&amp;IF(C12&lt;&gt;"",",","")</f>
        <v>r_name varchar (50),</v>
      </c>
    </row>
    <row r="12" spans="1:12" x14ac:dyDescent="0.2">
      <c r="A12" s="3">
        <v>3</v>
      </c>
      <c r="B12" s="3" t="s">
        <v>53</v>
      </c>
      <c r="C12" s="3" t="s">
        <v>66</v>
      </c>
      <c r="D12" s="3" t="s">
        <v>60</v>
      </c>
      <c r="E12" s="3">
        <v>30</v>
      </c>
      <c r="F12" s="3"/>
      <c r="G12" s="3"/>
      <c r="H12" s="3"/>
      <c r="I12" s="3"/>
      <c r="J12" s="3"/>
      <c r="L12" t="str">
        <f t="shared" si="0"/>
        <v>time varchar (30),</v>
      </c>
    </row>
    <row r="13" spans="1:12" x14ac:dyDescent="0.2">
      <c r="A13" s="3">
        <v>4</v>
      </c>
      <c r="B13" s="3" t="s">
        <v>54</v>
      </c>
      <c r="C13" s="3" t="s">
        <v>65</v>
      </c>
      <c r="D13" s="3" t="s">
        <v>60</v>
      </c>
      <c r="E13" s="3">
        <v>50</v>
      </c>
      <c r="F13" s="3"/>
      <c r="G13" s="3"/>
      <c r="H13" s="3"/>
      <c r="I13" s="3"/>
      <c r="J13" s="3"/>
      <c r="L13" t="str">
        <f t="shared" si="0"/>
        <v>image varchar (50),</v>
      </c>
    </row>
    <row r="14" spans="1:12" x14ac:dyDescent="0.2">
      <c r="A14" s="3">
        <v>5</v>
      </c>
      <c r="B14" s="3" t="s">
        <v>56</v>
      </c>
      <c r="C14" s="3" t="s">
        <v>36</v>
      </c>
      <c r="D14" s="3" t="s">
        <v>60</v>
      </c>
      <c r="E14" s="3">
        <v>600</v>
      </c>
      <c r="F14" s="3"/>
      <c r="G14" s="3"/>
      <c r="H14" s="3"/>
      <c r="I14" s="3"/>
      <c r="J14" s="3"/>
      <c r="L14" t="str">
        <f t="shared" si="0"/>
        <v>recipe varchar (600),</v>
      </c>
    </row>
    <row r="15" spans="1:12" x14ac:dyDescent="0.2">
      <c r="A15" s="3">
        <v>6</v>
      </c>
      <c r="B15" s="3" t="s">
        <v>110</v>
      </c>
      <c r="C15" s="3" t="s">
        <v>113</v>
      </c>
      <c r="D15" s="3" t="s">
        <v>116</v>
      </c>
      <c r="E15" s="3"/>
      <c r="F15" s="3"/>
      <c r="G15" s="3"/>
      <c r="H15" s="3"/>
      <c r="I15" s="3" t="b">
        <v>0</v>
      </c>
      <c r="J15" s="3"/>
      <c r="L15" t="str">
        <f t="shared" si="0"/>
        <v>wanpan boolean ,</v>
      </c>
    </row>
    <row r="16" spans="1:12" x14ac:dyDescent="0.2">
      <c r="A16" s="3">
        <v>7</v>
      </c>
      <c r="B16" s="3" t="s">
        <v>111</v>
      </c>
      <c r="C16" s="3" t="s">
        <v>114</v>
      </c>
      <c r="D16" s="3" t="s">
        <v>116</v>
      </c>
      <c r="E16" s="3"/>
      <c r="F16" s="3"/>
      <c r="G16" s="3"/>
      <c r="H16" s="3"/>
      <c r="I16" s="3" t="b">
        <v>0</v>
      </c>
      <c r="J16" s="3"/>
      <c r="L16" t="str">
        <f t="shared" si="0"/>
        <v>save_time boolean ,</v>
      </c>
    </row>
    <row r="17" spans="1:12" x14ac:dyDescent="0.2">
      <c r="A17" s="3">
        <v>8</v>
      </c>
      <c r="B17" s="3" t="s">
        <v>112</v>
      </c>
      <c r="C17" s="3" t="s">
        <v>115</v>
      </c>
      <c r="D17" s="3" t="s">
        <v>116</v>
      </c>
      <c r="E17" s="3"/>
      <c r="F17" s="3"/>
      <c r="G17" s="3"/>
      <c r="H17" s="3"/>
      <c r="I17" s="3" t="b">
        <v>0</v>
      </c>
      <c r="J17" s="3"/>
      <c r="L17" t="str">
        <f t="shared" si="0"/>
        <v>microwave_oven boolean ,</v>
      </c>
    </row>
    <row r="18" spans="1:12" x14ac:dyDescent="0.2">
      <c r="A18" s="3">
        <v>9</v>
      </c>
      <c r="B18" s="3" t="s">
        <v>87</v>
      </c>
      <c r="C18" s="3" t="s">
        <v>95</v>
      </c>
      <c r="D18" s="3" t="s">
        <v>70</v>
      </c>
      <c r="E18" s="3"/>
      <c r="F18" s="3"/>
      <c r="G18" s="3"/>
      <c r="H18" s="3">
        <v>0</v>
      </c>
      <c r="I18" s="3"/>
      <c r="J18" s="3"/>
      <c r="L18" t="str">
        <f t="shared" si="0"/>
        <v>cooking_expenses int ,</v>
      </c>
    </row>
    <row r="19" spans="1:12" x14ac:dyDescent="0.2">
      <c r="A19" s="3">
        <v>10</v>
      </c>
      <c r="B19" s="3" t="s">
        <v>86</v>
      </c>
      <c r="C19" s="3" t="s">
        <v>96</v>
      </c>
      <c r="D19" s="3" t="s">
        <v>70</v>
      </c>
      <c r="E19" s="3"/>
      <c r="F19" s="3"/>
      <c r="G19" s="3"/>
      <c r="H19" s="3">
        <v>0</v>
      </c>
      <c r="I19" s="3"/>
      <c r="J19" s="3"/>
      <c r="L19" t="str">
        <f t="shared" si="0"/>
        <v xml:space="preserve">eating_out_expenses int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ref="L28:L29" si="1">C28&amp;" "&amp;D28&amp;" "&amp;IF(E28&lt;&gt;"","("&amp;E28&amp;")","")&amp;IF(C29&lt;&gt;"",",","")</f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5999-10A6-493A-9903-DAF757845B47}">
  <dimension ref="A1:L30"/>
  <sheetViews>
    <sheetView tabSelected="1" zoomScale="85" zoomScaleNormal="85" workbookViewId="0">
      <selection activeCell="D17" sqref="D17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32</v>
      </c>
      <c r="D4" s="1" t="s">
        <v>5</v>
      </c>
      <c r="E4" s="3"/>
    </row>
    <row r="5" spans="1:12" x14ac:dyDescent="0.2">
      <c r="B5" s="1" t="s">
        <v>17</v>
      </c>
      <c r="C5" s="3" t="s">
        <v>109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recipe_count (</v>
      </c>
    </row>
    <row r="10" spans="1:12" x14ac:dyDescent="0.2">
      <c r="A10" s="3">
        <v>1</v>
      </c>
      <c r="B10" s="3" t="s">
        <v>43</v>
      </c>
      <c r="C10" s="3" t="s">
        <v>58</v>
      </c>
      <c r="D10" s="3" t="s">
        <v>60</v>
      </c>
      <c r="E10" s="3">
        <v>20</v>
      </c>
      <c r="F10" s="3" t="s">
        <v>41</v>
      </c>
      <c r="G10" s="3"/>
      <c r="H10" s="3" t="s">
        <v>41</v>
      </c>
      <c r="I10" s="3"/>
      <c r="J10" s="3"/>
      <c r="L10" t="str">
        <f t="shared" ref="L10:L11" si="0">C10&amp;" "&amp;D10&amp;" "&amp;IF(E10&lt;&gt;"","("&amp;E10&amp;")","")&amp;IF(C11&lt;&gt;"",",","")</f>
        <v>u_id varchar (20),</v>
      </c>
    </row>
    <row r="11" spans="1:12" x14ac:dyDescent="0.2">
      <c r="A11" s="3">
        <v>2</v>
      </c>
      <c r="B11" s="3" t="s">
        <v>51</v>
      </c>
      <c r="C11" s="3" t="s">
        <v>100</v>
      </c>
      <c r="D11" s="3" t="s">
        <v>70</v>
      </c>
      <c r="E11" s="3"/>
      <c r="F11" s="3"/>
      <c r="G11" s="3"/>
      <c r="H11" s="3" t="s">
        <v>41</v>
      </c>
      <c r="I11" s="3"/>
      <c r="J11" s="3"/>
      <c r="L11" t="str">
        <f t="shared" si="0"/>
        <v>rec_id int ,</v>
      </c>
    </row>
    <row r="12" spans="1:12" x14ac:dyDescent="0.2">
      <c r="A12" s="3">
        <v>3</v>
      </c>
      <c r="B12" s="3" t="s">
        <v>91</v>
      </c>
      <c r="C12" s="3" t="s">
        <v>92</v>
      </c>
      <c r="D12" s="3" t="s">
        <v>70</v>
      </c>
      <c r="E12" s="3"/>
      <c r="F12" s="3"/>
      <c r="G12" s="3"/>
      <c r="H12" s="3"/>
      <c r="I12" s="3">
        <v>0</v>
      </c>
      <c r="J12" s="3"/>
      <c r="L12" t="str">
        <f>C12&amp;" "&amp;D12&amp;" "&amp;IF(E12&lt;&gt;"","("&amp;E12&amp;")","")&amp;IF(C13&lt;&gt;"",",","")</f>
        <v xml:space="preserve">r_count int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</vt:lpstr>
      <vt:lpstr>u_likefood</vt:lpstr>
      <vt:lpstr>u_dislikefood</vt:lpstr>
      <vt:lpstr>refrigerator</vt:lpstr>
      <vt:lpstr>r_text</vt:lpstr>
      <vt:lpstr>food</vt:lpstr>
      <vt:lpstr>recipe</vt:lpstr>
      <vt:lpstr>recipe_count</vt:lpstr>
      <vt:lpstr>ingredient</vt:lpstr>
      <vt:lpstr>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2023-06-08T08:01:13Z</dcterms:modified>
</cp:coreProperties>
</file>