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ojo6\doc\"/>
    </mc:Choice>
  </mc:AlternateContent>
  <xr:revisionPtr revIDLastSave="0" documentId="13_ncr:1_{3300F51D-5AC0-4143-B905-25295EA32353}" xr6:coauthVersionLast="46" xr6:coauthVersionMax="46" xr10:uidLastSave="{00000000-0000-0000-0000-000000000000}"/>
  <bookViews>
    <workbookView xWindow="-120" yWindow="-120" windowWidth="29040" windowHeight="15840" tabRatio="857" firstSheet="5" activeTab="9" xr2:uid="{00000000-000D-0000-FFFF-FFFF00000000}"/>
  </bookViews>
  <sheets>
    <sheet name="テーブル一覧" sheetId="1" r:id="rId1"/>
    <sheet name="users" sheetId="2" r:id="rId2"/>
    <sheet name="user_likefoods" sheetId="8" r:id="rId3"/>
    <sheet name="user_dislikefoods" sheetId="11" r:id="rId4"/>
    <sheet name="refrigerators" sheetId="15" r:id="rId5"/>
    <sheet name="refrigerator_texts" sheetId="17" r:id="rId6"/>
    <sheet name="foods" sheetId="5" r:id="rId7"/>
    <sheet name="recipes" sheetId="6" r:id="rId8"/>
    <sheet name="recipe_counts" sheetId="14" r:id="rId9"/>
    <sheet name="recipe_ingredients" sheetId="9" r:id="rId10"/>
    <sheet name="calendars" sheetId="7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6" i="9" l="1"/>
  <c r="L17" i="9"/>
  <c r="L18" i="9"/>
  <c r="L19" i="9"/>
  <c r="L20" i="9"/>
  <c r="L21" i="9"/>
  <c r="L22" i="9"/>
  <c r="L23" i="9"/>
  <c r="L12" i="9"/>
  <c r="L13" i="9"/>
  <c r="L14" i="9"/>
  <c r="L15" i="9"/>
  <c r="L12" i="7"/>
  <c r="L13" i="7"/>
  <c r="L13" i="14"/>
  <c r="L19" i="6"/>
  <c r="L11" i="5"/>
  <c r="L12" i="5"/>
  <c r="L13" i="5"/>
  <c r="L14" i="5"/>
  <c r="L15" i="5"/>
  <c r="L16" i="5"/>
  <c r="L28" i="17"/>
  <c r="L13" i="15"/>
  <c r="L11" i="11"/>
  <c r="L11" i="8"/>
  <c r="L12" i="2"/>
  <c r="L11" i="7"/>
  <c r="L11" i="9"/>
  <c r="L10" i="9"/>
  <c r="L11" i="14"/>
  <c r="L12" i="14"/>
  <c r="L11" i="6"/>
  <c r="L12" i="6"/>
  <c r="L13" i="6"/>
  <c r="L14" i="6"/>
  <c r="L15" i="6"/>
  <c r="L16" i="6"/>
  <c r="L17" i="6"/>
  <c r="L18" i="6"/>
  <c r="L11" i="17"/>
  <c r="L12" i="17"/>
  <c r="L13" i="17"/>
  <c r="L14" i="17"/>
  <c r="L15" i="17"/>
  <c r="L16" i="17"/>
  <c r="L17" i="17"/>
  <c r="L18" i="17"/>
  <c r="L19" i="17"/>
  <c r="L20" i="17"/>
  <c r="L21" i="17"/>
  <c r="L22" i="17"/>
  <c r="L23" i="17"/>
  <c r="L24" i="17"/>
  <c r="L25" i="17"/>
  <c r="L26" i="17"/>
  <c r="L27" i="17"/>
  <c r="L11" i="15"/>
  <c r="L12" i="15"/>
  <c r="L11" i="2"/>
  <c r="L10" i="11"/>
  <c r="L10" i="7"/>
  <c r="L10" i="14"/>
  <c r="L10" i="17"/>
  <c r="L10" i="15"/>
  <c r="L9" i="17"/>
  <c r="L9" i="15"/>
  <c r="L9" i="14"/>
  <c r="L9" i="11"/>
  <c r="L9" i="9"/>
  <c r="L10" i="8"/>
  <c r="L9" i="8"/>
  <c r="L9" i="7"/>
  <c r="L10" i="6"/>
  <c r="L9" i="6"/>
  <c r="L10" i="5"/>
  <c r="L9" i="5"/>
  <c r="L10" i="2"/>
  <c r="L9" i="2"/>
</calcChain>
</file>

<file path=xl/sharedStrings.xml><?xml version="1.0" encoding="utf-8"?>
<sst xmlns="http://schemas.openxmlformats.org/spreadsheetml/2006/main" count="541" uniqueCount="171">
  <si>
    <t>テーブル一覧</t>
    <rPh sb="4" eb="6">
      <t>イチラン</t>
    </rPh>
    <phoneticPr fontId="1"/>
  </si>
  <si>
    <t>プロジェクト名</t>
    <rPh sb="6" eb="7">
      <t>ナ</t>
    </rPh>
    <phoneticPr fontId="1"/>
  </si>
  <si>
    <t>作成者</t>
    <rPh sb="0" eb="3">
      <t>サクセイシャ</t>
    </rPh>
    <phoneticPr fontId="1"/>
  </si>
  <si>
    <t>システム名</t>
    <rPh sb="4" eb="5">
      <t>ナ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</si>
  <si>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</si>
  <si>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</si>
  <si>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</si>
  <si>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</si>
  <si>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</si>
  <si>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</si>
  <si>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</si>
  <si>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</si>
  <si>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データ型</t>
    <rPh sb="3" eb="4">
      <t>カタ</t>
    </rPh>
    <phoneticPr fontId="1"/>
  </si>
  <si>
    <t>Not null</t>
    <phoneticPr fontId="1"/>
  </si>
  <si>
    <t>デフォルト値</t>
    <rPh sb="5" eb="6">
      <t>アタイ</t>
    </rPh>
    <phoneticPr fontId="1"/>
  </si>
  <si>
    <t>主キー</t>
    <rPh sb="0" eb="1">
      <t>シュ</t>
    </rPh>
    <phoneticPr fontId="1"/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</si>
  <si>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</si>
  <si>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</si>
  <si>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サイズ</t>
    <phoneticPr fontId="1"/>
  </si>
  <si>
    <t>AI</t>
    <phoneticPr fontId="1"/>
  </si>
  <si>
    <t>)</t>
    <phoneticPr fontId="1"/>
  </si>
  <si>
    <t>吉田美幸</t>
    <rPh sb="0" eb="2">
      <t>ヨシダ</t>
    </rPh>
    <rPh sb="2" eb="4">
      <t>ミユキ</t>
    </rPh>
    <phoneticPr fontId="1"/>
  </si>
  <si>
    <t>パスワード</t>
    <phoneticPr fontId="1"/>
  </si>
  <si>
    <t>webアプリ製造</t>
    <rPh sb="6" eb="8">
      <t>セイゾウ</t>
    </rPh>
    <phoneticPr fontId="1"/>
  </si>
  <si>
    <t>れしぴろーくん</t>
    <phoneticPr fontId="1"/>
  </si>
  <si>
    <t>齊藤 圭汰</t>
    <rPh sb="0" eb="2">
      <t>サイトウ</t>
    </rPh>
    <rPh sb="3" eb="4">
      <t>ケイ</t>
    </rPh>
    <rPh sb="4" eb="5">
      <t>タ</t>
    </rPh>
    <phoneticPr fontId="1"/>
  </si>
  <si>
    <t>ユーザー管理</t>
    <rPh sb="4" eb="6">
      <t>カンリ</t>
    </rPh>
    <phoneticPr fontId="1"/>
  </si>
  <si>
    <t>テーブル</t>
    <phoneticPr fontId="1"/>
  </si>
  <si>
    <t>レシピ管理</t>
    <rPh sb="3" eb="5">
      <t>カンリ</t>
    </rPh>
    <phoneticPr fontId="1"/>
  </si>
  <si>
    <t>recipe</t>
    <phoneticPr fontId="1"/>
  </si>
  <si>
    <t>カレンダー管理</t>
    <rPh sb="5" eb="7">
      <t>カンリ</t>
    </rPh>
    <phoneticPr fontId="1"/>
  </si>
  <si>
    <t>ユーザー食べ物管理</t>
    <rPh sb="4" eb="5">
      <t>タ</t>
    </rPh>
    <rPh sb="6" eb="9">
      <t>モノカンリ</t>
    </rPh>
    <phoneticPr fontId="1"/>
  </si>
  <si>
    <t>〇</t>
    <phoneticPr fontId="1"/>
  </si>
  <si>
    <t>食材ID</t>
    <rPh sb="0" eb="2">
      <t>ショクザイ</t>
    </rPh>
    <phoneticPr fontId="1"/>
  </si>
  <si>
    <t>ユーザーID</t>
    <phoneticPr fontId="1"/>
  </si>
  <si>
    <t>見分け方</t>
    <rPh sb="0" eb="2">
      <t>ミワ</t>
    </rPh>
    <rPh sb="3" eb="4">
      <t>カタ</t>
    </rPh>
    <phoneticPr fontId="1"/>
  </si>
  <si>
    <t xml:space="preserve">identify </t>
  </si>
  <si>
    <t>保存方法</t>
    <rPh sb="0" eb="2">
      <t>ホゾン</t>
    </rPh>
    <rPh sb="2" eb="4">
      <t>ホウホウ</t>
    </rPh>
    <phoneticPr fontId="1"/>
  </si>
  <si>
    <t>保存期間</t>
    <rPh sb="0" eb="4">
      <t>ホゾンキカン</t>
    </rPh>
    <phoneticPr fontId="1"/>
  </si>
  <si>
    <t>旬</t>
    <rPh sb="0" eb="1">
      <t>シュン</t>
    </rPh>
    <phoneticPr fontId="1"/>
  </si>
  <si>
    <t>season</t>
    <phoneticPr fontId="1"/>
  </si>
  <si>
    <t>レシピID</t>
    <phoneticPr fontId="1"/>
  </si>
  <si>
    <t>料理名</t>
    <rPh sb="0" eb="3">
      <t>リョウリメイ</t>
    </rPh>
    <phoneticPr fontId="1"/>
  </si>
  <si>
    <t>所要時間</t>
    <rPh sb="0" eb="4">
      <t>ショヨウジカン</t>
    </rPh>
    <phoneticPr fontId="1"/>
  </si>
  <si>
    <t>写真</t>
    <rPh sb="0" eb="2">
      <t>シャシン</t>
    </rPh>
    <phoneticPr fontId="1"/>
  </si>
  <si>
    <t>材料</t>
    <rPh sb="0" eb="2">
      <t>ザイリョウ</t>
    </rPh>
    <phoneticPr fontId="1"/>
  </si>
  <si>
    <t>作り方</t>
    <rPh sb="0" eb="1">
      <t>ツク</t>
    </rPh>
    <rPh sb="2" eb="3">
      <t>カタ</t>
    </rPh>
    <phoneticPr fontId="1"/>
  </si>
  <si>
    <t>材料管理</t>
    <rPh sb="0" eb="4">
      <t>ザイリョウカンリ</t>
    </rPh>
    <phoneticPr fontId="1"/>
  </si>
  <si>
    <t>u_id</t>
    <phoneticPr fontId="1"/>
  </si>
  <si>
    <t>password</t>
    <phoneticPr fontId="1"/>
  </si>
  <si>
    <t>varchar</t>
    <phoneticPr fontId="1"/>
  </si>
  <si>
    <t>f_id</t>
    <phoneticPr fontId="1"/>
  </si>
  <si>
    <t>varchar</t>
  </si>
  <si>
    <t>image</t>
    <phoneticPr fontId="1"/>
  </si>
  <si>
    <t>time</t>
    <phoneticPr fontId="1"/>
  </si>
  <si>
    <t>r_name</t>
    <phoneticPr fontId="1"/>
  </si>
  <si>
    <t>ingredient</t>
    <phoneticPr fontId="1"/>
  </si>
  <si>
    <t>int</t>
    <phoneticPr fontId="1"/>
  </si>
  <si>
    <t>ユーザの基本情報</t>
    <rPh sb="4" eb="8">
      <t>キホンジョウホウ</t>
    </rPh>
    <phoneticPr fontId="1"/>
  </si>
  <si>
    <t>主要食材の管理</t>
    <rPh sb="0" eb="4">
      <t>シュヨウショクザイ</t>
    </rPh>
    <rPh sb="5" eb="7">
      <t>カンリ</t>
    </rPh>
    <phoneticPr fontId="1"/>
  </si>
  <si>
    <t>主要食材管理</t>
    <rPh sb="0" eb="2">
      <t>シュヨウ</t>
    </rPh>
    <rPh sb="2" eb="6">
      <t>ショクザイカンリ</t>
    </rPh>
    <phoneticPr fontId="1"/>
  </si>
  <si>
    <t>レシピの管理</t>
    <rPh sb="4" eb="6">
      <t>カンリ</t>
    </rPh>
    <phoneticPr fontId="1"/>
  </si>
  <si>
    <t>カレンダーの管理</t>
    <rPh sb="6" eb="8">
      <t>カンリ</t>
    </rPh>
    <phoneticPr fontId="1"/>
  </si>
  <si>
    <t>c_count</t>
    <phoneticPr fontId="1"/>
  </si>
  <si>
    <t>日付</t>
    <rPh sb="0" eb="2">
      <t>ヒヅケ</t>
    </rPh>
    <phoneticPr fontId="1"/>
  </si>
  <si>
    <t>date</t>
  </si>
  <si>
    <t>date</t>
    <phoneticPr fontId="1"/>
  </si>
  <si>
    <t>now()</t>
    <phoneticPr fontId="1"/>
  </si>
  <si>
    <t>YYYY/MM/DD</t>
    <phoneticPr fontId="1"/>
  </si>
  <si>
    <t>i_id</t>
    <phoneticPr fontId="1"/>
  </si>
  <si>
    <t>材料ID</t>
    <phoneticPr fontId="1"/>
  </si>
  <si>
    <t>回数</t>
    <rPh sb="0" eb="2">
      <t>カイスウ</t>
    </rPh>
    <phoneticPr fontId="1"/>
  </si>
  <si>
    <t>外食費</t>
    <rPh sb="0" eb="3">
      <t>ガイショクヒ</t>
    </rPh>
    <phoneticPr fontId="1"/>
  </si>
  <si>
    <t>自炊費</t>
    <rPh sb="0" eb="2">
      <t>ジスイ</t>
    </rPh>
    <rPh sb="2" eb="3">
      <t>ヒ</t>
    </rPh>
    <phoneticPr fontId="1"/>
  </si>
  <si>
    <t>調理カウント</t>
    <rPh sb="0" eb="2">
      <t>チョウリ</t>
    </rPh>
    <phoneticPr fontId="1"/>
  </si>
  <si>
    <t>r_count</t>
    <phoneticPr fontId="1"/>
  </si>
  <si>
    <t>cooking_expenses</t>
    <phoneticPr fontId="1"/>
  </si>
  <si>
    <t>eating_out_expenses</t>
    <phoneticPr fontId="1"/>
  </si>
  <si>
    <t>冷蔵庫ID</t>
    <rPh sb="0" eb="3">
      <t>レイゾウコ</t>
    </rPh>
    <phoneticPr fontId="1"/>
  </si>
  <si>
    <t>ref_id</t>
    <phoneticPr fontId="1"/>
  </si>
  <si>
    <t>rec_id</t>
    <phoneticPr fontId="1"/>
  </si>
  <si>
    <t>個数</t>
    <rPh sb="0" eb="2">
      <t>コスウ</t>
    </rPh>
    <phoneticPr fontId="1"/>
  </si>
  <si>
    <t>f_count</t>
    <phoneticPr fontId="1"/>
  </si>
  <si>
    <t>その他食材1</t>
    <rPh sb="2" eb="5">
      <t>タショクザイ</t>
    </rPh>
    <phoneticPr fontId="1"/>
  </si>
  <si>
    <t>その他食材2</t>
    <rPh sb="2" eb="5">
      <t>タショクザイ</t>
    </rPh>
    <phoneticPr fontId="1"/>
  </si>
  <si>
    <t>その他食材3</t>
    <rPh sb="2" eb="5">
      <t>タショクザイ</t>
    </rPh>
    <phoneticPr fontId="1"/>
  </si>
  <si>
    <t>ワンパン</t>
    <phoneticPr fontId="1"/>
  </si>
  <si>
    <t>時短</t>
    <rPh sb="0" eb="2">
      <t>ジタン</t>
    </rPh>
    <phoneticPr fontId="1"/>
  </si>
  <si>
    <t>レンジ</t>
    <phoneticPr fontId="1"/>
  </si>
  <si>
    <t>wanpan</t>
    <phoneticPr fontId="1"/>
  </si>
  <si>
    <t>save_time</t>
    <phoneticPr fontId="1"/>
  </si>
  <si>
    <t>microwave_oven</t>
    <phoneticPr fontId="1"/>
  </si>
  <si>
    <t>boolean</t>
  </si>
  <si>
    <t>ユーザー好きな食べ物管理</t>
    <rPh sb="4" eb="5">
      <t>ス</t>
    </rPh>
    <rPh sb="7" eb="8">
      <t>タ</t>
    </rPh>
    <rPh sb="9" eb="12">
      <t>モノカンリ</t>
    </rPh>
    <phoneticPr fontId="1"/>
  </si>
  <si>
    <t>ユーザー嫌いな食べ物管理</t>
    <rPh sb="4" eb="5">
      <t>キラ</t>
    </rPh>
    <rPh sb="7" eb="8">
      <t>タ</t>
    </rPh>
    <rPh sb="9" eb="12">
      <t>モノカンリ</t>
    </rPh>
    <phoneticPr fontId="1"/>
  </si>
  <si>
    <t>ユーザーの好きな食べ物</t>
    <rPh sb="5" eb="6">
      <t>ス</t>
    </rPh>
    <rPh sb="8" eb="9">
      <t>タ</t>
    </rPh>
    <rPh sb="10" eb="11">
      <t>モノ</t>
    </rPh>
    <phoneticPr fontId="1"/>
  </si>
  <si>
    <t>ユーザーの嫌いな食べ物</t>
    <rPh sb="5" eb="6">
      <t>キラ</t>
    </rPh>
    <rPh sb="8" eb="9">
      <t>タ</t>
    </rPh>
    <rPh sb="10" eb="11">
      <t>モノ</t>
    </rPh>
    <phoneticPr fontId="1"/>
  </si>
  <si>
    <t>冷蔵庫管理</t>
    <rPh sb="0" eb="5">
      <t>レイゾウコカンリ</t>
    </rPh>
    <phoneticPr fontId="1"/>
  </si>
  <si>
    <t>冷蔵庫の食材を管理</t>
    <rPh sb="0" eb="3">
      <t>レイゾウコ</t>
    </rPh>
    <rPh sb="4" eb="6">
      <t>ショクザイ</t>
    </rPh>
    <rPh sb="7" eb="9">
      <t>カンリ</t>
    </rPh>
    <phoneticPr fontId="1"/>
  </si>
  <si>
    <t>冷蔵庫その他食材管理</t>
    <rPh sb="0" eb="3">
      <t>レイゾウコ</t>
    </rPh>
    <rPh sb="5" eb="6">
      <t>タ</t>
    </rPh>
    <rPh sb="6" eb="10">
      <t>ショクザイカンリ</t>
    </rPh>
    <phoneticPr fontId="1"/>
  </si>
  <si>
    <t>冷蔵庫のその他の食材を管理</t>
    <rPh sb="0" eb="3">
      <t>レイゾウコ</t>
    </rPh>
    <rPh sb="6" eb="7">
      <t>タ</t>
    </rPh>
    <rPh sb="8" eb="10">
      <t>ショクザイ</t>
    </rPh>
    <rPh sb="11" eb="13">
      <t>カンリ</t>
    </rPh>
    <phoneticPr fontId="1"/>
  </si>
  <si>
    <t>ユーザーレシピ使用回数カウント</t>
    <rPh sb="7" eb="11">
      <t>シヨウカイスウ</t>
    </rPh>
    <phoneticPr fontId="1"/>
  </si>
  <si>
    <t>double</t>
  </si>
  <si>
    <t>double</t>
    <phoneticPr fontId="1"/>
  </si>
  <si>
    <t>その他食材4</t>
    <rPh sb="2" eb="5">
      <t>タショクザイ</t>
    </rPh>
    <phoneticPr fontId="1"/>
  </si>
  <si>
    <t>その他食材5</t>
    <rPh sb="2" eb="5">
      <t>タショクザイ</t>
    </rPh>
    <phoneticPr fontId="1"/>
  </si>
  <si>
    <t>その他食材6</t>
    <rPh sb="2" eb="5">
      <t>タショクザイ</t>
    </rPh>
    <phoneticPr fontId="1"/>
  </si>
  <si>
    <t>その他食材7</t>
    <rPh sb="2" eb="5">
      <t>タショクザイ</t>
    </rPh>
    <phoneticPr fontId="1"/>
  </si>
  <si>
    <t>その他食材8</t>
    <rPh sb="2" eb="5">
      <t>タショクザイ</t>
    </rPh>
    <phoneticPr fontId="1"/>
  </si>
  <si>
    <t>その他食材9</t>
    <rPh sb="2" eb="5">
      <t>タショクザイ</t>
    </rPh>
    <phoneticPr fontId="1"/>
  </si>
  <si>
    <t>その他食材個数1</t>
    <rPh sb="2" eb="3">
      <t>タ</t>
    </rPh>
    <rPh sb="3" eb="5">
      <t>ショクザイ</t>
    </rPh>
    <rPh sb="5" eb="7">
      <t>コスウ</t>
    </rPh>
    <phoneticPr fontId="1"/>
  </si>
  <si>
    <t>その他食材個数2</t>
    <rPh sb="2" eb="3">
      <t>タ</t>
    </rPh>
    <rPh sb="3" eb="5">
      <t>ショクザイ</t>
    </rPh>
    <rPh sb="5" eb="7">
      <t>コスウ</t>
    </rPh>
    <phoneticPr fontId="1"/>
  </si>
  <si>
    <t>その他食材個数3</t>
    <rPh sb="2" eb="3">
      <t>タ</t>
    </rPh>
    <rPh sb="3" eb="5">
      <t>ショクザイ</t>
    </rPh>
    <rPh sb="5" eb="7">
      <t>コスウ</t>
    </rPh>
    <phoneticPr fontId="1"/>
  </si>
  <si>
    <t>その他食材個数4</t>
    <rPh sb="2" eb="3">
      <t>タ</t>
    </rPh>
    <rPh sb="3" eb="5">
      <t>ショクザイ</t>
    </rPh>
    <rPh sb="5" eb="7">
      <t>コスウ</t>
    </rPh>
    <phoneticPr fontId="1"/>
  </si>
  <si>
    <t>その他食材個数5</t>
    <rPh sb="2" eb="3">
      <t>タ</t>
    </rPh>
    <rPh sb="3" eb="5">
      <t>ショクザイ</t>
    </rPh>
    <rPh sb="5" eb="7">
      <t>コスウ</t>
    </rPh>
    <phoneticPr fontId="1"/>
  </si>
  <si>
    <t>その他食材個数6</t>
    <rPh sb="2" eb="3">
      <t>タ</t>
    </rPh>
    <rPh sb="3" eb="5">
      <t>ショクザイ</t>
    </rPh>
    <rPh sb="5" eb="7">
      <t>コスウ</t>
    </rPh>
    <phoneticPr fontId="1"/>
  </si>
  <si>
    <t>その他食材個数7</t>
    <rPh sb="2" eb="3">
      <t>タ</t>
    </rPh>
    <rPh sb="3" eb="5">
      <t>ショクザイ</t>
    </rPh>
    <rPh sb="5" eb="7">
      <t>コスウ</t>
    </rPh>
    <phoneticPr fontId="1"/>
  </si>
  <si>
    <t>その他食材個数8</t>
    <rPh sb="2" eb="3">
      <t>タ</t>
    </rPh>
    <rPh sb="3" eb="5">
      <t>ショクザイ</t>
    </rPh>
    <rPh sb="5" eb="7">
      <t>コスウ</t>
    </rPh>
    <phoneticPr fontId="1"/>
  </si>
  <si>
    <t>その他食材個数9</t>
    <rPh sb="2" eb="3">
      <t>タ</t>
    </rPh>
    <rPh sb="3" eb="5">
      <t>ショクザイ</t>
    </rPh>
    <rPh sb="5" eb="7">
      <t>コスウ</t>
    </rPh>
    <phoneticPr fontId="1"/>
  </si>
  <si>
    <t>text1</t>
    <phoneticPr fontId="1"/>
  </si>
  <si>
    <t>text2</t>
    <phoneticPr fontId="1"/>
  </si>
  <si>
    <t>text3</t>
  </si>
  <si>
    <t>text4</t>
  </si>
  <si>
    <t>text5</t>
  </si>
  <si>
    <t>text6</t>
  </si>
  <si>
    <t>text7</t>
  </si>
  <si>
    <t>text8</t>
  </si>
  <si>
    <t>text9</t>
  </si>
  <si>
    <t>num1</t>
    <phoneticPr fontId="1"/>
  </si>
  <si>
    <t>num2</t>
  </si>
  <si>
    <t>num3</t>
  </si>
  <si>
    <t>num4</t>
  </si>
  <si>
    <t>num5</t>
  </si>
  <si>
    <t>num6</t>
  </si>
  <si>
    <t>num7</t>
  </si>
  <si>
    <t>num8</t>
  </si>
  <si>
    <t>num9</t>
  </si>
  <si>
    <t>食材名</t>
    <rPh sb="0" eb="3">
      <t>ショクザイメイ</t>
    </rPh>
    <phoneticPr fontId="1"/>
  </si>
  <si>
    <t>f_name</t>
    <phoneticPr fontId="1"/>
  </si>
  <si>
    <t>r_date</t>
    <phoneticPr fontId="1"/>
  </si>
  <si>
    <t>役職</t>
    <rPh sb="0" eb="2">
      <t>ヤクショク</t>
    </rPh>
    <phoneticPr fontId="1"/>
  </si>
  <si>
    <t>position</t>
  </si>
  <si>
    <t>一般ユーザー：1、管理者:2</t>
    <rPh sb="0" eb="2">
      <t>イッパン</t>
    </rPh>
    <rPh sb="9" eb="12">
      <t>カンリシャ</t>
    </rPh>
    <phoneticPr fontId="1"/>
  </si>
  <si>
    <t>好きな食べ物</t>
    <rPh sb="0" eb="1">
      <t>ス</t>
    </rPh>
    <rPh sb="3" eb="4">
      <t>タ</t>
    </rPh>
    <rPh sb="5" eb="6">
      <t>モノ</t>
    </rPh>
    <phoneticPr fontId="1"/>
  </si>
  <si>
    <t>嫌いな食べ物</t>
    <rPh sb="0" eb="1">
      <t>キラ</t>
    </rPh>
    <rPh sb="3" eb="4">
      <t>タ</t>
    </rPh>
    <rPh sb="5" eb="6">
      <t>モノ</t>
    </rPh>
    <phoneticPr fontId="1"/>
  </si>
  <si>
    <t>users</t>
    <phoneticPr fontId="1"/>
  </si>
  <si>
    <t>user_likefoods</t>
  </si>
  <si>
    <t>user_likefoods</t>
    <phoneticPr fontId="1"/>
  </si>
  <si>
    <t>user_dislikefoods</t>
    <phoneticPr fontId="1"/>
  </si>
  <si>
    <t>refrigerators</t>
    <phoneticPr fontId="1"/>
  </si>
  <si>
    <t>refrigerator_texts</t>
    <phoneticPr fontId="1"/>
  </si>
  <si>
    <t>foods</t>
    <phoneticPr fontId="1"/>
  </si>
  <si>
    <t>recipes</t>
    <phoneticPr fontId="1"/>
  </si>
  <si>
    <t>recipe_counts</t>
    <phoneticPr fontId="1"/>
  </si>
  <si>
    <t>recipe_ingredients</t>
    <phoneticPr fontId="1"/>
  </si>
  <si>
    <t>calendars</t>
    <phoneticPr fontId="1"/>
  </si>
  <si>
    <t>材料管理</t>
    <rPh sb="0" eb="2">
      <t>ザイリョウ</t>
    </rPh>
    <rPh sb="2" eb="4">
      <t>カンリ</t>
    </rPh>
    <phoneticPr fontId="1"/>
  </si>
  <si>
    <t>ユーザーレシピ使用回数管理</t>
    <rPh sb="7" eb="11">
      <t>シヨウカイスウ</t>
    </rPh>
    <rPh sb="11" eb="13">
      <t>カンリ</t>
    </rPh>
    <phoneticPr fontId="1"/>
  </si>
  <si>
    <t>主要食材管理</t>
    <rPh sb="0" eb="6">
      <t>シュヨウショクザイカンリ</t>
    </rPh>
    <phoneticPr fontId="1"/>
  </si>
  <si>
    <t>ユーザー好きな食べ物管理</t>
    <rPh sb="4" eb="5">
      <t>ス</t>
    </rPh>
    <rPh sb="7" eb="8">
      <t>タ</t>
    </rPh>
    <rPh sb="9" eb="10">
      <t>モノ</t>
    </rPh>
    <rPh sb="10" eb="12">
      <t>カンリ</t>
    </rPh>
    <phoneticPr fontId="1"/>
  </si>
  <si>
    <t>ユーザーごとのレシピ使用回数をカウント</t>
    <phoneticPr fontId="1"/>
  </si>
  <si>
    <t>レシピ材料の管理</t>
    <rPh sb="3" eb="5">
      <t>ザイリョウ</t>
    </rPh>
    <rPh sb="6" eb="8">
      <t>カンリ</t>
    </rPh>
    <phoneticPr fontId="1"/>
  </si>
  <si>
    <t>user_dislikefood</t>
    <phoneticPr fontId="1"/>
  </si>
  <si>
    <t>df_id</t>
    <phoneticPr fontId="1"/>
  </si>
  <si>
    <t>lf_id</t>
    <phoneticPr fontId="1"/>
  </si>
  <si>
    <t>strage_method</t>
    <phoneticPr fontId="1"/>
  </si>
  <si>
    <t>retention_period</t>
    <phoneticPr fontId="1"/>
  </si>
  <si>
    <t>r_i_count</t>
    <phoneticPr fontId="1"/>
  </si>
  <si>
    <t>単位</t>
    <rPh sb="0" eb="2">
      <t>タンイ</t>
    </rPh>
    <phoneticPr fontId="1"/>
  </si>
  <si>
    <t>unit</t>
  </si>
  <si>
    <t>0：個、1：g、2：枚、3：少々、4：本</t>
    <rPh sb="2" eb="3">
      <t>コ</t>
    </rPh>
    <rPh sb="10" eb="11">
      <t>マイ</t>
    </rPh>
    <rPh sb="14" eb="16">
      <t>ショウショウ</t>
    </rPh>
    <rPh sb="19" eb="20">
      <t>ホン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</si>
</sst>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  <font>
      <sz val="11"/>
      <color rgb="FF000000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aj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14" fontId="0" fillId="0" borderId="1" xfId="0" applyNumberFormat="1" applyBorder="1">
      <alignment vertical="center"/>
    </xf>
    <xf numFmtId="0" fontId="3" fillId="0" borderId="1" xfId="0" applyFont="1" applyBorder="1">
      <alignment vertical="center"/>
    </xf>
    <xf numFmtId="14" fontId="0" fillId="0" borderId="0" xfId="0" applyNumberFormat="1">
      <alignment vertical="center"/>
    </xf>
    <xf numFmtId="0" fontId="0" fillId="0" borderId="1" xfId="0" applyBorder="1" applyAlignment="1">
      <alignment horizontal="right" vertical="center"/>
    </xf>
    <xf numFmtId="0" fontId="4" fillId="0" borderId="1" xfId="0" applyFont="1" applyBorder="1" applyAlignment="1">
      <alignment horizontal="righ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17"/>
  <sheetViews>
    <sheetView workbookViewId="0">
      <selection activeCell="C14" sqref="C14"/>
    </sheetView>
  </sheetViews>
  <sheetFormatPr defaultRowHeight="13.5" x14ac:dyDescent="0.15"/>
  <cols>
    <col min="2" max="2" width="12.375" bestFit="1" customWidth="1"/>
    <col min="3" max="3" width="37.5" bestFit="1" customWidth="1"/>
    <col min="4" max="4" width="29" bestFit="1" customWidth="1"/>
    <col min="5" max="5" width="21.375" customWidth="1"/>
    <col min="6" max="6" width="58.625" customWidth="1"/>
  </cols>
  <sheetData>
    <row r="1" spans="1:6" ht="18.75" x14ac:dyDescent="0.15">
      <c r="A1" s="4" t="s">
        <v>0</v>
      </c>
    </row>
    <row r="2" spans="1:6" x14ac:dyDescent="0.15">
      <c r="B2" s="1" t="s">
        <v>1</v>
      </c>
      <c r="C2" s="2" t="s">
        <v>23</v>
      </c>
      <c r="D2" s="1" t="s">
        <v>2</v>
      </c>
      <c r="E2" s="3" t="s">
        <v>21</v>
      </c>
    </row>
    <row r="3" spans="1:6" x14ac:dyDescent="0.15">
      <c r="B3" s="1" t="s">
        <v>3</v>
      </c>
      <c r="C3" s="2" t="s">
        <v>24</v>
      </c>
      <c r="D3" s="1" t="s">
        <v>4</v>
      </c>
      <c r="E3" s="5">
        <v>45085</v>
      </c>
    </row>
    <row r="4" spans="1:6" x14ac:dyDescent="0.15">
      <c r="D4" s="1" t="s">
        <v>5</v>
      </c>
      <c r="E4" s="3" t="s">
        <v>25</v>
      </c>
    </row>
    <row r="5" spans="1:6" x14ac:dyDescent="0.15">
      <c r="D5" s="1" t="s">
        <v>6</v>
      </c>
      <c r="E5" s="5">
        <v>45086</v>
      </c>
    </row>
    <row r="7" spans="1:6" x14ac:dyDescent="0.15">
      <c r="B7" s="1" t="s">
        <v>7</v>
      </c>
      <c r="C7" s="1" t="s">
        <v>8</v>
      </c>
      <c r="D7" s="1" t="s">
        <v>9</v>
      </c>
      <c r="E7" s="1" t="s">
        <v>10</v>
      </c>
      <c r="F7" s="1" t="s">
        <v>11</v>
      </c>
    </row>
    <row r="8" spans="1:6" x14ac:dyDescent="0.15">
      <c r="B8" s="3">
        <v>1</v>
      </c>
      <c r="C8" s="3" t="s">
        <v>26</v>
      </c>
      <c r="D8" s="3" t="s">
        <v>145</v>
      </c>
      <c r="E8" s="3" t="s">
        <v>27</v>
      </c>
      <c r="F8" s="3" t="s">
        <v>58</v>
      </c>
    </row>
    <row r="9" spans="1:6" x14ac:dyDescent="0.15">
      <c r="B9" s="3">
        <v>2</v>
      </c>
      <c r="C9" s="3" t="s">
        <v>93</v>
      </c>
      <c r="D9" s="3" t="s">
        <v>146</v>
      </c>
      <c r="E9" s="3" t="s">
        <v>27</v>
      </c>
      <c r="F9" s="3" t="s">
        <v>95</v>
      </c>
    </row>
    <row r="10" spans="1:6" x14ac:dyDescent="0.15">
      <c r="B10" s="3">
        <v>3</v>
      </c>
      <c r="C10" s="3" t="s">
        <v>94</v>
      </c>
      <c r="D10" s="3" t="s">
        <v>162</v>
      </c>
      <c r="E10" s="3" t="s">
        <v>27</v>
      </c>
      <c r="F10" s="3" t="s">
        <v>96</v>
      </c>
    </row>
    <row r="11" spans="1:6" x14ac:dyDescent="0.15">
      <c r="B11" s="3">
        <v>4</v>
      </c>
      <c r="C11" s="3" t="s">
        <v>97</v>
      </c>
      <c r="D11" s="3" t="s">
        <v>149</v>
      </c>
      <c r="E11" s="3" t="s">
        <v>27</v>
      </c>
      <c r="F11" s="3" t="s">
        <v>98</v>
      </c>
    </row>
    <row r="12" spans="1:6" x14ac:dyDescent="0.15">
      <c r="B12" s="3">
        <v>5</v>
      </c>
      <c r="C12" s="3" t="s">
        <v>99</v>
      </c>
      <c r="D12" s="3" t="s">
        <v>150</v>
      </c>
      <c r="E12" s="3" t="s">
        <v>27</v>
      </c>
      <c r="F12" s="3" t="s">
        <v>100</v>
      </c>
    </row>
    <row r="13" spans="1:6" x14ac:dyDescent="0.15">
      <c r="B13" s="3">
        <v>6</v>
      </c>
      <c r="C13" s="3" t="s">
        <v>60</v>
      </c>
      <c r="D13" s="3" t="s">
        <v>151</v>
      </c>
      <c r="E13" s="3" t="s">
        <v>27</v>
      </c>
      <c r="F13" s="3" t="s">
        <v>59</v>
      </c>
    </row>
    <row r="14" spans="1:6" x14ac:dyDescent="0.15">
      <c r="B14" s="3">
        <v>7</v>
      </c>
      <c r="C14" s="3" t="s">
        <v>28</v>
      </c>
      <c r="D14" s="3" t="s">
        <v>152</v>
      </c>
      <c r="E14" s="3" t="s">
        <v>27</v>
      </c>
      <c r="F14" s="3" t="s">
        <v>61</v>
      </c>
    </row>
    <row r="15" spans="1:6" x14ac:dyDescent="0.15">
      <c r="B15" s="3">
        <v>8</v>
      </c>
      <c r="C15" s="3" t="s">
        <v>101</v>
      </c>
      <c r="D15" s="3" t="s">
        <v>153</v>
      </c>
      <c r="E15" s="3" t="s">
        <v>27</v>
      </c>
      <c r="F15" s="3" t="s">
        <v>160</v>
      </c>
    </row>
    <row r="16" spans="1:6" x14ac:dyDescent="0.15">
      <c r="B16" s="3">
        <v>9</v>
      </c>
      <c r="C16" s="3" t="s">
        <v>47</v>
      </c>
      <c r="D16" s="3" t="s">
        <v>154</v>
      </c>
      <c r="E16" s="3" t="s">
        <v>27</v>
      </c>
      <c r="F16" s="3" t="s">
        <v>161</v>
      </c>
    </row>
    <row r="17" spans="2:6" x14ac:dyDescent="0.15">
      <c r="B17" s="3">
        <v>10</v>
      </c>
      <c r="C17" s="3" t="s">
        <v>30</v>
      </c>
      <c r="D17" s="3" t="s">
        <v>155</v>
      </c>
      <c r="E17" s="3" t="s">
        <v>27</v>
      </c>
      <c r="F17" s="3" t="s">
        <v>62</v>
      </c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A2E2F-07E5-440A-9C55-FDE668FA8C8D}">
  <dimension ref="A1:V23"/>
  <sheetViews>
    <sheetView tabSelected="1" zoomScale="85" zoomScaleNormal="85" workbookViewId="0">
      <selection activeCell="O17" sqref="O17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22" ht="18.75" x14ac:dyDescent="0.15">
      <c r="A1" s="4" t="s">
        <v>156</v>
      </c>
    </row>
    <row r="2" spans="1:22" x14ac:dyDescent="0.15">
      <c r="B2" s="1" t="s">
        <v>1</v>
      </c>
      <c r="C2" s="2" t="s">
        <v>23</v>
      </c>
      <c r="D2" s="1" t="s">
        <v>2</v>
      </c>
      <c r="E2" s="3" t="s">
        <v>25</v>
      </c>
    </row>
    <row r="3" spans="1:22" x14ac:dyDescent="0.15">
      <c r="B3" s="1" t="s">
        <v>3</v>
      </c>
      <c r="C3" s="2" t="s">
        <v>24</v>
      </c>
      <c r="D3" s="1" t="s">
        <v>4</v>
      </c>
      <c r="E3" s="5">
        <v>45085</v>
      </c>
    </row>
    <row r="4" spans="1:22" x14ac:dyDescent="0.15">
      <c r="B4" s="1" t="s">
        <v>16</v>
      </c>
      <c r="C4" s="3" t="s">
        <v>47</v>
      </c>
      <c r="D4" s="1" t="s">
        <v>5</v>
      </c>
      <c r="E4" s="3"/>
    </row>
    <row r="5" spans="1:22" x14ac:dyDescent="0.15">
      <c r="B5" s="1" t="s">
        <v>17</v>
      </c>
      <c r="C5" s="3" t="s">
        <v>154</v>
      </c>
      <c r="D5" s="1" t="s">
        <v>6</v>
      </c>
      <c r="E5" s="3"/>
    </row>
    <row r="9" spans="1:2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recipe_ingredients (</v>
      </c>
    </row>
    <row r="10" spans="1:22" x14ac:dyDescent="0.15">
      <c r="A10" s="3">
        <v>1</v>
      </c>
      <c r="B10" s="3" t="s">
        <v>70</v>
      </c>
      <c r="C10" s="3" t="s">
        <v>69</v>
      </c>
      <c r="D10" s="3" t="s">
        <v>57</v>
      </c>
      <c r="E10" s="3"/>
      <c r="F10" s="3" t="s">
        <v>32</v>
      </c>
      <c r="G10" s="3" t="s">
        <v>32</v>
      </c>
      <c r="H10" s="3" t="s">
        <v>32</v>
      </c>
      <c r="I10" s="3"/>
      <c r="J10" s="3"/>
      <c r="L10" t="str">
        <f>C10&amp;" "&amp;D10&amp;" "&amp;IF(E10&lt;&gt;"","("&amp;E10&amp;")","")&amp;IF(C11&lt;&gt;"",",","")</f>
        <v>i_id int ,</v>
      </c>
    </row>
    <row r="11" spans="1:22" x14ac:dyDescent="0.15">
      <c r="A11" s="3">
        <v>2</v>
      </c>
      <c r="B11" s="3" t="s">
        <v>41</v>
      </c>
      <c r="C11" s="3" t="s">
        <v>80</v>
      </c>
      <c r="D11" s="3" t="s">
        <v>57</v>
      </c>
      <c r="E11" s="3"/>
      <c r="F11" s="3" t="s">
        <v>32</v>
      </c>
      <c r="G11" s="3"/>
      <c r="H11" s="3" t="s">
        <v>32</v>
      </c>
      <c r="I11" s="3"/>
      <c r="J11" s="3"/>
      <c r="L11" t="str">
        <f>C11&amp;" "&amp;D11&amp;" "&amp;IF(E11&lt;&gt;"","("&amp;E11&amp;")","")&amp;IF(C13&lt;&gt;"",",","")</f>
        <v>rec_id int ,</v>
      </c>
    </row>
    <row r="12" spans="1:22" x14ac:dyDescent="0.15">
      <c r="A12" s="3">
        <v>3</v>
      </c>
      <c r="B12" s="3" t="s">
        <v>33</v>
      </c>
      <c r="C12" s="3" t="s">
        <v>51</v>
      </c>
      <c r="D12" s="3" t="s">
        <v>57</v>
      </c>
      <c r="E12" s="3"/>
      <c r="F12" s="3"/>
      <c r="G12" s="3"/>
      <c r="H12" s="3"/>
      <c r="I12" s="3">
        <v>-1</v>
      </c>
      <c r="J12" s="3"/>
      <c r="L12" t="str">
        <f t="shared" ref="L12:L17" si="0">C12&amp;" "&amp;D12&amp;" "&amp;IF(E12&lt;&gt;"","("&amp;E12&amp;")","")&amp;IF(C13&lt;&gt;"",",","")</f>
        <v>f_id int ,</v>
      </c>
    </row>
    <row r="13" spans="1:22" x14ac:dyDescent="0.15">
      <c r="A13" s="3">
        <v>4</v>
      </c>
      <c r="B13" s="3" t="s">
        <v>45</v>
      </c>
      <c r="C13" s="3" t="s">
        <v>56</v>
      </c>
      <c r="D13" s="3" t="s">
        <v>50</v>
      </c>
      <c r="E13" s="3">
        <v>20</v>
      </c>
      <c r="F13" s="3"/>
      <c r="G13" s="3"/>
      <c r="H13" s="3"/>
      <c r="I13" s="3"/>
      <c r="J13" s="3"/>
      <c r="L13" t="str">
        <f t="shared" ref="L13" si="1">C13&amp;" "&amp;D13&amp;" "&amp;IF(E13&lt;&gt;"","("&amp;E13&amp;")","")&amp;IF(C15&lt;&gt;"",",","")</f>
        <v>ingredient varchar (20),</v>
      </c>
    </row>
    <row r="14" spans="1:22" x14ac:dyDescent="0.15">
      <c r="A14" s="3">
        <v>5</v>
      </c>
      <c r="B14" s="3" t="s">
        <v>81</v>
      </c>
      <c r="C14" s="3" t="s">
        <v>167</v>
      </c>
      <c r="D14" s="3" t="s">
        <v>103</v>
      </c>
      <c r="E14" s="3"/>
      <c r="F14" s="3"/>
      <c r="G14" s="3"/>
      <c r="H14" s="3"/>
      <c r="I14" s="3">
        <v>-1</v>
      </c>
      <c r="J14" s="3"/>
      <c r="L14" t="str">
        <f t="shared" ref="L14:L17" si="2">C14&amp;" "&amp;D14&amp;" "&amp;IF(E14&lt;&gt;"","("&amp;E14&amp;")","")&amp;IF(C15&lt;&gt;"",",","")</f>
        <v>r_i_count double ,</v>
      </c>
    </row>
    <row r="15" spans="1:22" x14ac:dyDescent="0.15">
      <c r="A15" s="3">
        <v>6</v>
      </c>
      <c r="B15" s="3" t="s">
        <v>168</v>
      </c>
      <c r="C15" s="3" t="s">
        <v>169</v>
      </c>
      <c r="D15" s="3" t="s">
        <v>57</v>
      </c>
      <c r="E15" s="3"/>
      <c r="F15" s="3"/>
      <c r="G15" s="3"/>
      <c r="H15" s="3"/>
      <c r="I15" s="3">
        <v>0</v>
      </c>
      <c r="J15" s="3" t="s">
        <v>170</v>
      </c>
      <c r="L15" t="str">
        <f t="shared" ref="L15:L23" si="3">C15&amp;" "&amp;D15&amp;" "&amp;IF(E15&lt;&gt;"","("&amp;E15&amp;")","")&amp;IF(C17&lt;&gt;"",",","")</f>
        <v xml:space="preserve">unit int </v>
      </c>
      <c r="V15" t="s">
        <v>20</v>
      </c>
    </row>
    <row r="16" spans="1:22" x14ac:dyDescent="0.15">
      <c r="L16" t="str">
        <f t="shared" si="3"/>
        <v xml:space="preserve">  </v>
      </c>
    </row>
    <row r="17" spans="12:12" x14ac:dyDescent="0.15">
      <c r="L17" t="str">
        <f t="shared" si="3"/>
        <v xml:space="preserve">  </v>
      </c>
    </row>
    <row r="18" spans="12:12" x14ac:dyDescent="0.15">
      <c r="L18" t="str">
        <f t="shared" si="3"/>
        <v xml:space="preserve">  </v>
      </c>
    </row>
    <row r="19" spans="12:12" x14ac:dyDescent="0.15">
      <c r="L19" t="str">
        <f t="shared" si="3"/>
        <v xml:space="preserve">  </v>
      </c>
    </row>
    <row r="20" spans="12:12" x14ac:dyDescent="0.15">
      <c r="L20" t="str">
        <f t="shared" si="3"/>
        <v xml:space="preserve">  </v>
      </c>
    </row>
    <row r="21" spans="12:12" x14ac:dyDescent="0.15">
      <c r="L21" t="str">
        <f t="shared" si="3"/>
        <v xml:space="preserve">  </v>
      </c>
    </row>
    <row r="22" spans="12:12" x14ac:dyDescent="0.15">
      <c r="L22" t="str">
        <f t="shared" si="3"/>
        <v xml:space="preserve">  </v>
      </c>
    </row>
    <row r="23" spans="12:12" x14ac:dyDescent="0.15">
      <c r="L23" t="str">
        <f t="shared" si="3"/>
        <v xml:space="preserve">  </v>
      </c>
    </row>
  </sheetData>
  <phoneticPr fontId="1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AE265-9F56-4BCF-9175-7A1073636FD9}">
  <dimension ref="A1:L18"/>
  <sheetViews>
    <sheetView zoomScale="85" zoomScaleNormal="85" workbookViewId="0">
      <selection activeCell="B10" sqref="B10:C13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30</v>
      </c>
    </row>
    <row r="2" spans="1:12" x14ac:dyDescent="0.15">
      <c r="B2" s="1" t="s">
        <v>1</v>
      </c>
      <c r="C2" s="2" t="s">
        <v>23</v>
      </c>
      <c r="D2" s="1" t="s">
        <v>2</v>
      </c>
      <c r="E2" s="3" t="s">
        <v>25</v>
      </c>
    </row>
    <row r="3" spans="1:12" x14ac:dyDescent="0.15">
      <c r="B3" s="1" t="s">
        <v>3</v>
      </c>
      <c r="C3" s="2" t="s">
        <v>24</v>
      </c>
      <c r="D3" s="1" t="s">
        <v>4</v>
      </c>
      <c r="E3" s="5">
        <v>45085</v>
      </c>
    </row>
    <row r="4" spans="1:12" x14ac:dyDescent="0.15">
      <c r="B4" s="1" t="s">
        <v>16</v>
      </c>
      <c r="C4" s="3" t="s">
        <v>30</v>
      </c>
      <c r="D4" s="1" t="s">
        <v>5</v>
      </c>
      <c r="E4" s="3"/>
    </row>
    <row r="5" spans="1:12" x14ac:dyDescent="0.15">
      <c r="B5" s="1" t="s">
        <v>17</v>
      </c>
      <c r="C5" s="3" t="s">
        <v>155</v>
      </c>
      <c r="D5" s="1" t="s">
        <v>6</v>
      </c>
      <c r="E5" s="3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calendars (</v>
      </c>
    </row>
    <row r="10" spans="1:12" x14ac:dyDescent="0.15">
      <c r="A10" s="3">
        <v>1</v>
      </c>
      <c r="B10" s="3" t="s">
        <v>34</v>
      </c>
      <c r="C10" s="3" t="s">
        <v>48</v>
      </c>
      <c r="D10" s="6" t="s">
        <v>52</v>
      </c>
      <c r="E10" s="3">
        <v>20</v>
      </c>
      <c r="F10" s="3" t="s">
        <v>32</v>
      </c>
      <c r="G10" s="3"/>
      <c r="H10" s="3" t="s">
        <v>32</v>
      </c>
      <c r="I10" s="3"/>
      <c r="J10" s="3"/>
      <c r="L10" t="str">
        <f>C10&amp;" "&amp;D10&amp;" "&amp;IF(E10&lt;&gt;"","("&amp;E10&amp;")","")&amp;IF(C12&lt;&gt;"",",","")</f>
        <v>u_id varchar (20),</v>
      </c>
    </row>
    <row r="11" spans="1:12" x14ac:dyDescent="0.15">
      <c r="A11" s="3">
        <v>2</v>
      </c>
      <c r="B11" s="3" t="s">
        <v>41</v>
      </c>
      <c r="C11" s="3" t="s">
        <v>80</v>
      </c>
      <c r="D11" s="6" t="s">
        <v>57</v>
      </c>
      <c r="E11" s="3"/>
      <c r="F11" s="3" t="s">
        <v>32</v>
      </c>
      <c r="G11" s="3"/>
      <c r="H11" s="3" t="s">
        <v>32</v>
      </c>
      <c r="I11" s="3"/>
      <c r="J11" s="3"/>
      <c r="L11" t="str">
        <f t="shared" ref="L11:L13" si="0">C11&amp;" "&amp;D11&amp;" "&amp;IF(E11&lt;&gt;"","("&amp;E11&amp;")","")&amp;IF(C13&lt;&gt;"",",","")</f>
        <v>rec_id int ,</v>
      </c>
    </row>
    <row r="12" spans="1:12" x14ac:dyDescent="0.15">
      <c r="A12" s="3">
        <v>3</v>
      </c>
      <c r="B12" s="3" t="s">
        <v>64</v>
      </c>
      <c r="C12" s="3" t="s">
        <v>66</v>
      </c>
      <c r="D12" s="3" t="s">
        <v>65</v>
      </c>
      <c r="E12" s="3"/>
      <c r="F12" s="3" t="s">
        <v>32</v>
      </c>
      <c r="G12" s="3"/>
      <c r="H12" s="3"/>
      <c r="I12" s="9" t="s">
        <v>67</v>
      </c>
      <c r="J12" s="3" t="s">
        <v>68</v>
      </c>
      <c r="L12" t="str">
        <f t="shared" si="0"/>
        <v xml:space="preserve">date date </v>
      </c>
    </row>
    <row r="13" spans="1:12" x14ac:dyDescent="0.15">
      <c r="A13" s="3">
        <v>4</v>
      </c>
      <c r="B13" s="3" t="s">
        <v>71</v>
      </c>
      <c r="C13" s="3" t="s">
        <v>63</v>
      </c>
      <c r="D13" s="3" t="s">
        <v>57</v>
      </c>
      <c r="E13" s="3"/>
      <c r="F13" s="3"/>
      <c r="G13" s="3"/>
      <c r="H13" s="3"/>
      <c r="I13" s="9">
        <v>0</v>
      </c>
      <c r="J13" s="3"/>
      <c r="L13" t="str">
        <f t="shared" si="0"/>
        <v xml:space="preserve">c_count int </v>
      </c>
    </row>
    <row r="14" spans="1:12" x14ac:dyDescent="0.15">
      <c r="L14" t="s">
        <v>20</v>
      </c>
    </row>
    <row r="18" spans="3:4" x14ac:dyDescent="0.15">
      <c r="C18" s="7"/>
      <c r="D18" s="7"/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3"/>
  <sheetViews>
    <sheetView topLeftCell="E1" zoomScale="85" zoomScaleNormal="85" workbookViewId="0">
      <selection activeCell="C10" sqref="C10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26</v>
      </c>
    </row>
    <row r="2" spans="1:12" x14ac:dyDescent="0.15">
      <c r="B2" s="1" t="s">
        <v>1</v>
      </c>
      <c r="C2" s="2" t="s">
        <v>23</v>
      </c>
      <c r="D2" s="1" t="s">
        <v>2</v>
      </c>
      <c r="E2" s="3" t="s">
        <v>25</v>
      </c>
    </row>
    <row r="3" spans="1:12" x14ac:dyDescent="0.15">
      <c r="B3" s="1" t="s">
        <v>3</v>
      </c>
      <c r="C3" s="2" t="s">
        <v>24</v>
      </c>
      <c r="D3" s="1" t="s">
        <v>4</v>
      </c>
      <c r="E3" s="5">
        <v>45085</v>
      </c>
    </row>
    <row r="4" spans="1:12" x14ac:dyDescent="0.15">
      <c r="B4" s="1" t="s">
        <v>16</v>
      </c>
      <c r="C4" s="3" t="s">
        <v>26</v>
      </c>
      <c r="D4" s="1" t="s">
        <v>5</v>
      </c>
      <c r="E4" s="3"/>
    </row>
    <row r="5" spans="1:12" x14ac:dyDescent="0.15">
      <c r="B5" s="1" t="s">
        <v>17</v>
      </c>
      <c r="C5" s="3" t="s">
        <v>145</v>
      </c>
      <c r="D5" s="1" t="s">
        <v>6</v>
      </c>
      <c r="E5" s="3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users (</v>
      </c>
    </row>
    <row r="10" spans="1:12" x14ac:dyDescent="0.15">
      <c r="A10" s="3">
        <v>1</v>
      </c>
      <c r="B10" s="3" t="s">
        <v>34</v>
      </c>
      <c r="C10" s="3" t="s">
        <v>48</v>
      </c>
      <c r="D10" s="3" t="s">
        <v>50</v>
      </c>
      <c r="E10" s="3">
        <v>20</v>
      </c>
      <c r="F10" s="3" t="s">
        <v>32</v>
      </c>
      <c r="G10" s="3"/>
      <c r="H10" s="3" t="s">
        <v>32</v>
      </c>
      <c r="I10" s="3"/>
      <c r="J10" s="3"/>
      <c r="L10" t="str">
        <f>C10&amp;" "&amp;D10&amp;" "&amp;IF(E10&lt;&gt;"","("&amp;E10&amp;")","")&amp;IF(C11&lt;&gt;"",",","")</f>
        <v>u_id varchar (20),</v>
      </c>
    </row>
    <row r="11" spans="1:12" x14ac:dyDescent="0.15">
      <c r="A11" s="3">
        <v>2</v>
      </c>
      <c r="B11" s="3" t="s">
        <v>22</v>
      </c>
      <c r="C11" s="3" t="s">
        <v>49</v>
      </c>
      <c r="D11" s="3" t="s">
        <v>50</v>
      </c>
      <c r="E11" s="3">
        <v>20</v>
      </c>
      <c r="F11" s="3"/>
      <c r="G11" s="3"/>
      <c r="H11" s="3" t="s">
        <v>32</v>
      </c>
      <c r="I11" s="3"/>
      <c r="J11" s="3"/>
      <c r="L11" t="str">
        <f t="shared" ref="L11:L12" si="0">C11&amp;" "&amp;D11&amp;" "&amp;IF(E11&lt;&gt;"","("&amp;E11&amp;")","")&amp;IF(C12&lt;&gt;"",",","")</f>
        <v>password varchar (20),</v>
      </c>
    </row>
    <row r="12" spans="1:12" x14ac:dyDescent="0.15">
      <c r="A12" s="3">
        <v>3</v>
      </c>
      <c r="B12" s="3" t="s">
        <v>140</v>
      </c>
      <c r="C12" s="3" t="s">
        <v>141</v>
      </c>
      <c r="D12" s="3" t="s">
        <v>57</v>
      </c>
      <c r="E12" s="3"/>
      <c r="F12" s="3"/>
      <c r="G12" s="3"/>
      <c r="H12" s="3" t="s">
        <v>32</v>
      </c>
      <c r="I12" s="3">
        <v>-1</v>
      </c>
      <c r="J12" s="3" t="s">
        <v>142</v>
      </c>
      <c r="L12" t="str">
        <f t="shared" si="0"/>
        <v xml:space="preserve">position int </v>
      </c>
    </row>
    <row r="13" spans="1:12" x14ac:dyDescent="0.15">
      <c r="L13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D037E-6595-457C-99BA-D8E207EDE323}">
  <dimension ref="A1:L12"/>
  <sheetViews>
    <sheetView zoomScale="85" zoomScaleNormal="85" workbookViewId="0">
      <selection activeCell="F5" sqref="F5"/>
    </sheetView>
  </sheetViews>
  <sheetFormatPr defaultRowHeight="13.5" x14ac:dyDescent="0.15"/>
  <cols>
    <col min="2" max="2" width="16.125" customWidth="1"/>
    <col min="3" max="3" width="24.75" bestFit="1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159</v>
      </c>
    </row>
    <row r="2" spans="1:12" x14ac:dyDescent="0.15">
      <c r="B2" s="1" t="s">
        <v>1</v>
      </c>
      <c r="C2" s="2" t="s">
        <v>23</v>
      </c>
      <c r="D2" s="1" t="s">
        <v>2</v>
      </c>
      <c r="E2" s="3" t="s">
        <v>25</v>
      </c>
    </row>
    <row r="3" spans="1:12" x14ac:dyDescent="0.15">
      <c r="B3" s="1" t="s">
        <v>3</v>
      </c>
      <c r="C3" s="2" t="s">
        <v>24</v>
      </c>
      <c r="D3" s="1" t="s">
        <v>4</v>
      </c>
      <c r="E3" s="5">
        <v>45085</v>
      </c>
    </row>
    <row r="4" spans="1:12" x14ac:dyDescent="0.15">
      <c r="B4" s="1" t="s">
        <v>16</v>
      </c>
      <c r="C4" s="3" t="s">
        <v>93</v>
      </c>
      <c r="D4" s="1" t="s">
        <v>5</v>
      </c>
      <c r="E4" s="3"/>
    </row>
    <row r="5" spans="1:12" x14ac:dyDescent="0.15">
      <c r="B5" s="1" t="s">
        <v>17</v>
      </c>
      <c r="C5" s="3" t="s">
        <v>147</v>
      </c>
      <c r="D5" s="1" t="s">
        <v>6</v>
      </c>
      <c r="E5" s="3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user_likefoods (</v>
      </c>
    </row>
    <row r="10" spans="1:12" x14ac:dyDescent="0.15">
      <c r="A10" s="3">
        <v>1</v>
      </c>
      <c r="B10" s="3" t="s">
        <v>34</v>
      </c>
      <c r="C10" s="3" t="s">
        <v>48</v>
      </c>
      <c r="D10" s="3" t="s">
        <v>50</v>
      </c>
      <c r="E10" s="3">
        <v>20</v>
      </c>
      <c r="F10" s="3" t="s">
        <v>32</v>
      </c>
      <c r="G10" s="3"/>
      <c r="H10" s="3" t="s">
        <v>32</v>
      </c>
      <c r="I10" s="3"/>
      <c r="J10" s="3"/>
      <c r="L10" t="str">
        <f>C10&amp;" "&amp;D10&amp;" "&amp;IF(E10&lt;&gt;"","("&amp;E10&amp;")","")&amp;IF(C11&lt;&gt;"",",","")</f>
        <v>u_id varchar (20),</v>
      </c>
    </row>
    <row r="11" spans="1:12" x14ac:dyDescent="0.15">
      <c r="A11" s="3">
        <v>2</v>
      </c>
      <c r="B11" s="3" t="s">
        <v>33</v>
      </c>
      <c r="C11" s="3" t="s">
        <v>164</v>
      </c>
      <c r="D11" s="3" t="s">
        <v>57</v>
      </c>
      <c r="E11" s="3"/>
      <c r="F11" s="3" t="s">
        <v>32</v>
      </c>
      <c r="G11" s="3"/>
      <c r="H11" s="3" t="s">
        <v>32</v>
      </c>
      <c r="I11" s="3"/>
      <c r="J11" s="3" t="s">
        <v>143</v>
      </c>
      <c r="L11" t="str">
        <f>C11&amp;" "&amp;D11&amp;" "&amp;IF(E11&lt;&gt;"","("&amp;E11&amp;")","")&amp;IF(C12&lt;&gt;"",",","")</f>
        <v xml:space="preserve">lf_id int </v>
      </c>
    </row>
    <row r="12" spans="1:12" x14ac:dyDescent="0.15">
      <c r="L12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1AC786-FA84-44C1-8DC1-B3DB4626585C}">
  <dimension ref="A1:L12"/>
  <sheetViews>
    <sheetView zoomScale="85" zoomScaleNormal="85" workbookViewId="0">
      <selection activeCell="C5" sqref="C5"/>
    </sheetView>
  </sheetViews>
  <sheetFormatPr defaultRowHeight="13.5" x14ac:dyDescent="0.15"/>
  <cols>
    <col min="2" max="2" width="16.125" customWidth="1"/>
    <col min="3" max="3" width="24.875" bestFit="1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94</v>
      </c>
    </row>
    <row r="2" spans="1:12" x14ac:dyDescent="0.15">
      <c r="B2" s="1" t="s">
        <v>1</v>
      </c>
      <c r="C2" s="2" t="s">
        <v>23</v>
      </c>
      <c r="D2" s="1" t="s">
        <v>2</v>
      </c>
      <c r="E2" s="3" t="s">
        <v>25</v>
      </c>
    </row>
    <row r="3" spans="1:12" x14ac:dyDescent="0.15">
      <c r="B3" s="1" t="s">
        <v>3</v>
      </c>
      <c r="C3" s="2" t="s">
        <v>24</v>
      </c>
      <c r="D3" s="1" t="s">
        <v>4</v>
      </c>
      <c r="E3" s="5">
        <v>45085</v>
      </c>
    </row>
    <row r="4" spans="1:12" x14ac:dyDescent="0.15">
      <c r="B4" s="1" t="s">
        <v>16</v>
      </c>
      <c r="C4" s="3" t="s">
        <v>94</v>
      </c>
      <c r="D4" s="1" t="s">
        <v>5</v>
      </c>
      <c r="E4" s="3"/>
    </row>
    <row r="5" spans="1:12" x14ac:dyDescent="0.15">
      <c r="B5" s="1" t="s">
        <v>17</v>
      </c>
      <c r="C5" s="3" t="s">
        <v>148</v>
      </c>
      <c r="D5" s="1" t="s">
        <v>6</v>
      </c>
      <c r="E5" s="3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user_dislikefoods (</v>
      </c>
    </row>
    <row r="10" spans="1:12" x14ac:dyDescent="0.15">
      <c r="A10" s="3">
        <v>1</v>
      </c>
      <c r="B10" s="3" t="s">
        <v>34</v>
      </c>
      <c r="C10" s="3" t="s">
        <v>48</v>
      </c>
      <c r="D10" s="3" t="s">
        <v>50</v>
      </c>
      <c r="E10" s="3">
        <v>20</v>
      </c>
      <c r="F10" s="3" t="s">
        <v>32</v>
      </c>
      <c r="G10" s="3"/>
      <c r="H10" s="3" t="s">
        <v>32</v>
      </c>
      <c r="I10" s="3"/>
      <c r="J10" s="3"/>
      <c r="L10" t="str">
        <f>C10&amp;" "&amp;D10&amp;" "&amp;IF(E10&lt;&gt;"","("&amp;E10&amp;")","")&amp;IF(C11&lt;&gt;"",",","")</f>
        <v>u_id varchar (20),</v>
      </c>
    </row>
    <row r="11" spans="1:12" x14ac:dyDescent="0.15">
      <c r="A11" s="3">
        <v>2</v>
      </c>
      <c r="B11" s="3" t="s">
        <v>33</v>
      </c>
      <c r="C11" s="3" t="s">
        <v>163</v>
      </c>
      <c r="D11" s="3" t="s">
        <v>57</v>
      </c>
      <c r="E11" s="3"/>
      <c r="F11" s="3" t="s">
        <v>32</v>
      </c>
      <c r="G11" s="3"/>
      <c r="H11" s="3" t="s">
        <v>32</v>
      </c>
      <c r="I11" s="3"/>
      <c r="J11" s="3" t="s">
        <v>144</v>
      </c>
      <c r="L11" t="str">
        <f>C11&amp;" "&amp;D11&amp;" "&amp;IF(E11&lt;&gt;"","("&amp;E11&amp;")","")&amp;IF(C12&lt;&gt;"",",","")</f>
        <v xml:space="preserve">df_id int </v>
      </c>
    </row>
    <row r="12" spans="1:12" x14ac:dyDescent="0.15">
      <c r="L12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3ED18B-9143-4AE6-9073-2C54DBC504ED}">
  <dimension ref="A1:L14"/>
  <sheetViews>
    <sheetView zoomScale="85" zoomScaleNormal="85" workbookViewId="0">
      <selection activeCell="C17" sqref="C17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31</v>
      </c>
    </row>
    <row r="2" spans="1:12" x14ac:dyDescent="0.15">
      <c r="B2" s="1" t="s">
        <v>1</v>
      </c>
      <c r="C2" s="2" t="s">
        <v>23</v>
      </c>
      <c r="D2" s="1" t="s">
        <v>2</v>
      </c>
      <c r="E2" s="3" t="s">
        <v>25</v>
      </c>
    </row>
    <row r="3" spans="1:12" x14ac:dyDescent="0.15">
      <c r="B3" s="1" t="s">
        <v>3</v>
      </c>
      <c r="C3" s="2" t="s">
        <v>24</v>
      </c>
      <c r="D3" s="1" t="s">
        <v>4</v>
      </c>
      <c r="E3" s="5">
        <v>45085</v>
      </c>
    </row>
    <row r="4" spans="1:12" x14ac:dyDescent="0.15">
      <c r="B4" s="1" t="s">
        <v>16</v>
      </c>
      <c r="C4" s="3" t="s">
        <v>31</v>
      </c>
      <c r="D4" s="1" t="s">
        <v>5</v>
      </c>
      <c r="E4" s="3"/>
    </row>
    <row r="5" spans="1:12" x14ac:dyDescent="0.15">
      <c r="B5" s="1" t="s">
        <v>17</v>
      </c>
      <c r="C5" s="3" t="s">
        <v>149</v>
      </c>
      <c r="D5" s="1" t="s">
        <v>6</v>
      </c>
      <c r="E5" s="3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refrigerators (</v>
      </c>
    </row>
    <row r="10" spans="1:12" x14ac:dyDescent="0.15">
      <c r="A10" s="3">
        <v>1</v>
      </c>
      <c r="B10" s="3" t="s">
        <v>78</v>
      </c>
      <c r="C10" s="3" t="s">
        <v>79</v>
      </c>
      <c r="D10" s="3" t="s">
        <v>57</v>
      </c>
      <c r="E10" s="3"/>
      <c r="F10" s="3" t="s">
        <v>32</v>
      </c>
      <c r="G10" s="3" t="s">
        <v>32</v>
      </c>
      <c r="H10" s="3" t="s">
        <v>32</v>
      </c>
      <c r="I10" s="3"/>
      <c r="J10" s="3"/>
      <c r="L10" t="str">
        <f>C10&amp;" "&amp;D10&amp;" "&amp;IF(E10&lt;&gt;"","("&amp;E10&amp;")","")&amp;IF(C11&lt;&gt;"",",","")</f>
        <v>ref_id int ,</v>
      </c>
    </row>
    <row r="11" spans="1:12" x14ac:dyDescent="0.15">
      <c r="A11" s="3">
        <v>2</v>
      </c>
      <c r="B11" s="3" t="s">
        <v>34</v>
      </c>
      <c r="C11" s="3" t="s">
        <v>48</v>
      </c>
      <c r="D11" s="3" t="s">
        <v>50</v>
      </c>
      <c r="E11" s="3">
        <v>20</v>
      </c>
      <c r="F11" s="3" t="s">
        <v>32</v>
      </c>
      <c r="G11" s="3"/>
      <c r="H11" s="3" t="s">
        <v>32</v>
      </c>
      <c r="I11" s="3"/>
      <c r="J11" s="3"/>
      <c r="L11" t="str">
        <f t="shared" ref="L11:L13" si="0">C11&amp;" "&amp;D11&amp;" "&amp;IF(E11&lt;&gt;"","("&amp;E11&amp;")","")&amp;IF(C12&lt;&gt;"",",","")</f>
        <v>u_id varchar (20),</v>
      </c>
    </row>
    <row r="12" spans="1:12" x14ac:dyDescent="0.15">
      <c r="A12" s="3">
        <v>3</v>
      </c>
      <c r="B12" s="3" t="s">
        <v>33</v>
      </c>
      <c r="C12" s="3" t="s">
        <v>51</v>
      </c>
      <c r="D12" s="3" t="s">
        <v>57</v>
      </c>
      <c r="E12" s="3"/>
      <c r="F12" s="3" t="s">
        <v>32</v>
      </c>
      <c r="G12" s="3"/>
      <c r="H12" s="3" t="s">
        <v>32</v>
      </c>
      <c r="I12" s="3"/>
      <c r="J12" s="3"/>
      <c r="L12" t="str">
        <f t="shared" si="0"/>
        <v>f_id int ,</v>
      </c>
    </row>
    <row r="13" spans="1:12" x14ac:dyDescent="0.15">
      <c r="A13" s="3">
        <v>4</v>
      </c>
      <c r="B13" s="3" t="s">
        <v>81</v>
      </c>
      <c r="C13" s="3" t="s">
        <v>82</v>
      </c>
      <c r="D13" s="3" t="s">
        <v>103</v>
      </c>
      <c r="E13" s="3"/>
      <c r="F13" s="3"/>
      <c r="G13" s="3"/>
      <c r="H13" s="3"/>
      <c r="I13" s="3">
        <v>-1</v>
      </c>
      <c r="J13" s="3"/>
      <c r="L13" t="str">
        <f t="shared" si="0"/>
        <v xml:space="preserve">f_count double </v>
      </c>
    </row>
    <row r="14" spans="1:12" x14ac:dyDescent="0.15">
      <c r="L14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78292F-FDC7-4817-849F-0BD6A361CE87}">
  <dimension ref="A1:L29"/>
  <sheetViews>
    <sheetView zoomScale="85" zoomScaleNormal="85" workbookViewId="0">
      <selection activeCell="L27" sqref="L27:L28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31</v>
      </c>
    </row>
    <row r="2" spans="1:12" x14ac:dyDescent="0.15">
      <c r="B2" s="1" t="s">
        <v>1</v>
      </c>
      <c r="C2" s="2" t="s">
        <v>23</v>
      </c>
      <c r="D2" s="1" t="s">
        <v>2</v>
      </c>
      <c r="E2" s="3" t="s">
        <v>25</v>
      </c>
    </row>
    <row r="3" spans="1:12" x14ac:dyDescent="0.15">
      <c r="B3" s="1" t="s">
        <v>3</v>
      </c>
      <c r="C3" s="2" t="s">
        <v>24</v>
      </c>
      <c r="D3" s="1" t="s">
        <v>4</v>
      </c>
      <c r="E3" s="5">
        <v>45085</v>
      </c>
    </row>
    <row r="4" spans="1:12" x14ac:dyDescent="0.15">
      <c r="B4" s="1" t="s">
        <v>16</v>
      </c>
      <c r="C4" s="3" t="s">
        <v>31</v>
      </c>
      <c r="D4" s="1" t="s">
        <v>5</v>
      </c>
      <c r="E4" s="3"/>
    </row>
    <row r="5" spans="1:12" x14ac:dyDescent="0.15">
      <c r="B5" s="1" t="s">
        <v>17</v>
      </c>
      <c r="C5" s="3" t="s">
        <v>150</v>
      </c>
      <c r="D5" s="1" t="s">
        <v>6</v>
      </c>
      <c r="E5" s="3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refrigerator_texts (</v>
      </c>
    </row>
    <row r="10" spans="1:12" x14ac:dyDescent="0.15">
      <c r="A10" s="3">
        <v>1</v>
      </c>
      <c r="B10" s="3" t="s">
        <v>78</v>
      </c>
      <c r="C10" s="3" t="s">
        <v>79</v>
      </c>
      <c r="D10" s="3" t="s">
        <v>57</v>
      </c>
      <c r="E10" s="3"/>
      <c r="F10" s="3" t="s">
        <v>32</v>
      </c>
      <c r="G10" s="3" t="s">
        <v>32</v>
      </c>
      <c r="H10" s="3" t="s">
        <v>32</v>
      </c>
      <c r="I10" s="3"/>
      <c r="J10" s="3"/>
      <c r="L10" t="str">
        <f t="shared" ref="L10:L28" si="0">C10&amp;" "&amp;D10&amp;" "&amp;IF(E10&lt;&gt;"","("&amp;E10&amp;")","")&amp;IF(C11&lt;&gt;"",",","")</f>
        <v>ref_id int ,</v>
      </c>
    </row>
    <row r="11" spans="1:12" x14ac:dyDescent="0.15">
      <c r="A11" s="3">
        <v>2</v>
      </c>
      <c r="B11" s="3" t="s">
        <v>83</v>
      </c>
      <c r="C11" s="3" t="s">
        <v>119</v>
      </c>
      <c r="D11" s="3" t="s">
        <v>50</v>
      </c>
      <c r="E11" s="3">
        <v>20</v>
      </c>
      <c r="F11" s="3"/>
      <c r="G11" s="3"/>
      <c r="H11" s="3"/>
      <c r="I11" s="3"/>
      <c r="J11" s="3"/>
      <c r="L11" t="str">
        <f t="shared" si="0"/>
        <v>text1 varchar (20),</v>
      </c>
    </row>
    <row r="12" spans="1:12" x14ac:dyDescent="0.15">
      <c r="A12" s="3">
        <v>3</v>
      </c>
      <c r="B12" s="3" t="s">
        <v>84</v>
      </c>
      <c r="C12" s="3" t="s">
        <v>120</v>
      </c>
      <c r="D12" s="3" t="s">
        <v>50</v>
      </c>
      <c r="E12" s="3">
        <v>20</v>
      </c>
      <c r="F12" s="3"/>
      <c r="G12" s="3"/>
      <c r="H12" s="3"/>
      <c r="I12" s="3"/>
      <c r="J12" s="3"/>
      <c r="L12" t="str">
        <f t="shared" si="0"/>
        <v>text2 varchar (20),</v>
      </c>
    </row>
    <row r="13" spans="1:12" x14ac:dyDescent="0.15">
      <c r="A13" s="3">
        <v>4</v>
      </c>
      <c r="B13" s="3" t="s">
        <v>85</v>
      </c>
      <c r="C13" s="3" t="s">
        <v>121</v>
      </c>
      <c r="D13" s="3" t="s">
        <v>50</v>
      </c>
      <c r="E13" s="3">
        <v>20</v>
      </c>
      <c r="F13" s="3"/>
      <c r="G13" s="3"/>
      <c r="H13" s="3"/>
      <c r="I13" s="3"/>
      <c r="J13" s="3"/>
      <c r="L13" t="str">
        <f t="shared" si="0"/>
        <v>text3 varchar (20),</v>
      </c>
    </row>
    <row r="14" spans="1:12" x14ac:dyDescent="0.15">
      <c r="A14" s="3">
        <v>5</v>
      </c>
      <c r="B14" s="3" t="s">
        <v>104</v>
      </c>
      <c r="C14" s="3" t="s">
        <v>122</v>
      </c>
      <c r="D14" s="3" t="s">
        <v>50</v>
      </c>
      <c r="E14" s="3">
        <v>20</v>
      </c>
      <c r="F14" s="3"/>
      <c r="G14" s="3"/>
      <c r="H14" s="3"/>
      <c r="I14" s="3"/>
      <c r="J14" s="3"/>
      <c r="L14" t="str">
        <f t="shared" si="0"/>
        <v>text4 varchar (20),</v>
      </c>
    </row>
    <row r="15" spans="1:12" x14ac:dyDescent="0.15">
      <c r="A15" s="3">
        <v>6</v>
      </c>
      <c r="B15" s="3" t="s">
        <v>105</v>
      </c>
      <c r="C15" s="3" t="s">
        <v>123</v>
      </c>
      <c r="D15" s="3" t="s">
        <v>50</v>
      </c>
      <c r="E15" s="3">
        <v>20</v>
      </c>
      <c r="F15" s="3"/>
      <c r="G15" s="3"/>
      <c r="H15" s="3"/>
      <c r="I15" s="3"/>
      <c r="J15" s="3"/>
      <c r="L15" t="str">
        <f t="shared" si="0"/>
        <v>text5 varchar (20),</v>
      </c>
    </row>
    <row r="16" spans="1:12" x14ac:dyDescent="0.15">
      <c r="A16" s="3">
        <v>7</v>
      </c>
      <c r="B16" s="3" t="s">
        <v>106</v>
      </c>
      <c r="C16" s="3" t="s">
        <v>124</v>
      </c>
      <c r="D16" s="3" t="s">
        <v>50</v>
      </c>
      <c r="E16" s="3">
        <v>20</v>
      </c>
      <c r="F16" s="3"/>
      <c r="G16" s="3"/>
      <c r="H16" s="3"/>
      <c r="I16" s="3"/>
      <c r="J16" s="3"/>
      <c r="L16" t="str">
        <f t="shared" si="0"/>
        <v>text6 varchar (20),</v>
      </c>
    </row>
    <row r="17" spans="1:12" x14ac:dyDescent="0.15">
      <c r="A17" s="3">
        <v>8</v>
      </c>
      <c r="B17" s="3" t="s">
        <v>107</v>
      </c>
      <c r="C17" s="3" t="s">
        <v>125</v>
      </c>
      <c r="D17" s="3" t="s">
        <v>50</v>
      </c>
      <c r="E17" s="3">
        <v>20</v>
      </c>
      <c r="F17" s="3"/>
      <c r="G17" s="3"/>
      <c r="H17" s="3"/>
      <c r="I17" s="3"/>
      <c r="J17" s="3"/>
      <c r="L17" t="str">
        <f t="shared" si="0"/>
        <v>text7 varchar (20),</v>
      </c>
    </row>
    <row r="18" spans="1:12" x14ac:dyDescent="0.15">
      <c r="A18" s="3">
        <v>9</v>
      </c>
      <c r="B18" s="3" t="s">
        <v>108</v>
      </c>
      <c r="C18" s="3" t="s">
        <v>126</v>
      </c>
      <c r="D18" s="3" t="s">
        <v>50</v>
      </c>
      <c r="E18" s="3">
        <v>20</v>
      </c>
      <c r="F18" s="3"/>
      <c r="G18" s="3"/>
      <c r="H18" s="3"/>
      <c r="I18" s="3"/>
      <c r="J18" s="3"/>
      <c r="L18" t="str">
        <f t="shared" si="0"/>
        <v>text8 varchar (20),</v>
      </c>
    </row>
    <row r="19" spans="1:12" x14ac:dyDescent="0.15">
      <c r="A19" s="3">
        <v>10</v>
      </c>
      <c r="B19" s="3" t="s">
        <v>109</v>
      </c>
      <c r="C19" s="3" t="s">
        <v>127</v>
      </c>
      <c r="D19" s="3" t="s">
        <v>50</v>
      </c>
      <c r="E19" s="3">
        <v>20</v>
      </c>
      <c r="F19" s="3"/>
      <c r="G19" s="3"/>
      <c r="H19" s="3"/>
      <c r="I19" s="3"/>
      <c r="J19" s="3"/>
      <c r="L19" t="str">
        <f t="shared" si="0"/>
        <v>text9 varchar (20),</v>
      </c>
    </row>
    <row r="20" spans="1:12" x14ac:dyDescent="0.15">
      <c r="A20" s="3">
        <v>11</v>
      </c>
      <c r="B20" s="3" t="s">
        <v>110</v>
      </c>
      <c r="C20" s="3" t="s">
        <v>128</v>
      </c>
      <c r="D20" s="3" t="s">
        <v>102</v>
      </c>
      <c r="E20" s="3"/>
      <c r="F20" s="3"/>
      <c r="G20" s="3"/>
      <c r="H20" s="3"/>
      <c r="I20" s="3"/>
      <c r="J20" s="3"/>
      <c r="L20" t="str">
        <f t="shared" si="0"/>
        <v>num1 double ,</v>
      </c>
    </row>
    <row r="21" spans="1:12" x14ac:dyDescent="0.15">
      <c r="A21" s="3">
        <v>12</v>
      </c>
      <c r="B21" s="3" t="s">
        <v>111</v>
      </c>
      <c r="C21" s="3" t="s">
        <v>129</v>
      </c>
      <c r="D21" s="3" t="s">
        <v>102</v>
      </c>
      <c r="E21" s="3"/>
      <c r="F21" s="3"/>
      <c r="G21" s="3"/>
      <c r="H21" s="3"/>
      <c r="I21" s="3"/>
      <c r="J21" s="3"/>
      <c r="L21" t="str">
        <f t="shared" si="0"/>
        <v>num2 double ,</v>
      </c>
    </row>
    <row r="22" spans="1:12" x14ac:dyDescent="0.15">
      <c r="A22" s="3">
        <v>13</v>
      </c>
      <c r="B22" s="3" t="s">
        <v>112</v>
      </c>
      <c r="C22" s="3" t="s">
        <v>130</v>
      </c>
      <c r="D22" s="3" t="s">
        <v>102</v>
      </c>
      <c r="E22" s="3"/>
      <c r="F22" s="3"/>
      <c r="G22" s="3"/>
      <c r="H22" s="3"/>
      <c r="I22" s="3"/>
      <c r="J22" s="3"/>
      <c r="L22" t="str">
        <f t="shared" si="0"/>
        <v>num3 double ,</v>
      </c>
    </row>
    <row r="23" spans="1:12" x14ac:dyDescent="0.15">
      <c r="A23" s="3">
        <v>14</v>
      </c>
      <c r="B23" s="3" t="s">
        <v>113</v>
      </c>
      <c r="C23" s="3" t="s">
        <v>131</v>
      </c>
      <c r="D23" s="3" t="s">
        <v>102</v>
      </c>
      <c r="E23" s="3"/>
      <c r="F23" s="3"/>
      <c r="G23" s="3"/>
      <c r="H23" s="3"/>
      <c r="I23" s="3"/>
      <c r="J23" s="3"/>
      <c r="L23" t="str">
        <f t="shared" si="0"/>
        <v>num4 double ,</v>
      </c>
    </row>
    <row r="24" spans="1:12" x14ac:dyDescent="0.15">
      <c r="A24" s="3">
        <v>15</v>
      </c>
      <c r="B24" s="3" t="s">
        <v>114</v>
      </c>
      <c r="C24" s="3" t="s">
        <v>132</v>
      </c>
      <c r="D24" s="3" t="s">
        <v>102</v>
      </c>
      <c r="E24" s="3"/>
      <c r="F24" s="3"/>
      <c r="G24" s="3"/>
      <c r="H24" s="3"/>
      <c r="I24" s="3"/>
      <c r="J24" s="3"/>
      <c r="L24" t="str">
        <f t="shared" si="0"/>
        <v>num5 double ,</v>
      </c>
    </row>
    <row r="25" spans="1:12" x14ac:dyDescent="0.15">
      <c r="A25" s="3">
        <v>16</v>
      </c>
      <c r="B25" s="3" t="s">
        <v>115</v>
      </c>
      <c r="C25" s="3" t="s">
        <v>133</v>
      </c>
      <c r="D25" s="3" t="s">
        <v>102</v>
      </c>
      <c r="E25" s="3"/>
      <c r="F25" s="3"/>
      <c r="G25" s="3"/>
      <c r="H25" s="3"/>
      <c r="I25" s="3"/>
      <c r="J25" s="3"/>
      <c r="L25" t="str">
        <f t="shared" si="0"/>
        <v>num6 double ,</v>
      </c>
    </row>
    <row r="26" spans="1:12" x14ac:dyDescent="0.15">
      <c r="A26" s="3">
        <v>17</v>
      </c>
      <c r="B26" s="3" t="s">
        <v>116</v>
      </c>
      <c r="C26" s="3" t="s">
        <v>134</v>
      </c>
      <c r="D26" s="3" t="s">
        <v>102</v>
      </c>
      <c r="E26" s="3"/>
      <c r="F26" s="3"/>
      <c r="G26" s="3"/>
      <c r="H26" s="3"/>
      <c r="I26" s="3"/>
      <c r="J26" s="3"/>
      <c r="L26" t="str">
        <f t="shared" si="0"/>
        <v>num7 double ,</v>
      </c>
    </row>
    <row r="27" spans="1:12" x14ac:dyDescent="0.15">
      <c r="A27" s="3">
        <v>18</v>
      </c>
      <c r="B27" s="3" t="s">
        <v>117</v>
      </c>
      <c r="C27" s="3" t="s">
        <v>135</v>
      </c>
      <c r="D27" s="3" t="s">
        <v>102</v>
      </c>
      <c r="E27" s="3"/>
      <c r="F27" s="3"/>
      <c r="G27" s="3"/>
      <c r="H27" s="3"/>
      <c r="I27" s="3"/>
      <c r="J27" s="3"/>
      <c r="L27" t="str">
        <f t="shared" si="0"/>
        <v>num8 double ,</v>
      </c>
    </row>
    <row r="28" spans="1:12" x14ac:dyDescent="0.15">
      <c r="A28" s="3">
        <v>19</v>
      </c>
      <c r="B28" s="3" t="s">
        <v>118</v>
      </c>
      <c r="C28" s="3" t="s">
        <v>136</v>
      </c>
      <c r="D28" s="3" t="s">
        <v>102</v>
      </c>
      <c r="E28" s="3"/>
      <c r="F28" s="3"/>
      <c r="G28" s="3"/>
      <c r="H28" s="3"/>
      <c r="I28" s="3"/>
      <c r="J28" s="3"/>
      <c r="L28" t="str">
        <f t="shared" si="0"/>
        <v xml:space="preserve">num9 double </v>
      </c>
    </row>
    <row r="29" spans="1:12" x14ac:dyDescent="0.15">
      <c r="L29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EB300-AA40-422B-BB97-C26E673B10BE}">
  <dimension ref="A1:L17"/>
  <sheetViews>
    <sheetView zoomScale="85" zoomScaleNormal="85" workbookViewId="0">
      <selection activeCell="D10" sqref="D10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158</v>
      </c>
    </row>
    <row r="2" spans="1:12" x14ac:dyDescent="0.15">
      <c r="B2" s="1" t="s">
        <v>1</v>
      </c>
      <c r="C2" s="2" t="s">
        <v>23</v>
      </c>
      <c r="D2" s="1" t="s">
        <v>2</v>
      </c>
      <c r="E2" s="3" t="s">
        <v>25</v>
      </c>
    </row>
    <row r="3" spans="1:12" x14ac:dyDescent="0.15">
      <c r="B3" s="1" t="s">
        <v>3</v>
      </c>
      <c r="C3" s="2" t="s">
        <v>24</v>
      </c>
      <c r="D3" s="1" t="s">
        <v>4</v>
      </c>
      <c r="E3" s="5">
        <v>45085</v>
      </c>
    </row>
    <row r="4" spans="1:12" x14ac:dyDescent="0.15">
      <c r="B4" s="1" t="s">
        <v>16</v>
      </c>
      <c r="C4" s="3" t="s">
        <v>60</v>
      </c>
      <c r="D4" s="1" t="s">
        <v>5</v>
      </c>
      <c r="E4" s="3"/>
    </row>
    <row r="5" spans="1:12" x14ac:dyDescent="0.15">
      <c r="B5" s="1" t="s">
        <v>17</v>
      </c>
      <c r="C5" s="3" t="s">
        <v>151</v>
      </c>
      <c r="D5" s="1" t="s">
        <v>6</v>
      </c>
      <c r="E5" s="3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foods (</v>
      </c>
    </row>
    <row r="10" spans="1:12" x14ac:dyDescent="0.15">
      <c r="A10" s="3">
        <v>1</v>
      </c>
      <c r="B10" s="3" t="s">
        <v>33</v>
      </c>
      <c r="C10" s="3" t="s">
        <v>51</v>
      </c>
      <c r="D10" s="3" t="s">
        <v>57</v>
      </c>
      <c r="E10" s="3"/>
      <c r="F10" s="3" t="s">
        <v>32</v>
      </c>
      <c r="G10" s="3" t="s">
        <v>32</v>
      </c>
      <c r="H10" s="3" t="s">
        <v>32</v>
      </c>
      <c r="I10" s="3"/>
      <c r="J10" s="3"/>
      <c r="L10" t="str">
        <f>C10&amp;" "&amp;D10&amp;" "&amp;IF(E10&lt;&gt;"","("&amp;E10&amp;")","")&amp;IF(C13&lt;&gt;"",",","")</f>
        <v>f_id int ,</v>
      </c>
    </row>
    <row r="11" spans="1:12" x14ac:dyDescent="0.15">
      <c r="A11" s="3">
        <v>2</v>
      </c>
      <c r="B11" s="3" t="s">
        <v>137</v>
      </c>
      <c r="C11" s="3" t="s">
        <v>138</v>
      </c>
      <c r="D11" s="3" t="s">
        <v>50</v>
      </c>
      <c r="E11" s="3">
        <v>50</v>
      </c>
      <c r="F11" s="3"/>
      <c r="G11" s="3"/>
      <c r="H11" s="3" t="s">
        <v>32</v>
      </c>
      <c r="I11" s="3"/>
      <c r="J11" s="3"/>
      <c r="L11" t="str">
        <f t="shared" ref="L11:L16" si="0">C11&amp;" "&amp;D11&amp;" "&amp;IF(E11&lt;&gt;"","("&amp;E11&amp;")","")&amp;IF(C14&lt;&gt;"",",","")</f>
        <v>f_name varchar (50),</v>
      </c>
    </row>
    <row r="12" spans="1:12" x14ac:dyDescent="0.15">
      <c r="A12" s="3">
        <v>3</v>
      </c>
      <c r="B12" s="3" t="s">
        <v>44</v>
      </c>
      <c r="C12" s="3" t="s">
        <v>53</v>
      </c>
      <c r="D12" s="3" t="s">
        <v>50</v>
      </c>
      <c r="E12" s="3"/>
      <c r="F12" s="3"/>
      <c r="G12" s="3"/>
      <c r="H12" s="3"/>
      <c r="I12" s="3"/>
      <c r="J12" s="3"/>
      <c r="L12" t="str">
        <f t="shared" si="0"/>
        <v>image varchar ,</v>
      </c>
    </row>
    <row r="13" spans="1:12" x14ac:dyDescent="0.15">
      <c r="A13" s="3">
        <v>4</v>
      </c>
      <c r="B13" s="3" t="s">
        <v>35</v>
      </c>
      <c r="C13" s="3" t="s">
        <v>36</v>
      </c>
      <c r="D13" s="3" t="s">
        <v>50</v>
      </c>
      <c r="E13" s="3">
        <v>600</v>
      </c>
      <c r="F13" s="3"/>
      <c r="G13" s="3"/>
      <c r="H13" s="3"/>
      <c r="I13" s="3"/>
      <c r="J13" s="3"/>
      <c r="L13" t="str">
        <f t="shared" si="0"/>
        <v>identify  varchar (600),</v>
      </c>
    </row>
    <row r="14" spans="1:12" x14ac:dyDescent="0.15">
      <c r="A14" s="3">
        <v>5</v>
      </c>
      <c r="B14" s="3" t="s">
        <v>37</v>
      </c>
      <c r="C14" s="3" t="s">
        <v>165</v>
      </c>
      <c r="D14" s="3" t="s">
        <v>50</v>
      </c>
      <c r="E14" s="3">
        <v>600</v>
      </c>
      <c r="F14" s="3"/>
      <c r="G14" s="3"/>
      <c r="H14" s="3"/>
      <c r="I14" s="3"/>
      <c r="J14" s="3"/>
      <c r="L14" t="str">
        <f t="shared" si="0"/>
        <v>strage_method varchar (600)</v>
      </c>
    </row>
    <row r="15" spans="1:12" x14ac:dyDescent="0.15">
      <c r="A15" s="3">
        <v>6</v>
      </c>
      <c r="B15" s="3" t="s">
        <v>38</v>
      </c>
      <c r="C15" s="3" t="s">
        <v>166</v>
      </c>
      <c r="D15" s="3" t="s">
        <v>50</v>
      </c>
      <c r="E15" s="3">
        <v>50</v>
      </c>
      <c r="F15" s="3"/>
      <c r="G15" s="3"/>
      <c r="H15" s="3"/>
      <c r="I15" s="3"/>
      <c r="J15" s="3"/>
      <c r="L15" t="str">
        <f t="shared" si="0"/>
        <v>retention_period varchar (50)</v>
      </c>
    </row>
    <row r="16" spans="1:12" x14ac:dyDescent="0.15">
      <c r="A16" s="3">
        <v>7</v>
      </c>
      <c r="B16" s="3" t="s">
        <v>39</v>
      </c>
      <c r="C16" s="3" t="s">
        <v>40</v>
      </c>
      <c r="D16" s="3" t="s">
        <v>50</v>
      </c>
      <c r="E16" s="3">
        <v>50</v>
      </c>
      <c r="F16" s="3"/>
      <c r="G16" s="3"/>
      <c r="H16" s="3"/>
      <c r="I16" s="3"/>
      <c r="J16" s="3"/>
      <c r="L16" t="str">
        <f t="shared" si="0"/>
        <v>season varchar (50)</v>
      </c>
    </row>
    <row r="17" spans="12:12" x14ac:dyDescent="0.15">
      <c r="L17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BF67C-E7BF-404E-A176-C8D25AF020C9}">
  <dimension ref="A1:L20"/>
  <sheetViews>
    <sheetView zoomScale="85" zoomScaleNormal="85" workbookViewId="0">
      <selection activeCell="D36" sqref="D36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28</v>
      </c>
    </row>
    <row r="2" spans="1:12" x14ac:dyDescent="0.15">
      <c r="B2" s="1" t="s">
        <v>1</v>
      </c>
      <c r="C2" s="2" t="s">
        <v>23</v>
      </c>
      <c r="D2" s="1" t="s">
        <v>2</v>
      </c>
      <c r="E2" s="3" t="s">
        <v>25</v>
      </c>
    </row>
    <row r="3" spans="1:12" x14ac:dyDescent="0.15">
      <c r="B3" s="1" t="s">
        <v>3</v>
      </c>
      <c r="C3" s="2" t="s">
        <v>24</v>
      </c>
      <c r="D3" s="1" t="s">
        <v>4</v>
      </c>
      <c r="E3" s="5">
        <v>45085</v>
      </c>
    </row>
    <row r="4" spans="1:12" x14ac:dyDescent="0.15">
      <c r="B4" s="1" t="s">
        <v>16</v>
      </c>
      <c r="C4" s="3" t="s">
        <v>28</v>
      </c>
      <c r="D4" s="1" t="s">
        <v>5</v>
      </c>
      <c r="E4" s="3"/>
    </row>
    <row r="5" spans="1:12" x14ac:dyDescent="0.15">
      <c r="B5" s="1" t="s">
        <v>17</v>
      </c>
      <c r="C5" s="3" t="s">
        <v>152</v>
      </c>
      <c r="D5" s="1" t="s">
        <v>6</v>
      </c>
      <c r="E5" s="3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recipes (</v>
      </c>
    </row>
    <row r="10" spans="1:12" x14ac:dyDescent="0.15">
      <c r="A10" s="3">
        <v>1</v>
      </c>
      <c r="B10" s="3" t="s">
        <v>41</v>
      </c>
      <c r="C10" s="3" t="s">
        <v>80</v>
      </c>
      <c r="D10" s="3" t="s">
        <v>57</v>
      </c>
      <c r="E10" s="3"/>
      <c r="F10" s="3" t="s">
        <v>32</v>
      </c>
      <c r="G10" s="3" t="s">
        <v>32</v>
      </c>
      <c r="H10" s="3" t="s">
        <v>32</v>
      </c>
      <c r="I10" s="3"/>
      <c r="J10" s="3"/>
      <c r="L10" t="str">
        <f>C10&amp;" "&amp;D10&amp;" "&amp;IF(E10&lt;&gt;"","("&amp;E10&amp;")","")&amp;IF(C11&lt;&gt;"",",","")</f>
        <v>rec_id int ,</v>
      </c>
    </row>
    <row r="11" spans="1:12" x14ac:dyDescent="0.15">
      <c r="A11" s="3">
        <v>2</v>
      </c>
      <c r="B11" s="3" t="s">
        <v>42</v>
      </c>
      <c r="C11" s="3" t="s">
        <v>55</v>
      </c>
      <c r="D11" s="3" t="s">
        <v>50</v>
      </c>
      <c r="E11" s="3">
        <v>50</v>
      </c>
      <c r="F11" s="3"/>
      <c r="G11" s="3"/>
      <c r="H11" s="3"/>
      <c r="I11" s="3"/>
      <c r="J11" s="3"/>
      <c r="L11" t="str">
        <f t="shared" ref="L11:L19" si="0">C11&amp;" "&amp;D11&amp;" "&amp;IF(E11&lt;&gt;"","("&amp;E11&amp;")","")&amp;IF(C12&lt;&gt;"",",","")</f>
        <v>r_name varchar (50),</v>
      </c>
    </row>
    <row r="12" spans="1:12" x14ac:dyDescent="0.15">
      <c r="A12" s="3">
        <v>3</v>
      </c>
      <c r="B12" s="3" t="s">
        <v>43</v>
      </c>
      <c r="C12" s="3" t="s">
        <v>54</v>
      </c>
      <c r="D12" s="3" t="s">
        <v>50</v>
      </c>
      <c r="E12" s="3">
        <v>30</v>
      </c>
      <c r="F12" s="3"/>
      <c r="G12" s="3"/>
      <c r="H12" s="3"/>
      <c r="I12" s="3"/>
      <c r="J12" s="3"/>
      <c r="L12" t="str">
        <f t="shared" si="0"/>
        <v>time varchar (30),</v>
      </c>
    </row>
    <row r="13" spans="1:12" x14ac:dyDescent="0.15">
      <c r="A13" s="3">
        <v>4</v>
      </c>
      <c r="B13" s="3" t="s">
        <v>44</v>
      </c>
      <c r="C13" s="3" t="s">
        <v>53</v>
      </c>
      <c r="D13" s="3" t="s">
        <v>50</v>
      </c>
      <c r="E13" s="3">
        <v>50</v>
      </c>
      <c r="F13" s="3"/>
      <c r="G13" s="3"/>
      <c r="H13" s="3"/>
      <c r="I13" s="3"/>
      <c r="J13" s="3"/>
      <c r="L13" t="str">
        <f t="shared" si="0"/>
        <v>image varchar (50),</v>
      </c>
    </row>
    <row r="14" spans="1:12" x14ac:dyDescent="0.15">
      <c r="A14" s="3">
        <v>5</v>
      </c>
      <c r="B14" s="3" t="s">
        <v>86</v>
      </c>
      <c r="C14" s="3" t="s">
        <v>89</v>
      </c>
      <c r="D14" s="3" t="s">
        <v>92</v>
      </c>
      <c r="E14" s="3"/>
      <c r="F14" s="3"/>
      <c r="G14" s="3"/>
      <c r="H14" s="3"/>
      <c r="I14" s="3" t="b">
        <v>0</v>
      </c>
      <c r="J14" s="3"/>
      <c r="L14" t="str">
        <f t="shared" si="0"/>
        <v>wanpan boolean ,</v>
      </c>
    </row>
    <row r="15" spans="1:12" x14ac:dyDescent="0.15">
      <c r="A15" s="3">
        <v>6</v>
      </c>
      <c r="B15" s="3" t="s">
        <v>87</v>
      </c>
      <c r="C15" s="3" t="s">
        <v>90</v>
      </c>
      <c r="D15" s="3" t="s">
        <v>92</v>
      </c>
      <c r="E15" s="3"/>
      <c r="F15" s="3"/>
      <c r="G15" s="3"/>
      <c r="H15" s="3"/>
      <c r="I15" s="3" t="b">
        <v>0</v>
      </c>
      <c r="J15" s="3"/>
      <c r="L15" t="str">
        <f t="shared" si="0"/>
        <v>save_time boolean ,</v>
      </c>
    </row>
    <row r="16" spans="1:12" x14ac:dyDescent="0.15">
      <c r="A16" s="3">
        <v>7</v>
      </c>
      <c r="B16" s="3" t="s">
        <v>88</v>
      </c>
      <c r="C16" s="3" t="s">
        <v>91</v>
      </c>
      <c r="D16" s="3" t="s">
        <v>92</v>
      </c>
      <c r="E16" s="3"/>
      <c r="F16" s="3"/>
      <c r="G16" s="3"/>
      <c r="H16" s="3"/>
      <c r="I16" s="3" t="b">
        <v>0</v>
      </c>
      <c r="J16" s="3"/>
      <c r="L16" t="str">
        <f t="shared" si="0"/>
        <v>microwave_oven boolean ,</v>
      </c>
    </row>
    <row r="17" spans="1:12" x14ac:dyDescent="0.15">
      <c r="A17" s="3">
        <v>8</v>
      </c>
      <c r="B17" s="3" t="s">
        <v>46</v>
      </c>
      <c r="C17" s="3" t="s">
        <v>29</v>
      </c>
      <c r="D17" s="3" t="s">
        <v>50</v>
      </c>
      <c r="E17" s="3">
        <v>600</v>
      </c>
      <c r="F17" s="3"/>
      <c r="G17" s="3"/>
      <c r="H17" s="3"/>
      <c r="I17" s="3"/>
      <c r="J17" s="3"/>
      <c r="L17" t="str">
        <f t="shared" si="0"/>
        <v>recipe varchar (600),</v>
      </c>
    </row>
    <row r="18" spans="1:12" x14ac:dyDescent="0.15">
      <c r="A18" s="3">
        <v>9</v>
      </c>
      <c r="B18" s="3" t="s">
        <v>73</v>
      </c>
      <c r="C18" s="3" t="s">
        <v>76</v>
      </c>
      <c r="D18" s="3" t="s">
        <v>57</v>
      </c>
      <c r="E18" s="3"/>
      <c r="F18" s="3"/>
      <c r="G18" s="3"/>
      <c r="H18" s="3"/>
      <c r="I18" s="3">
        <v>0</v>
      </c>
      <c r="J18" s="3"/>
      <c r="L18" t="str">
        <f t="shared" si="0"/>
        <v>cooking_expenses int ,</v>
      </c>
    </row>
    <row r="19" spans="1:12" x14ac:dyDescent="0.15">
      <c r="A19" s="3">
        <v>10</v>
      </c>
      <c r="B19" s="3" t="s">
        <v>72</v>
      </c>
      <c r="C19" s="3" t="s">
        <v>77</v>
      </c>
      <c r="D19" s="3" t="s">
        <v>57</v>
      </c>
      <c r="E19" s="3"/>
      <c r="F19" s="3"/>
      <c r="G19" s="3"/>
      <c r="H19" s="3"/>
      <c r="I19" s="3">
        <v>0</v>
      </c>
      <c r="J19" s="3"/>
      <c r="L19" t="str">
        <f t="shared" si="0"/>
        <v xml:space="preserve">eating_out_expenses int </v>
      </c>
    </row>
    <row r="20" spans="1:12" x14ac:dyDescent="0.15">
      <c r="L20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25999-10A6-493A-9903-DAF757845B47}">
  <dimension ref="A1:L20"/>
  <sheetViews>
    <sheetView zoomScale="85" zoomScaleNormal="85" workbookViewId="0">
      <selection activeCell="L12" sqref="L12:L13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157</v>
      </c>
    </row>
    <row r="2" spans="1:12" x14ac:dyDescent="0.15">
      <c r="B2" s="1" t="s">
        <v>1</v>
      </c>
      <c r="C2" s="2" t="s">
        <v>23</v>
      </c>
      <c r="D2" s="1" t="s">
        <v>2</v>
      </c>
      <c r="E2" s="3" t="s">
        <v>25</v>
      </c>
    </row>
    <row r="3" spans="1:12" x14ac:dyDescent="0.15">
      <c r="B3" s="1" t="s">
        <v>3</v>
      </c>
      <c r="C3" s="2" t="s">
        <v>24</v>
      </c>
      <c r="D3" s="1" t="s">
        <v>4</v>
      </c>
      <c r="E3" s="5">
        <v>45085</v>
      </c>
    </row>
    <row r="4" spans="1:12" x14ac:dyDescent="0.15">
      <c r="B4" s="1" t="s">
        <v>16</v>
      </c>
      <c r="C4" s="3" t="s">
        <v>101</v>
      </c>
      <c r="D4" s="1" t="s">
        <v>5</v>
      </c>
      <c r="E4" s="3"/>
    </row>
    <row r="5" spans="1:12" x14ac:dyDescent="0.15">
      <c r="B5" s="1" t="s">
        <v>17</v>
      </c>
      <c r="C5" s="3" t="s">
        <v>153</v>
      </c>
      <c r="D5" s="1" t="s">
        <v>6</v>
      </c>
      <c r="E5" s="3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recipe_counts (</v>
      </c>
    </row>
    <row r="10" spans="1:12" x14ac:dyDescent="0.15">
      <c r="A10" s="3">
        <v>1</v>
      </c>
      <c r="B10" s="3" t="s">
        <v>34</v>
      </c>
      <c r="C10" s="3" t="s">
        <v>48</v>
      </c>
      <c r="D10" s="3" t="s">
        <v>50</v>
      </c>
      <c r="E10" s="3">
        <v>20</v>
      </c>
      <c r="F10" s="3" t="s">
        <v>32</v>
      </c>
      <c r="G10" s="3"/>
      <c r="H10" s="3" t="s">
        <v>32</v>
      </c>
      <c r="I10" s="3"/>
      <c r="J10" s="3"/>
      <c r="L10" t="str">
        <f t="shared" ref="L10:L13" si="0">C10&amp;" "&amp;D10&amp;" "&amp;IF(E10&lt;&gt;"","("&amp;E10&amp;")","")&amp;IF(C11&lt;&gt;"",",","")</f>
        <v>u_id varchar (20),</v>
      </c>
    </row>
    <row r="11" spans="1:12" x14ac:dyDescent="0.15">
      <c r="A11" s="3">
        <v>2</v>
      </c>
      <c r="B11" s="3" t="s">
        <v>41</v>
      </c>
      <c r="C11" s="3" t="s">
        <v>80</v>
      </c>
      <c r="D11" s="3" t="s">
        <v>57</v>
      </c>
      <c r="E11" s="3"/>
      <c r="F11" s="3" t="s">
        <v>32</v>
      </c>
      <c r="G11" s="3"/>
      <c r="H11" s="3" t="s">
        <v>32</v>
      </c>
      <c r="I11" s="3"/>
      <c r="J11" s="3"/>
      <c r="L11" t="str">
        <f t="shared" si="0"/>
        <v>rec_id int ,</v>
      </c>
    </row>
    <row r="12" spans="1:12" x14ac:dyDescent="0.15">
      <c r="A12" s="3">
        <v>3</v>
      </c>
      <c r="B12" s="3" t="s">
        <v>64</v>
      </c>
      <c r="C12" s="3" t="s">
        <v>139</v>
      </c>
      <c r="D12" s="3" t="s">
        <v>66</v>
      </c>
      <c r="E12" s="3"/>
      <c r="F12" s="3" t="s">
        <v>32</v>
      </c>
      <c r="G12" s="3"/>
      <c r="H12" s="3"/>
      <c r="I12" s="8" t="s">
        <v>67</v>
      </c>
      <c r="J12" s="3" t="s">
        <v>68</v>
      </c>
      <c r="L12" t="str">
        <f t="shared" si="0"/>
        <v>r_date date ,</v>
      </c>
    </row>
    <row r="13" spans="1:12" x14ac:dyDescent="0.15">
      <c r="A13" s="3">
        <v>4</v>
      </c>
      <c r="B13" s="3" t="s">
        <v>74</v>
      </c>
      <c r="C13" s="3" t="s">
        <v>75</v>
      </c>
      <c r="D13" s="3" t="s">
        <v>57</v>
      </c>
      <c r="E13" s="3"/>
      <c r="F13" s="3"/>
      <c r="G13" s="3"/>
      <c r="H13" s="3"/>
      <c r="I13" s="3">
        <v>0</v>
      </c>
      <c r="J13" s="3"/>
      <c r="L13" t="str">
        <f t="shared" si="0"/>
        <v xml:space="preserve">r_count int </v>
      </c>
    </row>
    <row r="14" spans="1:12" x14ac:dyDescent="0.15">
      <c r="L14" t="s">
        <v>20</v>
      </c>
    </row>
    <row r="20" spans="2:4" x14ac:dyDescent="0.15">
      <c r="B20" s="7"/>
      <c r="C20" s="7"/>
      <c r="D20" s="7"/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11</vt:i4>
      </vt:variant>
    </vt:vector>
  </HeadingPairs>
  <TitlesOfParts>
    <vt:vector size="11" baseType="lpstr">
      <vt:lpstr>テーブル一覧</vt:lpstr>
      <vt:lpstr>users</vt:lpstr>
      <vt:lpstr>user_likefoods</vt:lpstr>
      <vt:lpstr>user_dislikefoods</vt:lpstr>
      <vt:lpstr>refrigerators</vt:lpstr>
      <vt:lpstr>refrigerator_texts</vt:lpstr>
      <vt:lpstr>foods</vt:lpstr>
      <vt:lpstr>recipes</vt:lpstr>
      <vt:lpstr>recipe_counts</vt:lpstr>
      <vt:lpstr>recipe_ingredients</vt:lpstr>
      <vt:lpstr>calendars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user</cp:lastModifiedBy>
  <dcterms:created xsi:type="dcterms:W3CDTF">2016-05-11T06:52:52Z</dcterms:created>
  <dcterms:modified xsi:type="dcterms:W3CDTF">2023-06-20T06:43:40Z</dcterms:modified>
</cp:coreProperties>
</file>