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6EA207C-FA80-4F69-BD1A-6DE7C6B00A2F}" xr6:coauthVersionLast="46" xr6:coauthVersionMax="47" xr10:uidLastSave="{00000000-0000-0000-0000-000000000000}"/>
  <bookViews>
    <workbookView xWindow="19090" yWindow="-110" windowWidth="19420" windowHeight="10420" tabRatio="881" xr2:uid="{00000000-000D-0000-FFFF-FFFF00000000}"/>
  </bookViews>
  <sheets>
    <sheet name="テーブル一覧" sheetId="1" r:id="rId1"/>
    <sheet name="USER_PI" sheetId="2" r:id="rId2"/>
    <sheet name="POSTER" sheetId="4" r:id="rId3"/>
    <sheet name="CATEGORY" sheetId="5" r:id="rId4"/>
    <sheet name="HASHTAGS" sheetId="6" r:id="rId5"/>
    <sheet name="REPLY" sheetId="8" r:id="rId6"/>
    <sheet name="ANIMAL" sheetId="10" r:id="rId7"/>
    <sheet name="REPOR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<sst xmlns="http://schemas.openxmlformats.org/spreadsheetml/2006/main" count="326" uniqueCount="92">
  <si>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</si>
  <si>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</si>
  <si>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</si>
  <si>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</si>
  <si>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</si>
  <si>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</si>
  <si>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</si>
  <si>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</si>
  <si>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</si>
  <si>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</si>
  <si>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</si>
  <si>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</si>
  <si>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</si>
  <si>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</si>
  <si>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</si>
  <si>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</si>
  <si>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</si>
  <si>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</si>
  <si>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</si>
  <si>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</si>
  <si>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</si>
  <si>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</si>
  <si>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</si>
  <si>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</si>
  <si>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</si>
  <si>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</si>
  <si>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</si>
  <si>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</si>
  <si>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</si>
  <si>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</si>
  <si>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</si>
  <si>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</si>
  <si>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</si>
  <si>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</si>
  <si>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</si>
  <si>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</si>
  <si>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</si>
  <si>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</si>
  <si>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</si>
  <si>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</si>
  <si>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USER_SQ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</si>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</sst>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11" sqref="E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46</v>
      </c>
      <c r="D2" s="1" t="s">
        <v>2</v>
      </c>
      <c r="E2" s="3" t="s">
        <v>65</v>
      </c>
    </row>
    <row r="3" spans="1:6" x14ac:dyDescent="0.2">
      <c r="B3" s="1" t="s">
        <v>3</v>
      </c>
      <c r="C3" s="2" t="s">
        <v>64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23</v>
      </c>
      <c r="D9" s="3" t="s">
        <v>27</v>
      </c>
      <c r="E9" s="3"/>
      <c r="F9" s="3"/>
    </row>
    <row r="10" spans="1:6" x14ac:dyDescent="0.2">
      <c r="B10" s="3">
        <v>3</v>
      </c>
      <c r="C10" s="3" t="s">
        <v>24</v>
      </c>
      <c r="D10" s="3" t="s">
        <v>28</v>
      </c>
      <c r="E10" s="3"/>
      <c r="F10" s="3"/>
    </row>
    <row r="11" spans="1:6" x14ac:dyDescent="0.2">
      <c r="B11" s="3">
        <v>4</v>
      </c>
      <c r="C11" s="3" t="s">
        <v>25</v>
      </c>
      <c r="D11" s="3" t="s">
        <v>29</v>
      </c>
      <c r="E11" s="3"/>
      <c r="F11" s="3"/>
    </row>
    <row r="12" spans="1:6" x14ac:dyDescent="0.2">
      <c r="B12" s="3">
        <v>5</v>
      </c>
      <c r="C12" s="3" t="s">
        <v>50</v>
      </c>
      <c r="D12" s="3" t="s">
        <v>62</v>
      </c>
      <c r="E12" s="3"/>
      <c r="F12" s="3"/>
    </row>
    <row r="13" spans="1:6" x14ac:dyDescent="0.2">
      <c r="B13" s="3">
        <v>6</v>
      </c>
      <c r="C13" s="3" t="s">
        <v>61</v>
      </c>
      <c r="D13" s="3" t="s">
        <v>63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70" zoomScaleNormal="70" workbookViewId="0">
      <selection activeCell="B12" sqref="B12:J12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USER_PI (</v>
      </c>
    </row>
    <row r="10" spans="1:12" x14ac:dyDescent="0.2">
      <c r="A10" s="3">
        <v>1</v>
      </c>
      <c r="B10" s="3" t="s">
        <v>30</v>
      </c>
      <c r="C10" s="3" t="s">
        <v>36</v>
      </c>
      <c r="D10" s="3" t="s">
        <v>42</v>
      </c>
      <c r="E10" s="3"/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USER_EN INT ,</v>
      </c>
    </row>
    <row r="11" spans="1:12" x14ac:dyDescent="0.2">
      <c r="A11" s="3">
        <v>2</v>
      </c>
      <c r="B11" s="3" t="s">
        <v>31</v>
      </c>
      <c r="C11" s="3" t="s">
        <v>37</v>
      </c>
      <c r="D11" s="3" t="s">
        <v>43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38</v>
      </c>
      <c r="D12" s="3" t="s">
        <v>43</v>
      </c>
      <c r="E12" s="3">
        <v>30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39</v>
      </c>
      <c r="D13" s="3" t="s">
        <v>43</v>
      </c>
      <c r="E13" s="3">
        <v>15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34</v>
      </c>
      <c r="C14" s="3" t="s">
        <v>40</v>
      </c>
      <c r="D14" s="3" t="s">
        <v>43</v>
      </c>
      <c r="E14" s="3">
        <v>100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USER_SQ VARCHAR (100),</v>
      </c>
    </row>
    <row r="15" spans="1:12" x14ac:dyDescent="0.2">
      <c r="A15" s="3">
        <v>6</v>
      </c>
      <c r="B15" s="3" t="s">
        <v>35</v>
      </c>
      <c r="C15" s="3" t="s">
        <v>41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x14ac:dyDescent="0.2">
      <c r="A16" s="3">
        <v>7</v>
      </c>
      <c r="B16" s="3" t="s">
        <v>45</v>
      </c>
      <c r="C16" s="3" t="s">
        <v>72</v>
      </c>
      <c r="D16" s="3" t="s">
        <v>42</v>
      </c>
      <c r="E16" s="3"/>
      <c r="F16" s="3"/>
      <c r="G16" s="3"/>
      <c r="H16" s="7" t="s">
        <v>44</v>
      </c>
      <c r="I16" s="3">
        <v>0</v>
      </c>
      <c r="J16" s="3"/>
      <c r="L16" t="str">
        <f t="shared" si="0"/>
        <v xml:space="preserve">USER_MODE_SWITCH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B16" sqref="B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49</v>
      </c>
      <c r="C10" s="3" t="s">
        <v>53</v>
      </c>
      <c r="D10" s="3" t="s">
        <v>43</v>
      </c>
      <c r="E10" s="3">
        <v>50</v>
      </c>
      <c r="F10" s="7"/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TITLE VARCHAR (50),</v>
      </c>
    </row>
    <row r="11" spans="1:12" x14ac:dyDescent="0.2">
      <c r="A11" s="3">
        <v>2</v>
      </c>
      <c r="B11" s="3" t="s">
        <v>59</v>
      </c>
      <c r="C11" s="3" t="s">
        <v>57</v>
      </c>
      <c r="D11" s="3" t="s">
        <v>42</v>
      </c>
      <c r="E11" s="3">
        <v>30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CATEGORY_ID INT (30),</v>
      </c>
    </row>
    <row r="12" spans="1:12" x14ac:dyDescent="0.2">
      <c r="A12" s="3">
        <v>3</v>
      </c>
      <c r="B12" s="3" t="s">
        <v>51</v>
      </c>
      <c r="C12" s="3" t="s">
        <v>74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MAIN_SENTENCE VARCHAR (500),</v>
      </c>
    </row>
    <row r="13" spans="1:12" x14ac:dyDescent="0.2">
      <c r="A13" s="3">
        <v>4</v>
      </c>
      <c r="B13" s="3" t="s">
        <v>60</v>
      </c>
      <c r="C13" s="3" t="s">
        <v>58</v>
      </c>
      <c r="D13" s="3" t="s">
        <v>42</v>
      </c>
      <c r="E13" s="3">
        <v>30</v>
      </c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>HASHTAGS_ID INT (30),</v>
      </c>
    </row>
    <row r="14" spans="1:12" x14ac:dyDescent="0.2">
      <c r="A14" s="3">
        <v>5</v>
      </c>
      <c r="B14" s="3" t="s">
        <v>52</v>
      </c>
      <c r="C14" s="3" t="s">
        <v>54</v>
      </c>
      <c r="D14" s="3" t="s">
        <v>43</v>
      </c>
      <c r="E14" s="3">
        <v>20</v>
      </c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POSTED_DATE VARCHAR (20),</v>
      </c>
    </row>
    <row r="15" spans="1:12" x14ac:dyDescent="0.2">
      <c r="A15" s="3">
        <v>6</v>
      </c>
      <c r="B15" s="3" t="s">
        <v>55</v>
      </c>
      <c r="C15" s="3" t="s">
        <v>56</v>
      </c>
      <c r="D15" s="3" t="s">
        <v>42</v>
      </c>
      <c r="E15" s="3">
        <v>10</v>
      </c>
      <c r="F15" s="7" t="s">
        <v>44</v>
      </c>
      <c r="G15" s="3"/>
      <c r="H15" s="7" t="s">
        <v>44</v>
      </c>
      <c r="I15" s="3"/>
      <c r="J15" s="3"/>
      <c r="L15" t="str">
        <f t="shared" ref="L15:L29" si="0">C15&amp;" "&amp;D15&amp;" "&amp;IF(E15&lt;&gt;"","("&amp;E15&amp;")","")&amp;IF(C16&lt;&gt;"",",","")</f>
        <v>POSTER_ID INT (10),</v>
      </c>
    </row>
    <row r="16" spans="1:12" x14ac:dyDescent="0.2">
      <c r="A16" s="3">
        <v>7</v>
      </c>
      <c r="B16" s="3" t="s">
        <v>88</v>
      </c>
      <c r="C16" s="3" t="s">
        <v>86</v>
      </c>
      <c r="D16" s="3" t="s">
        <v>42</v>
      </c>
      <c r="E16" s="3">
        <v>30</v>
      </c>
      <c r="F16" s="7"/>
      <c r="G16" s="3"/>
      <c r="H16" s="7" t="s">
        <v>44</v>
      </c>
      <c r="I16" s="3"/>
      <c r="J16" s="3"/>
      <c r="L16" t="str">
        <f t="shared" si="0"/>
        <v>ANIMAL_ID INT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62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59</v>
      </c>
      <c r="C10" s="3" t="s">
        <v>57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CATEGORY_ID INT (30),</v>
      </c>
    </row>
    <row r="11" spans="1:12" x14ac:dyDescent="0.2">
      <c r="A11" s="3">
        <v>2</v>
      </c>
      <c r="B11" s="3" t="s">
        <v>66</v>
      </c>
      <c r="C11" s="3" t="s">
        <v>67</v>
      </c>
      <c r="D11" s="3" t="s">
        <v>43</v>
      </c>
      <c r="E11" s="3">
        <v>20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61</v>
      </c>
      <c r="D4" s="1" t="s">
        <v>5</v>
      </c>
      <c r="E4" s="3"/>
    </row>
    <row r="5" spans="1:12" x14ac:dyDescent="0.2">
      <c r="B5" s="1" t="s">
        <v>17</v>
      </c>
      <c r="C5" s="3" t="s">
        <v>63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60</v>
      </c>
      <c r="C10" s="3" t="s">
        <v>69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HASHTAGS_ID INT (30),</v>
      </c>
    </row>
    <row r="11" spans="1:12" x14ac:dyDescent="0.2">
      <c r="A11" s="3">
        <v>2</v>
      </c>
      <c r="B11" s="3" t="s">
        <v>68</v>
      </c>
      <c r="C11" s="3" t="s">
        <v>70</v>
      </c>
      <c r="D11" s="3" t="s">
        <v>43</v>
      </c>
      <c r="E11" s="3">
        <v>50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84</v>
      </c>
    </row>
    <row r="5" spans="1:12" x14ac:dyDescent="0.2">
      <c r="B5" s="1" t="s">
        <v>17</v>
      </c>
      <c r="C5" s="3" t="s">
        <v>29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77</v>
      </c>
      <c r="C10" s="3" t="s">
        <v>78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REPLY_ID INT (10),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42</v>
      </c>
      <c r="E11" s="3">
        <v>10</v>
      </c>
      <c r="F11" s="7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POSTER_ID INT (10),</v>
      </c>
    </row>
    <row r="12" spans="1:12" x14ac:dyDescent="0.2">
      <c r="A12" s="3">
        <v>3</v>
      </c>
      <c r="B12" s="3" t="s">
        <v>73</v>
      </c>
      <c r="C12" s="3" t="s">
        <v>75</v>
      </c>
      <c r="D12" s="3" t="s">
        <v>43</v>
      </c>
      <c r="E12" s="3">
        <v>500</v>
      </c>
      <c r="F12" s="3"/>
      <c r="G12" s="3"/>
      <c r="H12" s="7" t="s">
        <v>44</v>
      </c>
      <c r="I12" s="3"/>
      <c r="J12" s="3"/>
      <c r="L12" t="str">
        <f>C12&amp;" "&amp;D12&amp;" "&amp;IF(E12&lt;&gt;"","("&amp;E12&amp;")","")&amp;IF(C13&lt;&gt;"",",","")</f>
        <v>REPLY_SENTENCE VARCHAR (500),</v>
      </c>
    </row>
    <row r="13" spans="1:12" x14ac:dyDescent="0.2">
      <c r="A13" s="3">
        <v>4</v>
      </c>
      <c r="B13" s="3" t="s">
        <v>76</v>
      </c>
      <c r="C13" s="3" t="s">
        <v>79</v>
      </c>
      <c r="D13" s="3" t="s">
        <v>43</v>
      </c>
      <c r="E13" s="3">
        <v>20</v>
      </c>
      <c r="F13" s="3"/>
      <c r="G13" s="3"/>
      <c r="H13" s="7" t="s">
        <v>44</v>
      </c>
      <c r="I13" s="3"/>
      <c r="J13" s="3"/>
      <c r="L13" t="str">
        <f>C13&amp;" "&amp;D13&amp;" "&amp;IF(E13&lt;&gt;"","("&amp;E13&amp;")","")&amp;IF(C14&lt;&gt;"",",","")</f>
        <v>REPLIED_DATE VARCHAR (20),</v>
      </c>
    </row>
    <row r="14" spans="1:12" x14ac:dyDescent="0.2">
      <c r="A14" s="3">
        <v>5</v>
      </c>
      <c r="B14" s="3" t="s">
        <v>80</v>
      </c>
      <c r="C14" s="3" t="s">
        <v>71</v>
      </c>
      <c r="D14" s="3" t="s">
        <v>42</v>
      </c>
      <c r="E14" s="3"/>
      <c r="F14" s="3"/>
      <c r="G14" s="3"/>
      <c r="H14" s="7" t="s">
        <v>44</v>
      </c>
      <c r="I14" s="3"/>
      <c r="J14" s="3"/>
      <c r="L14" t="str">
        <f>C14&amp;" "&amp;D14&amp;" "&amp;IF(E14&lt;&gt;"","("&amp;E14&amp;")","")&amp;IF(C15&lt;&gt;"",",","")</f>
        <v>USER_NAME_SWITCH INT ,</v>
      </c>
    </row>
    <row r="15" spans="1:12" x14ac:dyDescent="0.2">
      <c r="A15" s="3">
        <v>6</v>
      </c>
      <c r="B15" s="3" t="s">
        <v>32</v>
      </c>
      <c r="C15" s="3" t="s">
        <v>38</v>
      </c>
      <c r="D15" s="3" t="s">
        <v>43</v>
      </c>
      <c r="E15" s="3">
        <v>30</v>
      </c>
      <c r="F15" s="3"/>
      <c r="G15" s="3"/>
      <c r="H15" s="7" t="s">
        <v>44</v>
      </c>
      <c r="I15" s="3"/>
      <c r="J15" s="3"/>
      <c r="L15" t="str">
        <f t="shared" ref="L15:L16" si="0">C15&amp;" "&amp;D15&amp;" "&amp;IF(E15&lt;&gt;"","("&amp;E15&amp;")","")&amp;IF(C16&lt;&gt;"",",","")</f>
        <v>USER_ID VARCHAR (30),</v>
      </c>
    </row>
    <row r="16" spans="1:12" x14ac:dyDescent="0.2">
      <c r="A16" s="3">
        <v>7</v>
      </c>
      <c r="B16" s="3" t="s">
        <v>91</v>
      </c>
      <c r="C16" s="3" t="s">
        <v>90</v>
      </c>
      <c r="D16" s="3" t="s">
        <v>43</v>
      </c>
      <c r="E16" s="3">
        <v>10</v>
      </c>
      <c r="F16" s="3"/>
      <c r="G16" s="3"/>
      <c r="H16" s="3"/>
      <c r="I16" s="3"/>
      <c r="J16" s="3"/>
      <c r="L16" t="str">
        <f t="shared" si="0"/>
        <v>ANIMAL_ID VARCHAR (10)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workbookViewId="0">
      <selection activeCell="C16" sqref="C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84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87</v>
      </c>
      <c r="D4" s="1" t="s">
        <v>5</v>
      </c>
      <c r="E4" s="3"/>
    </row>
    <row r="5" spans="1:12" x14ac:dyDescent="0.2">
      <c r="B5" s="1" t="s">
        <v>17</v>
      </c>
      <c r="C5" s="3" t="s">
        <v>85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88</v>
      </c>
      <c r="C10" s="3" t="s">
        <v>86</v>
      </c>
      <c r="D10" s="3" t="s">
        <v>42</v>
      </c>
      <c r="E10" s="3">
        <v>30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ANIMAL_ID INT (30),</v>
      </c>
    </row>
    <row r="11" spans="1:12" x14ac:dyDescent="0.2">
      <c r="A11" s="3">
        <v>2</v>
      </c>
      <c r="B11" s="3" t="s">
        <v>89</v>
      </c>
      <c r="C11" s="3" t="s">
        <v>83</v>
      </c>
      <c r="D11" s="3" t="s">
        <v>43</v>
      </c>
      <c r="E11" s="3">
        <v>50</v>
      </c>
      <c r="F11" s="3"/>
      <c r="G11" s="3"/>
      <c r="H11" s="7" t="s">
        <v>44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Normal="100" workbookViewId="0">
      <selection activeCell="H15" sqref="H14: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46</v>
      </c>
      <c r="D2" s="1" t="s">
        <v>2</v>
      </c>
      <c r="E2" s="3" t="s">
        <v>48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81</v>
      </c>
      <c r="C10" s="3" t="s">
        <v>82</v>
      </c>
      <c r="D10" s="3" t="s">
        <v>42</v>
      </c>
      <c r="E10" s="3">
        <v>10</v>
      </c>
      <c r="F10" s="7" t="s">
        <v>44</v>
      </c>
      <c r="G10" s="3"/>
      <c r="H10" s="7" t="s">
        <v>44</v>
      </c>
      <c r="I10" s="3"/>
      <c r="J10" s="3"/>
      <c r="L10" t="str">
        <f>C10&amp;" "&amp;D10&amp;" "&amp;IF(E10&lt;&gt;"","("&amp;E10&amp;")","")&amp;IF(C11&lt;&gt;"",",","")</f>
        <v>REPORT_ID INT (10),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42</v>
      </c>
      <c r="E11" s="3">
        <v>10</v>
      </c>
      <c r="F11" s="7"/>
      <c r="G11" s="3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55</v>
      </c>
      <c r="C12" s="3" t="s">
        <v>56</v>
      </c>
      <c r="D12" s="3" t="s">
        <v>42</v>
      </c>
      <c r="E12" s="3">
        <v>10</v>
      </c>
      <c r="F12" s="7"/>
      <c r="G12" s="3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USER_PI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2023-06-08T02:34:11Z</dcterms:modified>
</cp:coreProperties>
</file>