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4ADCB64-4E73-473D-9920-FF5EF10E4E87}" xr6:coauthVersionLast="46" xr6:coauthVersionMax="47" xr10:uidLastSave="{00000000-0000-0000-0000-000000000000}"/>
  <bookViews>
    <workbookView xWindow="19670" yWindow="920" windowWidth="14400" windowHeight="7810" tabRatio="881" activeTab="6" xr2:uid="{00000000-000D-0000-FFFF-FFFF00000000}"/>
  </bookViews>
  <sheets>
    <sheet name="テーブル一覧" sheetId="1" r:id="rId1"/>
    <sheet name="USER_INFO" sheetId="2" r:id="rId2"/>
    <sheet name="USER_SQ" sheetId="11" r:id="rId3"/>
    <sheet name="POSTER" sheetId="4" r:id="rId4"/>
    <sheet name="CATEGORY" sheetId="5" r:id="rId5"/>
    <sheet name="HASHTAGS" sheetId="6" r:id="rId6"/>
    <sheet name="REPLY" sheetId="8" r:id="rId7"/>
    <sheet name="ANIMAL" sheetId="10" r:id="rId8"/>
    <sheet name="REPO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4" l="1"/>
  <c r="L16" i="4"/>
  <c r="L17" i="4"/>
  <c r="L18" i="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0" i="4"/>
  <c r="L19" i="4"/>
  <c r="L14" i="4"/>
  <c r="L13" i="4"/>
  <c r="L12" i="4"/>
  <c r="L11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<sst xmlns="http://schemas.openxmlformats.org/spreadsheetml/2006/main" count="414" uniqueCount="119">
  <si>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</si>
  <si>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</si>
  <si>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</si>
  <si>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</si>
  <si>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</si>
  <si>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</si>
  <si>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</si>
  <si>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</si>
  <si>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</si>
  <si>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</si>
  <si>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</si>
  <si>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</si>
  <si>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</si>
  <si>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</si>
  <si>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</si>
  <si>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</si>
  <si>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</si>
  <si>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</si>
  <si>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</si>
  <si>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</si>
  <si>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</si>
  <si>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</si>
  <si>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</si>
  <si>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</si>
  <si>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</si>
  <si>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</si>
  <si>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</si>
  <si>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</si>
  <si>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</si>
  <si>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</si>
  <si>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</si>
  <si>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</si>
  <si>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</si>
  <si>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</si>
  <si>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</si>
  <si>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</si>
  <si>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</si>
  <si>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</si>
  <si>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</si>
  <si>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</si>
  <si>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</si>
  <si>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</si>
  <si>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</si>
  <si>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</si>
  <si>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</si>
  <si>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</si>
  <si>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</si>
  <si>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</si>
  <si>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</si>
  <si>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</si>
  <si>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</si>
  <si>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</si>
  <si>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</si>
  <si>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</si>
  <si>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</si>
  <si>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</si>
  <si>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</si>
  <si>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</si>
  <si>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</si>
  <si>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</si>
  <si>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</si>
  <si>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</si>
  <si>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</si>
  <si>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</si>
  <si>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</si>
  <si>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</si>
  <si>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</si>
  <si>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</si>
  <si>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</si>
  <si>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</si>
  <si>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</si>
  <si>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</si>
  <si>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</si>
  <si>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</si>
  <si>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</si>
  <si>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</si>
  <si>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</si>
  <si>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</si>
  <si>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</si>
  <si>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</si>
  <si>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</si>
  <si>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</si>
  <si>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</si>
  <si>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</si>
  <si>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</si>
  <si>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</si>
  <si>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</si>
  <si>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</si>
  <si>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</si>
  <si>
    <t>動物</t>
    <rPh sb="0" eb="2">
      <t>ドウブツ</t>
    </rPh>
    <phoneticPr fontId="1"/>
  </si>
  <si>
    <t>ANIMAL</t>
    <phoneticPr fontId="1"/>
  </si>
  <si>
    <t>USER_SQ_ID</t>
  </si>
  <si>
    <t>USER_SQ_ID</t>
    <phoneticPr fontId="1"/>
  </si>
  <si>
    <t>秘密の質問ID</t>
  </si>
  <si>
    <t>秘密の質問ID</t>
    <rPh sb="0" eb="2">
      <t>ヒミツ</t>
    </rPh>
    <rPh sb="3" eb="5">
      <t>シツモン</t>
    </rPh>
    <phoneticPr fontId="1"/>
  </si>
  <si>
    <t>秘密の質問</t>
  </si>
  <si>
    <t>秘密の質問名</t>
    <rPh sb="5" eb="6">
      <t>メイ</t>
    </rPh>
    <phoneticPr fontId="1"/>
  </si>
  <si>
    <t>USER_SQ</t>
  </si>
  <si>
    <t>USER_SQ_NAME</t>
  </si>
  <si>
    <t>秘密の質問</t>
    <rPh sb="0" eb="2">
      <t>ヒミツ</t>
    </rPh>
    <rPh sb="3" eb="5">
      <t>シツモン</t>
    </rPh>
    <phoneticPr fontId="1"/>
  </si>
  <si>
    <t>フリーワード</t>
    <phoneticPr fontId="1"/>
  </si>
  <si>
    <t>FREE_WORD</t>
    <phoneticPr fontId="1"/>
  </si>
  <si>
    <t>お気に入り</t>
    <rPh sb="1" eb="2">
      <t>キ</t>
    </rPh>
    <rPh sb="3" eb="4">
      <t>イ</t>
    </rPh>
    <phoneticPr fontId="1"/>
  </si>
  <si>
    <t>FAVORITE_SWITCH</t>
    <phoneticPr fontId="1"/>
  </si>
  <si>
    <t>USER_INFO</t>
    <phoneticPr fontId="1"/>
  </si>
  <si>
    <t>重複なし</t>
    <rPh sb="0" eb="2">
      <t>ジュウフク</t>
    </rPh>
    <phoneticPr fontId="1"/>
  </si>
  <si>
    <t>1:何も指定していない
2:カテゴリ指定
3:ハッシュタグ指定
4:フリーワード指定</t>
    <rPh sb="2" eb="3">
      <t>ナニ</t>
    </rPh>
    <rPh sb="4" eb="6">
      <t>シテイ</t>
    </rPh>
    <rPh sb="18" eb="20">
      <t>シテイ</t>
    </rPh>
    <rPh sb="29" eb="31">
      <t>シテイ</t>
    </rPh>
    <rPh sb="40" eb="42">
      <t>シテイ</t>
    </rPh>
    <phoneticPr fontId="1"/>
  </si>
  <si>
    <t>1:一般
2:一般モードの管理者
3:ガチ管理者</t>
    <rPh sb="2" eb="4">
      <t>イッパン</t>
    </rPh>
    <rPh sb="7" eb="9">
      <t>イッパン</t>
    </rPh>
    <rPh sb="13" eb="16">
      <t>カンリシャ</t>
    </rPh>
    <rPh sb="21" eb="24">
      <t>カンリシャ</t>
    </rPh>
    <phoneticPr fontId="1"/>
  </si>
  <si>
    <t>ハッシュタグID1</t>
    <phoneticPr fontId="1"/>
  </si>
  <si>
    <t>ハッシュタグID2</t>
    <phoneticPr fontId="1"/>
  </si>
  <si>
    <t>ハッシュタグID3</t>
    <phoneticPr fontId="1"/>
  </si>
  <si>
    <t>ハッシュタグID4</t>
    <phoneticPr fontId="1"/>
  </si>
  <si>
    <t>ハッシュタグID5</t>
    <phoneticPr fontId="1"/>
  </si>
  <si>
    <t>HASHTAGS_ID1</t>
    <phoneticPr fontId="1"/>
  </si>
  <si>
    <t>HASHTAGS_ID2</t>
    <phoneticPr fontId="1"/>
  </si>
  <si>
    <t>HASHTAGS_ID3</t>
    <phoneticPr fontId="1"/>
  </si>
  <si>
    <t>HASHTAGS_ID4</t>
    <phoneticPr fontId="1"/>
  </si>
  <si>
    <t>HASHTAGS_ID5</t>
    <phoneticPr fontId="1"/>
  </si>
  <si>
    <t>1：匿名、2:実名</t>
    <rPh sb="2" eb="4">
      <t>トクメイ</t>
    </rPh>
    <rPh sb="7" eb="9">
      <t>ジツメイ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</si>
</sst>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5" sqref="E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44</v>
      </c>
      <c r="D2" s="1" t="s">
        <v>2</v>
      </c>
      <c r="E2" s="3" t="s">
        <v>62</v>
      </c>
    </row>
    <row r="3" spans="1:6" x14ac:dyDescent="0.2">
      <c r="B3" s="1" t="s">
        <v>3</v>
      </c>
      <c r="C3" s="2" t="s">
        <v>61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5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99</v>
      </c>
      <c r="D9" s="3" t="s">
        <v>97</v>
      </c>
      <c r="E9" s="3"/>
      <c r="F9" s="3"/>
    </row>
    <row r="10" spans="1:6" x14ac:dyDescent="0.2">
      <c r="B10" s="3">
        <v>3</v>
      </c>
      <c r="C10" s="3" t="s">
        <v>23</v>
      </c>
      <c r="D10" s="3" t="s">
        <v>27</v>
      </c>
      <c r="E10" s="3"/>
      <c r="F10" s="3"/>
    </row>
    <row r="11" spans="1:6" x14ac:dyDescent="0.2">
      <c r="B11" s="3">
        <v>4</v>
      </c>
      <c r="C11" s="3" t="s">
        <v>24</v>
      </c>
      <c r="D11" s="3" t="s">
        <v>28</v>
      </c>
      <c r="E11" s="3"/>
      <c r="F11" s="3"/>
    </row>
    <row r="12" spans="1:6" x14ac:dyDescent="0.2">
      <c r="B12" s="3">
        <v>5</v>
      </c>
      <c r="C12" s="3" t="s">
        <v>25</v>
      </c>
      <c r="D12" s="3" t="s">
        <v>29</v>
      </c>
      <c r="E12" s="3"/>
      <c r="F12" s="3"/>
    </row>
    <row r="13" spans="1:6" x14ac:dyDescent="0.2">
      <c r="B13" s="3">
        <v>6</v>
      </c>
      <c r="C13" s="3" t="s">
        <v>48</v>
      </c>
      <c r="D13" s="3" t="s">
        <v>59</v>
      </c>
      <c r="E13" s="3"/>
      <c r="F13" s="3"/>
    </row>
    <row r="14" spans="1:6" x14ac:dyDescent="0.2">
      <c r="B14" s="3">
        <v>7</v>
      </c>
      <c r="C14" s="3" t="s">
        <v>58</v>
      </c>
      <c r="D14" s="3" t="s">
        <v>60</v>
      </c>
      <c r="E14" s="3"/>
      <c r="F14" s="3"/>
    </row>
    <row r="15" spans="1:6" x14ac:dyDescent="0.2">
      <c r="B15" s="3">
        <v>8</v>
      </c>
      <c r="C15" s="3" t="s">
        <v>89</v>
      </c>
      <c r="D15" s="3" t="s">
        <v>90</v>
      </c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3" zoomScale="85" zoomScaleNormal="85" workbookViewId="0">
      <selection activeCell="J19" sqref="J1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5" t="s">
        <v>46</v>
      </c>
    </row>
    <row r="5" spans="1:12" x14ac:dyDescent="0.2">
      <c r="B5" s="1" t="s">
        <v>17</v>
      </c>
      <c r="C5" s="3" t="s">
        <v>104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USER_INFO (</v>
      </c>
    </row>
    <row r="10" spans="1:12" x14ac:dyDescent="0.2">
      <c r="A10" s="3">
        <v>1</v>
      </c>
      <c r="B10" s="3" t="s">
        <v>30</v>
      </c>
      <c r="C10" s="3" t="s">
        <v>35</v>
      </c>
      <c r="D10" s="3" t="s">
        <v>41</v>
      </c>
      <c r="E10" s="3">
        <v>20</v>
      </c>
      <c r="F10" s="7"/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USER_EN VARCHAR (20),</v>
      </c>
    </row>
    <row r="11" spans="1:12" x14ac:dyDescent="0.2">
      <c r="A11" s="3">
        <v>2</v>
      </c>
      <c r="B11" s="3" t="s">
        <v>31</v>
      </c>
      <c r="C11" s="3" t="s">
        <v>36</v>
      </c>
      <c r="D11" s="3" t="s">
        <v>41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37</v>
      </c>
      <c r="D12" s="3" t="s">
        <v>41</v>
      </c>
      <c r="E12" s="3">
        <v>30</v>
      </c>
      <c r="F12" s="7" t="s">
        <v>42</v>
      </c>
      <c r="G12" s="7"/>
      <c r="H12" s="7" t="s">
        <v>42</v>
      </c>
      <c r="I12" s="3"/>
      <c r="J12" s="3" t="s">
        <v>105</v>
      </c>
      <c r="L12" t="str">
        <f>C12&amp;" "&amp;D12&amp;" "&amp;IF(E12&lt;&gt;"","("&amp;E12&amp;")","")&amp;IF(C13&lt;&gt;"",",","")</f>
        <v>USER_ID VARCHAR (30),</v>
      </c>
    </row>
    <row r="13" spans="1:12" x14ac:dyDescent="0.2">
      <c r="A13" s="3">
        <v>4</v>
      </c>
      <c r="B13" s="3" t="s">
        <v>33</v>
      </c>
      <c r="C13" s="3" t="s">
        <v>38</v>
      </c>
      <c r="D13" s="3" t="s">
        <v>41</v>
      </c>
      <c r="E13" s="3">
        <v>15</v>
      </c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94</v>
      </c>
      <c r="C14" s="3" t="s">
        <v>92</v>
      </c>
      <c r="D14" s="3" t="s">
        <v>41</v>
      </c>
      <c r="E14" s="3">
        <v>30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USER_SQ_ID VARCHAR (30),</v>
      </c>
    </row>
    <row r="15" spans="1:12" x14ac:dyDescent="0.2">
      <c r="A15" s="3">
        <v>6</v>
      </c>
      <c r="B15" s="3" t="s">
        <v>34</v>
      </c>
      <c r="C15" s="3" t="s">
        <v>39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ht="39" x14ac:dyDescent="0.2">
      <c r="A16" s="3">
        <v>7</v>
      </c>
      <c r="B16" s="3" t="s">
        <v>43</v>
      </c>
      <c r="C16" s="3" t="s">
        <v>69</v>
      </c>
      <c r="D16" s="3" t="s">
        <v>40</v>
      </c>
      <c r="E16" s="3">
        <v>1</v>
      </c>
      <c r="F16" s="3"/>
      <c r="G16" s="3"/>
      <c r="H16" s="7" t="s">
        <v>42</v>
      </c>
      <c r="I16" s="3">
        <v>1</v>
      </c>
      <c r="J16" s="9" t="s">
        <v>107</v>
      </c>
      <c r="L16" t="str">
        <f t="shared" si="0"/>
        <v>USER_MODE_SWITCH INT (1),</v>
      </c>
    </row>
    <row r="17" spans="1:12" x14ac:dyDescent="0.2">
      <c r="A17" s="3">
        <v>8</v>
      </c>
      <c r="B17" s="3" t="s">
        <v>56</v>
      </c>
      <c r="C17" s="3" t="s">
        <v>55</v>
      </c>
      <c r="D17" s="3" t="s">
        <v>40</v>
      </c>
      <c r="E17" s="3">
        <v>10</v>
      </c>
      <c r="F17" s="7"/>
      <c r="G17" s="3"/>
      <c r="H17" s="7"/>
      <c r="I17" s="3"/>
      <c r="J17" s="3"/>
      <c r="L17" t="str">
        <f t="shared" si="0"/>
        <v>CATEGORY_ID INT (10),</v>
      </c>
    </row>
    <row r="18" spans="1:12" x14ac:dyDescent="0.2">
      <c r="A18" s="3">
        <v>9</v>
      </c>
      <c r="B18" s="3" t="s">
        <v>57</v>
      </c>
      <c r="C18" s="3" t="s">
        <v>66</v>
      </c>
      <c r="D18" s="3" t="s">
        <v>40</v>
      </c>
      <c r="E18" s="3">
        <v>10</v>
      </c>
      <c r="F18" s="7"/>
      <c r="G18" s="3"/>
      <c r="H18" s="7"/>
      <c r="I18" s="3"/>
      <c r="J18" s="3"/>
      <c r="L18" t="str">
        <f t="shared" si="0"/>
        <v>HASHTAGS_ID INT (10),</v>
      </c>
    </row>
    <row r="19" spans="1:12" x14ac:dyDescent="0.2">
      <c r="A19" s="3">
        <v>10</v>
      </c>
      <c r="B19" s="3" t="s">
        <v>100</v>
      </c>
      <c r="C19" s="3" t="s">
        <v>101</v>
      </c>
      <c r="D19" s="3" t="s">
        <v>41</v>
      </c>
      <c r="E19" s="3">
        <v>30</v>
      </c>
      <c r="F19" s="3"/>
      <c r="G19" s="3"/>
      <c r="H19" s="7"/>
      <c r="I19" s="3"/>
      <c r="J19" s="3"/>
      <c r="L19" t="str">
        <f t="shared" si="0"/>
        <v>FREE_WORD VARCHAR (30),</v>
      </c>
    </row>
    <row r="20" spans="1:12" ht="52" x14ac:dyDescent="0.2">
      <c r="A20" s="3">
        <v>11</v>
      </c>
      <c r="B20" s="3" t="s">
        <v>102</v>
      </c>
      <c r="C20" s="3" t="s">
        <v>103</v>
      </c>
      <c r="D20" s="3" t="s">
        <v>40</v>
      </c>
      <c r="E20" s="3">
        <v>1</v>
      </c>
      <c r="F20" s="3"/>
      <c r="G20" s="3"/>
      <c r="H20" s="7" t="s">
        <v>42</v>
      </c>
      <c r="I20" s="3">
        <v>1</v>
      </c>
      <c r="J20" s="9" t="s">
        <v>106</v>
      </c>
      <c r="L20" t="str">
        <f t="shared" si="0"/>
        <v>FAVORITE_SWITCH INT (1)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AE74-CE03-4492-93BA-00282068F3E7}">
  <dimension ref="A1:L30"/>
  <sheetViews>
    <sheetView topLeftCell="A3" zoomScale="85" zoomScaleNormal="85" workbookViewId="0">
      <selection activeCell="D30" sqref="D3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95</v>
      </c>
      <c r="D4" s="1" t="s">
        <v>5</v>
      </c>
      <c r="E4" s="3" t="s">
        <v>46</v>
      </c>
    </row>
    <row r="5" spans="1:12" x14ac:dyDescent="0.2">
      <c r="B5" s="1" t="s">
        <v>17</v>
      </c>
      <c r="C5" s="3" t="s">
        <v>97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USER_SQ (</v>
      </c>
    </row>
    <row r="10" spans="1:12" x14ac:dyDescent="0.2">
      <c r="A10" s="3">
        <v>1</v>
      </c>
      <c r="B10" s="3" t="s">
        <v>93</v>
      </c>
      <c r="C10" s="3" t="s">
        <v>91</v>
      </c>
      <c r="D10" s="3" t="s">
        <v>41</v>
      </c>
      <c r="E10" s="3">
        <v>1</v>
      </c>
      <c r="F10" s="7" t="s">
        <v>42</v>
      </c>
      <c r="G10" s="3"/>
      <c r="H10" s="7" t="s">
        <v>42</v>
      </c>
      <c r="I10" s="3"/>
      <c r="J10" s="3" t="s">
        <v>105</v>
      </c>
      <c r="L10" t="str">
        <f>C10&amp;" "&amp;D10&amp;" "&amp;IF(E10&lt;&gt;"","("&amp;E10&amp;")","")&amp;IF(C11&lt;&gt;"",",","")</f>
        <v>USER_SQ_ID VARCHAR (1),</v>
      </c>
    </row>
    <row r="11" spans="1:12" x14ac:dyDescent="0.2">
      <c r="A11" s="3">
        <v>2</v>
      </c>
      <c r="B11" s="3" t="s">
        <v>96</v>
      </c>
      <c r="C11" s="3" t="s">
        <v>98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USER_SQ_NAME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4"/>
  <sheetViews>
    <sheetView zoomScale="85" zoomScaleNormal="85" workbookViewId="0">
      <selection activeCell="K7" sqref="K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53</v>
      </c>
      <c r="C10" s="3" t="s">
        <v>54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 t="s">
        <v>105</v>
      </c>
      <c r="L10" t="str">
        <f>C10&amp;" "&amp;D10&amp;" "&amp;IF(E10&lt;&gt;"","("&amp;E10&amp;")","")&amp;IF(C20&lt;&gt;"",",","")</f>
        <v>POSTER_ID INT 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41</v>
      </c>
      <c r="E11" s="3">
        <v>50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56</v>
      </c>
      <c r="C12" s="3" t="s">
        <v>55</v>
      </c>
      <c r="D12" s="3" t="s">
        <v>40</v>
      </c>
      <c r="E12" s="3">
        <v>10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CATEGORY_ID INT (10),</v>
      </c>
    </row>
    <row r="13" spans="1:12" x14ac:dyDescent="0.2">
      <c r="A13" s="3">
        <v>4</v>
      </c>
      <c r="B13" s="3" t="s">
        <v>49</v>
      </c>
      <c r="C13" s="3" t="s">
        <v>71</v>
      </c>
      <c r="D13" s="3" t="s">
        <v>41</v>
      </c>
      <c r="E13" s="3">
        <v>500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MAIN_SENTENCE VARCHAR (500),</v>
      </c>
    </row>
    <row r="14" spans="1:12" x14ac:dyDescent="0.2">
      <c r="A14" s="3">
        <v>5</v>
      </c>
      <c r="B14" s="3" t="s">
        <v>108</v>
      </c>
      <c r="C14" s="3" t="s">
        <v>113</v>
      </c>
      <c r="D14" s="3" t="s">
        <v>40</v>
      </c>
      <c r="E14" s="3">
        <v>10</v>
      </c>
      <c r="F14" s="3"/>
      <c r="G14" s="3"/>
      <c r="H14" s="7"/>
      <c r="I14" s="3"/>
      <c r="J14" s="3"/>
      <c r="L14" t="str">
        <f>C14&amp;" "&amp;D14&amp;" "&amp;IF(E14&lt;&gt;"","("&amp;E14&amp;")","")&amp;IF(C19&lt;&gt;"",",","")</f>
        <v>HASHTAGS_ID1 INT (10),</v>
      </c>
    </row>
    <row r="15" spans="1:12" x14ac:dyDescent="0.2">
      <c r="A15" s="3">
        <v>6</v>
      </c>
      <c r="B15" s="3" t="s">
        <v>109</v>
      </c>
      <c r="C15" s="3" t="s">
        <v>114</v>
      </c>
      <c r="D15" s="3" t="s">
        <v>40</v>
      </c>
      <c r="E15" s="3">
        <v>10</v>
      </c>
      <c r="F15" s="3"/>
      <c r="G15" s="3"/>
      <c r="H15" s="7"/>
      <c r="I15" s="3"/>
      <c r="J15" s="3"/>
      <c r="L15" t="str">
        <f t="shared" ref="L15:L18" si="0">C15&amp;" "&amp;D15&amp;" "&amp;IF(E15&lt;&gt;"","("&amp;E15&amp;")","")&amp;IF(C20&lt;&gt;"",",","")</f>
        <v>HASHTAGS_ID2 INT (10),</v>
      </c>
    </row>
    <row r="16" spans="1:12" x14ac:dyDescent="0.2">
      <c r="A16" s="3">
        <v>7</v>
      </c>
      <c r="B16" s="3" t="s">
        <v>110</v>
      </c>
      <c r="C16" s="3" t="s">
        <v>115</v>
      </c>
      <c r="D16" s="3" t="s">
        <v>40</v>
      </c>
      <c r="E16" s="3">
        <v>10</v>
      </c>
      <c r="F16" s="3"/>
      <c r="G16" s="3"/>
      <c r="H16" s="7"/>
      <c r="I16" s="3"/>
      <c r="J16" s="3"/>
      <c r="L16" t="str">
        <f t="shared" si="0"/>
        <v>HASHTAGS_ID3 INT (10),</v>
      </c>
    </row>
    <row r="17" spans="1:12" x14ac:dyDescent="0.2">
      <c r="A17" s="3">
        <v>8</v>
      </c>
      <c r="B17" s="3" t="s">
        <v>111</v>
      </c>
      <c r="C17" s="3" t="s">
        <v>116</v>
      </c>
      <c r="D17" s="3" t="s">
        <v>40</v>
      </c>
      <c r="E17" s="3">
        <v>10</v>
      </c>
      <c r="F17" s="3"/>
      <c r="G17" s="3"/>
      <c r="H17" s="7"/>
      <c r="I17" s="3"/>
      <c r="J17" s="3"/>
      <c r="L17" t="str">
        <f t="shared" si="0"/>
        <v>HASHTAGS_ID4 INT (10),</v>
      </c>
    </row>
    <row r="18" spans="1:12" x14ac:dyDescent="0.2">
      <c r="A18" s="3">
        <v>9</v>
      </c>
      <c r="B18" s="3" t="s">
        <v>112</v>
      </c>
      <c r="C18" s="3" t="s">
        <v>117</v>
      </c>
      <c r="D18" s="3" t="s">
        <v>40</v>
      </c>
      <c r="E18" s="3">
        <v>10</v>
      </c>
      <c r="F18" s="3"/>
      <c r="G18" s="3"/>
      <c r="H18" s="7"/>
      <c r="I18" s="3"/>
      <c r="J18" s="3"/>
      <c r="L18" t="str">
        <f t="shared" si="0"/>
        <v>HASHTAGS_ID5 INT (10)</v>
      </c>
    </row>
    <row r="19" spans="1:12" x14ac:dyDescent="0.2">
      <c r="A19" s="3">
        <v>10</v>
      </c>
      <c r="B19" s="3" t="s">
        <v>50</v>
      </c>
      <c r="C19" s="3" t="s">
        <v>52</v>
      </c>
      <c r="D19" s="3" t="s">
        <v>41</v>
      </c>
      <c r="E19" s="3">
        <v>20</v>
      </c>
      <c r="F19" s="3"/>
      <c r="G19" s="3"/>
      <c r="H19" s="7" t="s">
        <v>42</v>
      </c>
      <c r="I19" s="3"/>
      <c r="J19" s="3"/>
      <c r="L19" t="str">
        <f>C19&amp;" "&amp;D19&amp;" "&amp;IF(E19&lt;&gt;"","("&amp;E19&amp;")","")&amp;IF(C10&lt;&gt;"",",","")</f>
        <v>POSTED_DATE VARCHAR (20),</v>
      </c>
    </row>
    <row r="20" spans="1:12" x14ac:dyDescent="0.2">
      <c r="A20" s="3">
        <v>11</v>
      </c>
      <c r="B20" s="3" t="s">
        <v>85</v>
      </c>
      <c r="C20" s="3" t="s">
        <v>83</v>
      </c>
      <c r="D20" s="3" t="s">
        <v>41</v>
      </c>
      <c r="E20" s="3">
        <v>3</v>
      </c>
      <c r="F20" s="7"/>
      <c r="G20" s="3"/>
      <c r="H20" s="7" t="s">
        <v>42</v>
      </c>
      <c r="I20" s="3"/>
      <c r="J20" s="3"/>
      <c r="L20" t="str">
        <f t="shared" ref="L20:L33" si="1">C20&amp;" "&amp;D20&amp;" "&amp;IF(E20&lt;&gt;"","("&amp;E20&amp;")","")&amp;IF(C21&lt;&gt;"",",","")</f>
        <v>ANIMAL_ID VARCHAR (3),</v>
      </c>
    </row>
    <row r="21" spans="1:12" x14ac:dyDescent="0.2">
      <c r="A21" s="3">
        <v>12</v>
      </c>
      <c r="B21" s="3" t="s">
        <v>32</v>
      </c>
      <c r="C21" s="3" t="s">
        <v>37</v>
      </c>
      <c r="D21" s="3" t="s">
        <v>41</v>
      </c>
      <c r="E21" s="3">
        <v>30</v>
      </c>
      <c r="F21" s="7"/>
      <c r="H21" s="7" t="s">
        <v>42</v>
      </c>
      <c r="I21" s="3"/>
      <c r="J21" s="3"/>
      <c r="L21" t="str">
        <f t="shared" si="1"/>
        <v>USER_ID VARCHAR (30),</v>
      </c>
    </row>
    <row r="22" spans="1:12" x14ac:dyDescent="0.2">
      <c r="A22" s="3">
        <v>13</v>
      </c>
      <c r="B22" s="3" t="s">
        <v>77</v>
      </c>
      <c r="C22" s="3" t="s">
        <v>68</v>
      </c>
      <c r="D22" s="3" t="s">
        <v>40</v>
      </c>
      <c r="E22" s="3">
        <v>1</v>
      </c>
      <c r="F22" s="3"/>
      <c r="G22" s="3"/>
      <c r="H22" s="7" t="s">
        <v>42</v>
      </c>
      <c r="I22" s="3"/>
      <c r="J22" s="3"/>
      <c r="L22" t="str">
        <f t="shared" si="1"/>
        <v>USER_NAME_SWITCH INT (1)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1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1"/>
        <v xml:space="preserve">  </v>
      </c>
    </row>
    <row r="33" spans="1:12" x14ac:dyDescent="0.2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  <c r="L33" t="str">
        <f t="shared" si="1"/>
        <v xml:space="preserve">  </v>
      </c>
    </row>
    <row r="34" spans="1:12" x14ac:dyDescent="0.2">
      <c r="L3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zoomScale="81" zoomScaleNormal="81" workbookViewId="0">
      <selection activeCell="G10" sqref="G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56</v>
      </c>
      <c r="C10" s="3" t="s">
        <v>55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 t="s">
        <v>105</v>
      </c>
      <c r="L10" t="str">
        <f>C10&amp;" "&amp;D10&amp;" "&amp;IF(E10&lt;&gt;"","("&amp;E10&amp;")","")&amp;IF(C11&lt;&gt;"",",","")</f>
        <v>CATEGORY_ID INT ,</v>
      </c>
    </row>
    <row r="11" spans="1:12" x14ac:dyDescent="0.2">
      <c r="A11" s="3">
        <v>2</v>
      </c>
      <c r="B11" s="3" t="s">
        <v>63</v>
      </c>
      <c r="C11" s="3" t="s">
        <v>64</v>
      </c>
      <c r="D11" s="3" t="s">
        <v>41</v>
      </c>
      <c r="E11" s="3">
        <v>20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zoomScale="82" zoomScaleNormal="82" workbookViewId="0">
      <selection activeCell="G10" sqref="G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58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57</v>
      </c>
      <c r="C10" s="3" t="s">
        <v>66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 t="s">
        <v>105</v>
      </c>
      <c r="L10" t="str">
        <f>C10&amp;" "&amp;D10&amp;" "&amp;IF(E10&lt;&gt;"","("&amp;E10&amp;")","")&amp;IF(C11&lt;&gt;"",",","")</f>
        <v>HASHTAGS_ID INT ,</v>
      </c>
    </row>
    <row r="11" spans="1:12" x14ac:dyDescent="0.2">
      <c r="A11" s="3">
        <v>2</v>
      </c>
      <c r="B11" s="3" t="s">
        <v>65</v>
      </c>
      <c r="C11" s="3" t="s">
        <v>67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tabSelected="1" topLeftCell="B1" zoomScale="85" zoomScaleNormal="85" workbookViewId="0">
      <selection activeCell="J15" sqref="J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81</v>
      </c>
    </row>
    <row r="5" spans="1:12" x14ac:dyDescent="0.2">
      <c r="B5" s="1" t="s">
        <v>17</v>
      </c>
      <c r="C5" s="3" t="s">
        <v>28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74</v>
      </c>
      <c r="C10" s="3" t="s">
        <v>75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/>
      <c r="L10" t="str">
        <f t="shared" ref="L10:L17" si="0">C10&amp;" "&amp;D10&amp;" "&amp;IF(E10&lt;&gt;"","("&amp;E10&amp;")","")&amp;IF(C11&lt;&gt;"",",","")</f>
        <v>REPLY_ID INT ,</v>
      </c>
    </row>
    <row r="11" spans="1:12" x14ac:dyDescent="0.2">
      <c r="A11" s="3">
        <v>2</v>
      </c>
      <c r="B11" s="3" t="s">
        <v>53</v>
      </c>
      <c r="C11" s="3" t="s">
        <v>54</v>
      </c>
      <c r="D11" s="3" t="s">
        <v>40</v>
      </c>
      <c r="E11" s="3">
        <v>10</v>
      </c>
      <c r="F11" s="7"/>
      <c r="G11" s="3"/>
      <c r="H11" s="7" t="s">
        <v>42</v>
      </c>
      <c r="I11" s="3"/>
      <c r="J11" s="3"/>
      <c r="L11" t="str">
        <f t="shared" si="0"/>
        <v>POSTER_ID INT (10),</v>
      </c>
    </row>
    <row r="12" spans="1:12" x14ac:dyDescent="0.2">
      <c r="A12" s="3">
        <v>3</v>
      </c>
      <c r="B12" s="3" t="s">
        <v>70</v>
      </c>
      <c r="C12" s="3" t="s">
        <v>72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 t="shared" si="0"/>
        <v>REPLY_SENTENCE VARCHAR (500),</v>
      </c>
    </row>
    <row r="13" spans="1:12" x14ac:dyDescent="0.2">
      <c r="A13" s="3">
        <v>4</v>
      </c>
      <c r="B13" s="3" t="s">
        <v>73</v>
      </c>
      <c r="C13" s="3" t="s">
        <v>76</v>
      </c>
      <c r="D13" s="3" t="s">
        <v>41</v>
      </c>
      <c r="E13" s="3">
        <v>20</v>
      </c>
      <c r="F13" s="3"/>
      <c r="G13" s="3"/>
      <c r="H13" s="7" t="s">
        <v>42</v>
      </c>
      <c r="I13" s="3"/>
      <c r="J13" s="3"/>
      <c r="L13" t="str">
        <f t="shared" si="0"/>
        <v>REPLIED_DATE VARCHAR (20),</v>
      </c>
    </row>
    <row r="14" spans="1:12" x14ac:dyDescent="0.2">
      <c r="A14" s="3">
        <v>5</v>
      </c>
      <c r="B14" s="3" t="s">
        <v>77</v>
      </c>
      <c r="C14" s="3" t="s">
        <v>68</v>
      </c>
      <c r="D14" s="3" t="s">
        <v>40</v>
      </c>
      <c r="E14" s="3">
        <v>1</v>
      </c>
      <c r="F14" s="3"/>
      <c r="G14" s="3"/>
      <c r="H14" s="7" t="s">
        <v>42</v>
      </c>
      <c r="I14" s="3"/>
      <c r="J14" s="3" t="s">
        <v>118</v>
      </c>
      <c r="L14" t="str">
        <f t="shared" si="0"/>
        <v>USER_NAME_SWITCH INT (1),</v>
      </c>
    </row>
    <row r="15" spans="1:12" x14ac:dyDescent="0.2">
      <c r="A15" s="3">
        <v>6</v>
      </c>
      <c r="B15" s="3" t="s">
        <v>32</v>
      </c>
      <c r="C15" s="3" t="s">
        <v>37</v>
      </c>
      <c r="D15" s="3" t="s">
        <v>41</v>
      </c>
      <c r="E15" s="3">
        <v>30</v>
      </c>
      <c r="F15" s="7"/>
      <c r="G15" s="7" t="s">
        <v>42</v>
      </c>
      <c r="H15" s="7" t="s">
        <v>42</v>
      </c>
      <c r="I15" s="3"/>
      <c r="J15" s="3"/>
      <c r="L15" t="str">
        <f t="shared" si="0"/>
        <v>USER_ID VARCHAR (30),</v>
      </c>
    </row>
    <row r="16" spans="1:12" x14ac:dyDescent="0.2">
      <c r="A16" s="3">
        <v>7</v>
      </c>
      <c r="B16" s="3" t="s">
        <v>88</v>
      </c>
      <c r="C16" s="3" t="s">
        <v>87</v>
      </c>
      <c r="D16" s="3" t="s">
        <v>41</v>
      </c>
      <c r="E16" s="3">
        <v>30</v>
      </c>
      <c r="F16" s="3"/>
      <c r="G16" s="3"/>
      <c r="H16" s="3"/>
      <c r="I16" s="3"/>
      <c r="J16" s="3"/>
      <c r="L16" t="str">
        <f t="shared" si="0"/>
        <v>ANIMAL_ID VARCHAR (30)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zoomScale="89" zoomScaleNormal="89"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81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84</v>
      </c>
      <c r="D4" s="1" t="s">
        <v>5</v>
      </c>
      <c r="E4" s="3"/>
    </row>
    <row r="5" spans="1:12" x14ac:dyDescent="0.2">
      <c r="B5" s="1" t="s">
        <v>17</v>
      </c>
      <c r="C5" s="3" t="s">
        <v>82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85</v>
      </c>
      <c r="C10" s="3" t="s">
        <v>83</v>
      </c>
      <c r="D10" s="3" t="s">
        <v>41</v>
      </c>
      <c r="E10" s="3">
        <v>3</v>
      </c>
      <c r="F10" s="7" t="s">
        <v>42</v>
      </c>
      <c r="G10" s="3"/>
      <c r="H10" s="7" t="s">
        <v>42</v>
      </c>
      <c r="I10" s="3"/>
      <c r="J10" s="3" t="s">
        <v>105</v>
      </c>
      <c r="L10" t="str">
        <f>C10&amp;" "&amp;D10&amp;" "&amp;IF(E10&lt;&gt;"","("&amp;E10&amp;")","")&amp;IF(C11&lt;&gt;"",",","")</f>
        <v>ANIMAL_ID VARCHAR (3),</v>
      </c>
    </row>
    <row r="11" spans="1:12" x14ac:dyDescent="0.2">
      <c r="A11" s="3">
        <v>2</v>
      </c>
      <c r="B11" s="3" t="s">
        <v>86</v>
      </c>
      <c r="C11" s="3" t="s">
        <v>80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="90" zoomScaleNormal="90" workbookViewId="0">
      <selection activeCell="E10" sqref="E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78</v>
      </c>
      <c r="C10" s="3" t="s">
        <v>79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/>
      <c r="L10" t="str">
        <f>C10&amp;" "&amp;D10&amp;" "&amp;IF(E10&lt;&gt;"","("&amp;E10&amp;")","")&amp;IF(C11&lt;&gt;"",",","")</f>
        <v>REPORT_ID INT ,</v>
      </c>
    </row>
    <row r="11" spans="1:12" x14ac:dyDescent="0.2">
      <c r="A11" s="3">
        <v>2</v>
      </c>
      <c r="B11" s="3" t="s">
        <v>74</v>
      </c>
      <c r="C11" s="3" t="s">
        <v>75</v>
      </c>
      <c r="D11" s="3" t="s">
        <v>40</v>
      </c>
      <c r="E11" s="3">
        <v>10</v>
      </c>
      <c r="F11" s="7"/>
      <c r="G11" s="7"/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40</v>
      </c>
      <c r="E12" s="3">
        <v>10</v>
      </c>
      <c r="F12" s="7"/>
      <c r="G12" s="7"/>
      <c r="H12" s="7"/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USER_INFO</vt:lpstr>
      <vt:lpstr>USER_SQ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2023-06-16T04:27:06Z</dcterms:modified>
</cp:coreProperties>
</file>