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BAD6D7-7C66-42CC-9525-9BB7AAA12FF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テーブル一覧 " sheetId="3" r:id="rId1"/>
    <sheet name="m_user" sheetId="6" r:id="rId2"/>
    <sheet name="working hours" sheetId="4" r:id="rId3"/>
    <sheet name="task_table" sheetId="2" r:id="rId4"/>
    <sheet name="community" sheetId="5" r:id="rId5"/>
    <sheet name="bg_table" sheetId="8" r:id="rId6"/>
    <sheet name="mark_table" sheetId="11" r:id="rId7"/>
    <sheet name="gatya" sheetId="7" r:id="rId8"/>
    <sheet name="gatya_get_tabl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11" l="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27" i="10"/>
  <c r="M26" i="10"/>
  <c r="M25" i="10"/>
  <c r="M24" i="10"/>
  <c r="M23" i="10"/>
  <c r="M22" i="10"/>
  <c r="M21" i="10"/>
  <c r="M20" i="10"/>
  <c r="M19" i="10"/>
  <c r="M18" i="10"/>
  <c r="M17" i="10"/>
  <c r="M16" i="10"/>
  <c r="M15" i="10"/>
  <c r="M14" i="10"/>
  <c r="M13" i="10"/>
  <c r="M12" i="10"/>
  <c r="M11" i="10"/>
  <c r="M10" i="10"/>
  <c r="M9" i="10"/>
  <c r="M16" i="4"/>
  <c r="M15" i="4"/>
  <c r="M14" i="4"/>
  <c r="M13" i="4"/>
  <c r="M12" i="4"/>
  <c r="M11" i="4"/>
  <c r="M10" i="4"/>
  <c r="M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<sst xmlns="http://schemas.openxmlformats.org/spreadsheetml/2006/main" count="478" uniqueCount="166">
  <si>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</si>
  <si>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</si>
  <si>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</si>
  <si>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</si>
  <si>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</si>
  <si>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</si>
  <si>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</si>
  <si>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</si>
  <si>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</si>
  <si>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</si>
  <si>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</si>
  <si>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</si>
  <si>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</si>
  <si>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</si>
  <si>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</si>
  <si>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</si>
  <si>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</si>
  <si>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</si>
  <si>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</si>
  <si>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</si>
  <si>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</si>
  <si>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拙者の！Garden！</t>
    <rPh sb="0" eb="2">
      <t>セッシャ</t>
    </rPh>
    <phoneticPr fontId="1"/>
  </si>
  <si>
    <t>テーブル</t>
    <phoneticPr fontId="1"/>
  </si>
  <si>
    <t>拙者の！Garden！</t>
    <phoneticPr fontId="1"/>
  </si>
  <si>
    <t>日髙みゆ奈</t>
    <phoneticPr fontId="1"/>
  </si>
  <si>
    <t>社員ID</t>
    <rPh sb="0" eb="2">
      <t>シャイン</t>
    </rPh>
    <phoneticPr fontId="1"/>
  </si>
  <si>
    <t>〇</t>
    <phoneticPr fontId="1"/>
  </si>
  <si>
    <t>varchar</t>
  </si>
  <si>
    <t>勤怠テーブル</t>
    <rPh sb="0" eb="2">
      <t>キンタイ</t>
    </rPh>
    <phoneticPr fontId="1"/>
  </si>
  <si>
    <t>日付</t>
    <rPh sb="0" eb="2">
      <t>ヒヅケ</t>
    </rPh>
    <phoneticPr fontId="1"/>
  </si>
  <si>
    <t>タスクテーブル</t>
    <phoneticPr fontId="1"/>
  </si>
  <si>
    <t>コミュニティテーブル</t>
    <phoneticPr fontId="1"/>
  </si>
  <si>
    <t>背景テーブル</t>
    <rPh sb="0" eb="2">
      <t>ハイケイ</t>
    </rPh>
    <phoneticPr fontId="1"/>
  </si>
  <si>
    <t>マークテーブル</t>
    <phoneticPr fontId="1"/>
  </si>
  <si>
    <t>タスクID</t>
    <phoneticPr fontId="1"/>
  </si>
  <si>
    <t>タスクの内容</t>
    <rPh sb="4" eb="6">
      <t>ナイヨウ</t>
    </rPh>
    <phoneticPr fontId="1"/>
  </si>
  <si>
    <t>staff_id</t>
    <phoneticPr fontId="1"/>
  </si>
  <si>
    <t>task_id</t>
    <phoneticPr fontId="1"/>
  </si>
  <si>
    <t>task_contents</t>
    <phoneticPr fontId="1"/>
  </si>
  <si>
    <t>calendar</t>
    <phoneticPr fontId="1"/>
  </si>
  <si>
    <t>datetime</t>
    <phoneticPr fontId="1"/>
  </si>
  <si>
    <t>task_table</t>
    <phoneticPr fontId="1"/>
  </si>
  <si>
    <t>くまおに</t>
  </si>
  <si>
    <t>くまおに</t>
    <phoneticPr fontId="1"/>
  </si>
  <si>
    <t>working hours</t>
    <phoneticPr fontId="1"/>
  </si>
  <si>
    <t>community</t>
    <phoneticPr fontId="1"/>
  </si>
  <si>
    <t>ユーザマスタ</t>
  </si>
  <si>
    <t>ユーザマスタ</t>
    <phoneticPr fontId="1"/>
  </si>
  <si>
    <t>m_user</t>
    <phoneticPr fontId="1"/>
  </si>
  <si>
    <t>村上宙</t>
    <rPh sb="0" eb="3">
      <t>ムラカミソラ</t>
    </rPh>
    <phoneticPr fontId="1"/>
  </si>
  <si>
    <t>アプリ名</t>
    <rPh sb="3" eb="4">
      <t>メイ</t>
    </rPh>
    <phoneticPr fontId="1"/>
  </si>
  <si>
    <t>外部キー</t>
    <rPh sb="0" eb="2">
      <t>ガイブ</t>
    </rPh>
    <phoneticPr fontId="1"/>
  </si>
  <si>
    <t>勤怠ID</t>
    <rPh sb="0" eb="2">
      <t>キンタイ</t>
    </rPh>
    <phoneticPr fontId="1"/>
  </si>
  <si>
    <t>work_id</t>
    <phoneticPr fontId="1"/>
  </si>
  <si>
    <t>varchar</t>
    <phoneticPr fontId="1"/>
  </si>
  <si>
    <t>○</t>
    <phoneticPr fontId="1"/>
  </si>
  <si>
    <t>出勤時間</t>
    <rPh sb="0" eb="4">
      <t>シュッキンジカン</t>
    </rPh>
    <phoneticPr fontId="1"/>
  </si>
  <si>
    <t>work_start</t>
    <phoneticPr fontId="1"/>
  </si>
  <si>
    <t>退勤時間</t>
    <rPh sb="0" eb="4">
      <t>タイキンジカン</t>
    </rPh>
    <phoneticPr fontId="1"/>
  </si>
  <si>
    <t>work_end</t>
    <phoneticPr fontId="1"/>
  </si>
  <si>
    <t>勤務形態</t>
    <rPh sb="0" eb="4">
      <t>キンムケイタイ</t>
    </rPh>
    <phoneticPr fontId="1"/>
  </si>
  <si>
    <t>workstyle</t>
    <phoneticPr fontId="1"/>
  </si>
  <si>
    <t>date</t>
    <phoneticPr fontId="1"/>
  </si>
  <si>
    <t>Date</t>
    <phoneticPr fontId="1"/>
  </si>
  <si>
    <t>コミュニティ</t>
  </si>
  <si>
    <t>渡辺瑠彩朱</t>
    <rPh sb="0" eb="5">
      <t>ワタナベルアヤシュ</t>
    </rPh>
    <phoneticPr fontId="1"/>
  </si>
  <si>
    <t>拙者たちの！Gaeden！</t>
    <rPh sb="0" eb="2">
      <t>セッシャ</t>
    </rPh>
    <phoneticPr fontId="1"/>
  </si>
  <si>
    <t>No</t>
  </si>
  <si>
    <t>サイズ</t>
  </si>
  <si>
    <t>AI</t>
  </si>
  <si>
    <t>Not null</t>
  </si>
  <si>
    <t>create table community (</t>
  </si>
  <si>
    <t>staff_id</t>
  </si>
  <si>
    <t>varcher</t>
  </si>
  <si>
    <t>〇</t>
  </si>
  <si>
    <t>staff_id varcher (20),</t>
  </si>
  <si>
    <t>書き込み内容</t>
  </si>
  <si>
    <t>writing_content</t>
  </si>
  <si>
    <t>writing_content varcher (5000),</t>
  </si>
  <si>
    <t>時間</t>
  </si>
  <si>
    <t>time</t>
  </si>
  <si>
    <t>DATETIME</t>
  </si>
  <si>
    <t>time DATETIME ,</t>
  </si>
  <si>
    <t>いいね</t>
  </si>
  <si>
    <t>good</t>
  </si>
  <si>
    <t>int</t>
  </si>
  <si>
    <t xml:space="preserve">good int </t>
  </si>
  <si>
    <t xml:space="preserve">  </t>
  </si>
  <si>
    <t>)</t>
  </si>
  <si>
    <t>星野秀人</t>
    <rPh sb="0" eb="4">
      <t>ホシノヒデト</t>
    </rPh>
    <phoneticPr fontId="1"/>
  </si>
  <si>
    <t>拙者たちの!Garden!</t>
    <rPh sb="0" eb="2">
      <t>セッシャ</t>
    </rPh>
    <phoneticPr fontId="1"/>
  </si>
  <si>
    <t>create table m_user (</t>
  </si>
  <si>
    <t>staff_id int ,</t>
  </si>
  <si>
    <t>パスワード</t>
  </si>
  <si>
    <t>pw</t>
  </si>
  <si>
    <t>pw varchar (10),</t>
  </si>
  <si>
    <t>名前</t>
    <rPh sb="0" eb="2">
      <t>ナマエ</t>
    </rPh>
    <phoneticPr fontId="1"/>
  </si>
  <si>
    <t>name</t>
  </si>
  <si>
    <t>name varchar (20),</t>
  </si>
  <si>
    <t>役職</t>
    <rPh sb="0" eb="2">
      <t>ヤクショク</t>
    </rPh>
    <phoneticPr fontId="1"/>
  </si>
  <si>
    <t>director</t>
  </si>
  <si>
    <t>1:一般ユーザー、2:管理者ユーザー</t>
    <rPh sb="2" eb="4">
      <t>イッパン</t>
    </rPh>
    <rPh sb="11" eb="14">
      <t>カンリシャ</t>
    </rPh>
    <phoneticPr fontId="1"/>
  </si>
  <si>
    <t>director int ,</t>
  </si>
  <si>
    <t>attend_id</t>
  </si>
  <si>
    <t>attend_id int ,</t>
  </si>
  <si>
    <t>クイズポイント</t>
  </si>
  <si>
    <t>q_point</t>
  </si>
  <si>
    <t>q_point int (99999),</t>
  </si>
  <si>
    <t>背景ID</t>
    <rPh sb="0" eb="2">
      <t>ハイケイ</t>
    </rPh>
    <phoneticPr fontId="1"/>
  </si>
  <si>
    <t>b_id</t>
  </si>
  <si>
    <t>b_id int ,</t>
  </si>
  <si>
    <t>マークID</t>
  </si>
  <si>
    <t>m_id</t>
  </si>
  <si>
    <t>m_id int ,</t>
  </si>
  <si>
    <t>出題ON/OFF</t>
    <rPh sb="0" eb="2">
      <t>シュツダイ</t>
    </rPh>
    <phoneticPr fontId="1"/>
  </si>
  <si>
    <t>quiz</t>
  </si>
  <si>
    <t>bool</t>
  </si>
  <si>
    <t xml:space="preserve">quiz bool </t>
  </si>
  <si>
    <t>定永　叶夢</t>
    <rPh sb="0" eb="2">
      <t>サダナガ</t>
    </rPh>
    <rPh sb="3" eb="4">
      <t>カナ</t>
    </rPh>
    <rPh sb="4" eb="5">
      <t>ユメ</t>
    </rPh>
    <phoneticPr fontId="1"/>
  </si>
  <si>
    <t>ガチャテーブル</t>
  </si>
  <si>
    <t>ガチャID</t>
  </si>
  <si>
    <t>gatya_id</t>
  </si>
  <si>
    <t>gatya_id varchar (50),</t>
  </si>
  <si>
    <t>ガチャパス</t>
  </si>
  <si>
    <t>gatya_pas</t>
  </si>
  <si>
    <t>gatya_pas varchar (50)</t>
  </si>
  <si>
    <t>ガチャテーブル</t>
    <phoneticPr fontId="1"/>
  </si>
  <si>
    <t>gatya</t>
    <phoneticPr fontId="1"/>
  </si>
  <si>
    <t>内田 優生</t>
    <rPh sb="0" eb="2">
      <t>ウチダ</t>
    </rPh>
    <rPh sb="3" eb="4">
      <t>ユウ</t>
    </rPh>
    <rPh sb="4" eb="5">
      <t>イ</t>
    </rPh>
    <phoneticPr fontId="1"/>
  </si>
  <si>
    <t>背景テーブル</t>
  </si>
  <si>
    <t>bg_table</t>
  </si>
  <si>
    <t>create table bg_table (</t>
  </si>
  <si>
    <t>bg_id</t>
  </si>
  <si>
    <t>bg_id varchar (20),</t>
  </si>
  <si>
    <t>背景名</t>
    <rPh sb="0" eb="2">
      <t>ハイケイ</t>
    </rPh>
    <rPh sb="2" eb="3">
      <t>ナ</t>
    </rPh>
    <phoneticPr fontId="1"/>
  </si>
  <si>
    <t>bg_name</t>
  </si>
  <si>
    <t>bg_name varchar (20),</t>
  </si>
  <si>
    <t>ガチャパス_背景</t>
    <rPh sb="6" eb="8">
      <t>ハイケイ</t>
    </rPh>
    <phoneticPr fontId="1"/>
  </si>
  <si>
    <t>gatya_bg</t>
  </si>
  <si>
    <t>gatya_bg varchar (50),</t>
  </si>
  <si>
    <t>社員ID</t>
  </si>
  <si>
    <t>staff_id varchar (20)</t>
  </si>
  <si>
    <t>拙者たちの！Garden！</t>
    <rPh sb="0" eb="2">
      <t>セッシャ</t>
    </rPh>
    <phoneticPr fontId="1"/>
  </si>
  <si>
    <t>bg_table</t>
    <phoneticPr fontId="1"/>
  </si>
  <si>
    <t>mark_table</t>
    <phoneticPr fontId="1"/>
  </si>
  <si>
    <t>gatya_get_table</t>
    <phoneticPr fontId="1"/>
  </si>
  <si>
    <t>ガチャゲットテーブル</t>
    <phoneticPr fontId="1"/>
  </si>
  <si>
    <t>ガチャID</t>
    <phoneticPr fontId="1"/>
  </si>
  <si>
    <t>gatya_id</t>
    <phoneticPr fontId="1"/>
  </si>
  <si>
    <t>ガチャパス_マーク</t>
    <phoneticPr fontId="1"/>
  </si>
  <si>
    <t>gatya_pass</t>
    <phoneticPr fontId="1"/>
  </si>
  <si>
    <t>拙者たちの!Garden!</t>
    <phoneticPr fontId="1"/>
  </si>
  <si>
    <t>マークID</t>
    <phoneticPr fontId="1"/>
  </si>
  <si>
    <t>user_name</t>
    <phoneticPr fontId="1"/>
  </si>
  <si>
    <t>マーク名</t>
    <rPh sb="3" eb="4">
      <t>ナ</t>
    </rPh>
    <phoneticPr fontId="1"/>
  </si>
  <si>
    <t>mark_name</t>
    <phoneticPr fontId="1"/>
  </si>
  <si>
    <t>gatya_mark</t>
    <phoneticPr fontId="1"/>
  </si>
  <si>
    <t>内田優生</t>
    <rPh sb="0" eb="2">
      <t>ウチダ</t>
    </rPh>
    <rPh sb="2" eb="3">
      <t>ヤサ</t>
    </rPh>
    <rPh sb="3" eb="4">
      <t>イ</t>
    </rPh>
    <phoneticPr fontId="1"/>
  </si>
  <si>
    <t>設定している背景のID</t>
    <rPh sb="0" eb="2">
      <t>セッテイ</t>
    </rPh>
    <rPh sb="6" eb="8">
      <t>ハイケイ</t>
    </rPh>
    <phoneticPr fontId="1"/>
  </si>
  <si>
    <t>設定しているマークのID</t>
    <rPh sb="0" eb="2">
      <t>セッテイ</t>
    </rPh>
    <phoneticPr fontId="1"/>
  </si>
  <si>
    <t>ログインIDも担う</t>
    <rPh sb="7" eb="8">
      <t>ニナ</t>
    </rPh>
    <phoneticPr fontId="1"/>
  </si>
  <si>
    <t>ログイン時のパスワード</t>
    <rPh sb="4" eb="5">
      <t>ジ</t>
    </rPh>
    <phoneticPr fontId="1"/>
  </si>
  <si>
    <t>ユーザネーム、ログインには関係ない</t>
    <rPh sb="13" eb="15">
      <t>カンケイ</t>
    </rPh>
    <phoneticPr fontId="1"/>
  </si>
  <si>
    <t>初期値はtrue(出題する)</t>
    <rPh sb="9" eb="11">
      <t>シュツダイ</t>
    </rPh>
    <phoneticPr fontId="1"/>
  </si>
  <si>
    <t>勤怠情報と連携するためのID</t>
    <rPh sb="0" eb="4">
      <t>キンタイジョウホウ</t>
    </rPh>
    <rPh sb="5" eb="7">
      <t>レンケイ</t>
    </rPh>
    <phoneticPr fontId="1"/>
  </si>
  <si>
    <t>社員ID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</si>
</sst>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rgb="FF202124"/>
      <name val="ＭＳ Ｐゴシック"/>
      <family val="3"/>
      <charset val="128"/>
      <scheme val="minor"/>
    </font>
    <font>
      <sz val="16"/>
      <color rgb="FF1D1C1D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E4DD-718D-40F1-B842-D56552A0F619}">
  <sheetPr>
    <pageSetUpPr fitToPage="1"/>
  </sheetPr>
  <dimension ref="A1:F38"/>
  <sheetViews>
    <sheetView workbookViewId="0">
      <selection activeCell="E3" sqref="E3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43</v>
      </c>
      <c r="D2" s="1" t="s">
        <v>2</v>
      </c>
      <c r="E2" s="3" t="s">
        <v>157</v>
      </c>
    </row>
    <row r="3" spans="1:6" x14ac:dyDescent="0.2">
      <c r="B3" s="1" t="s">
        <v>3</v>
      </c>
      <c r="C3" s="2" t="s">
        <v>21</v>
      </c>
      <c r="D3" s="1" t="s">
        <v>4</v>
      </c>
      <c r="E3" s="5">
        <v>45085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47</v>
      </c>
      <c r="D8" s="3" t="s">
        <v>48</v>
      </c>
      <c r="E8" s="3" t="s">
        <v>22</v>
      </c>
      <c r="F8" s="3"/>
    </row>
    <row r="9" spans="1:6" x14ac:dyDescent="0.2">
      <c r="B9" s="3">
        <v>2</v>
      </c>
      <c r="C9" s="3" t="s">
        <v>28</v>
      </c>
      <c r="D9" s="3" t="s">
        <v>44</v>
      </c>
      <c r="E9" s="3" t="s">
        <v>22</v>
      </c>
      <c r="F9" s="3"/>
    </row>
    <row r="10" spans="1:6" x14ac:dyDescent="0.2">
      <c r="B10" s="3">
        <v>3</v>
      </c>
      <c r="C10" s="3" t="s">
        <v>30</v>
      </c>
      <c r="D10" s="3" t="s">
        <v>41</v>
      </c>
      <c r="E10" s="3" t="s">
        <v>22</v>
      </c>
      <c r="F10" s="3"/>
    </row>
    <row r="11" spans="1:6" x14ac:dyDescent="0.2">
      <c r="B11" s="3">
        <v>4</v>
      </c>
      <c r="C11" s="3" t="s">
        <v>31</v>
      </c>
      <c r="D11" s="3" t="s">
        <v>45</v>
      </c>
      <c r="E11" s="3" t="s">
        <v>22</v>
      </c>
      <c r="F11" s="3"/>
    </row>
    <row r="12" spans="1:6" x14ac:dyDescent="0.2">
      <c r="B12" s="3">
        <v>5</v>
      </c>
      <c r="C12" s="3" t="s">
        <v>32</v>
      </c>
      <c r="D12" s="3" t="s">
        <v>130</v>
      </c>
      <c r="E12" s="3" t="s">
        <v>22</v>
      </c>
      <c r="F12" s="3"/>
    </row>
    <row r="13" spans="1:6" x14ac:dyDescent="0.2">
      <c r="B13" s="3">
        <v>6</v>
      </c>
      <c r="C13" s="3" t="s">
        <v>33</v>
      </c>
      <c r="D13" s="3" t="s">
        <v>144</v>
      </c>
      <c r="E13" s="3" t="s">
        <v>22</v>
      </c>
      <c r="F13" s="3"/>
    </row>
    <row r="14" spans="1:6" x14ac:dyDescent="0.2">
      <c r="B14" s="3">
        <v>7</v>
      </c>
      <c r="C14" s="3" t="s">
        <v>126</v>
      </c>
      <c r="D14" s="3" t="s">
        <v>127</v>
      </c>
      <c r="E14" s="3" t="s">
        <v>22</v>
      </c>
      <c r="F14" s="3"/>
    </row>
    <row r="15" spans="1:6" x14ac:dyDescent="0.2">
      <c r="B15" s="3">
        <v>8</v>
      </c>
      <c r="C15" s="3" t="s">
        <v>146</v>
      </c>
      <c r="D15" s="3" t="s">
        <v>145</v>
      </c>
      <c r="E15" s="3" t="s">
        <v>22</v>
      </c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FD6B-81C3-4653-A5F2-6C7C88C3D358}">
  <dimension ref="A1:L30"/>
  <sheetViews>
    <sheetView workbookViewId="0">
      <selection activeCell="J14" sqref="J14"/>
    </sheetView>
  </sheetViews>
  <sheetFormatPr defaultRowHeight="13" x14ac:dyDescent="0.2"/>
  <cols>
    <col min="2" max="2" width="16" customWidth="1"/>
    <col min="3" max="3" width="17.6328125" customWidth="1"/>
    <col min="5" max="5" width="10.453125" customWidth="1"/>
    <col min="10" max="10" width="34.6328125" customWidth="1"/>
  </cols>
  <sheetData>
    <row r="1" spans="1:12" ht="19" x14ac:dyDescent="0.2">
      <c r="A1" s="4" t="s">
        <v>46</v>
      </c>
    </row>
    <row r="2" spans="1:12" x14ac:dyDescent="0.2">
      <c r="B2" s="1" t="s">
        <v>1</v>
      </c>
      <c r="C2" s="2" t="s">
        <v>42</v>
      </c>
      <c r="D2" s="1" t="s">
        <v>2</v>
      </c>
      <c r="E2" s="3" t="s">
        <v>89</v>
      </c>
    </row>
    <row r="3" spans="1:12" x14ac:dyDescent="0.2">
      <c r="B3" s="1" t="s">
        <v>3</v>
      </c>
      <c r="C3" s="2" t="s">
        <v>90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46</v>
      </c>
      <c r="D4" s="1" t="s">
        <v>5</v>
      </c>
      <c r="E4" s="3"/>
    </row>
    <row r="5" spans="1:12" x14ac:dyDescent="0.2">
      <c r="B5" s="1" t="s">
        <v>17</v>
      </c>
      <c r="C5" s="3" t="s">
        <v>48</v>
      </c>
      <c r="D5" s="1" t="s">
        <v>6</v>
      </c>
      <c r="E5" s="3"/>
    </row>
    <row r="9" spans="1:12" x14ac:dyDescent="0.2">
      <c r="A9" s="1" t="s">
        <v>67</v>
      </c>
      <c r="B9" s="1" t="s">
        <v>8</v>
      </c>
      <c r="C9" s="1" t="s">
        <v>9</v>
      </c>
      <c r="D9" s="1" t="s">
        <v>12</v>
      </c>
      <c r="E9" s="1" t="s">
        <v>68</v>
      </c>
      <c r="F9" s="1" t="s">
        <v>15</v>
      </c>
      <c r="G9" s="1" t="s">
        <v>69</v>
      </c>
      <c r="H9" s="1" t="s">
        <v>70</v>
      </c>
      <c r="I9" s="1" t="s">
        <v>14</v>
      </c>
      <c r="J9" s="1" t="s">
        <v>11</v>
      </c>
      <c r="L9" t="s">
        <v>91</v>
      </c>
    </row>
    <row r="10" spans="1:12" x14ac:dyDescent="0.2">
      <c r="A10" s="3">
        <v>1</v>
      </c>
      <c r="B10" s="3" t="s">
        <v>25</v>
      </c>
      <c r="C10" s="3" t="s">
        <v>72</v>
      </c>
      <c r="D10" s="3" t="s">
        <v>85</v>
      </c>
      <c r="E10" s="3"/>
      <c r="F10" s="3" t="s">
        <v>74</v>
      </c>
      <c r="G10" s="3" t="s">
        <v>74</v>
      </c>
      <c r="H10" s="3"/>
      <c r="I10" s="3"/>
      <c r="J10" s="3" t="s">
        <v>160</v>
      </c>
      <c r="L10" t="s">
        <v>92</v>
      </c>
    </row>
    <row r="11" spans="1:12" x14ac:dyDescent="0.2">
      <c r="A11" s="3">
        <v>2</v>
      </c>
      <c r="B11" s="3" t="s">
        <v>93</v>
      </c>
      <c r="C11" s="3" t="s">
        <v>94</v>
      </c>
      <c r="D11" s="3" t="s">
        <v>27</v>
      </c>
      <c r="E11" s="3">
        <v>10</v>
      </c>
      <c r="F11" s="3"/>
      <c r="G11" s="3"/>
      <c r="H11" s="3" t="s">
        <v>74</v>
      </c>
      <c r="I11" s="3"/>
      <c r="J11" s="3" t="s">
        <v>161</v>
      </c>
      <c r="L11" t="s">
        <v>95</v>
      </c>
    </row>
    <row r="12" spans="1:12" x14ac:dyDescent="0.2">
      <c r="A12" s="3">
        <v>3</v>
      </c>
      <c r="B12" s="3" t="s">
        <v>96</v>
      </c>
      <c r="C12" s="3" t="s">
        <v>97</v>
      </c>
      <c r="D12" s="3" t="s">
        <v>27</v>
      </c>
      <c r="E12" s="3">
        <v>20</v>
      </c>
      <c r="F12" s="3"/>
      <c r="G12" s="3"/>
      <c r="H12" s="3" t="s">
        <v>74</v>
      </c>
      <c r="I12" s="3"/>
      <c r="J12" s="3" t="s">
        <v>162</v>
      </c>
      <c r="L12" t="s">
        <v>98</v>
      </c>
    </row>
    <row r="13" spans="1:12" x14ac:dyDescent="0.2">
      <c r="A13" s="3">
        <v>4</v>
      </c>
      <c r="B13" s="3" t="s">
        <v>99</v>
      </c>
      <c r="C13" s="3" t="s">
        <v>100</v>
      </c>
      <c r="D13" s="3" t="s">
        <v>85</v>
      </c>
      <c r="E13" s="3"/>
      <c r="F13" s="3"/>
      <c r="G13" s="3"/>
      <c r="H13" s="3" t="s">
        <v>74</v>
      </c>
      <c r="I13" s="3"/>
      <c r="J13" s="3" t="s">
        <v>101</v>
      </c>
      <c r="L13" t="s">
        <v>102</v>
      </c>
    </row>
    <row r="14" spans="1:12" x14ac:dyDescent="0.2">
      <c r="A14" s="3">
        <v>5</v>
      </c>
      <c r="B14" s="3" t="s">
        <v>52</v>
      </c>
      <c r="C14" s="3" t="s">
        <v>103</v>
      </c>
      <c r="D14" s="3" t="s">
        <v>85</v>
      </c>
      <c r="E14" s="3"/>
      <c r="F14" s="3"/>
      <c r="G14" s="3"/>
      <c r="H14" s="3"/>
      <c r="I14" s="3"/>
      <c r="J14" s="3" t="s">
        <v>164</v>
      </c>
      <c r="L14" t="s">
        <v>104</v>
      </c>
    </row>
    <row r="15" spans="1:12" x14ac:dyDescent="0.2">
      <c r="A15" s="3">
        <v>6</v>
      </c>
      <c r="B15" s="3" t="s">
        <v>105</v>
      </c>
      <c r="C15" s="3" t="s">
        <v>106</v>
      </c>
      <c r="D15" s="3" t="s">
        <v>85</v>
      </c>
      <c r="E15" s="3">
        <v>99999</v>
      </c>
      <c r="F15" s="3"/>
      <c r="G15" s="3"/>
      <c r="H15" s="3"/>
      <c r="I15" s="3">
        <v>0</v>
      </c>
      <c r="J15" s="3"/>
      <c r="L15" t="s">
        <v>107</v>
      </c>
    </row>
    <row r="16" spans="1:12" x14ac:dyDescent="0.2">
      <c r="A16" s="3">
        <v>7</v>
      </c>
      <c r="B16" s="3" t="s">
        <v>108</v>
      </c>
      <c r="C16" s="3" t="s">
        <v>109</v>
      </c>
      <c r="D16" s="3" t="s">
        <v>85</v>
      </c>
      <c r="E16" s="3"/>
      <c r="F16" s="3"/>
      <c r="G16" s="3"/>
      <c r="H16" s="3"/>
      <c r="I16" s="3"/>
      <c r="J16" s="3" t="s">
        <v>158</v>
      </c>
      <c r="L16" t="s">
        <v>110</v>
      </c>
    </row>
    <row r="17" spans="1:12" x14ac:dyDescent="0.2">
      <c r="A17" s="3">
        <v>8</v>
      </c>
      <c r="B17" s="3" t="s">
        <v>111</v>
      </c>
      <c r="C17" s="3" t="s">
        <v>112</v>
      </c>
      <c r="D17" s="3" t="s">
        <v>85</v>
      </c>
      <c r="E17" s="3"/>
      <c r="F17" s="3"/>
      <c r="G17" s="3"/>
      <c r="H17" s="3"/>
      <c r="I17" s="3"/>
      <c r="J17" s="3" t="s">
        <v>159</v>
      </c>
      <c r="L17" t="s">
        <v>113</v>
      </c>
    </row>
    <row r="18" spans="1:12" x14ac:dyDescent="0.2">
      <c r="A18" s="3">
        <v>9</v>
      </c>
      <c r="B18" s="3" t="s">
        <v>114</v>
      </c>
      <c r="C18" s="3" t="s">
        <v>115</v>
      </c>
      <c r="D18" s="3" t="s">
        <v>116</v>
      </c>
      <c r="E18" s="3"/>
      <c r="F18" s="3"/>
      <c r="G18" s="3"/>
      <c r="H18" s="3" t="s">
        <v>74</v>
      </c>
      <c r="I18" s="3" t="b">
        <v>1</v>
      </c>
      <c r="J18" s="3" t="s">
        <v>163</v>
      </c>
      <c r="L18" t="s">
        <v>117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">
        <v>87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">
        <v>87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">
        <v>87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">
        <v>87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">
        <v>87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">
        <v>87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">
        <v>87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">
        <v>87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">
        <v>87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">
        <v>87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">
        <v>87</v>
      </c>
    </row>
    <row r="30" spans="1:12" x14ac:dyDescent="0.2">
      <c r="L30" t="s">
        <v>88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93F5-A536-4654-8A98-A3B51CE094B9}">
  <dimension ref="A1:M29"/>
  <sheetViews>
    <sheetView zoomScale="83" zoomScaleNormal="83" workbookViewId="0">
      <selection activeCell="E28" sqref="E28"/>
    </sheetView>
  </sheetViews>
  <sheetFormatPr defaultRowHeight="13" x14ac:dyDescent="0.2"/>
  <cols>
    <col min="1" max="1" width="9.6328125" customWidth="1"/>
    <col min="2" max="2" width="16.81640625" customWidth="1"/>
    <col min="3" max="3" width="16.36328125" customWidth="1"/>
    <col min="4" max="4" width="11.453125" customWidth="1"/>
  </cols>
  <sheetData>
    <row r="1" spans="1:13" ht="19" x14ac:dyDescent="0.2">
      <c r="A1" s="4" t="s">
        <v>28</v>
      </c>
    </row>
    <row r="2" spans="1:13" x14ac:dyDescent="0.2">
      <c r="B2" s="1" t="s">
        <v>1</v>
      </c>
      <c r="C2" s="2" t="s">
        <v>43</v>
      </c>
      <c r="D2" s="1" t="s">
        <v>2</v>
      </c>
      <c r="E2" s="3" t="s">
        <v>49</v>
      </c>
    </row>
    <row r="3" spans="1:13" x14ac:dyDescent="0.2">
      <c r="B3" s="1" t="s">
        <v>3</v>
      </c>
      <c r="C3" s="2" t="s">
        <v>50</v>
      </c>
      <c r="D3" s="1" t="s">
        <v>4</v>
      </c>
      <c r="E3" s="5">
        <v>43990</v>
      </c>
    </row>
    <row r="4" spans="1:13" x14ac:dyDescent="0.2">
      <c r="B4" s="1" t="s">
        <v>16</v>
      </c>
      <c r="C4" s="3" t="s">
        <v>28</v>
      </c>
      <c r="D4" s="1" t="s">
        <v>5</v>
      </c>
      <c r="E4" s="3"/>
    </row>
    <row r="5" spans="1:13" x14ac:dyDescent="0.2">
      <c r="B5" s="1" t="s">
        <v>17</v>
      </c>
      <c r="C5" s="3" t="s">
        <v>44</v>
      </c>
      <c r="D5" s="1" t="s">
        <v>6</v>
      </c>
      <c r="E5" s="3"/>
    </row>
    <row r="9" spans="1:13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51</v>
      </c>
      <c r="H9" s="1" t="s">
        <v>19</v>
      </c>
      <c r="I9" s="1" t="s">
        <v>13</v>
      </c>
      <c r="J9" s="1" t="s">
        <v>14</v>
      </c>
      <c r="K9" s="1" t="s">
        <v>11</v>
      </c>
      <c r="M9" t="str">
        <f>"create table "&amp;C5&amp;" ("</f>
        <v>create table working hours (</v>
      </c>
    </row>
    <row r="10" spans="1:13" x14ac:dyDescent="0.2">
      <c r="A10" s="3">
        <v>1</v>
      </c>
      <c r="B10" s="3" t="s">
        <v>52</v>
      </c>
      <c r="C10" s="3" t="s">
        <v>53</v>
      </c>
      <c r="D10" s="3" t="s">
        <v>54</v>
      </c>
      <c r="E10" s="3">
        <v>20</v>
      </c>
      <c r="F10" s="3" t="s">
        <v>55</v>
      </c>
      <c r="G10" s="3"/>
      <c r="H10" s="3"/>
      <c r="I10" s="3" t="s">
        <v>55</v>
      </c>
      <c r="J10" s="3"/>
      <c r="K10" s="3"/>
      <c r="M10" t="str">
        <f>C10&amp;" "&amp;D10&amp;" "&amp;IF(E10&lt;&gt;"","("&amp;E10&amp;")","")&amp;IF(C11&lt;&gt;"",",","")</f>
        <v>work_id varchar (20),</v>
      </c>
    </row>
    <row r="11" spans="1:13" x14ac:dyDescent="0.2">
      <c r="A11" s="3">
        <v>2</v>
      </c>
      <c r="B11" s="3" t="s">
        <v>56</v>
      </c>
      <c r="C11" s="3" t="s">
        <v>57</v>
      </c>
      <c r="D11" s="3" t="s">
        <v>54</v>
      </c>
      <c r="E11" s="3">
        <v>20</v>
      </c>
      <c r="F11" s="3"/>
      <c r="G11" s="3"/>
      <c r="H11" s="3"/>
      <c r="I11" s="3" t="s">
        <v>55</v>
      </c>
      <c r="J11" s="3"/>
      <c r="K11" s="3"/>
      <c r="M11" t="str">
        <f>C11&amp;" "&amp;D11&amp;" "&amp;IF(E11&lt;&gt;"","("&amp;E11&amp;")","")&amp;IF(C12&lt;&gt;"",",","")</f>
        <v>work_start varchar (20),</v>
      </c>
    </row>
    <row r="12" spans="1:13" x14ac:dyDescent="0.2">
      <c r="A12" s="3">
        <v>3</v>
      </c>
      <c r="B12" s="3" t="s">
        <v>58</v>
      </c>
      <c r="C12" s="3" t="s">
        <v>59</v>
      </c>
      <c r="D12" s="3" t="s">
        <v>54</v>
      </c>
      <c r="E12" s="3">
        <v>20</v>
      </c>
      <c r="F12" s="3"/>
      <c r="G12" s="3"/>
      <c r="H12" s="3"/>
      <c r="I12" s="3" t="s">
        <v>55</v>
      </c>
      <c r="J12" s="3"/>
      <c r="K12" s="3"/>
      <c r="M12" t="str">
        <f>C12&amp;" "&amp;D12&amp;" "&amp;IF(E12&lt;&gt;"","("&amp;E12&amp;")","")&amp;IF(C13&lt;&gt;"",",","")</f>
        <v>work_end varchar (20),</v>
      </c>
    </row>
    <row r="13" spans="1:13" x14ac:dyDescent="0.2">
      <c r="A13" s="3">
        <v>4</v>
      </c>
      <c r="B13" s="3" t="s">
        <v>60</v>
      </c>
      <c r="C13" s="3" t="s">
        <v>61</v>
      </c>
      <c r="D13" s="3" t="s">
        <v>54</v>
      </c>
      <c r="E13" s="3">
        <v>20</v>
      </c>
      <c r="F13" s="3"/>
      <c r="G13" s="3"/>
      <c r="H13" s="3"/>
      <c r="I13" s="3" t="s">
        <v>55</v>
      </c>
      <c r="J13" s="3"/>
      <c r="K13" s="3"/>
      <c r="M13" t="str">
        <f>C13&amp;" "&amp;D13&amp;" "&amp;IF(E13&lt;&gt;"","("&amp;E13&amp;")","")&amp;IF(C14&lt;&gt;"",",","")</f>
        <v>workstyle varchar (20),</v>
      </c>
    </row>
    <row r="14" spans="1:13" x14ac:dyDescent="0.2">
      <c r="A14" s="3">
        <v>5</v>
      </c>
      <c r="B14" s="3" t="s">
        <v>29</v>
      </c>
      <c r="C14" s="3" t="s">
        <v>62</v>
      </c>
      <c r="D14" s="3" t="s">
        <v>63</v>
      </c>
      <c r="E14" s="3">
        <v>10</v>
      </c>
      <c r="F14" s="3"/>
      <c r="G14" s="3"/>
      <c r="H14" s="3"/>
      <c r="I14" s="3" t="s">
        <v>55</v>
      </c>
      <c r="J14" s="3"/>
      <c r="K14" s="3"/>
      <c r="M14" t="str">
        <f>C14&amp;" "&amp;D14&amp;" "&amp;IF(E14&lt;&gt;"","("&amp;E14&amp;")","")&amp;IF(C15&lt;&gt;"",",","")</f>
        <v>date Date (10),</v>
      </c>
    </row>
    <row r="15" spans="1:13" x14ac:dyDescent="0.2">
      <c r="A15" s="3">
        <v>6</v>
      </c>
      <c r="B15" s="3" t="s">
        <v>25</v>
      </c>
      <c r="C15" s="3" t="s">
        <v>36</v>
      </c>
      <c r="D15" s="3" t="s">
        <v>54</v>
      </c>
      <c r="E15" s="3">
        <v>20</v>
      </c>
      <c r="F15" s="3"/>
      <c r="G15" s="3" t="s">
        <v>55</v>
      </c>
      <c r="H15" s="3"/>
      <c r="I15" s="3" t="s">
        <v>55</v>
      </c>
      <c r="J15" s="3"/>
      <c r="K15" s="3" t="s">
        <v>51</v>
      </c>
      <c r="M15" t="str">
        <f t="shared" ref="M15:M16" si="0">C15&amp;" "&amp;D15&amp;" "&amp;IF(E15&lt;&gt;"","("&amp;E15&amp;")","")&amp;IF(C16&lt;&gt;"",",","")</f>
        <v>staff_id varchar (20)</v>
      </c>
    </row>
    <row r="16" spans="1:13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t="str">
        <f t="shared" si="0"/>
        <v xml:space="preserve">  </v>
      </c>
    </row>
    <row r="17" spans="1:11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Normal="100" workbookViewId="0">
      <selection activeCell="E13" sqref="E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30</v>
      </c>
    </row>
    <row r="2" spans="1:12" x14ac:dyDescent="0.2">
      <c r="B2" s="1" t="s">
        <v>1</v>
      </c>
      <c r="C2" s="2" t="s">
        <v>43</v>
      </c>
      <c r="D2" s="1" t="s">
        <v>2</v>
      </c>
      <c r="E2" s="3" t="s">
        <v>24</v>
      </c>
    </row>
    <row r="3" spans="1:12" x14ac:dyDescent="0.2">
      <c r="B3" s="1" t="s">
        <v>3</v>
      </c>
      <c r="C3" s="2" t="s">
        <v>23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30</v>
      </c>
      <c r="D4" s="1" t="s">
        <v>5</v>
      </c>
      <c r="E4" s="3"/>
    </row>
    <row r="5" spans="1:12" x14ac:dyDescent="0.2">
      <c r="B5" s="1" t="s">
        <v>17</v>
      </c>
      <c r="C5" s="3" t="s">
        <v>41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task_table (</v>
      </c>
    </row>
    <row r="10" spans="1:12" x14ac:dyDescent="0.2">
      <c r="A10" s="3">
        <v>1</v>
      </c>
      <c r="B10" s="3" t="s">
        <v>34</v>
      </c>
      <c r="C10" s="3" t="s">
        <v>37</v>
      </c>
      <c r="D10" s="3" t="s">
        <v>27</v>
      </c>
      <c r="E10" s="3">
        <v>12</v>
      </c>
      <c r="F10" s="3" t="s">
        <v>26</v>
      </c>
      <c r="G10" s="3"/>
      <c r="H10" s="3"/>
      <c r="I10" s="3"/>
      <c r="J10" s="3"/>
      <c r="L10" t="str">
        <f>C10&amp;" "&amp;D10&amp;" "&amp;IF(E10&lt;&gt;"","("&amp;E10&amp;")","")&amp;IF(C11&lt;&gt;"",",","")</f>
        <v>task_id varchar (12),</v>
      </c>
    </row>
    <row r="11" spans="1:12" x14ac:dyDescent="0.2">
      <c r="A11" s="3">
        <v>2</v>
      </c>
      <c r="B11" s="3" t="s">
        <v>25</v>
      </c>
      <c r="C11" s="3" t="s">
        <v>36</v>
      </c>
      <c r="D11" s="3" t="s">
        <v>27</v>
      </c>
      <c r="E11" s="3">
        <v>20</v>
      </c>
      <c r="F11" s="3"/>
      <c r="G11" s="3"/>
      <c r="H11" s="3" t="s">
        <v>26</v>
      </c>
      <c r="I11" s="3"/>
      <c r="J11" s="3" t="s">
        <v>51</v>
      </c>
      <c r="L11" t="str">
        <f>C11&amp;" "&amp;D11&amp;" "&amp;IF(E11&lt;&gt;"","("&amp;E11&amp;")","")&amp;IF(C12&lt;&gt;"",",","")</f>
        <v>staff_id varchar (20),</v>
      </c>
    </row>
    <row r="12" spans="1:12" x14ac:dyDescent="0.2">
      <c r="A12" s="3">
        <v>3</v>
      </c>
      <c r="B12" s="3" t="s">
        <v>35</v>
      </c>
      <c r="C12" s="3" t="s">
        <v>38</v>
      </c>
      <c r="D12" s="3" t="s">
        <v>27</v>
      </c>
      <c r="E12" s="3">
        <v>200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task_contents varchar (200),</v>
      </c>
    </row>
    <row r="13" spans="1:12" x14ac:dyDescent="0.2">
      <c r="A13" s="3">
        <v>4</v>
      </c>
      <c r="B13" s="3" t="s">
        <v>29</v>
      </c>
      <c r="C13" s="3" t="s">
        <v>39</v>
      </c>
      <c r="D13" s="3" t="s">
        <v>40</v>
      </c>
      <c r="E13" s="3">
        <v>12</v>
      </c>
      <c r="F13" s="3"/>
      <c r="G13" s="3"/>
      <c r="H13" s="3"/>
      <c r="I13" s="3">
        <v>0</v>
      </c>
      <c r="J13" s="3"/>
      <c r="L13" t="str">
        <f>C13&amp;" "&amp;D13&amp;" "&amp;IF(E13&lt;&gt;"","("&amp;E13&amp;")","")&amp;IF(C14&lt;&gt;"",",","")</f>
        <v>calendar datetime (12)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18B4-BFC4-4338-AA97-F557177E307F}">
  <dimension ref="A1:L30"/>
  <sheetViews>
    <sheetView tabSelected="1" zoomScale="70" zoomScaleNormal="70" workbookViewId="0">
      <selection activeCell="M10" sqref="M10"/>
    </sheetView>
  </sheetViews>
  <sheetFormatPr defaultRowHeight="13" x14ac:dyDescent="0.2"/>
  <cols>
    <col min="2" max="2" width="27.7265625" customWidth="1"/>
    <col min="3" max="3" width="31.453125" customWidth="1"/>
    <col min="4" max="4" width="19" customWidth="1"/>
    <col min="5" max="5" width="16.81640625" customWidth="1"/>
  </cols>
  <sheetData>
    <row r="1" spans="1:12" ht="19" x14ac:dyDescent="0.2">
      <c r="A1" s="4" t="s">
        <v>64</v>
      </c>
    </row>
    <row r="2" spans="1:12" ht="19" x14ac:dyDescent="0.2">
      <c r="A2" s="8"/>
      <c r="B2" s="9" t="s">
        <v>1</v>
      </c>
      <c r="C2" s="10" t="s">
        <v>42</v>
      </c>
      <c r="D2" s="9" t="s">
        <v>2</v>
      </c>
      <c r="E2" s="11" t="s">
        <v>65</v>
      </c>
      <c r="F2" s="8"/>
    </row>
    <row r="3" spans="1:12" ht="19" x14ac:dyDescent="0.2">
      <c r="A3" s="8"/>
      <c r="B3" s="9" t="s">
        <v>3</v>
      </c>
      <c r="C3" s="10" t="s">
        <v>66</v>
      </c>
      <c r="D3" s="9" t="s">
        <v>4</v>
      </c>
      <c r="E3" s="12">
        <v>45085</v>
      </c>
      <c r="F3" s="8"/>
    </row>
    <row r="4" spans="1:12" ht="19" x14ac:dyDescent="0.2">
      <c r="A4" s="8"/>
      <c r="B4" s="9" t="s">
        <v>16</v>
      </c>
      <c r="C4" s="11" t="s">
        <v>64</v>
      </c>
      <c r="D4" s="9" t="s">
        <v>5</v>
      </c>
      <c r="E4" s="11"/>
      <c r="F4" s="8"/>
    </row>
    <row r="5" spans="1:12" ht="19" x14ac:dyDescent="0.2">
      <c r="A5" s="8"/>
      <c r="B5" s="9" t="s">
        <v>17</v>
      </c>
      <c r="C5" s="11" t="s">
        <v>45</v>
      </c>
      <c r="D5" s="9" t="s">
        <v>6</v>
      </c>
      <c r="E5" s="11"/>
      <c r="F5" s="8"/>
    </row>
    <row r="6" spans="1:12" ht="19" x14ac:dyDescent="0.2">
      <c r="A6" s="8"/>
      <c r="B6" s="8"/>
      <c r="C6" s="8"/>
      <c r="D6" s="8"/>
      <c r="E6" s="8"/>
      <c r="F6" s="8"/>
    </row>
    <row r="9" spans="1:12" ht="19" x14ac:dyDescent="0.2">
      <c r="A9" s="6" t="s">
        <v>67</v>
      </c>
      <c r="B9" s="6" t="s">
        <v>8</v>
      </c>
      <c r="C9" s="6" t="s">
        <v>9</v>
      </c>
      <c r="D9" s="6" t="s">
        <v>12</v>
      </c>
      <c r="E9" s="6" t="s">
        <v>68</v>
      </c>
      <c r="F9" s="6" t="s">
        <v>15</v>
      </c>
      <c r="G9" s="6" t="s">
        <v>69</v>
      </c>
      <c r="H9" s="6" t="s">
        <v>70</v>
      </c>
      <c r="I9" s="6" t="s">
        <v>14</v>
      </c>
      <c r="J9" s="6" t="s">
        <v>11</v>
      </c>
      <c r="L9" t="s">
        <v>71</v>
      </c>
    </row>
    <row r="10" spans="1:12" ht="19" x14ac:dyDescent="0.2">
      <c r="A10" s="7">
        <v>1</v>
      </c>
      <c r="B10" s="14" t="s">
        <v>165</v>
      </c>
      <c r="C10" s="7" t="s">
        <v>72</v>
      </c>
      <c r="D10" s="7" t="s">
        <v>73</v>
      </c>
      <c r="E10" s="7">
        <v>20</v>
      </c>
      <c r="F10" s="7" t="s">
        <v>74</v>
      </c>
      <c r="G10" s="7"/>
      <c r="H10" s="7"/>
      <c r="I10" s="7"/>
      <c r="J10" s="7"/>
      <c r="L10" t="s">
        <v>75</v>
      </c>
    </row>
    <row r="11" spans="1:12" ht="19" x14ac:dyDescent="0.2">
      <c r="A11" s="7">
        <v>2</v>
      </c>
      <c r="B11" s="7" t="s">
        <v>76</v>
      </c>
      <c r="C11" s="13" t="s">
        <v>77</v>
      </c>
      <c r="D11" s="7" t="s">
        <v>73</v>
      </c>
      <c r="E11" s="7">
        <v>5000</v>
      </c>
      <c r="F11" s="7"/>
      <c r="G11" s="7"/>
      <c r="H11" s="7"/>
      <c r="I11" s="7"/>
      <c r="J11" s="7"/>
      <c r="L11" t="s">
        <v>78</v>
      </c>
    </row>
    <row r="12" spans="1:12" ht="19" x14ac:dyDescent="0.2">
      <c r="A12" s="7">
        <v>3</v>
      </c>
      <c r="B12" s="7" t="s">
        <v>79</v>
      </c>
      <c r="C12" s="7" t="s">
        <v>80</v>
      </c>
      <c r="D12" s="7" t="s">
        <v>81</v>
      </c>
      <c r="E12" s="7"/>
      <c r="F12" s="7"/>
      <c r="G12" s="7"/>
      <c r="H12" s="7"/>
      <c r="I12" s="7"/>
      <c r="J12" s="7"/>
      <c r="L12" t="s">
        <v>82</v>
      </c>
    </row>
    <row r="13" spans="1:12" ht="19" x14ac:dyDescent="0.2">
      <c r="A13" s="7">
        <v>4</v>
      </c>
      <c r="B13" s="7" t="s">
        <v>83</v>
      </c>
      <c r="C13" s="7" t="s">
        <v>84</v>
      </c>
      <c r="D13" s="7" t="s">
        <v>85</v>
      </c>
      <c r="E13" s="7"/>
      <c r="F13" s="7"/>
      <c r="G13" s="7"/>
      <c r="H13" s="7"/>
      <c r="I13" s="7"/>
      <c r="J13" s="7"/>
      <c r="L13" t="s">
        <v>86</v>
      </c>
    </row>
    <row r="14" spans="1:12" ht="19" x14ac:dyDescent="0.2">
      <c r="A14" s="7">
        <v>5</v>
      </c>
      <c r="B14" s="7"/>
      <c r="C14" s="7"/>
      <c r="D14" s="7"/>
      <c r="E14" s="7"/>
      <c r="F14" s="7"/>
      <c r="G14" s="7"/>
      <c r="H14" s="7"/>
      <c r="I14" s="7"/>
      <c r="J14" s="7"/>
      <c r="L14" t="s">
        <v>87</v>
      </c>
    </row>
    <row r="15" spans="1:12" ht="19" x14ac:dyDescent="0.2">
      <c r="A15" s="7">
        <v>6</v>
      </c>
      <c r="B15" s="7"/>
      <c r="C15" s="7"/>
      <c r="D15" s="7"/>
      <c r="E15" s="7"/>
      <c r="F15" s="7"/>
      <c r="G15" s="7"/>
      <c r="H15" s="7"/>
      <c r="I15" s="7"/>
      <c r="J15" s="7"/>
      <c r="L15" t="s">
        <v>87</v>
      </c>
    </row>
    <row r="16" spans="1:12" ht="19" x14ac:dyDescent="0.2">
      <c r="A16" s="7">
        <v>7</v>
      </c>
      <c r="B16" s="7"/>
      <c r="C16" s="7"/>
      <c r="D16" s="7"/>
      <c r="E16" s="7"/>
      <c r="F16" s="7"/>
      <c r="G16" s="7"/>
      <c r="H16" s="7"/>
      <c r="I16" s="7"/>
      <c r="J16" s="7"/>
      <c r="L16" t="s">
        <v>87</v>
      </c>
    </row>
    <row r="17" spans="1:12" ht="19" x14ac:dyDescent="0.2">
      <c r="A17" s="7">
        <v>8</v>
      </c>
      <c r="B17" s="7"/>
      <c r="C17" s="7"/>
      <c r="D17" s="7"/>
      <c r="E17" s="7"/>
      <c r="F17" s="7"/>
      <c r="G17" s="7"/>
      <c r="H17" s="7"/>
      <c r="I17" s="7"/>
      <c r="J17" s="7"/>
      <c r="L17" t="s">
        <v>87</v>
      </c>
    </row>
    <row r="18" spans="1:12" ht="19" x14ac:dyDescent="0.2">
      <c r="A18" s="7">
        <v>9</v>
      </c>
      <c r="B18" s="7"/>
      <c r="C18" s="7"/>
      <c r="D18" s="7"/>
      <c r="E18" s="7"/>
      <c r="F18" s="7"/>
      <c r="G18" s="7"/>
      <c r="H18" s="7"/>
      <c r="I18" s="7"/>
      <c r="J18" s="7"/>
      <c r="L18" t="s">
        <v>87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">
        <v>87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">
        <v>87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">
        <v>87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">
        <v>87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">
        <v>87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">
        <v>87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">
        <v>87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">
        <v>87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">
        <v>87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">
        <v>87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">
        <v>87</v>
      </c>
    </row>
    <row r="30" spans="1:12" x14ac:dyDescent="0.2">
      <c r="L30" t="s">
        <v>88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20A1-69F1-43E4-AB7A-41EB8B4EF8E1}">
  <dimension ref="A1:M29"/>
  <sheetViews>
    <sheetView workbookViewId="0">
      <selection activeCell="E4" sqref="E4"/>
    </sheetView>
  </sheetViews>
  <sheetFormatPr defaultRowHeight="13" x14ac:dyDescent="0.2"/>
  <cols>
    <col min="2" max="2" width="14.1796875" customWidth="1"/>
    <col min="3" max="3" width="20.54296875" customWidth="1"/>
    <col min="4" max="4" width="11.36328125" customWidth="1"/>
    <col min="5" max="5" width="15.36328125" customWidth="1"/>
  </cols>
  <sheetData>
    <row r="1" spans="1:13" ht="19" x14ac:dyDescent="0.2">
      <c r="A1" s="4" t="s">
        <v>32</v>
      </c>
    </row>
    <row r="2" spans="1:13" x14ac:dyDescent="0.2">
      <c r="B2" s="1" t="s">
        <v>1</v>
      </c>
      <c r="C2" s="2" t="s">
        <v>42</v>
      </c>
      <c r="D2" s="1" t="s">
        <v>2</v>
      </c>
      <c r="E2" s="3" t="s">
        <v>128</v>
      </c>
    </row>
    <row r="3" spans="1:13" x14ac:dyDescent="0.2">
      <c r="B3" s="1" t="s">
        <v>3</v>
      </c>
      <c r="C3" s="2" t="s">
        <v>142</v>
      </c>
      <c r="D3" s="1" t="s">
        <v>4</v>
      </c>
      <c r="E3" s="5">
        <v>45085</v>
      </c>
    </row>
    <row r="4" spans="1:13" x14ac:dyDescent="0.2">
      <c r="B4" s="1" t="s">
        <v>16</v>
      </c>
      <c r="C4" s="3" t="s">
        <v>129</v>
      </c>
      <c r="D4" s="1" t="s">
        <v>5</v>
      </c>
      <c r="E4" s="3"/>
    </row>
    <row r="5" spans="1:13" x14ac:dyDescent="0.2">
      <c r="B5" s="1" t="s">
        <v>17</v>
      </c>
      <c r="C5" s="3" t="s">
        <v>143</v>
      </c>
      <c r="D5" s="1" t="s">
        <v>6</v>
      </c>
      <c r="E5" s="3"/>
    </row>
    <row r="9" spans="1:13" x14ac:dyDescent="0.2">
      <c r="A9" s="1" t="s">
        <v>67</v>
      </c>
      <c r="B9" s="1" t="s">
        <v>8</v>
      </c>
      <c r="C9" s="1" t="s">
        <v>9</v>
      </c>
      <c r="D9" s="1" t="s">
        <v>12</v>
      </c>
      <c r="E9" s="1" t="s">
        <v>68</v>
      </c>
      <c r="F9" s="1" t="s">
        <v>15</v>
      </c>
      <c r="G9" s="1" t="s">
        <v>51</v>
      </c>
      <c r="H9" s="1" t="s">
        <v>69</v>
      </c>
      <c r="I9" s="1" t="s">
        <v>70</v>
      </c>
      <c r="J9" s="1" t="s">
        <v>14</v>
      </c>
      <c r="K9" s="1" t="s">
        <v>11</v>
      </c>
      <c r="M9" t="s">
        <v>131</v>
      </c>
    </row>
    <row r="10" spans="1:13" x14ac:dyDescent="0.2">
      <c r="A10" s="3">
        <v>1</v>
      </c>
      <c r="B10" s="3" t="s">
        <v>108</v>
      </c>
      <c r="C10" s="3" t="s">
        <v>132</v>
      </c>
      <c r="D10" s="3" t="s">
        <v>27</v>
      </c>
      <c r="E10" s="3">
        <v>20</v>
      </c>
      <c r="F10" s="3" t="s">
        <v>74</v>
      </c>
      <c r="G10" s="3"/>
      <c r="H10" s="3"/>
      <c r="I10" s="3" t="s">
        <v>74</v>
      </c>
      <c r="J10" s="3"/>
      <c r="K10" s="3"/>
      <c r="M10" t="s">
        <v>133</v>
      </c>
    </row>
    <row r="11" spans="1:13" x14ac:dyDescent="0.2">
      <c r="A11" s="3">
        <v>2</v>
      </c>
      <c r="B11" s="3" t="s">
        <v>134</v>
      </c>
      <c r="C11" s="3" t="s">
        <v>135</v>
      </c>
      <c r="D11" s="3" t="s">
        <v>27</v>
      </c>
      <c r="E11" s="3">
        <v>20</v>
      </c>
      <c r="F11" s="3"/>
      <c r="G11" s="3"/>
      <c r="H11" s="3"/>
      <c r="I11" s="3" t="s">
        <v>74</v>
      </c>
      <c r="J11" s="3"/>
      <c r="K11" s="3"/>
      <c r="M11" t="s">
        <v>136</v>
      </c>
    </row>
    <row r="12" spans="1:13" x14ac:dyDescent="0.2">
      <c r="A12" s="3">
        <v>3</v>
      </c>
      <c r="B12" s="3" t="s">
        <v>137</v>
      </c>
      <c r="C12" s="3" t="s">
        <v>138</v>
      </c>
      <c r="D12" s="3" t="s">
        <v>27</v>
      </c>
      <c r="E12" s="3">
        <v>50</v>
      </c>
      <c r="F12" s="3"/>
      <c r="G12" s="3"/>
      <c r="H12" s="3"/>
      <c r="I12" s="3" t="s">
        <v>74</v>
      </c>
      <c r="J12" s="3"/>
      <c r="K12" s="3"/>
      <c r="M12" t="s">
        <v>139</v>
      </c>
    </row>
    <row r="13" spans="1:13" x14ac:dyDescent="0.2">
      <c r="A13" s="3">
        <v>4</v>
      </c>
      <c r="B13" s="3" t="s">
        <v>140</v>
      </c>
      <c r="C13" s="3" t="s">
        <v>72</v>
      </c>
      <c r="D13" s="3" t="s">
        <v>27</v>
      </c>
      <c r="E13" s="3">
        <v>20</v>
      </c>
      <c r="F13" s="3"/>
      <c r="G13" s="3" t="s">
        <v>74</v>
      </c>
      <c r="H13" s="3"/>
      <c r="I13" s="3" t="s">
        <v>74</v>
      </c>
      <c r="J13" s="3"/>
      <c r="K13" s="3"/>
      <c r="M13" t="s">
        <v>141</v>
      </c>
    </row>
    <row r="14" spans="1:13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t="s">
        <v>87</v>
      </c>
    </row>
    <row r="15" spans="1:13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t="s">
        <v>87</v>
      </c>
    </row>
    <row r="16" spans="1:13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t="s">
        <v>87</v>
      </c>
    </row>
    <row r="17" spans="1:13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t="s">
        <v>87</v>
      </c>
    </row>
    <row r="18" spans="1:13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t="s">
        <v>87</v>
      </c>
    </row>
    <row r="19" spans="1:13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t="s">
        <v>87</v>
      </c>
    </row>
    <row r="20" spans="1:13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t="s">
        <v>87</v>
      </c>
    </row>
    <row r="21" spans="1:13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M21" t="s">
        <v>87</v>
      </c>
    </row>
    <row r="22" spans="1:13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M22" t="s">
        <v>87</v>
      </c>
    </row>
    <row r="23" spans="1:13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M23" t="s">
        <v>87</v>
      </c>
    </row>
    <row r="24" spans="1:13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M24" t="s">
        <v>87</v>
      </c>
    </row>
    <row r="25" spans="1:13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M25" t="s">
        <v>87</v>
      </c>
    </row>
    <row r="26" spans="1:13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M26" t="s">
        <v>87</v>
      </c>
    </row>
    <row r="27" spans="1:13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M27" t="s">
        <v>87</v>
      </c>
    </row>
    <row r="28" spans="1:13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M28" t="s">
        <v>87</v>
      </c>
    </row>
    <row r="29" spans="1:13" x14ac:dyDescent="0.2">
      <c r="M29" t="s">
        <v>88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C646-DA5C-4BE7-8B0A-635B4229459F}">
  <dimension ref="A1:M29"/>
  <sheetViews>
    <sheetView workbookViewId="0">
      <selection activeCell="E4" sqref="E4"/>
    </sheetView>
  </sheetViews>
  <sheetFormatPr defaultRowHeight="13" x14ac:dyDescent="0.2"/>
  <cols>
    <col min="2" max="2" width="16.1796875" customWidth="1"/>
    <col min="3" max="3" width="21.1796875" customWidth="1"/>
    <col min="4" max="4" width="10.81640625" customWidth="1"/>
    <col min="5" max="5" width="17.54296875" customWidth="1"/>
  </cols>
  <sheetData>
    <row r="1" spans="1:13" ht="19" x14ac:dyDescent="0.2">
      <c r="A1" s="4" t="s">
        <v>33</v>
      </c>
    </row>
    <row r="2" spans="1:13" x14ac:dyDescent="0.2">
      <c r="B2" s="1" t="s">
        <v>1</v>
      </c>
      <c r="C2" s="2" t="s">
        <v>42</v>
      </c>
      <c r="D2" s="1" t="s">
        <v>2</v>
      </c>
      <c r="E2" s="3" t="s">
        <v>128</v>
      </c>
    </row>
    <row r="3" spans="1:13" x14ac:dyDescent="0.2">
      <c r="B3" s="1" t="s">
        <v>3</v>
      </c>
      <c r="C3" s="2" t="s">
        <v>142</v>
      </c>
      <c r="D3" s="1" t="s">
        <v>4</v>
      </c>
      <c r="E3" s="5">
        <v>45085</v>
      </c>
    </row>
    <row r="4" spans="1:13" x14ac:dyDescent="0.2">
      <c r="B4" s="1" t="s">
        <v>16</v>
      </c>
      <c r="C4" s="3" t="s">
        <v>33</v>
      </c>
      <c r="D4" s="1" t="s">
        <v>5</v>
      </c>
      <c r="E4" s="3"/>
    </row>
    <row r="5" spans="1:13" x14ac:dyDescent="0.2">
      <c r="B5" s="1" t="s">
        <v>17</v>
      </c>
      <c r="C5" s="3" t="s">
        <v>144</v>
      </c>
      <c r="D5" s="1" t="s">
        <v>6</v>
      </c>
      <c r="E5" s="3"/>
    </row>
    <row r="9" spans="1:13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51</v>
      </c>
      <c r="H9" s="1" t="s">
        <v>19</v>
      </c>
      <c r="I9" s="1" t="s">
        <v>13</v>
      </c>
      <c r="J9" s="1" t="s">
        <v>14</v>
      </c>
      <c r="K9" s="1" t="s">
        <v>11</v>
      </c>
      <c r="M9" t="str">
        <f>"create table "&amp;C5&amp;" ("</f>
        <v>create table mark_table (</v>
      </c>
    </row>
    <row r="10" spans="1:13" x14ac:dyDescent="0.2">
      <c r="A10" s="3">
        <v>1</v>
      </c>
      <c r="B10" s="3" t="s">
        <v>152</v>
      </c>
      <c r="C10" s="3" t="s">
        <v>153</v>
      </c>
      <c r="D10" s="3" t="s">
        <v>54</v>
      </c>
      <c r="E10" s="3">
        <v>20</v>
      </c>
      <c r="F10" s="3" t="s">
        <v>26</v>
      </c>
      <c r="G10" s="3"/>
      <c r="H10" s="3"/>
      <c r="I10" s="3" t="s">
        <v>26</v>
      </c>
      <c r="J10" s="3"/>
      <c r="K10" s="3"/>
      <c r="M10" t="str">
        <f>C10&amp;" "&amp;D10&amp;" "&amp;IF(E10&lt;&gt;"","("&amp;E10&amp;")","")&amp;IF(C11&lt;&gt;"",",","")</f>
        <v>user_name varchar (20),</v>
      </c>
    </row>
    <row r="11" spans="1:13" x14ac:dyDescent="0.2">
      <c r="A11" s="3">
        <v>2</v>
      </c>
      <c r="B11" s="3" t="s">
        <v>154</v>
      </c>
      <c r="C11" s="3" t="s">
        <v>155</v>
      </c>
      <c r="D11" s="3" t="s">
        <v>54</v>
      </c>
      <c r="E11" s="3">
        <v>20</v>
      </c>
      <c r="F11" s="3"/>
      <c r="G11" s="3"/>
      <c r="H11" s="3"/>
      <c r="I11" s="3" t="s">
        <v>26</v>
      </c>
      <c r="J11" s="3"/>
      <c r="K11" s="3"/>
      <c r="M11" t="str">
        <f>C11&amp;" "&amp;D11&amp;" "&amp;IF(E11&lt;&gt;"","("&amp;E11&amp;")","")&amp;IF(C12&lt;&gt;"",",","")</f>
        <v>mark_name varchar (20),</v>
      </c>
    </row>
    <row r="12" spans="1:13" x14ac:dyDescent="0.2">
      <c r="A12" s="3">
        <v>3</v>
      </c>
      <c r="B12" s="3" t="s">
        <v>149</v>
      </c>
      <c r="C12" s="3" t="s">
        <v>156</v>
      </c>
      <c r="D12" s="3" t="s">
        <v>54</v>
      </c>
      <c r="E12" s="3">
        <v>50</v>
      </c>
      <c r="F12" s="3"/>
      <c r="G12" s="3"/>
      <c r="H12" s="3"/>
      <c r="I12" s="3" t="s">
        <v>26</v>
      </c>
      <c r="J12" s="3"/>
      <c r="K12" s="3"/>
      <c r="M12" t="str">
        <f>C12&amp;" "&amp;D12&amp;" "&amp;IF(E12&lt;&gt;"","("&amp;E12&amp;")","")&amp;IF(C13&lt;&gt;"",",","")</f>
        <v>gatya_mark varchar (50),</v>
      </c>
    </row>
    <row r="13" spans="1:13" x14ac:dyDescent="0.2">
      <c r="A13" s="3">
        <v>4</v>
      </c>
      <c r="B13" s="3" t="s">
        <v>140</v>
      </c>
      <c r="C13" s="3" t="s">
        <v>36</v>
      </c>
      <c r="D13" s="3" t="s">
        <v>54</v>
      </c>
      <c r="E13" s="3">
        <v>20</v>
      </c>
      <c r="F13" s="3"/>
      <c r="G13" s="3" t="s">
        <v>26</v>
      </c>
      <c r="H13" s="3"/>
      <c r="I13" s="3" t="s">
        <v>26</v>
      </c>
      <c r="J13" s="3"/>
      <c r="K13" s="3"/>
      <c r="M13" t="str">
        <f>C13&amp;" "&amp;D13&amp;" "&amp;IF(E13&lt;&gt;"","("&amp;E13&amp;")","")&amp;IF(C14&lt;&gt;"",",","")</f>
        <v>staff_id varchar (20)</v>
      </c>
    </row>
    <row r="14" spans="1:13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t="str">
        <f t="shared" ref="M14:M28" si="0">C14&amp;" "&amp;D14&amp;" "&amp;IF(E14&lt;&gt;"","("&amp;E14&amp;")","")&amp;IF(C15&lt;&gt;"",",","")</f>
        <v xml:space="preserve">  </v>
      </c>
    </row>
    <row r="15" spans="1:13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t="str">
        <f t="shared" si="0"/>
        <v xml:space="preserve">  </v>
      </c>
    </row>
    <row r="16" spans="1:13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t="str">
        <f t="shared" si="0"/>
        <v xml:space="preserve">  </v>
      </c>
    </row>
    <row r="17" spans="1:13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t="str">
        <f t="shared" si="0"/>
        <v xml:space="preserve">  </v>
      </c>
    </row>
    <row r="18" spans="1:13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t="str">
        <f t="shared" si="0"/>
        <v xml:space="preserve">  </v>
      </c>
    </row>
    <row r="19" spans="1:13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t="str">
        <f t="shared" si="0"/>
        <v xml:space="preserve">  </v>
      </c>
    </row>
    <row r="20" spans="1:13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t="str">
        <f t="shared" si="0"/>
        <v xml:space="preserve">  </v>
      </c>
    </row>
    <row r="21" spans="1:13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M21" t="str">
        <f t="shared" si="0"/>
        <v xml:space="preserve">  </v>
      </c>
    </row>
    <row r="22" spans="1:13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M22" t="str">
        <f t="shared" si="0"/>
        <v xml:space="preserve">  </v>
      </c>
    </row>
    <row r="23" spans="1:13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M23" t="str">
        <f t="shared" si="0"/>
        <v xml:space="preserve">  </v>
      </c>
    </row>
    <row r="24" spans="1:13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M24" t="str">
        <f t="shared" si="0"/>
        <v xml:space="preserve">  </v>
      </c>
    </row>
    <row r="25" spans="1:13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M25" t="str">
        <f t="shared" si="0"/>
        <v xml:space="preserve">  </v>
      </c>
    </row>
    <row r="26" spans="1:13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M26" t="str">
        <f t="shared" si="0"/>
        <v xml:space="preserve">  </v>
      </c>
    </row>
    <row r="27" spans="1:13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M27" t="str">
        <f t="shared" si="0"/>
        <v xml:space="preserve">  </v>
      </c>
    </row>
    <row r="28" spans="1:13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M28" t="str">
        <f t="shared" si="0"/>
        <v xml:space="preserve">  </v>
      </c>
    </row>
    <row r="29" spans="1:13" x14ac:dyDescent="0.2">
      <c r="M29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7E27-3463-4C60-A55B-DAC4B5B849B5}">
  <dimension ref="A1:L30"/>
  <sheetViews>
    <sheetView workbookViewId="0"/>
  </sheetViews>
  <sheetFormatPr defaultRowHeight="13" x14ac:dyDescent="0.2"/>
  <cols>
    <col min="1" max="1" width="18.453125" customWidth="1"/>
    <col min="2" max="2" width="17.08984375" customWidth="1"/>
    <col min="3" max="3" width="21.36328125" customWidth="1"/>
    <col min="5" max="5" width="14.453125" customWidth="1"/>
  </cols>
  <sheetData>
    <row r="1" spans="1:12" ht="19" x14ac:dyDescent="0.2">
      <c r="A1" s="4" t="s">
        <v>126</v>
      </c>
    </row>
    <row r="2" spans="1:12" x14ac:dyDescent="0.2">
      <c r="B2" s="1" t="s">
        <v>1</v>
      </c>
      <c r="C2" s="2" t="s">
        <v>42</v>
      </c>
      <c r="D2" s="1" t="s">
        <v>2</v>
      </c>
      <c r="E2" s="3" t="s">
        <v>118</v>
      </c>
    </row>
    <row r="3" spans="1:12" x14ac:dyDescent="0.2">
      <c r="B3" s="1" t="s">
        <v>3</v>
      </c>
      <c r="C3" s="2" t="s">
        <v>90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119</v>
      </c>
      <c r="D4" s="1" t="s">
        <v>5</v>
      </c>
      <c r="E4" s="3"/>
    </row>
    <row r="5" spans="1:12" x14ac:dyDescent="0.2">
      <c r="B5" s="1" t="s">
        <v>17</v>
      </c>
      <c r="C5" s="3" t="s">
        <v>127</v>
      </c>
      <c r="D5" s="1" t="s">
        <v>6</v>
      </c>
      <c r="E5" s="3"/>
    </row>
    <row r="9" spans="1:12" x14ac:dyDescent="0.2">
      <c r="A9" s="1" t="s">
        <v>67</v>
      </c>
      <c r="B9" s="1" t="s">
        <v>8</v>
      </c>
      <c r="C9" s="1" t="s">
        <v>9</v>
      </c>
      <c r="D9" s="1" t="s">
        <v>12</v>
      </c>
      <c r="E9" s="1" t="s">
        <v>68</v>
      </c>
      <c r="F9" s="1" t="s">
        <v>15</v>
      </c>
      <c r="G9" s="1" t="s">
        <v>69</v>
      </c>
      <c r="H9" s="1" t="s">
        <v>70</v>
      </c>
      <c r="I9" s="1" t="s">
        <v>14</v>
      </c>
      <c r="J9" s="1" t="s">
        <v>11</v>
      </c>
      <c r="L9" t="s">
        <v>91</v>
      </c>
    </row>
    <row r="10" spans="1:12" x14ac:dyDescent="0.2">
      <c r="A10" s="3">
        <v>1</v>
      </c>
      <c r="B10" s="3" t="s">
        <v>120</v>
      </c>
      <c r="C10" s="3" t="s">
        <v>121</v>
      </c>
      <c r="D10" s="3" t="s">
        <v>27</v>
      </c>
      <c r="E10" s="3">
        <v>50</v>
      </c>
      <c r="F10" s="3" t="s">
        <v>74</v>
      </c>
      <c r="G10" s="3"/>
      <c r="H10" s="3" t="s">
        <v>74</v>
      </c>
      <c r="I10" s="3"/>
      <c r="J10" s="3"/>
      <c r="L10" t="s">
        <v>122</v>
      </c>
    </row>
    <row r="11" spans="1:12" x14ac:dyDescent="0.2">
      <c r="A11" s="3">
        <v>2</v>
      </c>
      <c r="B11" s="3" t="s">
        <v>123</v>
      </c>
      <c r="C11" s="3" t="s">
        <v>124</v>
      </c>
      <c r="D11" s="3" t="s">
        <v>27</v>
      </c>
      <c r="E11" s="3">
        <v>50</v>
      </c>
      <c r="F11" s="3"/>
      <c r="G11" s="3"/>
      <c r="H11" s="3"/>
      <c r="I11" s="3"/>
      <c r="J11" s="3"/>
      <c r="L11" t="s">
        <v>125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">
        <v>87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">
        <v>87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">
        <v>87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">
        <v>87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">
        <v>87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">
        <v>87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">
        <v>87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">
        <v>87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">
        <v>87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">
        <v>87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">
        <v>87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">
        <v>87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">
        <v>87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">
        <v>87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">
        <v>87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">
        <v>87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">
        <v>87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">
        <v>87</v>
      </c>
    </row>
    <row r="30" spans="1:12" x14ac:dyDescent="0.2">
      <c r="L30" t="s">
        <v>88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5B52-A3B9-4453-A147-96F721AF3216}">
  <dimension ref="A1:M28"/>
  <sheetViews>
    <sheetView workbookViewId="0">
      <selection activeCell="E4" sqref="E4"/>
    </sheetView>
  </sheetViews>
  <sheetFormatPr defaultRowHeight="13" x14ac:dyDescent="0.2"/>
  <cols>
    <col min="2" max="2" width="17.36328125" customWidth="1"/>
    <col min="3" max="3" width="19.26953125" customWidth="1"/>
    <col min="4" max="4" width="10.453125" customWidth="1"/>
    <col min="5" max="5" width="14.6328125" customWidth="1"/>
  </cols>
  <sheetData>
    <row r="1" spans="1:13" ht="19" x14ac:dyDescent="0.2">
      <c r="A1" s="4" t="s">
        <v>146</v>
      </c>
    </row>
    <row r="2" spans="1:13" x14ac:dyDescent="0.2">
      <c r="B2" s="1" t="s">
        <v>1</v>
      </c>
      <c r="C2" s="2" t="s">
        <v>42</v>
      </c>
      <c r="D2" s="1" t="s">
        <v>2</v>
      </c>
      <c r="E2" s="3" t="s">
        <v>128</v>
      </c>
    </row>
    <row r="3" spans="1:13" x14ac:dyDescent="0.2">
      <c r="B3" s="1" t="s">
        <v>3</v>
      </c>
      <c r="C3" s="2" t="s">
        <v>151</v>
      </c>
      <c r="D3" s="1" t="s">
        <v>4</v>
      </c>
      <c r="E3" s="5">
        <v>45085</v>
      </c>
    </row>
    <row r="4" spans="1:13" x14ac:dyDescent="0.2">
      <c r="B4" s="1" t="s">
        <v>16</v>
      </c>
      <c r="C4" s="3" t="s">
        <v>146</v>
      </c>
      <c r="D4" s="1" t="s">
        <v>5</v>
      </c>
      <c r="E4" s="3"/>
    </row>
    <row r="5" spans="1:13" x14ac:dyDescent="0.2">
      <c r="B5" s="1" t="s">
        <v>17</v>
      </c>
      <c r="C5" s="3" t="s">
        <v>145</v>
      </c>
      <c r="D5" s="1" t="s">
        <v>6</v>
      </c>
      <c r="E5" s="3"/>
    </row>
    <row r="9" spans="1:13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51</v>
      </c>
      <c r="H9" s="1" t="s">
        <v>19</v>
      </c>
      <c r="I9" s="1" t="s">
        <v>13</v>
      </c>
      <c r="J9" s="1" t="s">
        <v>14</v>
      </c>
      <c r="K9" s="1" t="s">
        <v>11</v>
      </c>
      <c r="M9" t="str">
        <f>"create table "&amp;C5&amp;" ("</f>
        <v>create table gatya_get_table (</v>
      </c>
    </row>
    <row r="10" spans="1:13" x14ac:dyDescent="0.2">
      <c r="A10" s="3">
        <v>2</v>
      </c>
      <c r="B10" s="3" t="s">
        <v>147</v>
      </c>
      <c r="C10" s="3" t="s">
        <v>148</v>
      </c>
      <c r="D10" s="3" t="s">
        <v>54</v>
      </c>
      <c r="E10" s="3">
        <v>50</v>
      </c>
      <c r="F10" s="3"/>
      <c r="G10" s="3"/>
      <c r="H10" s="3"/>
      <c r="I10" s="3" t="s">
        <v>26</v>
      </c>
      <c r="J10" s="3"/>
      <c r="K10" s="3"/>
      <c r="M10" t="str">
        <f>C10&amp;" "&amp;D10&amp;" "&amp;IF(E10&lt;&gt;"","("&amp;E10&amp;")","")&amp;IF(C11&lt;&gt;"",",","")</f>
        <v>gatya_id varchar (50),</v>
      </c>
    </row>
    <row r="11" spans="1:13" x14ac:dyDescent="0.2">
      <c r="A11" s="3">
        <v>3</v>
      </c>
      <c r="B11" s="3" t="s">
        <v>149</v>
      </c>
      <c r="C11" s="3" t="s">
        <v>150</v>
      </c>
      <c r="D11" s="3" t="s">
        <v>54</v>
      </c>
      <c r="E11" s="3">
        <v>50</v>
      </c>
      <c r="F11" s="3"/>
      <c r="G11" s="3"/>
      <c r="H11" s="3"/>
      <c r="I11" s="3" t="s">
        <v>26</v>
      </c>
      <c r="J11" s="3"/>
      <c r="K11" s="3"/>
      <c r="M11" t="str">
        <f>C11&amp;" "&amp;D11&amp;" "&amp;IF(E11&lt;&gt;"","("&amp;E11&amp;")","")&amp;IF(C12&lt;&gt;"",",","")</f>
        <v>gatya_pass varchar (50),</v>
      </c>
    </row>
    <row r="12" spans="1:13" x14ac:dyDescent="0.2">
      <c r="A12" s="3">
        <v>4</v>
      </c>
      <c r="B12" s="3" t="s">
        <v>140</v>
      </c>
      <c r="C12" s="3" t="s">
        <v>36</v>
      </c>
      <c r="D12" s="3" t="s">
        <v>54</v>
      </c>
      <c r="E12" s="3">
        <v>20</v>
      </c>
      <c r="F12" s="3"/>
      <c r="G12" s="3" t="s">
        <v>26</v>
      </c>
      <c r="H12" s="3"/>
      <c r="I12" s="3" t="s">
        <v>26</v>
      </c>
      <c r="J12" s="3"/>
      <c r="K12" s="3"/>
      <c r="M12" t="str">
        <f>C12&amp;" "&amp;D12&amp;" "&amp;IF(E12&lt;&gt;"","("&amp;E12&amp;")","")&amp;IF(C13&lt;&gt;"",",","")</f>
        <v>staff_id varchar (20)</v>
      </c>
    </row>
    <row r="13" spans="1:13" x14ac:dyDescent="0.2">
      <c r="A13" s="3">
        <v>5</v>
      </c>
      <c r="B13" s="3"/>
      <c r="C13" s="3"/>
      <c r="D13" s="3"/>
      <c r="E13" s="3"/>
      <c r="F13" s="3"/>
      <c r="G13" s="3"/>
      <c r="H13" s="3"/>
      <c r="I13" s="3"/>
      <c r="J13" s="3"/>
      <c r="K13" s="3"/>
      <c r="M13" t="str">
        <f t="shared" ref="M13:M27" si="0">C13&amp;" "&amp;D13&amp;" "&amp;IF(E13&lt;&gt;"","("&amp;E13&amp;")","")&amp;IF(C14&lt;&gt;"",",","")</f>
        <v xml:space="preserve">  </v>
      </c>
    </row>
    <row r="14" spans="1:13" x14ac:dyDescent="0.2">
      <c r="A14" s="3">
        <v>6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t="str">
        <f t="shared" si="0"/>
        <v xml:space="preserve">  </v>
      </c>
    </row>
    <row r="15" spans="1:13" x14ac:dyDescent="0.2">
      <c r="A15" s="3">
        <v>7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t="str">
        <f t="shared" si="0"/>
        <v xml:space="preserve">  </v>
      </c>
    </row>
    <row r="16" spans="1:13" x14ac:dyDescent="0.2">
      <c r="A16" s="3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t="str">
        <f t="shared" si="0"/>
        <v xml:space="preserve">  </v>
      </c>
    </row>
    <row r="17" spans="1:13" x14ac:dyDescent="0.2">
      <c r="A17" s="3">
        <v>9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t="str">
        <f t="shared" si="0"/>
        <v xml:space="preserve">  </v>
      </c>
    </row>
    <row r="18" spans="1:13" x14ac:dyDescent="0.2">
      <c r="A18" s="3">
        <v>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t="str">
        <f t="shared" si="0"/>
        <v xml:space="preserve">  </v>
      </c>
    </row>
    <row r="19" spans="1:13" x14ac:dyDescent="0.2">
      <c r="A19" s="3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t="str">
        <f t="shared" si="0"/>
        <v xml:space="preserve">  </v>
      </c>
    </row>
    <row r="20" spans="1:13" x14ac:dyDescent="0.2">
      <c r="A20" s="3">
        <v>12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t="str">
        <f t="shared" si="0"/>
        <v xml:space="preserve">  </v>
      </c>
    </row>
    <row r="21" spans="1:13" x14ac:dyDescent="0.2">
      <c r="A21" s="3">
        <v>13</v>
      </c>
      <c r="B21" s="3"/>
      <c r="C21" s="3"/>
      <c r="D21" s="3"/>
      <c r="E21" s="3"/>
      <c r="F21" s="3"/>
      <c r="G21" s="3"/>
      <c r="H21" s="3"/>
      <c r="I21" s="3"/>
      <c r="J21" s="3"/>
      <c r="K21" s="3"/>
      <c r="M21" t="str">
        <f t="shared" si="0"/>
        <v xml:space="preserve">  </v>
      </c>
    </row>
    <row r="22" spans="1:13" x14ac:dyDescent="0.2">
      <c r="A22" s="3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M22" t="str">
        <f t="shared" si="0"/>
        <v xml:space="preserve">  </v>
      </c>
    </row>
    <row r="23" spans="1:13" x14ac:dyDescent="0.2">
      <c r="A23" s="3">
        <v>15</v>
      </c>
      <c r="B23" s="3"/>
      <c r="C23" s="3"/>
      <c r="D23" s="3"/>
      <c r="E23" s="3"/>
      <c r="F23" s="3"/>
      <c r="G23" s="3"/>
      <c r="H23" s="3"/>
      <c r="I23" s="3"/>
      <c r="J23" s="3"/>
      <c r="K23" s="3"/>
      <c r="M23" t="str">
        <f t="shared" si="0"/>
        <v xml:space="preserve">  </v>
      </c>
    </row>
    <row r="24" spans="1:13" x14ac:dyDescent="0.2">
      <c r="A24" s="3">
        <v>16</v>
      </c>
      <c r="B24" s="3"/>
      <c r="C24" s="3"/>
      <c r="D24" s="3"/>
      <c r="E24" s="3"/>
      <c r="F24" s="3"/>
      <c r="G24" s="3"/>
      <c r="H24" s="3"/>
      <c r="I24" s="3"/>
      <c r="J24" s="3"/>
      <c r="K24" s="3"/>
      <c r="M24" t="str">
        <f t="shared" si="0"/>
        <v xml:space="preserve">  </v>
      </c>
    </row>
    <row r="25" spans="1:13" x14ac:dyDescent="0.2">
      <c r="A25" s="3">
        <v>17</v>
      </c>
      <c r="B25" s="3"/>
      <c r="C25" s="3"/>
      <c r="D25" s="3"/>
      <c r="E25" s="3"/>
      <c r="F25" s="3"/>
      <c r="G25" s="3"/>
      <c r="H25" s="3"/>
      <c r="I25" s="3"/>
      <c r="J25" s="3"/>
      <c r="K25" s="3"/>
      <c r="M25" t="str">
        <f t="shared" si="0"/>
        <v xml:space="preserve">  </v>
      </c>
    </row>
    <row r="26" spans="1:13" x14ac:dyDescent="0.2">
      <c r="A26" s="3">
        <v>18</v>
      </c>
      <c r="B26" s="3"/>
      <c r="C26" s="3"/>
      <c r="D26" s="3"/>
      <c r="E26" s="3"/>
      <c r="F26" s="3"/>
      <c r="G26" s="3"/>
      <c r="H26" s="3"/>
      <c r="I26" s="3"/>
      <c r="J26" s="3"/>
      <c r="K26" s="3"/>
      <c r="M26" t="str">
        <f t="shared" si="0"/>
        <v xml:space="preserve">  </v>
      </c>
    </row>
    <row r="27" spans="1:13" x14ac:dyDescent="0.2">
      <c r="A27" s="3">
        <v>19</v>
      </c>
      <c r="B27" s="3"/>
      <c r="C27" s="3"/>
      <c r="D27" s="3"/>
      <c r="E27" s="3"/>
      <c r="F27" s="3"/>
      <c r="G27" s="3"/>
      <c r="H27" s="3"/>
      <c r="I27" s="3"/>
      <c r="J27" s="3"/>
      <c r="K27" s="3"/>
      <c r="M27" t="str">
        <f t="shared" si="0"/>
        <v xml:space="preserve">  </v>
      </c>
    </row>
    <row r="28" spans="1:13" x14ac:dyDescent="0.2">
      <c r="M28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 </vt:lpstr>
      <vt:lpstr>m_user</vt:lpstr>
      <vt:lpstr>working hours</vt:lpstr>
      <vt:lpstr>task_table</vt:lpstr>
      <vt:lpstr>community</vt:lpstr>
      <vt:lpstr>bg_table</vt:lpstr>
      <vt:lpstr>mark_table</vt:lpstr>
      <vt:lpstr>gatya</vt:lpstr>
      <vt:lpstr>gatya_get_table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2023-06-09T00:18:09Z</dcterms:modified>
</cp:coreProperties>
</file>