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2_外部設計\"/>
    </mc:Choice>
  </mc:AlternateContent>
  <xr:revisionPtr revIDLastSave="0" documentId="13_ncr:1_{4D3468A7-3D46-454C-BBEB-6CA784827F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テーブル一覧" sheetId="1" r:id="rId1"/>
    <sheet name="user" sheetId="2" r:id="rId2"/>
    <sheet name="schedule" sheetId="3" r:id="rId3"/>
    <sheet name="pet" sheetId="5" r:id="rId4"/>
    <sheet name="message" sheetId="6" r:id="rId5"/>
    <sheet name="schedule_color" sheetId="7" r:id="rId6"/>
    <sheet name="closet" sheetId="9" r:id="rId7"/>
    <sheet name="gacha" sheetId="10" r:id="rId8"/>
    <sheet name="inquiry" sheetId="11" r:id="rId9"/>
    <sheet name="done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15" i="10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2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3" i="3"/>
  <c r="L12" i="3"/>
  <c r="L11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<sst xmlns="http://schemas.openxmlformats.org/spreadsheetml/2006/main" count="444" uniqueCount="136">
  <si>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</si>
  <si>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</si>
  <si>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</si>
  <si>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</si>
  <si>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</si>
  <si>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</si>
  <si>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</si>
  <si>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</si>
  <si>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</si>
  <si>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</si>
  <si>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</si>
  <si>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</si>
  <si>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</si>
  <si>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</si>
  <si>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</si>
  <si>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</si>
  <si>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</si>
  <si>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</si>
  <si>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</si>
  <si>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</si>
  <si>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</si>
  <si>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</si>
  <si>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</si>
  <si>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</si>
  <si>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</si>
  <si>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</si>
  <si>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</si>
  <si>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</si>
  <si>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</si>
  <si>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</si>
  <si>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</si>
  <si>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</si>
  <si>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</si>
  <si>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</si>
  <si>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</si>
  <si>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</si>
  <si>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</si>
  <si>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</si>
  <si>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</si>
  <si>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</si>
  <si>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</si>
  <si>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</si>
  <si>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</si>
  <si>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</si>
  <si>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</si>
  <si>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</si>
  <si>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</si>
  <si>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</si>
  <si>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</si>
  <si>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</si>
  <si>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</si>
  <si>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password</t>
    <phoneticPr fontId="1"/>
  </si>
  <si>
    <t>user_name</t>
  </si>
  <si>
    <t>user_name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</si>
  <si>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</si>
  <si>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</si>
  <si>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</si>
  <si>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</si>
  <si>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</si>
  <si>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</si>
  <si>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</si>
  <si>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</si>
  <si>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</si>
  <si>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</si>
  <si>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</si>
  <si>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</si>
  <si>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</si>
  <si>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</si>
  <si>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岩田　和樹</t>
    <rPh sb="0" eb="2">
      <t>イワタ</t>
    </rPh>
    <rPh sb="3" eb="5">
      <t>カズキ</t>
    </rPh>
    <phoneticPr fontId="1"/>
  </si>
  <si>
    <t>スケジュール名</t>
    <rPh sb="6" eb="7">
      <t>メイ</t>
    </rPh>
    <phoneticPr fontId="1"/>
  </si>
  <si>
    <t>schedule_name</t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</si>
  <si>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</si>
  <si>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</si>
  <si>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</si>
  <si>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</si>
  <si>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</si>
  <si>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</si>
  <si>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</si>
  <si>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</si>
  <si>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</si>
  <si>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</si>
  <si>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きせかえ画像パス</t>
    <rPh sb="4" eb="6">
      <t>ガゾウ</t>
    </rPh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</si>
  <si>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</si>
  <si>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</si>
  <si>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</si>
  <si>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</si>
  <si>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</si>
  <si>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</si>
  <si>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</si>
  <si>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</si>
  <si>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</si>
  <si>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</si>
  <si>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</si>
  <si>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</si>
  <si>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</si>
  <si>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</si>
  <si>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</si>
  <si>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</si>
  <si>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</si>
  <si>
    <t>お問い合わせID</t>
    <rPh sb="1" eb="2">
      <t>ト</t>
    </rPh>
    <rPh sb="3" eb="4">
      <t>ア</t>
    </rPh>
    <phoneticPr fontId="1"/>
  </si>
  <si>
    <t>inquiry_id</t>
    <phoneticPr fontId="1"/>
  </si>
  <si>
    <t>カラーネーム</t>
    <phoneticPr fontId="1"/>
  </si>
  <si>
    <t>背景/服/帽子/アクセサリー/靴</t>
    <rPh sb="0" eb="2">
      <t>ハイケイ</t>
    </rPh>
    <rPh sb="3" eb="4">
      <t>フク</t>
    </rPh>
    <rPh sb="5" eb="7">
      <t>ボウシ</t>
    </rPh>
    <rPh sb="15" eb="16">
      <t>クツ</t>
    </rPh>
    <phoneticPr fontId="1"/>
  </si>
  <si>
    <t>開始日</t>
    <rPh sb="0" eb="3">
      <t>カイシビ</t>
    </rPh>
    <phoneticPr fontId="1"/>
  </si>
  <si>
    <t>開始時間</t>
  </si>
  <si>
    <t>終了時間</t>
    <rPh sb="0" eb="2">
      <t>シュウリョウ</t>
    </rPh>
    <rPh sb="2" eb="4">
      <t>ジカン</t>
    </rPh>
    <phoneticPr fontId="1"/>
  </si>
  <si>
    <t>終了日</t>
    <phoneticPr fontId="1"/>
  </si>
  <si>
    <t>start_date</t>
    <phoneticPr fontId="1"/>
  </si>
  <si>
    <t>finish_date</t>
    <phoneticPr fontId="1"/>
  </si>
  <si>
    <t>start_time</t>
    <phoneticPr fontId="1"/>
  </si>
  <si>
    <t>date</t>
    <phoneticPr fontId="1"/>
  </si>
  <si>
    <t>time</t>
    <phoneticPr fontId="1"/>
  </si>
  <si>
    <t>color_name</t>
    <phoneticPr fontId="1"/>
  </si>
  <si>
    <t>レア度</t>
    <rPh sb="2" eb="3">
      <t>ド</t>
    </rPh>
    <phoneticPr fontId="1"/>
  </si>
  <si>
    <t>rarity</t>
    <phoneticPr fontId="1"/>
  </si>
  <si>
    <t>パスによって部位の判別</t>
    <rPh sb="6" eb="8">
      <t>ブイ</t>
    </rPh>
    <rPh sb="9" eb="11">
      <t>ハンベツ</t>
    </rPh>
    <phoneticPr fontId="1"/>
  </si>
  <si>
    <t>last_closet</t>
    <phoneticPr fontId="1"/>
  </si>
  <si>
    <t>最終きせかえ保持</t>
    <rPh sb="0" eb="2">
      <t>サイシュウ</t>
    </rPh>
    <rPh sb="6" eb="8">
      <t>ホジ</t>
    </rPh>
    <phoneticPr fontId="1"/>
  </si>
  <si>
    <t>boolean</t>
    <phoneticPr fontId="1"/>
  </si>
  <si>
    <t>最終ログイン日</t>
    <rPh sb="0" eb="2">
      <t>サイシュウ</t>
    </rPh>
    <rPh sb="6" eb="7">
      <t>ヒ</t>
    </rPh>
    <phoneticPr fontId="1"/>
  </si>
  <si>
    <t>累計ログイン日数</t>
    <rPh sb="0" eb="2">
      <t>ルイケイ</t>
    </rPh>
    <rPh sb="6" eb="8">
      <t>ニッスウ</t>
    </rPh>
    <phoneticPr fontId="1"/>
  </si>
  <si>
    <t>last_login_date</t>
    <phoneticPr fontId="1"/>
  </si>
  <si>
    <t>login_days</t>
    <phoneticPr fontId="1"/>
  </si>
  <si>
    <t>☆１は１、☆２は２、☆３は３</t>
    <phoneticPr fontId="1"/>
  </si>
  <si>
    <t>成沢唯</t>
    <phoneticPr fontId="1"/>
  </si>
  <si>
    <t>スケジュール完了数</t>
    <phoneticPr fontId="1"/>
  </si>
  <si>
    <t>ペットの画像ID</t>
    <rPh sb="4" eb="6">
      <t>ガゾウ</t>
    </rPh>
    <phoneticPr fontId="1"/>
  </si>
  <si>
    <t>pet_img_id</t>
    <phoneticPr fontId="1"/>
  </si>
  <si>
    <t>スケジュール名ID</t>
    <rPh sb="6" eb="7">
      <t>メイ</t>
    </rPh>
    <phoneticPr fontId="1"/>
  </si>
  <si>
    <t>schedule_id</t>
    <phoneticPr fontId="1"/>
  </si>
  <si>
    <t>高橋凌人</t>
    <rPh sb="0" eb="2">
      <t>タカハシ</t>
    </rPh>
    <rPh sb="2" eb="3">
      <t>シノ</t>
    </rPh>
    <rPh sb="3" eb="4">
      <t>ヒト</t>
    </rPh>
    <phoneticPr fontId="1"/>
  </si>
  <si>
    <t>スケジュール完了情報</t>
    <rPh sb="6" eb="10">
      <t>カンリョウジョウホウ</t>
    </rPh>
    <phoneticPr fontId="1"/>
  </si>
  <si>
    <t>done</t>
    <phoneticPr fontId="1"/>
  </si>
  <si>
    <t>スケジュール完了</t>
    <rPh sb="6" eb="8">
      <t>カンリョウ</t>
    </rPh>
    <phoneticPr fontId="1"/>
  </si>
  <si>
    <t>schedule_done</t>
    <phoneticPr fontId="1"/>
  </si>
  <si>
    <t>スケジュール完了情報</t>
    <rPh sb="6" eb="8">
      <t>カンリョウ</t>
    </rPh>
    <rPh sb="8" eb="10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</si>
</sst>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tabSelected="1" topLeftCell="A6" zoomScale="121" workbookViewId="0">
      <selection activeCell="C22" sqref="C22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6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44</v>
      </c>
    </row>
    <row r="5" spans="1:6" x14ac:dyDescent="0.2">
      <c r="D5" s="1" t="s">
        <v>6</v>
      </c>
      <c r="E5" s="5">
        <v>45090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30</v>
      </c>
      <c r="E8" s="3" t="s">
        <v>43</v>
      </c>
      <c r="F8" s="3"/>
    </row>
    <row r="9" spans="1:6" x14ac:dyDescent="0.2">
      <c r="B9" s="3">
        <v>2</v>
      </c>
      <c r="C9" s="3" t="s">
        <v>23</v>
      </c>
      <c r="D9" s="3" t="s">
        <v>32</v>
      </c>
      <c r="E9" s="3" t="s">
        <v>43</v>
      </c>
      <c r="F9" s="3"/>
    </row>
    <row r="10" spans="1:6" x14ac:dyDescent="0.2">
      <c r="B10" s="3">
        <v>3</v>
      </c>
      <c r="C10" s="3" t="s">
        <v>24</v>
      </c>
      <c r="D10" s="3" t="s">
        <v>34</v>
      </c>
      <c r="E10" s="3" t="s">
        <v>43</v>
      </c>
      <c r="F10" s="3"/>
    </row>
    <row r="11" spans="1:6" x14ac:dyDescent="0.2">
      <c r="B11" s="3">
        <v>4</v>
      </c>
      <c r="C11" s="3" t="s">
        <v>26</v>
      </c>
      <c r="D11" s="3" t="s">
        <v>36</v>
      </c>
      <c r="E11" s="3" t="s">
        <v>43</v>
      </c>
      <c r="F11" s="3"/>
    </row>
    <row r="12" spans="1:6" x14ac:dyDescent="0.2">
      <c r="B12" s="3">
        <v>5</v>
      </c>
      <c r="C12" s="3" t="s">
        <v>27</v>
      </c>
      <c r="D12" s="3" t="s">
        <v>38</v>
      </c>
      <c r="E12" s="3" t="s">
        <v>43</v>
      </c>
      <c r="F12" s="3"/>
    </row>
    <row r="13" spans="1:6" x14ac:dyDescent="0.2">
      <c r="B13" s="3">
        <v>6</v>
      </c>
      <c r="C13" s="3" t="s">
        <v>28</v>
      </c>
      <c r="D13" s="3" t="s">
        <v>40</v>
      </c>
      <c r="E13" s="3" t="s">
        <v>43</v>
      </c>
      <c r="F13" s="3"/>
    </row>
    <row r="14" spans="1:6" x14ac:dyDescent="0.2">
      <c r="B14" s="3">
        <v>7</v>
      </c>
      <c r="C14" s="3" t="s">
        <v>29</v>
      </c>
      <c r="D14" s="3" t="s">
        <v>42</v>
      </c>
      <c r="E14" s="3" t="s">
        <v>43</v>
      </c>
      <c r="F14" s="3"/>
    </row>
    <row r="15" spans="1:6" x14ac:dyDescent="0.2">
      <c r="B15" s="3">
        <v>8</v>
      </c>
      <c r="C15" s="3" t="s">
        <v>88</v>
      </c>
      <c r="D15" s="3" t="s">
        <v>96</v>
      </c>
      <c r="E15" s="3" t="s">
        <v>43</v>
      </c>
      <c r="F15" s="3"/>
    </row>
    <row r="16" spans="1:6" x14ac:dyDescent="0.2">
      <c r="B16" s="3">
        <v>9</v>
      </c>
      <c r="C16" s="3" t="s">
        <v>135</v>
      </c>
      <c r="D16" s="3" t="s">
        <v>132</v>
      </c>
      <c r="E16" s="3" t="s">
        <v>43</v>
      </c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9ACD-E746-4737-AE03-AB0BCBB2E824}">
  <dimension ref="A1:L30"/>
  <sheetViews>
    <sheetView workbookViewId="0">
      <selection activeCell="I7" sqref="I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131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130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45099</v>
      </c>
    </row>
    <row r="4" spans="1:12" x14ac:dyDescent="0.2">
      <c r="B4" s="1" t="s">
        <v>16</v>
      </c>
      <c r="C4" s="3" t="s">
        <v>131</v>
      </c>
      <c r="D4" s="1" t="s">
        <v>5</v>
      </c>
      <c r="E4" s="5"/>
    </row>
    <row r="5" spans="1:12" x14ac:dyDescent="0.2">
      <c r="B5" s="1" t="s">
        <v>17</v>
      </c>
      <c r="C5" s="3" t="s">
        <v>132</v>
      </c>
      <c r="D5" s="1" t="s">
        <v>6</v>
      </c>
      <c r="E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done (</v>
      </c>
    </row>
    <row r="10" spans="1:12" x14ac:dyDescent="0.2">
      <c r="A10" s="3">
        <v>1</v>
      </c>
      <c r="B10" s="3" t="s">
        <v>128</v>
      </c>
      <c r="C10" s="3" t="s">
        <v>129</v>
      </c>
      <c r="D10" s="3" t="s">
        <v>87</v>
      </c>
      <c r="E10" s="3"/>
      <c r="F10" s="3" t="s">
        <v>58</v>
      </c>
      <c r="G10" s="3" t="s">
        <v>85</v>
      </c>
      <c r="H10" s="3"/>
      <c r="I10" s="3"/>
      <c r="J10" s="3"/>
      <c r="L10" t="str">
        <f>C10&amp;" "&amp;D10&amp;" "&amp;IF(E10&lt;&gt;"","("&amp;E10&amp;")","")&amp;IF(C11&lt;&gt;"",",","")</f>
        <v>schedule_id int ,</v>
      </c>
    </row>
    <row r="11" spans="1:12" x14ac:dyDescent="0.2">
      <c r="A11" s="3">
        <v>2</v>
      </c>
      <c r="B11" s="3" t="s">
        <v>133</v>
      </c>
      <c r="C11" s="3" t="s">
        <v>134</v>
      </c>
      <c r="D11" s="3" t="s">
        <v>118</v>
      </c>
      <c r="E11" s="3"/>
      <c r="F11" s="3"/>
      <c r="G11" s="3"/>
      <c r="H11" s="3"/>
      <c r="I11" s="3" t="b">
        <v>0</v>
      </c>
      <c r="J11" s="3"/>
      <c r="L11" t="str">
        <f>C11&amp;" "&amp;D11&amp;" "&amp;IF(E11&lt;&gt;"","("&amp;E11&amp;")","")&amp;IF(C12&lt;&gt;"",",","")</f>
        <v xml:space="preserve">schedule_done boolean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="96" workbookViewId="0">
      <selection activeCell="B14" sqref="B14"/>
    </sheetView>
  </sheetViews>
  <sheetFormatPr defaultRowHeight="13" x14ac:dyDescent="0.2"/>
  <cols>
    <col min="1" max="1" width="9" hidden="1" customWidth="1"/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22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22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30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46</v>
      </c>
      <c r="C10" s="3" t="s">
        <v>53</v>
      </c>
      <c r="D10" s="3" t="s">
        <v>86</v>
      </c>
      <c r="E10" s="3">
        <v>20</v>
      </c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86</v>
      </c>
      <c r="E11" s="3">
        <v>100</v>
      </c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2">
      <c r="A12" s="3">
        <v>3</v>
      </c>
      <c r="B12" s="3" t="s">
        <v>48</v>
      </c>
      <c r="C12" s="3" t="s">
        <v>97</v>
      </c>
      <c r="D12" s="3" t="s">
        <v>86</v>
      </c>
      <c r="E12" s="3">
        <v>50</v>
      </c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2">
      <c r="A13" s="3">
        <v>4</v>
      </c>
      <c r="B13" s="3" t="s">
        <v>49</v>
      </c>
      <c r="C13" s="3" t="s">
        <v>54</v>
      </c>
      <c r="D13" s="3" t="s">
        <v>86</v>
      </c>
      <c r="E13" s="3">
        <v>20</v>
      </c>
      <c r="F13" s="3"/>
      <c r="G13" s="3"/>
      <c r="H13" s="3" t="s">
        <v>85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2">
      <c r="A14" s="3">
        <v>5</v>
      </c>
      <c r="B14" s="3" t="s">
        <v>50</v>
      </c>
      <c r="C14" s="3" t="s">
        <v>56</v>
      </c>
      <c r="D14" s="3" t="s">
        <v>87</v>
      </c>
      <c r="E14" s="3"/>
      <c r="F14" s="3"/>
      <c r="G14" s="3"/>
      <c r="H14" s="3" t="s">
        <v>85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2">
      <c r="A15" s="3">
        <v>6</v>
      </c>
      <c r="B15" s="3" t="s">
        <v>125</v>
      </c>
      <c r="C15" s="3" t="s">
        <v>82</v>
      </c>
      <c r="D15" s="3" t="s">
        <v>87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done_cnt int ,</v>
      </c>
    </row>
    <row r="16" spans="1:12" x14ac:dyDescent="0.2">
      <c r="A16" s="3">
        <v>7</v>
      </c>
      <c r="B16" t="s">
        <v>119</v>
      </c>
      <c r="C16" s="3" t="s">
        <v>121</v>
      </c>
      <c r="D16" s="3" t="s">
        <v>110</v>
      </c>
      <c r="E16" s="3"/>
      <c r="F16" s="3"/>
      <c r="G16" s="3"/>
      <c r="H16" s="3"/>
      <c r="I16" s="3"/>
      <c r="J16" s="3"/>
      <c r="L16" t="str">
        <f t="shared" si="0"/>
        <v>last_login_date date ,</v>
      </c>
    </row>
    <row r="17" spans="1:12" x14ac:dyDescent="0.2">
      <c r="A17" s="3">
        <v>8</v>
      </c>
      <c r="B17" s="3" t="s">
        <v>120</v>
      </c>
      <c r="C17" s="3" t="s">
        <v>122</v>
      </c>
      <c r="D17" s="3" t="s">
        <v>87</v>
      </c>
      <c r="E17" s="3"/>
      <c r="F17" s="3"/>
      <c r="G17" s="3"/>
      <c r="H17" s="3"/>
      <c r="I17" s="3"/>
      <c r="J17" s="3"/>
      <c r="L17" t="str">
        <f t="shared" si="0"/>
        <v>login_days int ,</v>
      </c>
    </row>
    <row r="18" spans="1:12" x14ac:dyDescent="0.2">
      <c r="A18" s="3">
        <v>9</v>
      </c>
      <c r="B18" s="3" t="s">
        <v>59</v>
      </c>
      <c r="C18" s="3" t="s">
        <v>83</v>
      </c>
      <c r="D18" s="3" t="s">
        <v>87</v>
      </c>
      <c r="E18" s="3"/>
      <c r="F18" s="3"/>
      <c r="G18" s="3"/>
      <c r="H18" s="3"/>
      <c r="I18" s="3">
        <v>0</v>
      </c>
      <c r="J18" s="3"/>
      <c r="L18" t="str">
        <f t="shared" si="0"/>
        <v xml:space="preserve">coin_cnt int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3"/>
  <sheetViews>
    <sheetView zoomScale="115" workbookViewId="0">
      <selection activeCell="B10" sqref="B10:G10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23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57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23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31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2">
      <c r="A10" s="1"/>
      <c r="B10" s="3" t="s">
        <v>128</v>
      </c>
      <c r="C10" s="3" t="s">
        <v>129</v>
      </c>
      <c r="D10" s="3" t="s">
        <v>87</v>
      </c>
      <c r="E10" s="3"/>
      <c r="F10" s="3" t="s">
        <v>58</v>
      </c>
      <c r="G10" s="3" t="s">
        <v>85</v>
      </c>
      <c r="H10" s="3"/>
      <c r="I10" s="3"/>
      <c r="J10" s="3"/>
    </row>
    <row r="11" spans="1:12" x14ac:dyDescent="0.2">
      <c r="A11" s="3">
        <v>1</v>
      </c>
      <c r="B11" s="3" t="s">
        <v>46</v>
      </c>
      <c r="C11" s="3" t="s">
        <v>52</v>
      </c>
      <c r="D11" s="3" t="s">
        <v>86</v>
      </c>
      <c r="E11" s="3">
        <v>20</v>
      </c>
      <c r="F11" s="3"/>
      <c r="G11" s="3"/>
      <c r="H11" s="3" t="s">
        <v>58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2</v>
      </c>
      <c r="B12" s="3" t="s">
        <v>69</v>
      </c>
      <c r="C12" s="3" t="s">
        <v>70</v>
      </c>
      <c r="D12" s="3" t="s">
        <v>86</v>
      </c>
      <c r="E12" s="3">
        <v>20</v>
      </c>
      <c r="F12" s="3"/>
      <c r="G12" s="3"/>
      <c r="H12" s="3" t="s">
        <v>58</v>
      </c>
      <c r="I12" s="3"/>
      <c r="J12" s="3"/>
      <c r="L12" t="str">
        <f>C12&amp;" "&amp;D12&amp;" "&amp;IF(E12&lt;&gt;"","("&amp;E12&amp;")","")&amp;IF(C13&lt;&gt;"",",","")</f>
        <v>schedule_name varchar (20),</v>
      </c>
    </row>
    <row r="13" spans="1:12" x14ac:dyDescent="0.2">
      <c r="A13" s="3">
        <v>3</v>
      </c>
      <c r="B13" s="3" t="s">
        <v>103</v>
      </c>
      <c r="C13" s="3" t="s">
        <v>107</v>
      </c>
      <c r="D13" s="3" t="s">
        <v>110</v>
      </c>
      <c r="E13" s="3"/>
      <c r="F13" s="3"/>
      <c r="G13" s="3"/>
      <c r="H13" s="3" t="s">
        <v>58</v>
      </c>
      <c r="I13" s="3"/>
      <c r="J13" s="3"/>
      <c r="L13" t="str">
        <f>C13&amp;" "&amp;D13&amp;" "&amp;IF(E13&lt;&gt;"","("&amp;E13&amp;")","")&amp;IF(C16&lt;&gt;"",",","")</f>
        <v>start_date date ,</v>
      </c>
    </row>
    <row r="14" spans="1:12" x14ac:dyDescent="0.2">
      <c r="A14" s="3">
        <v>4</v>
      </c>
      <c r="B14" s="3" t="s">
        <v>104</v>
      </c>
      <c r="C14" s="3" t="s">
        <v>109</v>
      </c>
      <c r="D14" s="3" t="s">
        <v>111</v>
      </c>
      <c r="E14" s="3"/>
      <c r="F14" s="3"/>
      <c r="G14" s="3"/>
      <c r="H14" s="3" t="s">
        <v>58</v>
      </c>
      <c r="I14" s="3"/>
      <c r="J14" s="3"/>
    </row>
    <row r="15" spans="1:12" x14ac:dyDescent="0.2">
      <c r="A15" s="3">
        <v>5</v>
      </c>
      <c r="B15" s="3" t="s">
        <v>106</v>
      </c>
      <c r="C15" s="3" t="s">
        <v>108</v>
      </c>
      <c r="D15" s="3" t="s">
        <v>110</v>
      </c>
      <c r="E15" s="3"/>
      <c r="F15" s="3"/>
      <c r="G15" s="3"/>
      <c r="H15" s="3" t="s">
        <v>58</v>
      </c>
      <c r="I15" s="3"/>
      <c r="J15" s="3"/>
    </row>
    <row r="16" spans="1:12" x14ac:dyDescent="0.2">
      <c r="A16" s="3">
        <v>6</v>
      </c>
      <c r="B16" s="3" t="s">
        <v>105</v>
      </c>
      <c r="C16" s="3" t="s">
        <v>71</v>
      </c>
      <c r="D16" s="3" t="s">
        <v>111</v>
      </c>
      <c r="E16" s="3"/>
      <c r="F16" s="3"/>
      <c r="G16" s="3"/>
      <c r="H16" s="3" t="s">
        <v>58</v>
      </c>
      <c r="I16" s="3"/>
      <c r="J16" s="3"/>
      <c r="L16" t="str">
        <f>C16&amp;" "&amp;D16&amp;" "&amp;IF(E16&lt;&gt;"","("&amp;E16&amp;")","")&amp;IF(C17&lt;&gt;"",",","")</f>
        <v>finish_time time ,</v>
      </c>
    </row>
    <row r="17" spans="1:12" x14ac:dyDescent="0.2">
      <c r="A17" s="3">
        <v>7</v>
      </c>
      <c r="B17" s="3" t="s">
        <v>72</v>
      </c>
      <c r="C17" s="3" t="s">
        <v>73</v>
      </c>
      <c r="D17" s="3" t="s">
        <v>87</v>
      </c>
      <c r="E17" s="3"/>
      <c r="F17" s="3"/>
      <c r="G17" s="3"/>
      <c r="H17" s="3" t="s">
        <v>58</v>
      </c>
      <c r="I17" s="3">
        <v>1</v>
      </c>
      <c r="J17" s="3"/>
      <c r="L17" t="str">
        <f>C17&amp;" "&amp;D17&amp;" "&amp;IF(E17&lt;&gt;"","("&amp;E17&amp;")","")&amp;IF(C18&lt;&gt;"",",","")</f>
        <v>color_id int ,</v>
      </c>
    </row>
    <row r="18" spans="1:12" x14ac:dyDescent="0.2">
      <c r="A18" s="3">
        <v>8</v>
      </c>
      <c r="B18" s="3" t="s">
        <v>74</v>
      </c>
      <c r="C18" s="3" t="s">
        <v>75</v>
      </c>
      <c r="D18" s="3" t="s">
        <v>86</v>
      </c>
      <c r="E18" s="3">
        <v>100</v>
      </c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>content varchar (100)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21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22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zoomScale="117" workbookViewId="0">
      <selection activeCell="F12" sqref="F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8.7265625" customWidth="1"/>
  </cols>
  <sheetData>
    <row r="1" spans="1:12" ht="19" x14ac:dyDescent="0.2">
      <c r="A1" s="4" t="s">
        <v>24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24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2">
      <c r="A10" s="3">
        <v>1</v>
      </c>
      <c r="B10" s="3" t="s">
        <v>126</v>
      </c>
      <c r="C10" s="3" t="s">
        <v>127</v>
      </c>
      <c r="D10" s="3" t="s">
        <v>86</v>
      </c>
      <c r="E10" s="3">
        <v>10</v>
      </c>
      <c r="F10" s="3" t="s">
        <v>85</v>
      </c>
      <c r="G10" s="3"/>
      <c r="H10" s="3"/>
      <c r="I10" s="3"/>
      <c r="J10" s="3"/>
    </row>
    <row r="11" spans="1:12" x14ac:dyDescent="0.2">
      <c r="A11" s="3">
        <v>2</v>
      </c>
      <c r="B11" s="3" t="s">
        <v>61</v>
      </c>
      <c r="C11" s="3" t="s">
        <v>55</v>
      </c>
      <c r="D11" s="3" t="s">
        <v>87</v>
      </c>
      <c r="E11" s="3"/>
      <c r="F11" s="3"/>
      <c r="G11" s="3"/>
      <c r="H11" s="3" t="s">
        <v>85</v>
      </c>
      <c r="I11" s="3">
        <v>1</v>
      </c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62</v>
      </c>
      <c r="C12" s="3" t="s">
        <v>63</v>
      </c>
      <c r="D12" s="3" t="s">
        <v>86</v>
      </c>
      <c r="E12" s="3">
        <v>200</v>
      </c>
      <c r="F12" s="3"/>
      <c r="G12" s="3"/>
      <c r="H12" s="3" t="s">
        <v>85</v>
      </c>
      <c r="I12" s="3"/>
      <c r="J12" s="3" t="s">
        <v>115</v>
      </c>
      <c r="L12" t="str">
        <f>C12&amp;" "&amp;D12&amp;" "&amp;IF(E12&lt;&gt;"","("&amp;E12&amp;")","")&amp;IF(C13&lt;&gt;"",",","")</f>
        <v>pet_img_path varchar (200)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G17" sqref="G17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25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2">
      <c r="A10" s="3">
        <v>1</v>
      </c>
      <c r="B10" s="3" t="s">
        <v>61</v>
      </c>
      <c r="C10" s="3" t="s">
        <v>55</v>
      </c>
      <c r="D10" s="3" t="s">
        <v>87</v>
      </c>
      <c r="E10" s="3"/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86</v>
      </c>
      <c r="E11" s="3">
        <v>20</v>
      </c>
      <c r="F11" s="3" t="s">
        <v>85</v>
      </c>
      <c r="G11" s="3"/>
      <c r="H11" s="3"/>
      <c r="I11" s="3"/>
      <c r="J11" s="3"/>
      <c r="L11" t="str">
        <f>C11&amp;" "&amp;D11&amp;" "&amp;IF(E11&lt;&gt;"","("&amp;E11&amp;")","")&amp;IF(C12&lt;&gt;"",",","")</f>
        <v>message_id varchar (20),</v>
      </c>
    </row>
    <row r="12" spans="1:12" x14ac:dyDescent="0.2">
      <c r="A12" s="3">
        <v>3</v>
      </c>
      <c r="B12" s="3" t="s">
        <v>66</v>
      </c>
      <c r="C12" s="3" t="s">
        <v>67</v>
      </c>
      <c r="D12" s="3" t="s">
        <v>86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zoomScale="131" workbookViewId="0">
      <selection activeCell="E12" sqref="E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76</v>
      </c>
    </row>
    <row r="2" spans="1:12" x14ac:dyDescent="0.2">
      <c r="B2" s="1" t="s">
        <v>1</v>
      </c>
      <c r="C2" s="2" t="s">
        <v>45</v>
      </c>
      <c r="D2" s="1" t="s">
        <v>2</v>
      </c>
      <c r="E2" s="6" t="s">
        <v>68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76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37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2">
      <c r="A10" s="3">
        <v>1</v>
      </c>
      <c r="B10" s="3" t="s">
        <v>72</v>
      </c>
      <c r="C10" s="3" t="s">
        <v>92</v>
      </c>
      <c r="D10" s="3" t="s">
        <v>87</v>
      </c>
      <c r="E10" s="3"/>
      <c r="F10" s="3" t="s">
        <v>85</v>
      </c>
      <c r="G10" s="3"/>
      <c r="H10" s="3" t="s">
        <v>85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86</v>
      </c>
      <c r="E11" s="3">
        <v>7</v>
      </c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color_code varchar (7),</v>
      </c>
    </row>
    <row r="12" spans="1:12" x14ac:dyDescent="0.2">
      <c r="A12" s="3">
        <v>3</v>
      </c>
      <c r="B12" s="3" t="s">
        <v>101</v>
      </c>
      <c r="C12" s="3" t="s">
        <v>112</v>
      </c>
      <c r="D12" s="3" t="s">
        <v>86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color_name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zoomScale="101" workbookViewId="0">
      <selection activeCell="E15" sqref="E15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28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28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39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2">
      <c r="A10" s="3">
        <v>1</v>
      </c>
      <c r="B10" s="3" t="s">
        <v>46</v>
      </c>
      <c r="C10" s="3" t="s">
        <v>53</v>
      </c>
      <c r="D10" s="3" t="s">
        <v>86</v>
      </c>
      <c r="E10" s="3">
        <v>20</v>
      </c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"&amp;IF(E10&lt;&gt;"","("&amp;E10&amp;")","")&amp;IF(C12&lt;&gt;"",",","")</f>
        <v>user_name varchar (20),</v>
      </c>
    </row>
    <row r="11" spans="1:12" x14ac:dyDescent="0.2">
      <c r="A11" s="3">
        <v>2</v>
      </c>
      <c r="B11" s="3" t="s">
        <v>93</v>
      </c>
      <c r="C11" s="3" t="s">
        <v>95</v>
      </c>
      <c r="D11" s="3" t="s">
        <v>87</v>
      </c>
      <c r="E11" s="3"/>
      <c r="F11" s="3"/>
      <c r="G11" s="3"/>
      <c r="H11" s="3" t="s">
        <v>85</v>
      </c>
      <c r="I11" s="3"/>
      <c r="J11" s="3" t="s">
        <v>102</v>
      </c>
      <c r="L11" t="str">
        <f>C11&amp;" "&amp;D11&amp;" "&amp;IF(E11&lt;&gt;"","("&amp;E11&amp;")","")&amp;IF(C13&lt;&gt;"",",","")</f>
        <v>closet_kind_id int ,</v>
      </c>
    </row>
    <row r="12" spans="1:12" x14ac:dyDescent="0.2">
      <c r="A12" s="3">
        <v>3</v>
      </c>
      <c r="B12" s="3" t="s">
        <v>80</v>
      </c>
      <c r="C12" s="3" t="s">
        <v>94</v>
      </c>
      <c r="D12" s="3" t="s">
        <v>87</v>
      </c>
      <c r="E12" s="3"/>
      <c r="F12" s="3" t="s">
        <v>85</v>
      </c>
      <c r="G12" s="3"/>
      <c r="H12" s="3"/>
      <c r="I12" s="3"/>
      <c r="J12" s="3"/>
      <c r="L12" t="str">
        <f>C12&amp;" "&amp;D12&amp;" "&amp;IF(E12&lt;&gt;"","("&amp;E12&amp;")","")&amp;IF(C11&lt;&gt;"",",","")</f>
        <v>closet_img_id int ,</v>
      </c>
    </row>
    <row r="13" spans="1:12" x14ac:dyDescent="0.2">
      <c r="A13" s="3">
        <v>4</v>
      </c>
      <c r="B13" s="3" t="s">
        <v>117</v>
      </c>
      <c r="C13" s="3" t="s">
        <v>116</v>
      </c>
      <c r="D13" s="3" t="s">
        <v>118</v>
      </c>
      <c r="E13" s="3"/>
      <c r="F13" s="3"/>
      <c r="G13" s="3"/>
      <c r="H13" s="3"/>
      <c r="I13" s="3" t="b">
        <v>0</v>
      </c>
      <c r="J13" s="3"/>
      <c r="L13" t="str">
        <f>C13&amp;" "&amp;D13&amp;" "&amp;IF(E13&lt;&gt;"","("&amp;E13&amp;")","")&amp;IF(C14&lt;&gt;"",",","")</f>
        <v xml:space="preserve">last_closet boolean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zoomScale="112" workbookViewId="0">
      <selection activeCell="C10" sqref="C10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29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29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41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2">
      <c r="A10" s="3">
        <v>1</v>
      </c>
      <c r="B10" s="3" t="s">
        <v>50</v>
      </c>
      <c r="C10" s="3" t="s">
        <v>56</v>
      </c>
      <c r="D10" s="3" t="s">
        <v>87</v>
      </c>
      <c r="E10" s="3"/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80</v>
      </c>
      <c r="C11" s="3" t="s">
        <v>94</v>
      </c>
      <c r="D11" s="3" t="s">
        <v>87</v>
      </c>
      <c r="E11" s="3"/>
      <c r="F11" s="3" t="s">
        <v>85</v>
      </c>
      <c r="G11" s="3"/>
      <c r="H11" s="3"/>
      <c r="I11" s="3"/>
      <c r="J11" s="3"/>
      <c r="L11" t="str">
        <f>C11&amp;" "&amp;D11&amp;" "&amp;IF(E11&lt;&gt;"","("&amp;E11&amp;")","")&amp;IF(C12&lt;&gt;"",",","")</f>
        <v>closet_img_id int ,</v>
      </c>
    </row>
    <row r="12" spans="1:12" x14ac:dyDescent="0.2">
      <c r="A12" s="3">
        <v>3</v>
      </c>
      <c r="B12" s="3" t="s">
        <v>81</v>
      </c>
      <c r="C12" s="3" t="s">
        <v>84</v>
      </c>
      <c r="D12" s="3" t="s">
        <v>86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(200),</v>
      </c>
    </row>
    <row r="13" spans="1:12" x14ac:dyDescent="0.2">
      <c r="A13" s="3">
        <v>4</v>
      </c>
      <c r="B13" s="3" t="s">
        <v>90</v>
      </c>
      <c r="C13" s="3" t="s">
        <v>91</v>
      </c>
      <c r="D13" s="3" t="s">
        <v>86</v>
      </c>
      <c r="E13" s="3">
        <v>20</v>
      </c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93</v>
      </c>
      <c r="C14" s="3" t="s">
        <v>95</v>
      </c>
      <c r="D14" s="3" t="s">
        <v>87</v>
      </c>
      <c r="E14" s="3"/>
      <c r="F14" s="3"/>
      <c r="G14" s="3"/>
      <c r="H14" s="3" t="s">
        <v>85</v>
      </c>
      <c r="I14" s="3"/>
      <c r="J14" s="3"/>
      <c r="L14" t="str">
        <f>C14&amp;" "&amp;D14&amp;" "&amp;IF(E14&lt;&gt;"","("&amp;E14&amp;")","")&amp;IF(C15&lt;&gt;"",",","")</f>
        <v>closet_kind_id int ,</v>
      </c>
    </row>
    <row r="15" spans="1:12" x14ac:dyDescent="0.2">
      <c r="A15" s="3">
        <v>6</v>
      </c>
      <c r="B15" s="9" t="s">
        <v>113</v>
      </c>
      <c r="C15" s="3" t="s">
        <v>114</v>
      </c>
      <c r="D15" s="3" t="s">
        <v>87</v>
      </c>
      <c r="E15" s="3"/>
      <c r="F15" s="3"/>
      <c r="G15" s="3"/>
      <c r="H15" s="3" t="s">
        <v>85</v>
      </c>
      <c r="I15" s="3"/>
      <c r="J15" s="3" t="s">
        <v>123</v>
      </c>
      <c r="L15" t="str">
        <f>C15&amp;" "&amp;D15&amp;" "&amp;IF(E15&lt;&gt;"","("&amp;E15&amp;")","")&amp;IF(C16&lt;&gt;"",",","")</f>
        <v xml:space="preserve">rarity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1"/>
  <sheetViews>
    <sheetView zoomScale="112" workbookViewId="0">
      <selection activeCell="B2" sqref="B2:E5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88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96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s="8" customFormat="1" x14ac:dyDescent="0.2">
      <c r="A10" s="7">
        <v>1</v>
      </c>
      <c r="B10" s="7" t="s">
        <v>99</v>
      </c>
      <c r="C10" s="7" t="s">
        <v>100</v>
      </c>
      <c r="D10" s="7" t="s">
        <v>87</v>
      </c>
      <c r="E10" s="7"/>
      <c r="F10" s="7" t="s">
        <v>85</v>
      </c>
      <c r="G10" s="7" t="s">
        <v>85</v>
      </c>
      <c r="H10" s="7" t="s">
        <v>85</v>
      </c>
      <c r="I10" s="7"/>
      <c r="J10" s="7"/>
    </row>
    <row r="11" spans="1:12" x14ac:dyDescent="0.2">
      <c r="A11" s="3">
        <v>2</v>
      </c>
      <c r="B11" s="3" t="s">
        <v>46</v>
      </c>
      <c r="C11" s="3" t="s">
        <v>53</v>
      </c>
      <c r="D11" s="3" t="s">
        <v>86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3</v>
      </c>
      <c r="B12" s="3" t="s">
        <v>48</v>
      </c>
      <c r="C12" s="3" t="s">
        <v>97</v>
      </c>
      <c r="D12" s="3" t="s">
        <v>86</v>
      </c>
      <c r="E12" s="3">
        <v>50</v>
      </c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2">
      <c r="A13" s="7">
        <v>4</v>
      </c>
      <c r="B13" s="3" t="s">
        <v>89</v>
      </c>
      <c r="C13" s="3" t="s">
        <v>98</v>
      </c>
      <c r="D13" s="3" t="s">
        <v>86</v>
      </c>
      <c r="E13" s="3">
        <v>200</v>
      </c>
      <c r="F13" s="3"/>
      <c r="G13" s="3"/>
      <c r="H13" s="3" t="s">
        <v>85</v>
      </c>
      <c r="I13" s="3"/>
      <c r="J13" s="3"/>
      <c r="L13" t="str">
        <f>C13&amp;" "&amp;D13&amp;" "&amp;IF(E13&lt;&gt;"","("&amp;E13&amp;")","")&amp;IF(C14&lt;&gt;"",",","")</f>
        <v>inquiry_content varchar (200)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7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7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7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7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7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schedule</vt:lpstr>
      <vt:lpstr>pet</vt:lpstr>
      <vt:lpstr>message</vt:lpstr>
      <vt:lpstr>schedule_color</vt:lpstr>
      <vt:lpstr>closet</vt:lpstr>
      <vt:lpstr>gacha</vt:lpstr>
      <vt:lpstr>inquiry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2023-06-22T05:25:31Z</dcterms:modified>
</cp:coreProperties>
</file>