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469EE463-BBD3-42DE-8E65-5C831343DB0A}" xr6:coauthVersionLast="47" xr6:coauthVersionMax="47" xr10:uidLastSave="{00000000-0000-0000-0000-000000000000}"/>
  <bookViews>
    <workbookView xWindow="13550" yWindow="-110" windowWidth="19420" windowHeight="10420" firstSheet="2" activeTab="10" xr2:uid="{00000000-000D-0000-FFFF-FFFF00000000}"/>
  </bookViews>
  <sheets>
    <sheet name="テーブル一覧" sheetId="1" r:id="rId1"/>
    <sheet name="user" sheetId="2" r:id="rId2"/>
    <sheet name="schedule" sheetId="3" r:id="rId3"/>
    <sheet name="coin" sheetId="4" r:id="rId4"/>
    <sheet name="pet" sheetId="5" r:id="rId5"/>
    <sheet name="message" sheetId="6" r:id="rId6"/>
    <sheet name="schedule_color" sheetId="7" r:id="rId7"/>
    <sheet name="login" sheetId="8" r:id="rId8"/>
    <sheet name="closet" sheetId="9" r:id="rId9"/>
    <sheet name="gacha" sheetId="10" r:id="rId10"/>
    <sheet name="contac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0" l="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<sst xmlns="http://schemas.openxmlformats.org/spreadsheetml/2006/main" count="438" uniqueCount="118">
  <si>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</si>
  <si>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</si>
  <si>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</si>
  <si>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</si>
  <si>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</si>
  <si>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</si>
  <si>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</si>
  <si>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</si>
  <si>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</si>
  <si>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</si>
  <si>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</si>
  <si>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</si>
  <si>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</si>
  <si>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</si>
  <si>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</si>
  <si>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</si>
  <si>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</si>
  <si>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</si>
  <si>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</si>
  <si>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</si>
  <si>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</si>
  <si>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ScheZoole</t>
    <phoneticPr fontId="1"/>
  </si>
  <si>
    <t>ユーザ情報</t>
    <rPh sb="3" eb="5">
      <t>ジョウホウ</t>
    </rPh>
    <phoneticPr fontId="1"/>
  </si>
  <si>
    <t>スケジュール情報</t>
    <rPh sb="6" eb="8">
      <t>ジョウホウ</t>
    </rPh>
    <phoneticPr fontId="1"/>
  </si>
  <si>
    <t>コイン情報</t>
    <rPh sb="3" eb="5">
      <t>ジョウホウ</t>
    </rPh>
    <phoneticPr fontId="1"/>
  </si>
  <si>
    <t>ペット情報</t>
    <rPh sb="3" eb="5">
      <t>ジョウホウ</t>
    </rPh>
    <phoneticPr fontId="1"/>
  </si>
  <si>
    <t>ひとことメッセージ</t>
  </si>
  <si>
    <t>ひとことメッセージ</t>
    <phoneticPr fontId="1"/>
  </si>
  <si>
    <t>スケジュール色情報</t>
    <rPh sb="6" eb="7">
      <t>イロ</t>
    </rPh>
    <rPh sb="7" eb="9">
      <t>ジョウホウ</t>
    </rPh>
    <phoneticPr fontId="1"/>
  </si>
  <si>
    <t>ログイン情報</t>
    <rPh sb="4" eb="6">
      <t>ジョウホウ</t>
    </rPh>
    <phoneticPr fontId="1"/>
  </si>
  <si>
    <t>クローゼット情報</t>
    <rPh sb="6" eb="8">
      <t>ジョウホウ</t>
    </rPh>
    <phoneticPr fontId="1"/>
  </si>
  <si>
    <t>ガチャ情報</t>
    <rPh sb="3" eb="5">
      <t>ジョウホウ</t>
    </rPh>
    <phoneticPr fontId="1"/>
  </si>
  <si>
    <t>user</t>
    <phoneticPr fontId="1"/>
  </si>
  <si>
    <t>schedule</t>
  </si>
  <si>
    <t>schedule</t>
    <phoneticPr fontId="1"/>
  </si>
  <si>
    <t>coin</t>
  </si>
  <si>
    <t>coin</t>
    <phoneticPr fontId="1"/>
  </si>
  <si>
    <t>pet</t>
  </si>
  <si>
    <t>pet</t>
    <phoneticPr fontId="1"/>
  </si>
  <si>
    <t>message</t>
  </si>
  <si>
    <t>message</t>
    <phoneticPr fontId="1"/>
  </si>
  <si>
    <t>schedule_color</t>
  </si>
  <si>
    <t>schedule_color</t>
    <phoneticPr fontId="1"/>
  </si>
  <si>
    <t>login</t>
  </si>
  <si>
    <t>login</t>
    <phoneticPr fontId="1"/>
  </si>
  <si>
    <t>closet</t>
  </si>
  <si>
    <t>closet</t>
    <phoneticPr fontId="1"/>
  </si>
  <si>
    <t>gacha</t>
  </si>
  <si>
    <t>gacha</t>
    <phoneticPr fontId="1"/>
  </si>
  <si>
    <t>テーブル</t>
    <phoneticPr fontId="1"/>
  </si>
  <si>
    <t>成沢唯</t>
    <rPh sb="0" eb="3">
      <t>ナリサワユイ</t>
    </rPh>
    <phoneticPr fontId="1"/>
  </si>
  <si>
    <t>ScheZoole開発PJ</t>
    <rPh sb="9" eb="11">
      <t>カイハツ</t>
    </rPh>
    <phoneticPr fontId="1"/>
  </si>
  <si>
    <t>ユーザ名</t>
    <rPh sb="3" eb="4">
      <t>メイ</t>
    </rPh>
    <phoneticPr fontId="1"/>
  </si>
  <si>
    <t>パスワード</t>
    <phoneticPr fontId="1"/>
  </si>
  <si>
    <t>メールアドレス</t>
    <phoneticPr fontId="1"/>
  </si>
  <si>
    <t>ペット名</t>
    <rPh sb="3" eb="4">
      <t>メイ</t>
    </rPh>
    <phoneticPr fontId="1"/>
  </si>
  <si>
    <t>ペット種類ID</t>
    <rPh sb="3" eb="5">
      <t>シュルイ</t>
    </rPh>
    <phoneticPr fontId="1"/>
  </si>
  <si>
    <t>スケジュール完了数</t>
    <rPh sb="6" eb="9">
      <t>カンリョウスウ</t>
    </rPh>
    <phoneticPr fontId="1"/>
  </si>
  <si>
    <t>password</t>
    <phoneticPr fontId="1"/>
  </si>
  <si>
    <t>user_name</t>
  </si>
  <si>
    <t>user_name</t>
    <phoneticPr fontId="1"/>
  </si>
  <si>
    <t>Email</t>
    <phoneticPr fontId="1"/>
  </si>
  <si>
    <t>pet_name</t>
    <phoneticPr fontId="1"/>
  </si>
  <si>
    <t>pet_id</t>
  </si>
  <si>
    <t>pet_id</t>
    <phoneticPr fontId="1"/>
  </si>
  <si>
    <t>高川俊輔</t>
    <rPh sb="0" eb="4">
      <t>タカガワシュンスケ</t>
    </rPh>
    <phoneticPr fontId="1"/>
  </si>
  <si>
    <t>〇</t>
  </si>
  <si>
    <t>コイン所持数</t>
    <rPh sb="3" eb="6">
      <t>ショジスウ</t>
    </rPh>
    <phoneticPr fontId="1"/>
  </si>
  <si>
    <t>高橋 凌人</t>
    <rPh sb="0" eb="2">
      <t>タカハシ</t>
    </rPh>
    <rPh sb="3" eb="4">
      <t>シノ</t>
    </rPh>
    <rPh sb="4" eb="5">
      <t>ヒト</t>
    </rPh>
    <phoneticPr fontId="1"/>
  </si>
  <si>
    <t>ペットの種類ID</t>
    <rPh sb="4" eb="6">
      <t>シュルイ</t>
    </rPh>
    <phoneticPr fontId="1"/>
  </si>
  <si>
    <t>ペットの画像ID</t>
    <rPh sb="4" eb="6">
      <t>ガゾウ</t>
    </rPh>
    <phoneticPr fontId="1"/>
  </si>
  <si>
    <t>pet_img_id</t>
  </si>
  <si>
    <t>ペットの画像のパス</t>
    <rPh sb="4" eb="6">
      <t>ガゾウ</t>
    </rPh>
    <phoneticPr fontId="1"/>
  </si>
  <si>
    <t>pet_img_path</t>
  </si>
  <si>
    <t>メッセージ番号</t>
    <rPh sb="5" eb="7">
      <t>バンゴウ</t>
    </rPh>
    <phoneticPr fontId="1"/>
  </si>
  <si>
    <t>message_id</t>
  </si>
  <si>
    <t>メッセージ</t>
  </si>
  <si>
    <t>message_content</t>
  </si>
  <si>
    <t>ログイン履歴</t>
    <rPh sb="4" eb="6">
      <t>リレキ</t>
    </rPh>
    <phoneticPr fontId="1"/>
  </si>
  <si>
    <t>岩田　和樹</t>
    <rPh sb="0" eb="2">
      <t>イワタ</t>
    </rPh>
    <rPh sb="3" eb="5">
      <t>カズキ</t>
    </rPh>
    <phoneticPr fontId="1"/>
  </si>
  <si>
    <t>ログイン日時</t>
    <rPh sb="4" eb="6">
      <t>ニチジ</t>
    </rPh>
    <phoneticPr fontId="1"/>
  </si>
  <si>
    <t>ログイン日数</t>
    <rPh sb="4" eb="6">
      <t>ニッスウ</t>
    </rPh>
    <phoneticPr fontId="1"/>
  </si>
  <si>
    <t>login_days</t>
  </si>
  <si>
    <t>スケジュール名</t>
    <rPh sb="6" eb="7">
      <t>メイ</t>
    </rPh>
    <phoneticPr fontId="1"/>
  </si>
  <si>
    <t>schedule_name</t>
  </si>
  <si>
    <t>開始日時</t>
    <rPh sb="0" eb="4">
      <t>カイシニチジ</t>
    </rPh>
    <phoneticPr fontId="1"/>
  </si>
  <si>
    <t>start_time</t>
  </si>
  <si>
    <t>終了日時</t>
    <rPh sb="0" eb="4">
      <t>シュウリョウニチジ</t>
    </rPh>
    <phoneticPr fontId="1"/>
  </si>
  <si>
    <t>finish_time</t>
  </si>
  <si>
    <t>色ID</t>
    <rPh sb="0" eb="1">
      <t>イロ</t>
    </rPh>
    <phoneticPr fontId="1"/>
  </si>
  <si>
    <t>color_id</t>
  </si>
  <si>
    <t>内容</t>
    <rPh sb="0" eb="2">
      <t>ナイヨウ</t>
    </rPh>
    <phoneticPr fontId="1"/>
  </si>
  <si>
    <t>content</t>
  </si>
  <si>
    <t>スケジュール色情報</t>
    <rPh sb="6" eb="9">
      <t>イロジョウホウ</t>
    </rPh>
    <phoneticPr fontId="1"/>
  </si>
  <si>
    <t>カラーコード</t>
  </si>
  <si>
    <t>color_code</t>
  </si>
  <si>
    <t>飯泉慎之介</t>
    <rPh sb="0" eb="5">
      <t>イイズミシンノスケ</t>
    </rPh>
    <phoneticPr fontId="1"/>
  </si>
  <si>
    <t>きせかえ画像ID</t>
    <rPh sb="4" eb="6">
      <t>ガゾウ</t>
    </rPh>
    <phoneticPr fontId="1"/>
  </si>
  <si>
    <t>closet_id</t>
  </si>
  <si>
    <t>きせかえ画像パス</t>
    <rPh sb="4" eb="6">
      <t>ガゾウ</t>
    </rPh>
    <phoneticPr fontId="1"/>
  </si>
  <si>
    <t>login_time</t>
    <phoneticPr fontId="1"/>
  </si>
  <si>
    <t>done_cnt</t>
    <phoneticPr fontId="1"/>
  </si>
  <si>
    <t>coin_cnt</t>
    <phoneticPr fontId="1"/>
  </si>
  <si>
    <t>closet_path</t>
    <phoneticPr fontId="1"/>
  </si>
  <si>
    <t>〇</t>
    <phoneticPr fontId="1"/>
  </si>
  <si>
    <t>varchar</t>
    <phoneticPr fontId="1"/>
  </si>
  <si>
    <t>int</t>
    <phoneticPr fontId="1"/>
  </si>
  <si>
    <t>お問い合わせ情報</t>
    <rPh sb="1" eb="2">
      <t>ト</t>
    </rPh>
    <rPh sb="3" eb="4">
      <t>ア</t>
    </rPh>
    <rPh sb="6" eb="8">
      <t>ジョウホウ</t>
    </rPh>
    <phoneticPr fontId="1"/>
  </si>
  <si>
    <t>お問い合わせ内容</t>
    <rPh sb="1" eb="2">
      <t>ト</t>
    </rPh>
    <rPh sb="3" eb="4">
      <t>ア</t>
    </rPh>
    <rPh sb="6" eb="8">
      <t>ナイヨウ</t>
    </rPh>
    <phoneticPr fontId="1"/>
  </si>
  <si>
    <t>きせかえ画像名</t>
    <rPh sb="4" eb="6">
      <t>ガゾウ</t>
    </rPh>
    <rPh sb="6" eb="7">
      <t>メイ</t>
    </rPh>
    <phoneticPr fontId="1"/>
  </si>
  <si>
    <t>closet_name</t>
    <phoneticPr fontId="1"/>
  </si>
  <si>
    <t>color_id</t>
    <phoneticPr fontId="1"/>
  </si>
  <si>
    <t>きせかえ種類ID</t>
    <rPh sb="4" eb="6">
      <t>シュルイ</t>
    </rPh>
    <phoneticPr fontId="1"/>
  </si>
  <si>
    <t>closet_img_id</t>
    <phoneticPr fontId="1"/>
  </si>
  <si>
    <t>closet_kind_id</t>
    <phoneticPr fontId="1"/>
  </si>
  <si>
    <t>inquiry</t>
    <phoneticPr fontId="1"/>
  </si>
  <si>
    <t>email</t>
    <phoneticPr fontId="1"/>
  </si>
  <si>
    <t>inquiry_content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</si>
</sst>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3" zoomScale="121" workbookViewId="0">
      <selection activeCell="E26" sqref="E26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51</v>
      </c>
      <c r="D2" s="1" t="s">
        <v>2</v>
      </c>
      <c r="E2" s="3" t="s">
        <v>50</v>
      </c>
    </row>
    <row r="3" spans="1:6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22</v>
      </c>
      <c r="D8" s="3" t="s">
        <v>32</v>
      </c>
      <c r="E8" s="3" t="s">
        <v>49</v>
      </c>
      <c r="F8" s="3"/>
    </row>
    <row r="9" spans="1:6" x14ac:dyDescent="0.15">
      <c r="B9" s="3">
        <v>2</v>
      </c>
      <c r="C9" s="3" t="s">
        <v>23</v>
      </c>
      <c r="D9" s="3" t="s">
        <v>34</v>
      </c>
      <c r="E9" s="3" t="s">
        <v>49</v>
      </c>
      <c r="F9" s="3"/>
    </row>
    <row r="10" spans="1:6" x14ac:dyDescent="0.15">
      <c r="B10" s="3">
        <v>3</v>
      </c>
      <c r="C10" s="3" t="s">
        <v>24</v>
      </c>
      <c r="D10" s="3" t="s">
        <v>36</v>
      </c>
      <c r="E10" s="3" t="s">
        <v>49</v>
      </c>
      <c r="F10" s="3"/>
    </row>
    <row r="11" spans="1:6" x14ac:dyDescent="0.15">
      <c r="B11" s="3">
        <v>4</v>
      </c>
      <c r="C11" s="3" t="s">
        <v>25</v>
      </c>
      <c r="D11" s="3" t="s">
        <v>38</v>
      </c>
      <c r="E11" s="3" t="s">
        <v>49</v>
      </c>
      <c r="F11" s="3"/>
    </row>
    <row r="12" spans="1:6" x14ac:dyDescent="0.15">
      <c r="B12" s="3">
        <v>5</v>
      </c>
      <c r="C12" s="3" t="s">
        <v>27</v>
      </c>
      <c r="D12" s="3" t="s">
        <v>40</v>
      </c>
      <c r="E12" s="3" t="s">
        <v>49</v>
      </c>
      <c r="F12" s="3"/>
    </row>
    <row r="13" spans="1:6" x14ac:dyDescent="0.15">
      <c r="B13" s="3">
        <v>6</v>
      </c>
      <c r="C13" s="3" t="s">
        <v>28</v>
      </c>
      <c r="D13" s="3" t="s">
        <v>42</v>
      </c>
      <c r="E13" s="3" t="s">
        <v>49</v>
      </c>
      <c r="F13" s="3"/>
    </row>
    <row r="14" spans="1:6" x14ac:dyDescent="0.15">
      <c r="B14" s="3">
        <v>7</v>
      </c>
      <c r="C14" s="3" t="s">
        <v>29</v>
      </c>
      <c r="D14" s="3" t="s">
        <v>44</v>
      </c>
      <c r="E14" s="3" t="s">
        <v>49</v>
      </c>
      <c r="F14" s="3"/>
    </row>
    <row r="15" spans="1:6" x14ac:dyDescent="0.15">
      <c r="B15" s="3">
        <v>8</v>
      </c>
      <c r="C15" s="3" t="s">
        <v>30</v>
      </c>
      <c r="D15" s="3" t="s">
        <v>46</v>
      </c>
      <c r="E15" s="3" t="s">
        <v>49</v>
      </c>
      <c r="F15" s="3"/>
    </row>
    <row r="16" spans="1:6" x14ac:dyDescent="0.15">
      <c r="B16" s="3">
        <v>9</v>
      </c>
      <c r="C16" s="3" t="s">
        <v>31</v>
      </c>
      <c r="D16" s="3" t="s">
        <v>48</v>
      </c>
      <c r="E16" s="3" t="s">
        <v>49</v>
      </c>
      <c r="F16" s="3"/>
    </row>
    <row r="17" spans="2:6" x14ac:dyDescent="0.15">
      <c r="B17" s="3">
        <v>10</v>
      </c>
      <c r="C17" s="3" t="s">
        <v>107</v>
      </c>
      <c r="D17" s="3" t="s">
        <v>115</v>
      </c>
      <c r="E17" s="3" t="s">
        <v>49</v>
      </c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E95F-2476-4AF8-BC95-6D46207F3502}">
  <dimension ref="A1:L31"/>
  <sheetViews>
    <sheetView zoomScale="112" workbookViewId="0">
      <selection activeCell="J13" sqref="J13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51</v>
      </c>
      <c r="D2" s="1" t="s">
        <v>2</v>
      </c>
      <c r="E2" s="3" t="s">
        <v>96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47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gacha (</v>
      </c>
    </row>
    <row r="10" spans="1:12" x14ac:dyDescent="0.15">
      <c r="A10" s="3">
        <v>1</v>
      </c>
      <c r="B10" s="3" t="s">
        <v>69</v>
      </c>
      <c r="C10" s="3" t="s">
        <v>64</v>
      </c>
      <c r="D10" s="3" t="s">
        <v>106</v>
      </c>
      <c r="E10" s="3"/>
      <c r="F10" s="3" t="s">
        <v>104</v>
      </c>
      <c r="G10" s="3"/>
      <c r="H10" s="3" t="s">
        <v>104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15">
      <c r="A11" s="3">
        <v>2</v>
      </c>
      <c r="B11" s="3" t="s">
        <v>97</v>
      </c>
      <c r="C11" s="3" t="s">
        <v>98</v>
      </c>
      <c r="D11" s="3" t="s">
        <v>106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closet_id int ,</v>
      </c>
    </row>
    <row r="12" spans="1:12" x14ac:dyDescent="0.15">
      <c r="A12" s="3">
        <v>3</v>
      </c>
      <c r="B12" s="3" t="s">
        <v>99</v>
      </c>
      <c r="C12" s="3" t="s">
        <v>103</v>
      </c>
      <c r="D12" s="3" t="s">
        <v>105</v>
      </c>
      <c r="E12" s="3">
        <v>50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closet_path varchar (50),</v>
      </c>
    </row>
    <row r="13" spans="1:12" x14ac:dyDescent="0.15">
      <c r="A13" s="3">
        <v>4</v>
      </c>
      <c r="B13" s="3" t="s">
        <v>109</v>
      </c>
      <c r="C13" s="3" t="s">
        <v>110</v>
      </c>
      <c r="D13" s="3" t="s">
        <v>105</v>
      </c>
      <c r="E13" s="3">
        <v>20</v>
      </c>
      <c r="F13" s="3"/>
      <c r="G13" s="3"/>
      <c r="H13" s="3"/>
      <c r="I13" s="3"/>
      <c r="J13" s="3"/>
    </row>
    <row r="14" spans="1:12" x14ac:dyDescent="0.15">
      <c r="A14" s="3">
        <v>5</v>
      </c>
      <c r="B14" s="3" t="s">
        <v>112</v>
      </c>
      <c r="C14" s="3" t="s">
        <v>114</v>
      </c>
      <c r="D14" s="3" t="s">
        <v>106</v>
      </c>
      <c r="E14" s="3"/>
      <c r="F14" s="3"/>
      <c r="G14" s="3"/>
      <c r="H14" s="3" t="s">
        <v>104</v>
      </c>
      <c r="I14" s="3"/>
      <c r="J14" s="3"/>
      <c r="L14" t="str">
        <f>C14&amp;" "&amp;D14&amp;" "&amp;IF(E14&lt;&gt;"","("&amp;E14&amp;")","")&amp;IF(C15&lt;&gt;"",",","")</f>
        <v xml:space="preserve">closet_kind_id int </v>
      </c>
    </row>
    <row r="15" spans="1:12" x14ac:dyDescent="0.15">
      <c r="A15" s="3">
        <v>6</v>
      </c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1319-5AD0-4F86-9A1B-FB6BD3B80AEC}">
  <dimension ref="A1:L30"/>
  <sheetViews>
    <sheetView tabSelected="1" zoomScale="109" workbookViewId="0">
      <selection activeCell="D21" sqref="D21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107</v>
      </c>
    </row>
    <row r="2" spans="1:12" x14ac:dyDescent="0.15">
      <c r="B2" s="1" t="s">
        <v>1</v>
      </c>
      <c r="C2" s="2" t="s">
        <v>51</v>
      </c>
      <c r="D2" s="1" t="s">
        <v>2</v>
      </c>
      <c r="E2" s="3" t="s">
        <v>50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107</v>
      </c>
      <c r="D4" s="1" t="s">
        <v>5</v>
      </c>
      <c r="E4" s="3"/>
    </row>
    <row r="5" spans="1:12" x14ac:dyDescent="0.15">
      <c r="B5" s="1" t="s">
        <v>17</v>
      </c>
      <c r="C5" s="3" t="s">
        <v>115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inquiry (</v>
      </c>
    </row>
    <row r="10" spans="1:12" x14ac:dyDescent="0.15">
      <c r="A10" s="3">
        <v>1</v>
      </c>
      <c r="B10" s="3" t="s">
        <v>52</v>
      </c>
      <c r="C10" s="3" t="s">
        <v>60</v>
      </c>
      <c r="D10" s="3" t="s">
        <v>105</v>
      </c>
      <c r="E10" s="3">
        <v>20</v>
      </c>
      <c r="F10" s="3" t="s">
        <v>104</v>
      </c>
      <c r="G10" s="3"/>
      <c r="H10" s="3" t="s">
        <v>104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15">
      <c r="A11" s="3">
        <v>2</v>
      </c>
      <c r="B11" s="3" t="s">
        <v>54</v>
      </c>
      <c r="C11" s="3" t="s">
        <v>116</v>
      </c>
      <c r="D11" s="3" t="s">
        <v>105</v>
      </c>
      <c r="E11" s="3">
        <v>50</v>
      </c>
      <c r="F11" s="3"/>
      <c r="G11" s="3"/>
      <c r="H11" s="3" t="s">
        <v>104</v>
      </c>
      <c r="I11" s="3"/>
      <c r="J11" s="3"/>
      <c r="L11" t="str">
        <f>C11&amp;" "&amp;D11&amp;" "&amp;IF(E11&lt;&gt;"","("&amp;E11&amp;")","")&amp;IF(C12&lt;&gt;"",",","")</f>
        <v>email varchar (50),</v>
      </c>
    </row>
    <row r="12" spans="1:12" x14ac:dyDescent="0.15">
      <c r="A12" s="3">
        <v>3</v>
      </c>
      <c r="B12" s="3" t="s">
        <v>108</v>
      </c>
      <c r="C12" s="3" t="s">
        <v>117</v>
      </c>
      <c r="D12" s="3" t="s">
        <v>105</v>
      </c>
      <c r="E12" s="3">
        <v>200</v>
      </c>
      <c r="F12" s="3"/>
      <c r="G12" s="3"/>
      <c r="H12" s="3" t="s">
        <v>104</v>
      </c>
      <c r="I12" s="3"/>
      <c r="J12" s="3"/>
      <c r="L12" t="str">
        <f>C12&amp;" "&amp;D12&amp;" "&amp;IF(E12&lt;&gt;"","("&amp;E12&amp;")","")&amp;IF(C13&lt;&gt;"",",","")</f>
        <v>inquiry_content varchar (200)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110" workbookViewId="0">
      <selection activeCell="D14" sqref="D14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22</v>
      </c>
    </row>
    <row r="2" spans="1:12" x14ac:dyDescent="0.15">
      <c r="B2" s="1" t="s">
        <v>1</v>
      </c>
      <c r="C2" s="2" t="s">
        <v>51</v>
      </c>
      <c r="D2" s="1" t="s">
        <v>2</v>
      </c>
      <c r="E2" s="3" t="s">
        <v>50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22</v>
      </c>
      <c r="D4" s="1" t="s">
        <v>5</v>
      </c>
      <c r="E4" s="3"/>
    </row>
    <row r="5" spans="1:12" x14ac:dyDescent="0.15">
      <c r="B5" s="1" t="s">
        <v>17</v>
      </c>
      <c r="C5" s="3" t="s">
        <v>32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15">
      <c r="A10" s="3">
        <v>1</v>
      </c>
      <c r="B10" s="3" t="s">
        <v>52</v>
      </c>
      <c r="C10" s="3" t="s">
        <v>60</v>
      </c>
      <c r="D10" s="3" t="s">
        <v>105</v>
      </c>
      <c r="E10" s="3">
        <v>20</v>
      </c>
      <c r="F10" s="3" t="s">
        <v>104</v>
      </c>
      <c r="G10" s="3"/>
      <c r="H10" s="3" t="s">
        <v>104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15">
      <c r="A11" s="3">
        <v>2</v>
      </c>
      <c r="B11" s="3" t="s">
        <v>53</v>
      </c>
      <c r="C11" s="3" t="s">
        <v>58</v>
      </c>
      <c r="D11" s="3" t="s">
        <v>105</v>
      </c>
      <c r="E11" s="3">
        <v>100</v>
      </c>
      <c r="F11" s="3"/>
      <c r="G11" s="3"/>
      <c r="H11" s="3" t="s">
        <v>104</v>
      </c>
      <c r="I11" s="3"/>
      <c r="J11" s="3"/>
      <c r="L11" t="str">
        <f>C11&amp;" "&amp;D11&amp;" "&amp;IF(E11&lt;&gt;"","("&amp;E11&amp;")","")&amp;IF(C12&lt;&gt;"",",","")</f>
        <v>password varchar (100),</v>
      </c>
    </row>
    <row r="12" spans="1:12" x14ac:dyDescent="0.15">
      <c r="A12" s="3">
        <v>3</v>
      </c>
      <c r="B12" s="3" t="s">
        <v>54</v>
      </c>
      <c r="C12" s="3" t="s">
        <v>61</v>
      </c>
      <c r="D12" s="3" t="s">
        <v>105</v>
      </c>
      <c r="E12" s="3">
        <v>50</v>
      </c>
      <c r="F12" s="3"/>
      <c r="G12" s="3"/>
      <c r="H12" s="3" t="s">
        <v>104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15">
      <c r="A13" s="3">
        <v>4</v>
      </c>
      <c r="B13" s="3" t="s">
        <v>55</v>
      </c>
      <c r="C13" s="3" t="s">
        <v>62</v>
      </c>
      <c r="D13" s="3" t="s">
        <v>105</v>
      </c>
      <c r="E13" s="3">
        <v>20</v>
      </c>
      <c r="F13" s="3"/>
      <c r="G13" s="3"/>
      <c r="H13" s="3" t="s">
        <v>104</v>
      </c>
      <c r="I13" s="3"/>
      <c r="J13" s="3"/>
      <c r="L13" t="str">
        <f>C13&amp;" "&amp;D13&amp;" "&amp;IF(E13&lt;&gt;"","("&amp;E13&amp;")","")&amp;IF(C14&lt;&gt;"",",","")</f>
        <v>pet_name varchar (20),</v>
      </c>
    </row>
    <row r="14" spans="1:12" x14ac:dyDescent="0.15">
      <c r="A14" s="3">
        <v>5</v>
      </c>
      <c r="B14" s="3" t="s">
        <v>56</v>
      </c>
      <c r="C14" s="3" t="s">
        <v>64</v>
      </c>
      <c r="D14" s="3" t="s">
        <v>106</v>
      </c>
      <c r="E14" s="3"/>
      <c r="F14" s="3"/>
      <c r="G14" s="3"/>
      <c r="H14" s="3" t="s">
        <v>104</v>
      </c>
      <c r="I14" s="3">
        <v>1</v>
      </c>
      <c r="J14" s="3"/>
      <c r="L14" t="str">
        <f>C14&amp;" "&amp;D14&amp;" "&amp;IF(E14&lt;&gt;"","("&amp;E14&amp;")","")&amp;IF(C15&lt;&gt;"",",","")</f>
        <v>pet_id int ,</v>
      </c>
    </row>
    <row r="15" spans="1:12" x14ac:dyDescent="0.15">
      <c r="A15" s="3">
        <v>6</v>
      </c>
      <c r="B15" s="3" t="s">
        <v>57</v>
      </c>
      <c r="C15" s="3" t="s">
        <v>101</v>
      </c>
      <c r="D15" s="3" t="s">
        <v>106</v>
      </c>
      <c r="E15" s="3"/>
      <c r="F15" s="3"/>
      <c r="G15" s="3"/>
      <c r="H15" s="3"/>
      <c r="I15" s="3">
        <v>0</v>
      </c>
      <c r="J15" s="3"/>
      <c r="L15" t="str">
        <f t="shared" ref="L15:L29" si="0">C15&amp;" "&amp;D15&amp;" "&amp;IF(E15&lt;&gt;"","("&amp;E15&amp;")","")&amp;IF(C16&lt;&gt;"",",","")</f>
        <v xml:space="preserve">done_cnt int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3A14-422C-4253-BD91-38AAB3775539}">
  <dimension ref="A1:L30"/>
  <sheetViews>
    <sheetView zoomScale="115" workbookViewId="0">
      <selection activeCell="C15" sqref="C15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51</v>
      </c>
      <c r="D2" s="1" t="s">
        <v>2</v>
      </c>
      <c r="E2" s="3" t="s">
        <v>65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23</v>
      </c>
      <c r="D4" s="1" t="s">
        <v>5</v>
      </c>
      <c r="E4" s="3"/>
    </row>
    <row r="5" spans="1:12" x14ac:dyDescent="0.15">
      <c r="B5" s="1" t="s">
        <v>17</v>
      </c>
      <c r="C5" s="3" t="s">
        <v>33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 (</v>
      </c>
    </row>
    <row r="10" spans="1:12" x14ac:dyDescent="0.15">
      <c r="A10" s="3">
        <v>1</v>
      </c>
      <c r="B10" s="3" t="s">
        <v>52</v>
      </c>
      <c r="C10" s="3" t="s">
        <v>59</v>
      </c>
      <c r="D10" s="3" t="s">
        <v>105</v>
      </c>
      <c r="E10" s="3">
        <v>20</v>
      </c>
      <c r="F10" s="3" t="s">
        <v>66</v>
      </c>
      <c r="G10" s="3"/>
      <c r="H10" s="3" t="s">
        <v>66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15">
      <c r="A11" s="3">
        <v>2</v>
      </c>
      <c r="B11" s="3" t="s">
        <v>83</v>
      </c>
      <c r="C11" s="3" t="s">
        <v>84</v>
      </c>
      <c r="D11" s="3" t="s">
        <v>105</v>
      </c>
      <c r="E11" s="3">
        <v>20</v>
      </c>
      <c r="F11" s="3"/>
      <c r="G11" s="3"/>
      <c r="H11" s="3" t="s">
        <v>66</v>
      </c>
      <c r="I11" s="3"/>
      <c r="J11" s="3"/>
      <c r="L11" t="str">
        <f>C11&amp;" "&amp;D11&amp;" "&amp;IF(E11&lt;&gt;"","("&amp;E11&amp;")","")&amp;IF(C12&lt;&gt;"",",","")</f>
        <v>schedule_name varchar (20),</v>
      </c>
    </row>
    <row r="12" spans="1:12" x14ac:dyDescent="0.15">
      <c r="A12" s="3">
        <v>3</v>
      </c>
      <c r="B12" s="3" t="s">
        <v>85</v>
      </c>
      <c r="C12" s="3" t="s">
        <v>86</v>
      </c>
      <c r="D12" s="3" t="s">
        <v>105</v>
      </c>
      <c r="E12" s="3">
        <v>30</v>
      </c>
      <c r="F12" s="3"/>
      <c r="G12" s="3"/>
      <c r="H12" s="3" t="s">
        <v>66</v>
      </c>
      <c r="I12" s="3"/>
      <c r="J12" s="3"/>
      <c r="L12" t="str">
        <f>C12&amp;" "&amp;D12&amp;" "&amp;IF(E12&lt;&gt;"","("&amp;E12&amp;")","")&amp;IF(C13&lt;&gt;"",",","")</f>
        <v>start_time varchar (30),</v>
      </c>
    </row>
    <row r="13" spans="1:12" x14ac:dyDescent="0.15">
      <c r="A13" s="3">
        <v>4</v>
      </c>
      <c r="B13" s="3" t="s">
        <v>87</v>
      </c>
      <c r="C13" s="3" t="s">
        <v>88</v>
      </c>
      <c r="D13" s="3" t="s">
        <v>105</v>
      </c>
      <c r="E13" s="3">
        <v>30</v>
      </c>
      <c r="F13" s="3"/>
      <c r="G13" s="3"/>
      <c r="H13" s="3" t="s">
        <v>66</v>
      </c>
      <c r="I13" s="3"/>
      <c r="J13" s="3"/>
      <c r="L13" t="str">
        <f>C13&amp;" "&amp;D13&amp;" "&amp;IF(E13&lt;&gt;"","("&amp;E13&amp;")","")&amp;IF(C14&lt;&gt;"",",","")</f>
        <v>finish_time varchar (30),</v>
      </c>
    </row>
    <row r="14" spans="1:12" x14ac:dyDescent="0.15">
      <c r="A14" s="3">
        <v>5</v>
      </c>
      <c r="B14" s="3" t="s">
        <v>89</v>
      </c>
      <c r="C14" s="3" t="s">
        <v>90</v>
      </c>
      <c r="D14" s="3" t="s">
        <v>106</v>
      </c>
      <c r="E14" s="3"/>
      <c r="F14" s="3"/>
      <c r="G14" s="3"/>
      <c r="H14" s="3" t="s">
        <v>66</v>
      </c>
      <c r="I14" s="3">
        <v>1</v>
      </c>
      <c r="J14" s="3"/>
      <c r="L14" t="str">
        <f>C14&amp;" "&amp;D14&amp;" "&amp;IF(E14&lt;&gt;"","("&amp;E14&amp;")","")&amp;IF(C15&lt;&gt;"",",","")</f>
        <v>color_id int ,</v>
      </c>
    </row>
    <row r="15" spans="1:12" x14ac:dyDescent="0.15">
      <c r="A15" s="3">
        <v>6</v>
      </c>
      <c r="B15" s="3" t="s">
        <v>91</v>
      </c>
      <c r="C15" s="3" t="s">
        <v>92</v>
      </c>
      <c r="D15" s="3" t="s">
        <v>105</v>
      </c>
      <c r="E15" s="3">
        <v>100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content varchar (100)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4251-135A-44F8-B907-3A0F779A8BBF}">
  <dimension ref="A1:L30"/>
  <sheetViews>
    <sheetView zoomScale="116" workbookViewId="0">
      <selection activeCell="I11" sqref="I11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51</v>
      </c>
      <c r="D2" s="1" t="s">
        <v>2</v>
      </c>
      <c r="E2" s="3" t="s">
        <v>65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24</v>
      </c>
      <c r="D4" s="1" t="s">
        <v>5</v>
      </c>
      <c r="E4" s="3"/>
    </row>
    <row r="5" spans="1:12" x14ac:dyDescent="0.15">
      <c r="B5" s="1" t="s">
        <v>17</v>
      </c>
      <c r="C5" s="3" t="s">
        <v>35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coin (</v>
      </c>
    </row>
    <row r="10" spans="1:12" x14ac:dyDescent="0.15">
      <c r="A10" s="3">
        <v>1</v>
      </c>
      <c r="B10" s="3" t="s">
        <v>52</v>
      </c>
      <c r="C10" s="3" t="s">
        <v>59</v>
      </c>
      <c r="D10" s="3" t="s">
        <v>105</v>
      </c>
      <c r="E10" s="3">
        <v>20</v>
      </c>
      <c r="F10" s="3" t="s">
        <v>66</v>
      </c>
      <c r="G10" s="3"/>
      <c r="H10" s="3" t="s">
        <v>104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15">
      <c r="A11" s="3">
        <v>2</v>
      </c>
      <c r="B11" s="3" t="s">
        <v>67</v>
      </c>
      <c r="C11" s="3" t="s">
        <v>102</v>
      </c>
      <c r="D11" s="3" t="s">
        <v>106</v>
      </c>
      <c r="E11" s="3"/>
      <c r="F11" s="3"/>
      <c r="G11" s="3"/>
      <c r="H11" s="3"/>
      <c r="I11" s="3">
        <v>0</v>
      </c>
      <c r="J11" s="3"/>
      <c r="L11" t="str">
        <f>C11&amp;" "&amp;D11&amp;" "&amp;IF(E11&lt;&gt;"","("&amp;E11&amp;")","")&amp;IF(C12&lt;&gt;"",",","")</f>
        <v xml:space="preserve">coin_cnt int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94B6-3633-46F1-9291-2894933908F0}">
  <dimension ref="A1:L30"/>
  <sheetViews>
    <sheetView zoomScale="117" workbookViewId="0">
      <selection activeCell="I12" sqref="I12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25</v>
      </c>
    </row>
    <row r="2" spans="1:12" x14ac:dyDescent="0.15">
      <c r="B2" s="1" t="s">
        <v>1</v>
      </c>
      <c r="C2" s="2" t="s">
        <v>51</v>
      </c>
      <c r="D2" s="1" t="s">
        <v>2</v>
      </c>
      <c r="E2" s="3" t="s">
        <v>68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25</v>
      </c>
      <c r="D4" s="1" t="s">
        <v>5</v>
      </c>
      <c r="E4" s="3"/>
    </row>
    <row r="5" spans="1:12" x14ac:dyDescent="0.15">
      <c r="B5" s="1" t="s">
        <v>17</v>
      </c>
      <c r="C5" s="3" t="s">
        <v>37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pet (</v>
      </c>
    </row>
    <row r="10" spans="1:12" x14ac:dyDescent="0.15">
      <c r="A10" s="3">
        <v>1</v>
      </c>
      <c r="B10" s="3" t="s">
        <v>69</v>
      </c>
      <c r="C10" s="3" t="s">
        <v>63</v>
      </c>
      <c r="D10" s="3" t="s">
        <v>106</v>
      </c>
      <c r="E10" s="3"/>
      <c r="F10" s="3" t="s">
        <v>104</v>
      </c>
      <c r="G10" s="3"/>
      <c r="H10" s="3" t="s">
        <v>104</v>
      </c>
      <c r="I10" s="3">
        <v>1</v>
      </c>
      <c r="J10" s="3"/>
      <c r="L10" t="str">
        <f>C10&amp;" "&amp;D10&amp;" "&amp;IF(E10&lt;&gt;"","("&amp;E10&amp;")","")&amp;IF(C11&lt;&gt;"",",","")</f>
        <v>pet_id int ,</v>
      </c>
    </row>
    <row r="11" spans="1:12" x14ac:dyDescent="0.15">
      <c r="A11" s="3">
        <v>2</v>
      </c>
      <c r="B11" s="3" t="s">
        <v>70</v>
      </c>
      <c r="C11" s="3" t="s">
        <v>71</v>
      </c>
      <c r="D11" s="3" t="s">
        <v>106</v>
      </c>
      <c r="E11" s="3"/>
      <c r="F11" s="3"/>
      <c r="G11" s="3"/>
      <c r="H11" s="3" t="s">
        <v>104</v>
      </c>
      <c r="I11" s="3">
        <v>1</v>
      </c>
      <c r="J11" s="3"/>
      <c r="L11" t="str">
        <f>C11&amp;" "&amp;D11&amp;" "&amp;IF(E11&lt;&gt;"","("&amp;E11&amp;")","")&amp;IF(C12&lt;&gt;"",",","")</f>
        <v>pet_img_id int ,</v>
      </c>
    </row>
    <row r="12" spans="1:12" x14ac:dyDescent="0.15">
      <c r="A12" s="3">
        <v>3</v>
      </c>
      <c r="B12" s="3" t="s">
        <v>72</v>
      </c>
      <c r="C12" s="3" t="s">
        <v>73</v>
      </c>
      <c r="D12" s="3" t="s">
        <v>105</v>
      </c>
      <c r="E12" s="3">
        <v>50</v>
      </c>
      <c r="F12" s="3"/>
      <c r="G12" s="3"/>
      <c r="H12" s="3" t="s">
        <v>104</v>
      </c>
      <c r="I12" s="3"/>
      <c r="J12" s="3"/>
      <c r="L12" t="str">
        <f>C12&amp;" "&amp;D12&amp;" "&amp;IF(E12&lt;&gt;"","("&amp;E12&amp;")","")&amp;IF(C13&lt;&gt;"",",","")</f>
        <v>pet_img_path varchar (50)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F00D-6FD4-4D3A-BD08-6C70F657682A}">
  <dimension ref="A1:L30"/>
  <sheetViews>
    <sheetView zoomScale="127" workbookViewId="0">
      <selection activeCell="H11" sqref="H11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26</v>
      </c>
    </row>
    <row r="2" spans="1:12" x14ac:dyDescent="0.15">
      <c r="B2" s="1" t="s">
        <v>1</v>
      </c>
      <c r="C2" s="2" t="s">
        <v>51</v>
      </c>
      <c r="D2" s="1" t="s">
        <v>2</v>
      </c>
      <c r="E2" s="3" t="s">
        <v>68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26</v>
      </c>
      <c r="D4" s="1" t="s">
        <v>5</v>
      </c>
      <c r="E4" s="3"/>
    </row>
    <row r="5" spans="1:12" x14ac:dyDescent="0.15">
      <c r="B5" s="1" t="s">
        <v>17</v>
      </c>
      <c r="C5" s="3" t="s">
        <v>39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message (</v>
      </c>
    </row>
    <row r="10" spans="1:12" x14ac:dyDescent="0.15">
      <c r="A10" s="3">
        <v>1</v>
      </c>
      <c r="B10" s="3" t="s">
        <v>69</v>
      </c>
      <c r="C10" s="3" t="s">
        <v>63</v>
      </c>
      <c r="D10" s="3" t="s">
        <v>106</v>
      </c>
      <c r="E10" s="3"/>
      <c r="F10" s="3" t="s">
        <v>104</v>
      </c>
      <c r="G10" s="3"/>
      <c r="H10" s="3" t="s">
        <v>104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15">
      <c r="A11" s="3">
        <v>2</v>
      </c>
      <c r="B11" s="3" t="s">
        <v>74</v>
      </c>
      <c r="C11" s="3" t="s">
        <v>75</v>
      </c>
      <c r="D11" s="3" t="s">
        <v>106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message_id int ,</v>
      </c>
    </row>
    <row r="12" spans="1:12" x14ac:dyDescent="0.15">
      <c r="A12" s="3">
        <v>3</v>
      </c>
      <c r="B12" s="3" t="s">
        <v>76</v>
      </c>
      <c r="C12" s="3" t="s">
        <v>77</v>
      </c>
      <c r="D12" s="3" t="s">
        <v>105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message_content varchar (30)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A6FC-C324-4F9B-A565-0D7C157FF910}">
  <dimension ref="A1:L30"/>
  <sheetViews>
    <sheetView zoomScale="131" workbookViewId="0">
      <selection activeCell="F10" sqref="F10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93</v>
      </c>
    </row>
    <row r="2" spans="1:12" x14ac:dyDescent="0.15">
      <c r="B2" s="1" t="s">
        <v>1</v>
      </c>
      <c r="C2" s="2" t="s">
        <v>51</v>
      </c>
      <c r="D2" s="1" t="s">
        <v>2</v>
      </c>
      <c r="E2" s="6" t="s">
        <v>79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93</v>
      </c>
      <c r="D4" s="1" t="s">
        <v>5</v>
      </c>
      <c r="E4" s="3"/>
    </row>
    <row r="5" spans="1:12" x14ac:dyDescent="0.15">
      <c r="B5" s="1" t="s">
        <v>17</v>
      </c>
      <c r="C5" s="3" t="s">
        <v>41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schedule_color (</v>
      </c>
    </row>
    <row r="10" spans="1:12" x14ac:dyDescent="0.15">
      <c r="A10" s="3">
        <v>1</v>
      </c>
      <c r="B10" s="3" t="s">
        <v>89</v>
      </c>
      <c r="C10" s="3" t="s">
        <v>111</v>
      </c>
      <c r="D10" s="3" t="s">
        <v>106</v>
      </c>
      <c r="E10" s="3"/>
      <c r="F10" s="3" t="s">
        <v>104</v>
      </c>
      <c r="G10" s="3"/>
      <c r="H10" s="3" t="s">
        <v>104</v>
      </c>
      <c r="I10" s="3">
        <v>1</v>
      </c>
      <c r="J10" s="3"/>
      <c r="L10" t="str">
        <f>C10&amp;" "&amp;D10&amp;" "&amp;IF(E10&lt;&gt;"","("&amp;E10&amp;")","")&amp;IF(C11&lt;&gt;"",",","")</f>
        <v>color_id int ,</v>
      </c>
    </row>
    <row r="11" spans="1:12" x14ac:dyDescent="0.15">
      <c r="A11" s="3">
        <v>2</v>
      </c>
      <c r="B11" s="3" t="s">
        <v>94</v>
      </c>
      <c r="C11" s="3" t="s">
        <v>95</v>
      </c>
      <c r="D11" s="3" t="s">
        <v>105</v>
      </c>
      <c r="E11" s="3">
        <v>7</v>
      </c>
      <c r="F11" s="3"/>
      <c r="G11" s="3"/>
      <c r="H11" s="3" t="s">
        <v>104</v>
      </c>
      <c r="I11" s="3"/>
      <c r="J11" s="3"/>
      <c r="L11" t="str">
        <f>C11&amp;" "&amp;D11&amp;" "&amp;IF(E11&lt;&gt;"","("&amp;E11&amp;")","")&amp;IF(C12&lt;&gt;"",",","")</f>
        <v>color_code varchar (7)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028D-480E-4077-BFD6-092BDB0CB164}">
  <dimension ref="A1:L30"/>
  <sheetViews>
    <sheetView zoomScale="127" workbookViewId="0">
      <selection activeCell="E12" sqref="E12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78</v>
      </c>
    </row>
    <row r="2" spans="1:12" x14ac:dyDescent="0.15">
      <c r="B2" s="1" t="s">
        <v>1</v>
      </c>
      <c r="C2" s="2" t="s">
        <v>51</v>
      </c>
      <c r="D2" s="1" t="s">
        <v>2</v>
      </c>
      <c r="E2" s="3" t="s">
        <v>79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78</v>
      </c>
      <c r="D4" s="1" t="s">
        <v>5</v>
      </c>
      <c r="E4" s="3"/>
    </row>
    <row r="5" spans="1:12" x14ac:dyDescent="0.15">
      <c r="B5" s="1" t="s">
        <v>17</v>
      </c>
      <c r="C5" s="3" t="s">
        <v>43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login (</v>
      </c>
    </row>
    <row r="10" spans="1:12" x14ac:dyDescent="0.15">
      <c r="A10" s="3">
        <v>1</v>
      </c>
      <c r="B10" s="3" t="s">
        <v>52</v>
      </c>
      <c r="C10" s="3" t="s">
        <v>60</v>
      </c>
      <c r="D10" s="3" t="s">
        <v>105</v>
      </c>
      <c r="E10" s="3">
        <v>20</v>
      </c>
      <c r="F10" s="3" t="s">
        <v>104</v>
      </c>
      <c r="G10" s="3"/>
      <c r="H10" s="3" t="s">
        <v>104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15">
      <c r="A11" s="3">
        <v>2</v>
      </c>
      <c r="B11" t="s">
        <v>80</v>
      </c>
      <c r="C11" s="3" t="s">
        <v>100</v>
      </c>
      <c r="D11" s="3" t="s">
        <v>105</v>
      </c>
      <c r="E11" s="3">
        <v>30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login_time varchar (30),</v>
      </c>
    </row>
    <row r="12" spans="1:12" x14ac:dyDescent="0.15">
      <c r="A12" s="3">
        <v>3</v>
      </c>
      <c r="B12" s="3" t="s">
        <v>81</v>
      </c>
      <c r="C12" s="3" t="s">
        <v>82</v>
      </c>
      <c r="D12" s="3" t="s">
        <v>106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login_days int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6CD3-5F11-4D75-AA85-63AD6EC463BA}">
  <dimension ref="A1:L30"/>
  <sheetViews>
    <sheetView zoomScale="120" workbookViewId="0">
      <selection activeCell="H12" sqref="H12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</v>
      </c>
    </row>
    <row r="2" spans="1:12" x14ac:dyDescent="0.15">
      <c r="B2" s="1" t="s">
        <v>1</v>
      </c>
      <c r="C2" s="2" t="s">
        <v>51</v>
      </c>
      <c r="D2" s="1" t="s">
        <v>2</v>
      </c>
      <c r="E2" s="3" t="s">
        <v>96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30</v>
      </c>
      <c r="D4" s="1" t="s">
        <v>5</v>
      </c>
      <c r="E4" s="3"/>
    </row>
    <row r="5" spans="1:12" x14ac:dyDescent="0.15">
      <c r="B5" s="1" t="s">
        <v>17</v>
      </c>
      <c r="C5" s="3" t="s">
        <v>45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closet (</v>
      </c>
    </row>
    <row r="10" spans="1:12" x14ac:dyDescent="0.15">
      <c r="A10" s="3">
        <v>1</v>
      </c>
      <c r="B10" s="3" t="s">
        <v>52</v>
      </c>
      <c r="C10" s="3" t="s">
        <v>60</v>
      </c>
      <c r="D10" s="3" t="s">
        <v>105</v>
      </c>
      <c r="E10" s="3">
        <v>20</v>
      </c>
      <c r="F10" s="3" t="s">
        <v>104</v>
      </c>
      <c r="G10" s="3"/>
      <c r="H10" s="3" t="s">
        <v>104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15">
      <c r="A11" s="3">
        <v>2</v>
      </c>
      <c r="B11" s="3" t="s">
        <v>97</v>
      </c>
      <c r="C11" s="3" t="s">
        <v>113</v>
      </c>
      <c r="D11" s="3" t="s">
        <v>106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closet_img_id int ,</v>
      </c>
    </row>
    <row r="12" spans="1:12" x14ac:dyDescent="0.15">
      <c r="A12" s="3">
        <v>3</v>
      </c>
      <c r="B12" s="3" t="s">
        <v>112</v>
      </c>
      <c r="C12" s="3" t="s">
        <v>114</v>
      </c>
      <c r="D12" s="3" t="s">
        <v>106</v>
      </c>
      <c r="E12" s="3"/>
      <c r="F12" s="3"/>
      <c r="G12" s="3"/>
      <c r="H12" s="3" t="s">
        <v>104</v>
      </c>
      <c r="I12" s="3"/>
      <c r="J12" s="3"/>
      <c r="L12" t="str">
        <f>C12&amp;" "&amp;D12&amp;" "&amp;IF(E12&lt;&gt;"","("&amp;E12&amp;")","")&amp;IF(C13&lt;&gt;"",",","")</f>
        <v xml:space="preserve">closet_kind_id int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</vt:lpstr>
      <vt:lpstr>schedule</vt:lpstr>
      <vt:lpstr>coin</vt:lpstr>
      <vt:lpstr>pet</vt:lpstr>
      <vt:lpstr>message</vt:lpstr>
      <vt:lpstr>schedule_color</vt:lpstr>
      <vt:lpstr>login</vt:lpstr>
      <vt:lpstr>closet</vt:lpstr>
      <vt:lpstr>gacha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2023-06-09T02:53:16Z</dcterms:modified>
</cp:coreProperties>
</file>