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ABDBF4EB-7DAD-4B4A-BA95-59034F978C94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<sst xmlns="http://schemas.openxmlformats.org/spreadsheetml/2006/main" count="303" uniqueCount="145">
  <si>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</si>
  <si>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</si>
  <si>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</si>
  <si>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</si>
  <si>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</si>
  <si>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</si>
  <si>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</si>
  <si>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</si>
  <si>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</si>
  <si>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</si>
  <si>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</si>
  <si>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</si>
  <si>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</si>
  <si>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</si>
  <si>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</si>
  <si>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</si>
  <si>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</si>
  <si>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</si>
  <si>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</si>
  <si>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</si>
  <si>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</si>
  <si>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</si>
  <si>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</si>
  <si>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</si>
  <si>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</si>
  <si>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</si>
  <si>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</si>
  <si>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</si>
  <si>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</si>
  <si>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</si>
  <si>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</si>
  <si>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</si>
  <si>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</si>
  <si>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</si>
  <si>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</si>
  <si>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</si>
  <si>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</si>
  <si>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</si>
  <si>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</si>
  <si>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</si>
  <si>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</si>
  <si>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</si>
  <si>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</si>
  <si>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</si>
  <si>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</si>
  <si>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</si>
  <si>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</si>
  <si>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</si>
  <si>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</si>
  <si>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</si>
  <si>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</si>
  <si>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</si>
  <si>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</si>
  <si>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</si>
  <si>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</si>
  <si>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</si>
  <si>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</si>
  <si>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</si>
  <si>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</si>
  <si>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</si>
  <si>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</si>
  <si>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</si>
  <si>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</si>
  <si>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</si>
  <si>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</si>
  <si>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</si>
  <si>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</si>
  <si>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</si>
  <si>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</si>
  <si>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</si>
  <si>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</si>
  <si>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</si>
  <si>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</si>
  <si>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</si>
  <si>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</si>
  <si>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</si>
  <si>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</si>
  <si>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</si>
  <si>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</si>
  <si>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</si>
  <si>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</si>
  <si>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</si>
  <si>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</si>
  <si>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</si>
  <si>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</si>
  <si>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</si>
  <si>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</si>
  <si>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</si>
  <si>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</si>
  <si>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</si>
  <si>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</si>
  <si>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</si>
  <si>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</si>
  <si>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</si>
  <si>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</si>
  <si>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</si>
  <si>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</si>
  <si>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</si>
  <si>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</si>
  <si>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</si>
  <si>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</si>
  <si>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</si>
  <si>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</si>
  <si>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</si>
  <si>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</si>
  <si>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</si>
  <si>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</si>
  <si>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</si>
  <si>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</si>
  <si>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</si>
  <si>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</si>
  <si>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</si>
  <si>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</si>
  <si>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</si>
  <si>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</si>
  <si>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</si>
  <si>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</si>
  <si>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</si>
  <si>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</si>
  <si>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</si>
  <si>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</si>
  <si>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</si>
  <si>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</si>
  <si>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</si>
  <si>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</si>
  <si>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</si>
  <si>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</si>
  <si>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</si>
  <si>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</si>
  <si>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</si>
  <si>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</si>
  <si>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</si>
  <si>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</si>
  <si>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</si>
  <si>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</si>
  <si>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</si>
  <si>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</si>
  <si>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</si>
  <si>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</si>
  <si>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</si>
  <si>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</si>
  <si>
    <t>new.jsp</t>
    <phoneticPr fontId="1"/>
  </si>
  <si>
    <t>NewServlet.java</t>
    <phoneticPr fontId="1"/>
  </si>
  <si>
    <t>担当ファイル数</t>
    <rPh sb="0" eb="2">
      <t>タントウ</t>
    </rPh>
    <rPh sb="6" eb="7">
      <t>スウ</t>
    </rPh>
    <phoneticPr fontId="1"/>
  </si>
  <si>
    <t>担当者名</t>
    <rPh sb="0" eb="4">
      <t>タントウシャメイ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</si>
</sst>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60"/>
  <sheetViews>
    <sheetView tabSelected="1" topLeftCell="B42" zoomScale="96" zoomScaleNormal="70" workbookViewId="0">
      <selection activeCell="E51" sqref="E5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  <col min="8" max="8" width="13.75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143</v>
      </c>
      <c r="I2" s="2" t="s">
        <v>144</v>
      </c>
    </row>
    <row r="3" spans="2:9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90</v>
      </c>
      <c r="H3" s="1">
        <f>COUNTIF(G3:G60,"勝亦")</f>
        <v>11</v>
      </c>
      <c r="I3" s="1" t="s">
        <v>90</v>
      </c>
    </row>
    <row r="4" spans="2:9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118</v>
      </c>
      <c r="F4" s="1" t="s">
        <v>41</v>
      </c>
      <c r="G4" s="1" t="s">
        <v>91</v>
      </c>
      <c r="H4" s="1">
        <f>COUNTIF(G4:G61,"加藤")</f>
        <v>7</v>
      </c>
      <c r="I4" s="1" t="s">
        <v>89</v>
      </c>
    </row>
    <row r="5" spans="2:9" x14ac:dyDescent="0.55000000000000004">
      <c r="B5" s="1">
        <f t="shared" si="0"/>
        <v>3</v>
      </c>
      <c r="C5" s="1" t="s">
        <v>6</v>
      </c>
      <c r="D5" s="1" t="s">
        <v>8</v>
      </c>
      <c r="E5" s="1" t="s">
        <v>124</v>
      </c>
      <c r="F5" s="1" t="s">
        <v>10</v>
      </c>
      <c r="G5" s="1" t="s">
        <v>92</v>
      </c>
      <c r="H5" s="1">
        <f>COUNTIF(G5:G62,"小嶋")</f>
        <v>20</v>
      </c>
      <c r="I5" s="1" t="s">
        <v>91</v>
      </c>
    </row>
    <row r="6" spans="2:9" x14ac:dyDescent="0.55000000000000004">
      <c r="B6" s="1">
        <f t="shared" si="0"/>
        <v>4</v>
      </c>
      <c r="C6" s="1" t="s">
        <v>6</v>
      </c>
      <c r="D6" s="1" t="s">
        <v>8</v>
      </c>
      <c r="E6" s="1" t="s">
        <v>119</v>
      </c>
      <c r="F6" s="1" t="s">
        <v>11</v>
      </c>
      <c r="G6" s="1" t="s">
        <v>93</v>
      </c>
      <c r="H6" s="1">
        <f>COUNTIF(G6:G63,"小柳")</f>
        <v>6</v>
      </c>
      <c r="I6" s="1" t="s">
        <v>93</v>
      </c>
    </row>
    <row r="7" spans="2:9" x14ac:dyDescent="0.55000000000000004">
      <c r="B7" s="1">
        <f t="shared" si="0"/>
        <v>5</v>
      </c>
      <c r="C7" s="1" t="s">
        <v>6</v>
      </c>
      <c r="D7" s="1" t="s">
        <v>8</v>
      </c>
      <c r="E7" s="1" t="s">
        <v>142</v>
      </c>
      <c r="F7" s="1" t="s">
        <v>12</v>
      </c>
      <c r="G7" s="1" t="s">
        <v>90</v>
      </c>
      <c r="H7" s="1">
        <f>COUNTIF(G7:G64,"西村")</f>
        <v>9</v>
      </c>
      <c r="I7" s="1" t="s">
        <v>92</v>
      </c>
    </row>
    <row r="8" spans="2:9" x14ac:dyDescent="0.55000000000000004">
      <c r="B8" s="1">
        <f t="shared" si="0"/>
        <v>6</v>
      </c>
      <c r="C8" s="1" t="s">
        <v>6</v>
      </c>
      <c r="D8" s="1" t="s">
        <v>8</v>
      </c>
      <c r="E8" s="1" t="s">
        <v>120</v>
      </c>
      <c r="F8" s="1" t="s">
        <v>13</v>
      </c>
      <c r="G8" s="1" t="s">
        <v>89</v>
      </c>
    </row>
    <row r="9" spans="2:9" x14ac:dyDescent="0.55000000000000004">
      <c r="B9" s="1">
        <f t="shared" si="0"/>
        <v>7</v>
      </c>
      <c r="C9" s="1" t="s">
        <v>6</v>
      </c>
      <c r="D9" s="1" t="s">
        <v>8</v>
      </c>
      <c r="E9" s="1" t="s">
        <v>121</v>
      </c>
      <c r="F9" s="1" t="s">
        <v>14</v>
      </c>
      <c r="G9" s="1" t="s">
        <v>92</v>
      </c>
      <c r="H9" s="3"/>
    </row>
    <row r="10" spans="2:9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122</v>
      </c>
      <c r="F10" s="1" t="s">
        <v>15</v>
      </c>
      <c r="G10" s="1" t="s">
        <v>91</v>
      </c>
    </row>
    <row r="11" spans="2:9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123</v>
      </c>
      <c r="F11" s="1" t="s">
        <v>16</v>
      </c>
      <c r="G11" s="1" t="s">
        <v>91</v>
      </c>
    </row>
    <row r="12" spans="2:9" x14ac:dyDescent="0.55000000000000004">
      <c r="B12" s="1">
        <v>10</v>
      </c>
      <c r="C12" s="1" t="s">
        <v>6</v>
      </c>
      <c r="D12" s="1" t="s">
        <v>8</v>
      </c>
      <c r="E12" s="1" t="s">
        <v>125</v>
      </c>
      <c r="F12" s="1" t="s">
        <v>42</v>
      </c>
      <c r="G12" s="1" t="s">
        <v>90</v>
      </c>
    </row>
    <row r="13" spans="2:9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126</v>
      </c>
      <c r="F13" s="1" t="s">
        <v>17</v>
      </c>
      <c r="G13" s="1" t="s">
        <v>94</v>
      </c>
    </row>
    <row r="14" spans="2:9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127</v>
      </c>
      <c r="F14" s="1" t="s">
        <v>97</v>
      </c>
      <c r="G14" s="1" t="s">
        <v>92</v>
      </c>
    </row>
    <row r="15" spans="2:9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128</v>
      </c>
      <c r="F15" s="1" t="s">
        <v>44</v>
      </c>
      <c r="G15" s="1" t="s">
        <v>93</v>
      </c>
    </row>
    <row r="16" spans="2:9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129</v>
      </c>
      <c r="F16" s="1" t="s">
        <v>45</v>
      </c>
      <c r="G16" s="1" t="s">
        <v>90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130</v>
      </c>
      <c r="F17" s="1" t="s">
        <v>46</v>
      </c>
      <c r="G17" s="1" t="s">
        <v>89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131</v>
      </c>
      <c r="F18" s="1" t="s">
        <v>95</v>
      </c>
      <c r="G18" s="1" t="s">
        <v>91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132</v>
      </c>
      <c r="F19" s="1" t="s">
        <v>47</v>
      </c>
      <c r="G19" s="1" t="s">
        <v>92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133</v>
      </c>
      <c r="F20" s="1" t="s">
        <v>43</v>
      </c>
      <c r="G20" s="1" t="s">
        <v>93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134</v>
      </c>
      <c r="F21" s="1" t="s">
        <v>48</v>
      </c>
      <c r="G21" s="1" t="s">
        <v>90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135</v>
      </c>
      <c r="F22" s="1" t="s">
        <v>49</v>
      </c>
      <c r="G22" s="1" t="s">
        <v>89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136</v>
      </c>
      <c r="F23" s="1" t="s">
        <v>50</v>
      </c>
      <c r="G23" s="1" t="s">
        <v>91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90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141</v>
      </c>
      <c r="F25" s="1" t="s">
        <v>24</v>
      </c>
      <c r="G25" s="1" t="s">
        <v>91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51</v>
      </c>
      <c r="F26" s="1" t="s">
        <v>52</v>
      </c>
      <c r="G26" s="1" t="s">
        <v>91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139</v>
      </c>
      <c r="F27" s="1" t="s">
        <v>34</v>
      </c>
      <c r="G27" s="1" t="s">
        <v>92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27</v>
      </c>
      <c r="F28" s="1" t="s">
        <v>35</v>
      </c>
      <c r="G28" s="1" t="s">
        <v>93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28</v>
      </c>
      <c r="F29" s="1" t="s">
        <v>36</v>
      </c>
      <c r="G29" s="1" t="s">
        <v>89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30</v>
      </c>
      <c r="F30" s="1" t="s">
        <v>37</v>
      </c>
      <c r="G30" s="1" t="s">
        <v>92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29</v>
      </c>
      <c r="F31" s="1" t="s">
        <v>38</v>
      </c>
      <c r="G31" s="1" t="s">
        <v>91</v>
      </c>
    </row>
    <row r="32" spans="2:7" x14ac:dyDescent="0.55000000000000004">
      <c r="B32" s="1">
        <f t="shared" si="0"/>
        <v>30</v>
      </c>
      <c r="C32" s="1" t="s">
        <v>20</v>
      </c>
      <c r="D32" s="1" t="s">
        <v>53</v>
      </c>
      <c r="E32" s="1" t="s">
        <v>31</v>
      </c>
      <c r="F32" s="1" t="s">
        <v>39</v>
      </c>
      <c r="G32" s="1" t="s">
        <v>91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90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32</v>
      </c>
      <c r="F34" s="1" t="s">
        <v>40</v>
      </c>
      <c r="G34" s="1" t="s">
        <v>94</v>
      </c>
    </row>
    <row r="35" spans="2:7" x14ac:dyDescent="0.55000000000000004">
      <c r="B35" s="1">
        <f t="shared" si="0"/>
        <v>33</v>
      </c>
      <c r="C35" s="1" t="s">
        <v>77</v>
      </c>
      <c r="D35" s="1" t="s">
        <v>76</v>
      </c>
      <c r="E35" s="1" t="s">
        <v>67</v>
      </c>
      <c r="F35" s="1" t="s">
        <v>66</v>
      </c>
      <c r="G35" s="1" t="s">
        <v>90</v>
      </c>
    </row>
    <row r="36" spans="2:7" x14ac:dyDescent="0.55000000000000004">
      <c r="B36" s="1">
        <f t="shared" si="0"/>
        <v>34</v>
      </c>
      <c r="C36" s="1" t="s">
        <v>77</v>
      </c>
      <c r="D36" s="1" t="s">
        <v>76</v>
      </c>
      <c r="E36" s="1" t="s">
        <v>137</v>
      </c>
      <c r="F36" s="1" t="s">
        <v>65</v>
      </c>
      <c r="G36" s="1" t="s">
        <v>91</v>
      </c>
    </row>
    <row r="37" spans="2:7" x14ac:dyDescent="0.55000000000000004">
      <c r="B37" s="1">
        <f t="shared" si="0"/>
        <v>35</v>
      </c>
      <c r="C37" s="1" t="s">
        <v>77</v>
      </c>
      <c r="D37" s="1" t="s">
        <v>76</v>
      </c>
      <c r="E37" t="s">
        <v>68</v>
      </c>
      <c r="F37" s="1" t="s">
        <v>64</v>
      </c>
      <c r="G37" s="1" t="s">
        <v>91</v>
      </c>
    </row>
    <row r="38" spans="2:7" x14ac:dyDescent="0.55000000000000004">
      <c r="B38" s="1">
        <f t="shared" si="0"/>
        <v>36</v>
      </c>
      <c r="C38" s="1" t="s">
        <v>77</v>
      </c>
      <c r="D38" s="1" t="s">
        <v>76</v>
      </c>
      <c r="E38" s="1" t="s">
        <v>138</v>
      </c>
      <c r="F38" s="1" t="s">
        <v>63</v>
      </c>
      <c r="G38" s="1" t="s">
        <v>92</v>
      </c>
    </row>
    <row r="39" spans="2:7" x14ac:dyDescent="0.55000000000000004">
      <c r="B39" s="1">
        <f t="shared" si="0"/>
        <v>37</v>
      </c>
      <c r="C39" s="1" t="s">
        <v>77</v>
      </c>
      <c r="D39" s="1" t="s">
        <v>76</v>
      </c>
      <c r="E39" s="1" t="s">
        <v>69</v>
      </c>
      <c r="F39" s="1" t="s">
        <v>62</v>
      </c>
      <c r="G39" s="1" t="s">
        <v>93</v>
      </c>
    </row>
    <row r="40" spans="2:7" x14ac:dyDescent="0.55000000000000004">
      <c r="B40" s="1">
        <f t="shared" si="0"/>
        <v>38</v>
      </c>
      <c r="C40" s="1" t="s">
        <v>77</v>
      </c>
      <c r="D40" s="1" t="s">
        <v>76</v>
      </c>
      <c r="E40" s="1" t="s">
        <v>70</v>
      </c>
      <c r="F40" s="1" t="s">
        <v>61</v>
      </c>
      <c r="G40" s="1" t="s">
        <v>89</v>
      </c>
    </row>
    <row r="41" spans="2:7" x14ac:dyDescent="0.55000000000000004">
      <c r="B41" s="1">
        <f t="shared" si="0"/>
        <v>39</v>
      </c>
      <c r="C41" s="1" t="s">
        <v>77</v>
      </c>
      <c r="D41" s="1" t="s">
        <v>76</v>
      </c>
      <c r="E41" s="1" t="s">
        <v>71</v>
      </c>
      <c r="F41" s="1" t="s">
        <v>60</v>
      </c>
      <c r="G41" s="1" t="s">
        <v>92</v>
      </c>
    </row>
    <row r="42" spans="2:7" x14ac:dyDescent="0.55000000000000004">
      <c r="B42" s="1">
        <f t="shared" si="0"/>
        <v>40</v>
      </c>
      <c r="C42" s="1" t="s">
        <v>77</v>
      </c>
      <c r="D42" s="1" t="s">
        <v>76</v>
      </c>
      <c r="E42" s="1" t="s">
        <v>72</v>
      </c>
      <c r="F42" s="1" t="s">
        <v>59</v>
      </c>
      <c r="G42" s="1" t="s">
        <v>91</v>
      </c>
    </row>
    <row r="43" spans="2:7" x14ac:dyDescent="0.55000000000000004">
      <c r="B43" s="1">
        <f t="shared" si="0"/>
        <v>41</v>
      </c>
      <c r="C43" s="1" t="s">
        <v>77</v>
      </c>
      <c r="D43" s="1" t="s">
        <v>76</v>
      </c>
      <c r="E43" s="1" t="s">
        <v>73</v>
      </c>
      <c r="F43" s="1" t="s">
        <v>58</v>
      </c>
      <c r="G43" s="1" t="s">
        <v>91</v>
      </c>
    </row>
    <row r="44" spans="2:7" x14ac:dyDescent="0.55000000000000004">
      <c r="B44" s="1">
        <v>44</v>
      </c>
      <c r="C44" s="1" t="s">
        <v>77</v>
      </c>
      <c r="D44" s="1" t="s">
        <v>76</v>
      </c>
      <c r="E44" s="1" t="s">
        <v>74</v>
      </c>
      <c r="F44" s="1" t="s">
        <v>57</v>
      </c>
      <c r="G44" s="1" t="s">
        <v>90</v>
      </c>
    </row>
    <row r="45" spans="2:7" x14ac:dyDescent="0.55000000000000004">
      <c r="B45" s="1">
        <f t="shared" si="0"/>
        <v>43</v>
      </c>
      <c r="C45" s="1" t="s">
        <v>77</v>
      </c>
      <c r="D45" s="1" t="s">
        <v>76</v>
      </c>
      <c r="E45" s="1" t="s">
        <v>75</v>
      </c>
      <c r="F45" s="1" t="s">
        <v>56</v>
      </c>
      <c r="G45" s="1" t="s">
        <v>94</v>
      </c>
    </row>
    <row r="46" spans="2:7" x14ac:dyDescent="0.55000000000000004">
      <c r="B46" s="1">
        <f t="shared" si="0"/>
        <v>44</v>
      </c>
      <c r="C46" s="1" t="s">
        <v>25</v>
      </c>
      <c r="D46" s="1" t="s">
        <v>26</v>
      </c>
      <c r="E46" s="1" t="s">
        <v>83</v>
      </c>
      <c r="F46" s="1" t="s">
        <v>84</v>
      </c>
      <c r="G46" s="1" t="s">
        <v>91</v>
      </c>
    </row>
    <row r="47" spans="2:7" x14ac:dyDescent="0.55000000000000004">
      <c r="B47" s="1">
        <v>45</v>
      </c>
      <c r="C47" s="1" t="s">
        <v>25</v>
      </c>
      <c r="D47" s="1" t="s">
        <v>26</v>
      </c>
      <c r="E47" s="1" t="s">
        <v>80</v>
      </c>
      <c r="F47" s="1" t="s">
        <v>81</v>
      </c>
      <c r="G47" s="1" t="s">
        <v>93</v>
      </c>
    </row>
    <row r="48" spans="2:7" x14ac:dyDescent="0.55000000000000004">
      <c r="B48" s="1">
        <v>46</v>
      </c>
      <c r="C48" s="1" t="s">
        <v>25</v>
      </c>
      <c r="D48" s="1" t="s">
        <v>26</v>
      </c>
      <c r="E48" s="1" t="s">
        <v>140</v>
      </c>
      <c r="F48" s="1" t="s">
        <v>82</v>
      </c>
      <c r="G48" s="1" t="s">
        <v>92</v>
      </c>
    </row>
    <row r="49" spans="2:7" x14ac:dyDescent="0.55000000000000004">
      <c r="B49" s="1">
        <v>47</v>
      </c>
      <c r="C49" s="1" t="s">
        <v>25</v>
      </c>
      <c r="D49" s="1" t="s">
        <v>26</v>
      </c>
      <c r="E49" s="1" t="s">
        <v>86</v>
      </c>
      <c r="F49" s="1" t="s">
        <v>87</v>
      </c>
      <c r="G49" s="1" t="s">
        <v>89</v>
      </c>
    </row>
    <row r="50" spans="2:7" x14ac:dyDescent="0.55000000000000004">
      <c r="B50" s="1">
        <v>48</v>
      </c>
      <c r="C50" s="1" t="s">
        <v>25</v>
      </c>
      <c r="D50" s="1" t="s">
        <v>26</v>
      </c>
      <c r="E50" s="1" t="s">
        <v>78</v>
      </c>
      <c r="F50" s="1" t="s">
        <v>88</v>
      </c>
      <c r="G50" s="1" t="s">
        <v>89</v>
      </c>
    </row>
    <row r="51" spans="2:7" x14ac:dyDescent="0.55000000000000004">
      <c r="B51" s="1">
        <v>49</v>
      </c>
      <c r="C51" s="1" t="s">
        <v>25</v>
      </c>
      <c r="D51" s="1" t="s">
        <v>26</v>
      </c>
      <c r="E51" s="1" t="s">
        <v>96</v>
      </c>
      <c r="F51" s="1" t="s">
        <v>79</v>
      </c>
      <c r="G51" s="1" t="s">
        <v>90</v>
      </c>
    </row>
    <row r="52" spans="2:7" x14ac:dyDescent="0.55000000000000004">
      <c r="B52" s="1">
        <v>50</v>
      </c>
      <c r="C52" s="1" t="s">
        <v>25</v>
      </c>
      <c r="D52" s="1" t="s">
        <v>26</v>
      </c>
      <c r="E52" s="1" t="s">
        <v>33</v>
      </c>
      <c r="F52" s="1" t="s">
        <v>85</v>
      </c>
      <c r="G52" s="1" t="s">
        <v>90</v>
      </c>
    </row>
    <row r="53" spans="2:7" x14ac:dyDescent="0.55000000000000004">
      <c r="B53" s="1">
        <v>51</v>
      </c>
      <c r="C53" s="1" t="s">
        <v>98</v>
      </c>
      <c r="D53" s="1" t="s">
        <v>99</v>
      </c>
      <c r="E53" s="1" t="s">
        <v>100</v>
      </c>
      <c r="F53" s="1" t="s">
        <v>101</v>
      </c>
      <c r="G53" s="1" t="s">
        <v>91</v>
      </c>
    </row>
    <row r="54" spans="2:7" x14ac:dyDescent="0.55000000000000004">
      <c r="B54" s="1">
        <v>52</v>
      </c>
      <c r="C54" s="1" t="s">
        <v>98</v>
      </c>
      <c r="D54" s="1" t="s">
        <v>99</v>
      </c>
      <c r="E54" s="1" t="s">
        <v>102</v>
      </c>
      <c r="F54" s="1" t="s">
        <v>103</v>
      </c>
      <c r="G54" s="1" t="s">
        <v>91</v>
      </c>
    </row>
    <row r="55" spans="2:7" x14ac:dyDescent="0.55000000000000004">
      <c r="B55" s="1">
        <v>53</v>
      </c>
      <c r="C55" s="1" t="s">
        <v>98</v>
      </c>
      <c r="D55" s="1" t="s">
        <v>99</v>
      </c>
      <c r="E55" s="1" t="s">
        <v>104</v>
      </c>
      <c r="F55" s="1" t="s">
        <v>105</v>
      </c>
      <c r="G55" s="1" t="s">
        <v>91</v>
      </c>
    </row>
    <row r="56" spans="2:7" x14ac:dyDescent="0.55000000000000004">
      <c r="B56" s="1">
        <v>54</v>
      </c>
      <c r="C56" s="1" t="s">
        <v>98</v>
      </c>
      <c r="D56" s="1" t="s">
        <v>99</v>
      </c>
      <c r="E56" s="1" t="s">
        <v>106</v>
      </c>
      <c r="F56" s="1" t="s">
        <v>107</v>
      </c>
      <c r="G56" s="1" t="s">
        <v>91</v>
      </c>
    </row>
    <row r="57" spans="2:7" x14ac:dyDescent="0.55000000000000004">
      <c r="B57" s="1">
        <v>55</v>
      </c>
      <c r="C57" s="1" t="s">
        <v>98</v>
      </c>
      <c r="D57" s="1" t="s">
        <v>99</v>
      </c>
      <c r="E57" s="1" t="s">
        <v>110</v>
      </c>
      <c r="F57" s="1" t="s">
        <v>108</v>
      </c>
      <c r="G57" s="1" t="s">
        <v>91</v>
      </c>
    </row>
    <row r="58" spans="2:7" x14ac:dyDescent="0.55000000000000004">
      <c r="B58" s="1">
        <v>56</v>
      </c>
      <c r="C58" s="1" t="s">
        <v>98</v>
      </c>
      <c r="D58" s="1" t="s">
        <v>99</v>
      </c>
      <c r="E58" s="1" t="s">
        <v>111</v>
      </c>
      <c r="F58" s="1" t="s">
        <v>109</v>
      </c>
      <c r="G58" s="1" t="s">
        <v>91</v>
      </c>
    </row>
    <row r="59" spans="2:7" x14ac:dyDescent="0.55000000000000004">
      <c r="B59" s="1">
        <v>57</v>
      </c>
      <c r="C59" s="1" t="s">
        <v>98</v>
      </c>
      <c r="D59" s="1" t="s">
        <v>99</v>
      </c>
      <c r="E59" s="1" t="s">
        <v>113</v>
      </c>
      <c r="F59" s="1" t="s">
        <v>112</v>
      </c>
      <c r="G59" s="1" t="s">
        <v>91</v>
      </c>
    </row>
    <row r="60" spans="2:7" x14ac:dyDescent="0.55000000000000004">
      <c r="B60" s="1">
        <v>58</v>
      </c>
      <c r="C60" s="1" t="s">
        <v>114</v>
      </c>
      <c r="D60" s="1" t="s">
        <v>115</v>
      </c>
      <c r="E60" s="1" t="s">
        <v>116</v>
      </c>
      <c r="F60" s="1" t="s">
        <v>117</v>
      </c>
      <c r="G60" s="1" t="s">
        <v>92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