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A8503F79-5BA3-4279-A0AC-213D9CEC084D}" xr6:coauthVersionLast="46"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9" i="11" s="1"/>
  <c r="F29" i="11" s="1"/>
  <c r="E30" i="11" s="1"/>
  <c r="F30" i="11" l="1"/>
  <c r="H30" i="11" s="1"/>
  <c r="E31" i="11"/>
  <c r="F9" i="11"/>
  <c r="E10" i="11" s="1"/>
  <c r="I5" i="11"/>
  <c r="I6" i="11" s="1"/>
  <c r="H51" i="11"/>
  <c r="H41" i="11"/>
  <c r="H39" i="11"/>
  <c r="H38" i="11"/>
  <c r="H37" i="11"/>
  <c r="H36" i="11"/>
  <c r="H34" i="11"/>
  <c r="H29" i="11"/>
  <c r="H28" i="11"/>
  <c r="H15" i="11"/>
  <c r="H8" i="11"/>
  <c r="H9" i="11" l="1"/>
  <c r="F31" i="11"/>
  <c r="E33" i="11"/>
  <c r="F10" i="11"/>
  <c r="E11" i="11" s="1"/>
  <c r="E14" i="11"/>
  <c r="E16" i="11" l="1"/>
  <c r="H35" i="11"/>
  <c r="F33" i="11"/>
  <c r="H33" i="11" s="1"/>
  <c r="H10" i="11"/>
  <c r="E32" i="11"/>
  <c r="H31" i="11"/>
  <c r="F14" i="11"/>
  <c r="H14" i="11" s="1"/>
  <c r="F11" i="11"/>
  <c r="E12" i="11" s="1"/>
  <c r="J5" i="11"/>
  <c r="E17" i="11" l="1"/>
  <c r="E18" i="11" s="1"/>
  <c r="E19" i="11" s="1"/>
  <c r="F19" i="11" s="1"/>
  <c r="F16" i="11"/>
  <c r="E24" i="11"/>
  <c r="F24" i="11" s="1"/>
  <c r="E21" i="11"/>
  <c r="E23" i="11"/>
  <c r="F23" i="11" s="1"/>
  <c r="F17" i="11"/>
  <c r="H16" i="11"/>
  <c r="K5" i="11"/>
  <c r="F21" i="11" l="1"/>
  <c r="E27" i="11"/>
  <c r="F27" i="11" s="1"/>
  <c r="E22" i="11"/>
  <c r="F22" i="11" s="1"/>
  <c r="L5" i="11"/>
  <c r="M5" i="11" l="1"/>
  <c r="N5" i="11" l="1"/>
  <c r="O5" i="11" l="1"/>
  <c r="P5" i="11" l="1"/>
  <c r="P6" i="11" s="1"/>
  <c r="O6" i="11"/>
  <c r="N6" i="11"/>
  <c r="M6" i="11"/>
  <c r="L6" i="11"/>
  <c r="K6" i="11"/>
  <c r="J6" i="11"/>
  <c r="I4" i="11"/>
  <c r="F32" i="11" l="1"/>
  <c r="H32" i="11" s="1"/>
  <c r="H17" i="11"/>
  <c r="H11" i="11"/>
  <c r="F12" i="11"/>
  <c r="H12" i="11" s="1"/>
  <c r="P4" i="11"/>
  <c r="Q5" i="11"/>
  <c r="R5" i="11" l="1"/>
  <c r="E20" i="11" l="1"/>
  <c r="E25" i="11"/>
  <c r="F25" i="11" s="1"/>
  <c r="S5" i="11"/>
  <c r="F20" i="11" l="1"/>
  <c r="E26" i="11"/>
  <c r="F26" i="11" s="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<sst xmlns="http://schemas.openxmlformats.org/spreadsheetml/2006/main" count="104" uniqueCount="79">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</sst>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57" zoomScaleNormal="55" zoomScalePageLayoutView="70" workbookViewId="0">
      <pane ySplit="6" topLeftCell="A14" activePane="bottomLeft" state="frozen"/>
      <selection pane="bottomLeft" activeCell="E11" sqref="E11"/>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45093</v>
      </c>
      <c r="F3" s="96"/>
    </row>
    <row r="4" spans="1:64" ht="30" customHeight="1" x14ac:dyDescent="0.35">
      <c r="A4" s="9" t="s">
        <v>3</v>
      </c>
      <c r="C4" s="97" t="s">
        <v>23</v>
      </c>
      <c r="D4" s="98"/>
      <c r="E4" s="4">
        <v>1</v>
      </c>
      <c r="I4" s="93">
        <f ca="1">I5</f>
        <v>45089</v>
      </c>
      <c r="J4" s="94"/>
      <c r="K4" s="94"/>
      <c r="L4" s="94"/>
      <c r="M4" s="94"/>
      <c r="N4" s="94"/>
      <c r="O4" s="95"/>
      <c r="P4" s="93">
        <f ca="1">P5</f>
        <v>45096</v>
      </c>
      <c r="Q4" s="94"/>
      <c r="R4" s="94"/>
      <c r="S4" s="94"/>
      <c r="T4" s="94"/>
      <c r="U4" s="94"/>
      <c r="V4" s="95"/>
      <c r="W4" s="93">
        <f ca="1">W5</f>
        <v>45103</v>
      </c>
      <c r="X4" s="94"/>
      <c r="Y4" s="94"/>
      <c r="Z4" s="94"/>
      <c r="AA4" s="94"/>
      <c r="AB4" s="94"/>
      <c r="AC4" s="95"/>
      <c r="AD4" s="93">
        <f ca="1">AD5</f>
        <v>45110</v>
      </c>
      <c r="AE4" s="94"/>
      <c r="AF4" s="94"/>
      <c r="AG4" s="94"/>
      <c r="AH4" s="94"/>
      <c r="AI4" s="94"/>
      <c r="AJ4" s="95"/>
      <c r="AK4" s="93">
        <f ca="1">AK5</f>
        <v>45117</v>
      </c>
      <c r="AL4" s="94"/>
      <c r="AM4" s="94"/>
      <c r="AN4" s="94"/>
      <c r="AO4" s="94"/>
      <c r="AP4" s="94"/>
      <c r="AQ4" s="95"/>
      <c r="AR4" s="93">
        <f ca="1">AR5</f>
        <v>45124</v>
      </c>
      <c r="AS4" s="94"/>
      <c r="AT4" s="94"/>
      <c r="AU4" s="94"/>
      <c r="AV4" s="94"/>
      <c r="AW4" s="94"/>
      <c r="AX4" s="95"/>
      <c r="AY4" s="93">
        <f ca="1">AY5</f>
        <v>45131</v>
      </c>
      <c r="AZ4" s="94"/>
      <c r="BA4" s="94"/>
      <c r="BB4" s="94"/>
      <c r="BC4" s="94"/>
      <c r="BD4" s="94"/>
      <c r="BE4" s="95"/>
      <c r="BF4" s="93">
        <f ca="1">BF5</f>
        <v>45138</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67</v>
      </c>
      <c r="C16" s="17"/>
      <c r="D16" s="42">
        <v>0.5</v>
      </c>
      <c r="E16" s="73">
        <f ca="1">E14-5</f>
        <v>45092</v>
      </c>
      <c r="F16" s="73">
        <f ca="1">E16+6</f>
        <v>45098</v>
      </c>
      <c r="G16" s="38"/>
      <c r="H16" s="38">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68</v>
      </c>
      <c r="C17" s="17"/>
      <c r="D17" s="42">
        <v>1</v>
      </c>
      <c r="E17" s="73">
        <f ca="1">E16+1</f>
        <v>45093</v>
      </c>
      <c r="F17" s="73">
        <f ca="1">E17+5</f>
        <v>45098</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69</v>
      </c>
      <c r="C18" s="17"/>
      <c r="D18" s="42">
        <v>0.5</v>
      </c>
      <c r="E18" s="73">
        <f ca="1">E17</f>
        <v>45093</v>
      </c>
      <c r="F18" s="73">
        <f ca="1">E18+3</f>
        <v>45096</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70</v>
      </c>
      <c r="C19" s="17"/>
      <c r="D19" s="42">
        <v>0.05</v>
      </c>
      <c r="E19" s="73">
        <f ca="1">E18+4</f>
        <v>45097</v>
      </c>
      <c r="F19" s="73">
        <f ca="1">E19+4</f>
        <v>45101</v>
      </c>
      <c r="G19" s="38"/>
      <c r="H19" s="38">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71</v>
      </c>
      <c r="C20" s="17"/>
      <c r="D20" s="42"/>
      <c r="E20" s="73">
        <f ca="1">E19</f>
        <v>45097</v>
      </c>
      <c r="F20" s="73">
        <f t="shared" ref="F20:F22" ca="1" si="6">E20+2</f>
        <v>45099</v>
      </c>
      <c r="G20" s="38"/>
      <c r="H20" s="38"/>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72</v>
      </c>
      <c r="C21" s="17"/>
      <c r="D21" s="42">
        <v>0.2</v>
      </c>
      <c r="E21" s="73">
        <f ca="1">E17</f>
        <v>45093</v>
      </c>
      <c r="F21" s="73">
        <f ca="1">E21+2</f>
        <v>45095</v>
      </c>
      <c r="G21" s="38"/>
      <c r="H21" s="38"/>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73</v>
      </c>
      <c r="C22" s="17"/>
      <c r="D22" s="42">
        <v>0.2</v>
      </c>
      <c r="E22" s="73">
        <f ca="1">E21</f>
        <v>45093</v>
      </c>
      <c r="F22" s="73">
        <f t="shared" ca="1" si="6"/>
        <v>45095</v>
      </c>
      <c r="G22" s="38"/>
      <c r="H22" s="38"/>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3" t="s">
        <v>74</v>
      </c>
      <c r="C23" s="17"/>
      <c r="D23" s="42">
        <v>0.1</v>
      </c>
      <c r="E23" s="73">
        <f ca="1">E17</f>
        <v>45093</v>
      </c>
      <c r="F23" s="73">
        <f ca="1">E23+3</f>
        <v>45096</v>
      </c>
      <c r="G23" s="38"/>
      <c r="H23" s="38">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3" t="s">
        <v>75</v>
      </c>
      <c r="C24" s="17"/>
      <c r="D24" s="42"/>
      <c r="E24" s="73">
        <f ca="1">E18+4</f>
        <v>45097</v>
      </c>
      <c r="F24" s="73">
        <f ca="1">E24+3</f>
        <v>45100</v>
      </c>
      <c r="G24" s="38"/>
      <c r="H24" s="3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3" t="s">
        <v>76</v>
      </c>
      <c r="C25" s="17"/>
      <c r="D25" s="42"/>
      <c r="E25" s="73">
        <f t="shared" ref="E25:E27" ca="1" si="7">E19</f>
        <v>45097</v>
      </c>
      <c r="F25" s="73">
        <f t="shared" ref="F25:F26" ca="1" si="8">E25+3</f>
        <v>45100</v>
      </c>
      <c r="G25" s="38"/>
      <c r="H25" s="3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3" t="s">
        <v>77</v>
      </c>
      <c r="C26" s="17"/>
      <c r="D26" s="42"/>
      <c r="E26" s="73">
        <f t="shared" ca="1" si="7"/>
        <v>45097</v>
      </c>
      <c r="F26" s="73">
        <f t="shared" ca="1" si="8"/>
        <v>45100</v>
      </c>
      <c r="G26" s="38"/>
      <c r="H26" s="3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3" t="s">
        <v>78</v>
      </c>
      <c r="C27" s="17"/>
      <c r="D27" s="42">
        <v>0.2</v>
      </c>
      <c r="E27" s="73">
        <f t="shared" ca="1" si="7"/>
        <v>45093</v>
      </c>
      <c r="F27" s="73">
        <f ca="1">E27+6</f>
        <v>45099</v>
      </c>
      <c r="G27" s="38"/>
      <c r="H27" s="3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t="s">
        <v>11</v>
      </c>
      <c r="B28" s="43" t="s">
        <v>46</v>
      </c>
      <c r="C28" s="18"/>
      <c r="D28" s="44"/>
      <c r="E28" s="74"/>
      <c r="F28" s="75"/>
      <c r="G28" s="38"/>
      <c r="H28" s="38"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4" t="s">
        <v>16</v>
      </c>
      <c r="C29" s="19"/>
      <c r="D29" s="45"/>
      <c r="E29" s="76">
        <f ca="1">E9+15</f>
        <v>45108</v>
      </c>
      <c r="F29" s="76">
        <f ca="1">E29+5</f>
        <v>45113</v>
      </c>
      <c r="G29" s="38"/>
      <c r="H29" s="38">
        <f t="shared" ca="1" si="5"/>
        <v>6</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4" t="s">
        <v>17</v>
      </c>
      <c r="C30" s="19"/>
      <c r="D30" s="45"/>
      <c r="E30" s="76">
        <f ca="1">F29+1</f>
        <v>45114</v>
      </c>
      <c r="F30" s="76">
        <f ca="1">E30+4</f>
        <v>45118</v>
      </c>
      <c r="G30" s="38"/>
      <c r="H30" s="38">
        <f t="shared" ca="1" si="5"/>
        <v>5</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4" t="s">
        <v>18</v>
      </c>
      <c r="C31" s="19"/>
      <c r="D31" s="45"/>
      <c r="E31" s="76">
        <f ca="1">E30+5</f>
        <v>45119</v>
      </c>
      <c r="F31" s="76">
        <f ca="1">E31+5</f>
        <v>45124</v>
      </c>
      <c r="G31" s="38"/>
      <c r="H31" s="38">
        <f t="shared" ca="1" si="5"/>
        <v>6</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4" t="s">
        <v>19</v>
      </c>
      <c r="C32" s="19"/>
      <c r="D32" s="45"/>
      <c r="E32" s="76">
        <f ca="1">F31+1</f>
        <v>45125</v>
      </c>
      <c r="F32" s="76">
        <f ca="1">E32+4</f>
        <v>45129</v>
      </c>
      <c r="G32" s="38"/>
      <c r="H32" s="38">
        <f t="shared" ca="1" si="5"/>
        <v>5</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4" t="s">
        <v>20</v>
      </c>
      <c r="C33" s="19"/>
      <c r="D33" s="45"/>
      <c r="E33" s="76">
        <f ca="1">E31</f>
        <v>45119</v>
      </c>
      <c r="F33" s="76">
        <f ca="1">E33+4</f>
        <v>45123</v>
      </c>
      <c r="G33" s="38"/>
      <c r="H33" s="38">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11</v>
      </c>
      <c r="B34" s="46" t="s">
        <v>47</v>
      </c>
      <c r="C34" s="20"/>
      <c r="D34" s="47"/>
      <c r="E34" s="77"/>
      <c r="F34" s="78"/>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5" t="s">
        <v>16</v>
      </c>
      <c r="C35" s="21"/>
      <c r="D35" s="48"/>
      <c r="E35" s="79" t="s">
        <v>26</v>
      </c>
      <c r="F35" s="79" t="s">
        <v>26</v>
      </c>
      <c r="G35" s="38"/>
      <c r="H35" s="38"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5" t="s">
        <v>17</v>
      </c>
      <c r="C36" s="21"/>
      <c r="D36" s="48"/>
      <c r="E36" s="79" t="s">
        <v>26</v>
      </c>
      <c r="F36" s="79" t="s">
        <v>26</v>
      </c>
      <c r="G36" s="38"/>
      <c r="H36" s="38"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5" t="s">
        <v>18</v>
      </c>
      <c r="C37" s="21"/>
      <c r="D37" s="48"/>
      <c r="E37" s="79" t="s">
        <v>26</v>
      </c>
      <c r="F37" s="79" t="s">
        <v>26</v>
      </c>
      <c r="G37" s="38"/>
      <c r="H37" s="38"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5" t="s">
        <v>19</v>
      </c>
      <c r="C38" s="21"/>
      <c r="D38" s="48"/>
      <c r="E38" s="79" t="s">
        <v>26</v>
      </c>
      <c r="F38" s="79" t="s">
        <v>26</v>
      </c>
      <c r="G38" s="38"/>
      <c r="H38" s="3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5" t="s">
        <v>20</v>
      </c>
      <c r="C39" s="21"/>
      <c r="D39" s="48"/>
      <c r="E39" s="79" t="s">
        <v>26</v>
      </c>
      <c r="F39" s="79" t="s">
        <v>26</v>
      </c>
      <c r="G39" s="38"/>
      <c r="H39" s="38"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5"/>
      <c r="C40" s="21"/>
      <c r="D40" s="48"/>
      <c r="E40" s="79"/>
      <c r="F40" s="79"/>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t="s">
        <v>12</v>
      </c>
      <c r="B41" s="88" t="s">
        <v>48</v>
      </c>
      <c r="C41" s="85"/>
      <c r="D41" s="86"/>
      <c r="E41" s="87"/>
      <c r="F41" s="87"/>
      <c r="G41" s="38"/>
      <c r="H41" s="38"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49</v>
      </c>
      <c r="C42" s="92" t="s">
        <v>50</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49</v>
      </c>
      <c r="C43" s="92" t="s">
        <v>51</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9" t="s">
        <v>52</v>
      </c>
      <c r="C44" s="92" t="s">
        <v>53</v>
      </c>
      <c r="D44" s="90">
        <v>0.5</v>
      </c>
      <c r="E44" s="91">
        <v>45092</v>
      </c>
      <c r="F44" s="91">
        <v>45093</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9" t="s">
        <v>54</v>
      </c>
      <c r="C45" s="92" t="s">
        <v>55</v>
      </c>
      <c r="D45" s="90">
        <v>0.9</v>
      </c>
      <c r="E45" s="91">
        <v>45093</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9" t="s">
        <v>60</v>
      </c>
      <c r="C46" s="92" t="s">
        <v>56</v>
      </c>
      <c r="D46" s="90">
        <v>0</v>
      </c>
      <c r="E46" s="91"/>
      <c r="F46" s="91"/>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9" t="s">
        <v>60</v>
      </c>
      <c r="C47" s="92" t="s">
        <v>57</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9" t="s">
        <v>61</v>
      </c>
      <c r="C48" s="92" t="s">
        <v>63</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9" t="s">
        <v>61</v>
      </c>
      <c r="C49" s="92" t="s">
        <v>58</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89" t="s">
        <v>62</v>
      </c>
      <c r="C50" s="92" t="s">
        <v>59</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9" t="s">
        <v>13</v>
      </c>
      <c r="B51" s="49" t="s">
        <v>21</v>
      </c>
      <c r="C51" s="50"/>
      <c r="D51" s="51"/>
      <c r="E51" s="80"/>
      <c r="F51" s="81"/>
      <c r="G51" s="52"/>
      <c r="H51" s="52"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35">
      <c r="G52" s="3"/>
    </row>
    <row r="53" spans="1:64" ht="30" customHeight="1" x14ac:dyDescent="0.35">
      <c r="C53" s="53"/>
      <c r="F53" s="54"/>
    </row>
    <row r="54" spans="1:64" ht="30" customHeight="1" x14ac:dyDescent="0.35">
      <c r="C54"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5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30:F31 E3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2023-06-16T06:03:24Z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