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lusDojo6月作成ドキュメントテンプレート\"/>
    </mc:Choice>
  </mc:AlternateContent>
  <xr:revisionPtr revIDLastSave="0" documentId="13_ncr:1_{14A89C4E-C583-46A8-86F7-C51407EB02A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アカウント情報" sheetId="2" r:id="rId2"/>
    <sheet name="飲み会" sheetId="4" r:id="rId3"/>
    <sheet name="友達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<sst xmlns="http://schemas.openxmlformats.org/spreadsheetml/2006/main" count="159" uniqueCount="61">
  <si>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</si>
  <si>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</si>
  <si>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</si>
  <si>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</si>
  <si>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</si>
  <si>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</si>
  <si>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</si>
  <si>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</si>
  <si>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</si>
  <si>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</si>
  <si>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</si>
  <si>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</si>
  <si>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</si>
  <si>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</si>
  <si>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</si>
  <si>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</si>
  <si>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</si>
  <si>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</si>
  <si>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</si>
  <si>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</si>
  <si>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</si>
  <si>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</si>
  <si>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けいたんシステム (株)</t>
    <rPh sb="10" eb="11">
      <t>カブ</t>
    </rPh>
    <phoneticPr fontId="1"/>
  </si>
  <si>
    <t>原山翔</t>
    <rPh sb="0" eb="3">
      <t>ハラヤマショウ</t>
    </rPh>
    <phoneticPr fontId="1"/>
  </si>
  <si>
    <t>けいたんシステム(株)</t>
    <rPh sb="9" eb="10">
      <t>カブ</t>
    </rPh>
    <phoneticPr fontId="1"/>
  </si>
  <si>
    <t>2023/06.06</t>
    <phoneticPr fontId="1"/>
  </si>
  <si>
    <t>userID</t>
    <phoneticPr fontId="1"/>
  </si>
  <si>
    <t>varchar</t>
    <phoneticPr fontId="1"/>
  </si>
  <si>
    <t>○</t>
    <phoneticPr fontId="1"/>
  </si>
  <si>
    <t>ユーザID</t>
    <phoneticPr fontId="1"/>
  </si>
  <si>
    <t>パスワード</t>
    <phoneticPr fontId="1"/>
  </si>
  <si>
    <t>userPW</t>
    <phoneticPr fontId="1"/>
  </si>
  <si>
    <t>int</t>
    <phoneticPr fontId="1"/>
  </si>
  <si>
    <t>number</t>
    <phoneticPr fontId="1"/>
  </si>
  <si>
    <t>飲んだ量</t>
    <rPh sb="0" eb="1">
      <t>ノ</t>
    </rPh>
    <rPh sb="3" eb="4">
      <t>リョウ</t>
    </rPh>
    <phoneticPr fontId="1"/>
  </si>
  <si>
    <t>drink</t>
    <phoneticPr fontId="1"/>
  </si>
  <si>
    <t>飲んだ量(n杯)</t>
    <rPh sb="0" eb="1">
      <t>ノ</t>
    </rPh>
    <rPh sb="3" eb="4">
      <t>リョウ</t>
    </rPh>
    <rPh sb="6" eb="7">
      <t>ハイ</t>
    </rPh>
    <phoneticPr fontId="1"/>
  </si>
  <si>
    <t>食べた量</t>
    <rPh sb="0" eb="1">
      <t>タ</t>
    </rPh>
    <rPh sb="3" eb="4">
      <t>リョウ</t>
    </rPh>
    <phoneticPr fontId="1"/>
  </si>
  <si>
    <t>eat</t>
    <phoneticPr fontId="1"/>
  </si>
  <si>
    <t>食べた量(すべての皿数)</t>
    <rPh sb="0" eb="1">
      <t>タ</t>
    </rPh>
    <rPh sb="3" eb="4">
      <t>リョウ</t>
    </rPh>
    <rPh sb="9" eb="11">
      <t>サラスウ</t>
    </rPh>
    <phoneticPr fontId="1"/>
  </si>
  <si>
    <t>料金</t>
    <rPh sb="0" eb="2">
      <t>リョウキン</t>
    </rPh>
    <phoneticPr fontId="1"/>
  </si>
  <si>
    <t>account</t>
    <phoneticPr fontId="1"/>
  </si>
  <si>
    <t>割り勘した１人当たりの料金</t>
    <rPh sb="0" eb="13">
      <t>ワリカンシタ1リアタリノリョウキン</t>
    </rPh>
    <phoneticPr fontId="1"/>
  </si>
  <si>
    <t>年齢</t>
    <rPh sb="0" eb="2">
      <t>ネンレイ</t>
    </rPh>
    <phoneticPr fontId="1"/>
  </si>
  <si>
    <t>age</t>
    <phoneticPr fontId="1"/>
  </si>
  <si>
    <t>性別</t>
    <rPh sb="0" eb="2">
      <t>セイベツ</t>
    </rPh>
    <phoneticPr fontId="1"/>
  </si>
  <si>
    <t>gender</t>
    <phoneticPr fontId="1"/>
  </si>
  <si>
    <t>利用者の年齢</t>
    <rPh sb="0" eb="3">
      <t>リヨウシャ</t>
    </rPh>
    <rPh sb="4" eb="6">
      <t>ネンレイ</t>
    </rPh>
    <phoneticPr fontId="1"/>
  </si>
  <si>
    <t>利用者の性別</t>
    <rPh sb="0" eb="3">
      <t>リヨウシャ</t>
    </rPh>
    <rPh sb="4" eb="6">
      <t>セイベツ</t>
    </rPh>
    <phoneticPr fontId="1"/>
  </si>
  <si>
    <t>名前</t>
    <rPh sb="0" eb="2">
      <t>ナマエ</t>
    </rPh>
    <phoneticPr fontId="1"/>
  </si>
  <si>
    <t>name</t>
    <phoneticPr fontId="1"/>
  </si>
  <si>
    <t>友達の名前 ()</t>
    <rPh sb="0" eb="2">
      <t>トモダチ</t>
    </rPh>
    <rPh sb="3" eb="5">
      <t>ナマエ</t>
    </rPh>
    <phoneticPr fontId="1"/>
  </si>
  <si>
    <t>行った回数</t>
    <rPh sb="0" eb="1">
      <t>イ</t>
    </rPh>
    <rPh sb="3" eb="5">
      <t>カイスウ</t>
    </rPh>
    <phoneticPr fontId="1"/>
  </si>
  <si>
    <t>visitTimes</t>
    <phoneticPr fontId="1"/>
  </si>
  <si>
    <t>アイコン画像</t>
    <rPh sb="4" eb="6">
      <t>ガゾウ</t>
    </rPh>
    <phoneticPr fontId="1"/>
  </si>
  <si>
    <t>avatar</t>
    <phoneticPr fontId="1"/>
  </si>
  <si>
    <t>url(画像のパス)を保存する</t>
    <rPh sb="4" eb="6">
      <t>ガゾウ</t>
    </rPh>
    <rPh sb="11" eb="13">
      <t>ホゾン</t>
    </rPh>
    <phoneticPr fontId="1"/>
  </si>
  <si>
    <t>上限金額</t>
    <rPh sb="0" eb="4">
      <t>ジョウゲンキンガク</t>
    </rPh>
    <phoneticPr fontId="1"/>
  </si>
  <si>
    <t>max</t>
    <phoneticPr fontId="1"/>
  </si>
  <si>
    <t>一か月に使える金額</t>
    <rPh sb="0" eb="9">
      <t>イッカゲツニツカエルキンガク</t>
    </rPh>
    <phoneticPr fontId="1"/>
  </si>
  <si>
    <t>男、女、その他</t>
    <rPh sb="0" eb="1">
      <t>オトコ</t>
    </rPh>
    <rPh sb="2" eb="3">
      <t>オンナ</t>
    </rPh>
    <rPh sb="6" eb="7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</si>
</sst>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24" workbookViewId="0">
      <selection activeCell="C8" sqref="C8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23</v>
      </c>
    </row>
    <row r="3" spans="1:6" x14ac:dyDescent="0.2">
      <c r="B3" s="1" t="s">
        <v>3</v>
      </c>
      <c r="C3" s="2"/>
      <c r="D3" s="1" t="s">
        <v>4</v>
      </c>
      <c r="E3" s="5">
        <v>45083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/>
      <c r="D8" s="3"/>
      <c r="E8" s="3"/>
      <c r="F8" s="3"/>
    </row>
    <row r="9" spans="1:6" x14ac:dyDescent="0.2">
      <c r="B9" s="3">
        <v>2</v>
      </c>
      <c r="C9" s="3"/>
      <c r="D9" s="3"/>
      <c r="E9" s="3"/>
      <c r="F9" s="3"/>
    </row>
    <row r="10" spans="1:6" x14ac:dyDescent="0.2">
      <c r="B10" s="3">
        <v>3</v>
      </c>
      <c r="C10" s="3"/>
      <c r="D10" s="3"/>
      <c r="E10" s="3"/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F20" sqref="F2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24</v>
      </c>
      <c r="D2" s="1" t="s">
        <v>2</v>
      </c>
      <c r="E2" s="3" t="s">
        <v>23</v>
      </c>
    </row>
    <row r="3" spans="1:12" x14ac:dyDescent="0.2">
      <c r="B3" s="1" t="s">
        <v>3</v>
      </c>
      <c r="C3" s="2"/>
      <c r="D3" s="1" t="s">
        <v>4</v>
      </c>
      <c r="E3" s="5" t="s">
        <v>25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29</v>
      </c>
      <c r="C10" s="3" t="s">
        <v>26</v>
      </c>
      <c r="D10" s="3" t="s">
        <v>27</v>
      </c>
      <c r="E10" s="3">
        <v>30</v>
      </c>
      <c r="F10" s="3"/>
      <c r="G10" s="3"/>
      <c r="H10" s="3" t="s">
        <v>28</v>
      </c>
      <c r="I10" s="3"/>
      <c r="J10" s="3"/>
      <c r="L10" t="str">
        <f>C10&amp;" "&amp;D10&amp;" "&amp;IF(E10&lt;&gt;"","("&amp;E10&amp;")","")&amp;IF(C11&lt;&gt;"",",","")</f>
        <v>userID varchar (30),</v>
      </c>
    </row>
    <row r="11" spans="1:12" x14ac:dyDescent="0.2">
      <c r="A11" s="3">
        <v>2</v>
      </c>
      <c r="B11" s="3" t="s">
        <v>30</v>
      </c>
      <c r="C11" s="3" t="s">
        <v>31</v>
      </c>
      <c r="D11" s="3" t="s">
        <v>27</v>
      </c>
      <c r="E11" s="3">
        <v>60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userPW varchar (60),</v>
      </c>
    </row>
    <row r="12" spans="1:12" x14ac:dyDescent="0.2">
      <c r="A12" s="3">
        <v>3</v>
      </c>
      <c r="B12" s="3" t="s">
        <v>57</v>
      </c>
      <c r="C12" s="3" t="s">
        <v>58</v>
      </c>
      <c r="D12" s="3" t="s">
        <v>32</v>
      </c>
      <c r="E12" s="3"/>
      <c r="F12" s="3"/>
      <c r="G12" s="3"/>
      <c r="H12" s="3" t="s">
        <v>28</v>
      </c>
      <c r="I12" s="3"/>
      <c r="J12" s="3" t="s">
        <v>59</v>
      </c>
      <c r="L12" t="str">
        <f>C12&amp;" "&amp;D12&amp;" "&amp;IF(E12&lt;&gt;"","("&amp;E12&amp;")","")&amp;IF(C13&lt;&gt;"",",","")</f>
        <v>max int ,</v>
      </c>
    </row>
    <row r="13" spans="1:12" x14ac:dyDescent="0.2">
      <c r="A13" s="3">
        <v>4</v>
      </c>
      <c r="B13" s="3" t="s">
        <v>43</v>
      </c>
      <c r="C13" s="3" t="s">
        <v>44</v>
      </c>
      <c r="D13" s="3" t="s">
        <v>32</v>
      </c>
      <c r="E13" s="3"/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age int ,</v>
      </c>
    </row>
    <row r="14" spans="1:12" x14ac:dyDescent="0.2">
      <c r="A14" s="3">
        <v>5</v>
      </c>
      <c r="B14" s="3" t="s">
        <v>45</v>
      </c>
      <c r="C14" s="3" t="s">
        <v>46</v>
      </c>
      <c r="D14" s="3" t="s">
        <v>27</v>
      </c>
      <c r="E14" s="3">
        <v>3</v>
      </c>
      <c r="F14" s="3"/>
      <c r="G14" s="3"/>
      <c r="H14" s="3" t="s">
        <v>28</v>
      </c>
      <c r="I14" s="3"/>
      <c r="J14" s="3" t="s">
        <v>60</v>
      </c>
      <c r="L14" t="str">
        <f>C14&amp;" "&amp;D14&amp;" "&amp;IF(E14&lt;&gt;"","("&amp;E14&amp;")","")&amp;IF(C15&lt;&gt;"",",","")</f>
        <v>gender varchar (3)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92F3-A735-4839-A5C0-9C625691AFC1}">
  <dimension ref="A1:L30"/>
  <sheetViews>
    <sheetView workbookViewId="0">
      <selection activeCell="F8" sqref="F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24</v>
      </c>
      <c r="D2" s="1" t="s">
        <v>2</v>
      </c>
      <c r="E2" s="3" t="s">
        <v>23</v>
      </c>
    </row>
    <row r="3" spans="1:12" x14ac:dyDescent="0.2">
      <c r="B3" s="1" t="s">
        <v>3</v>
      </c>
      <c r="C3" s="2"/>
      <c r="D3" s="1" t="s">
        <v>4</v>
      </c>
      <c r="E3" s="5" t="s">
        <v>25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7</v>
      </c>
      <c r="C10" s="3" t="s">
        <v>33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 t="s">
        <v>15</v>
      </c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34</v>
      </c>
      <c r="C11" s="3" t="s">
        <v>35</v>
      </c>
      <c r="D11" s="3" t="s">
        <v>32</v>
      </c>
      <c r="E11" s="3"/>
      <c r="F11" s="3"/>
      <c r="G11" s="3"/>
      <c r="H11" s="3" t="s">
        <v>28</v>
      </c>
      <c r="I11" s="3"/>
      <c r="J11" s="3" t="s">
        <v>36</v>
      </c>
      <c r="L11" t="str">
        <f>C11&amp;" "&amp;D11&amp;" "&amp;IF(E11&lt;&gt;"","("&amp;E11&amp;")","")&amp;IF(C12&lt;&gt;"",",","")</f>
        <v>drink int ,</v>
      </c>
    </row>
    <row r="12" spans="1:12" x14ac:dyDescent="0.2">
      <c r="A12" s="3">
        <v>3</v>
      </c>
      <c r="B12" s="3" t="s">
        <v>37</v>
      </c>
      <c r="C12" s="3" t="s">
        <v>38</v>
      </c>
      <c r="D12" s="3" t="s">
        <v>32</v>
      </c>
      <c r="E12" s="3"/>
      <c r="F12" s="3"/>
      <c r="G12" s="3"/>
      <c r="H12" s="3" t="s">
        <v>28</v>
      </c>
      <c r="I12" s="3"/>
      <c r="J12" s="3" t="s">
        <v>39</v>
      </c>
      <c r="L12" t="str">
        <f>C12&amp;" "&amp;D12&amp;" "&amp;IF(E12&lt;&gt;"","("&amp;E12&amp;")","")&amp;IF(C13&lt;&gt;"",",","")</f>
        <v>eat int ,</v>
      </c>
    </row>
    <row r="13" spans="1:12" x14ac:dyDescent="0.2">
      <c r="A13" s="3">
        <v>4</v>
      </c>
      <c r="B13" s="3" t="s">
        <v>40</v>
      </c>
      <c r="C13" s="3" t="s">
        <v>41</v>
      </c>
      <c r="D13" s="3" t="s">
        <v>32</v>
      </c>
      <c r="E13" s="3"/>
      <c r="F13" s="3"/>
      <c r="G13" s="3"/>
      <c r="H13" s="3" t="s">
        <v>28</v>
      </c>
      <c r="I13" s="3"/>
      <c r="J13" s="3" t="s">
        <v>42</v>
      </c>
      <c r="L13" t="str">
        <f>C13&amp;" "&amp;D13&amp;" "&amp;IF(E13&lt;&gt;"","("&amp;E13&amp;")","")&amp;IF(C14&lt;&gt;"",",","")</f>
        <v>account int ,</v>
      </c>
    </row>
    <row r="14" spans="1:12" x14ac:dyDescent="0.2">
      <c r="A14" s="3">
        <v>5</v>
      </c>
      <c r="B14" s="3" t="s">
        <v>43</v>
      </c>
      <c r="C14" s="3" t="s">
        <v>44</v>
      </c>
      <c r="D14" s="3" t="s">
        <v>32</v>
      </c>
      <c r="E14" s="3"/>
      <c r="F14" s="3"/>
      <c r="G14" s="3"/>
      <c r="H14" s="3" t="s">
        <v>28</v>
      </c>
      <c r="I14" s="3"/>
      <c r="J14" s="3" t="s">
        <v>47</v>
      </c>
      <c r="L14" t="str">
        <f>C14&amp;" "&amp;D14&amp;" "&amp;IF(E14&lt;&gt;"","("&amp;E14&amp;")","")&amp;IF(C15&lt;&gt;"",",","")</f>
        <v>age int ,</v>
      </c>
    </row>
    <row r="15" spans="1:12" x14ac:dyDescent="0.2">
      <c r="A15" s="3">
        <v>6</v>
      </c>
      <c r="B15" s="3" t="s">
        <v>45</v>
      </c>
      <c r="C15" s="3" t="s">
        <v>46</v>
      </c>
      <c r="D15" s="3" t="s">
        <v>27</v>
      </c>
      <c r="E15" s="3">
        <v>3</v>
      </c>
      <c r="F15" s="3"/>
      <c r="G15" s="3"/>
      <c r="H15" s="3" t="s">
        <v>28</v>
      </c>
      <c r="I15" s="3"/>
      <c r="J15" s="3" t="s">
        <v>48</v>
      </c>
      <c r="L15" t="str">
        <f t="shared" ref="L15:L29" si="0">C15&amp;" "&amp;D15&amp;" "&amp;IF(E15&lt;&gt;"","("&amp;E15&amp;")","")&amp;IF(C16&lt;&gt;"",",","")</f>
        <v>gender varchar (3)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8AE0-CB03-4009-9651-2725B97B0AAA}">
  <dimension ref="A1:L30"/>
  <sheetViews>
    <sheetView tabSelected="1" workbookViewId="0">
      <selection activeCell="H17" sqref="H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24</v>
      </c>
      <c r="D2" s="1" t="s">
        <v>2</v>
      </c>
      <c r="E2" s="3" t="s">
        <v>23</v>
      </c>
    </row>
    <row r="3" spans="1:12" x14ac:dyDescent="0.2">
      <c r="B3" s="1" t="s">
        <v>3</v>
      </c>
      <c r="C3" s="2"/>
      <c r="D3" s="1" t="s">
        <v>4</v>
      </c>
      <c r="E3" s="5" t="s">
        <v>25</v>
      </c>
    </row>
    <row r="4" spans="1:12" x14ac:dyDescent="0.2">
      <c r="B4" s="1" t="s">
        <v>16</v>
      </c>
      <c r="C4" s="3"/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7</v>
      </c>
      <c r="C10" s="3" t="s">
        <v>33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 t="s">
        <v>15</v>
      </c>
      <c r="L10" t="str">
        <f>C10&amp;" "&amp;D10&amp;" "&amp;IF(E10&lt;&gt;"","("&amp;E10&amp;")","")&amp;IF(C11&lt;&gt;"",",","")</f>
        <v>number int ,</v>
      </c>
    </row>
    <row r="11" spans="1:12" x14ac:dyDescent="0.2">
      <c r="A11" s="3">
        <v>2</v>
      </c>
      <c r="B11" s="3" t="s">
        <v>49</v>
      </c>
      <c r="C11" s="3" t="s">
        <v>50</v>
      </c>
      <c r="D11" s="3" t="s">
        <v>27</v>
      </c>
      <c r="E11" s="3">
        <v>30</v>
      </c>
      <c r="F11" s="3"/>
      <c r="G11" s="3"/>
      <c r="H11" s="3" t="s">
        <v>28</v>
      </c>
      <c r="I11" s="3"/>
      <c r="J11" s="3" t="s">
        <v>51</v>
      </c>
      <c r="L11" t="str">
        <f>C11&amp;" "&amp;D11&amp;" "&amp;IF(E11&lt;&gt;"","("&amp;E11&amp;")","")&amp;IF(C12&lt;&gt;"",",","")</f>
        <v>name varchar (30),</v>
      </c>
    </row>
    <row r="12" spans="1:12" x14ac:dyDescent="0.2">
      <c r="A12" s="3">
        <v>3</v>
      </c>
      <c r="B12" s="3" t="s">
        <v>52</v>
      </c>
      <c r="C12" s="3" t="s">
        <v>53</v>
      </c>
      <c r="D12" s="3" t="s">
        <v>32</v>
      </c>
      <c r="E12" s="3"/>
      <c r="F12" s="3"/>
      <c r="G12" s="3"/>
      <c r="H12" s="3" t="s">
        <v>28</v>
      </c>
      <c r="I12" s="3"/>
      <c r="J12" s="3" t="s">
        <v>52</v>
      </c>
      <c r="L12" t="str">
        <f>C12&amp;" "&amp;D12&amp;" "&amp;IF(E12&lt;&gt;"","("&amp;E12&amp;")","")&amp;IF(C13&lt;&gt;"",",","")</f>
        <v>visitTimes int ,</v>
      </c>
    </row>
    <row r="13" spans="1:12" x14ac:dyDescent="0.2">
      <c r="A13" s="3">
        <v>4</v>
      </c>
      <c r="B13" s="3" t="s">
        <v>54</v>
      </c>
      <c r="C13" s="3" t="s">
        <v>55</v>
      </c>
      <c r="D13" s="3" t="s">
        <v>27</v>
      </c>
      <c r="E13" s="3">
        <v>255</v>
      </c>
      <c r="F13" s="3"/>
      <c r="G13" s="3"/>
      <c r="H13" s="3" t="s">
        <v>28</v>
      </c>
      <c r="I13" s="3"/>
      <c r="J13" s="3" t="s">
        <v>56</v>
      </c>
      <c r="L13" t="str">
        <f>C13&amp;" "&amp;D13&amp;" "&amp;IF(E13&lt;&gt;"","("&amp;E13&amp;")","")&amp;IF(C14&lt;&gt;"",",","")</f>
        <v>avatar varchar (255)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アカウント情報</vt:lpstr>
      <vt:lpstr>飲み会</vt:lpstr>
      <vt:lpstr>友達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2023-06-06T05:34:08Z</dcterms:modified>
</cp:coreProperties>
</file>