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son\Downloads\"/>
    </mc:Choice>
  </mc:AlternateContent>
  <bookViews>
    <workbookView xWindow="28680" yWindow="-120" windowWidth="29040" windowHeight="16440" tabRatio="963" activeTab="4"/>
  </bookViews>
  <sheets>
    <sheet name="Main" sheetId="10" r:id="rId1"/>
    <sheet name="변경이력" sheetId="3" r:id="rId2"/>
    <sheet name="Check Sheet" sheetId="11" r:id="rId3"/>
    <sheet name="1.MCC UI구성" sheetId="21" r:id="rId4"/>
    <sheet name="2.Master List 작성(업체 작성 SHEET)" sheetId="19" r:id="rId5"/>
    <sheet name="3.Action Log 기준정보" sheetId="5" r:id="rId6"/>
    <sheet name="MasterList 작성 방법 예시(참조 양식)" sheetId="2" r:id="rId7"/>
    <sheet name="동작 시점 정의 (참조 양식)" sheetId="20" r:id="rId8"/>
  </sheets>
  <externalReferences>
    <externalReference r:id="rId9"/>
  </externalReferences>
  <definedNames>
    <definedName name="_xlnm._FilterDatabase" localSheetId="5" hidden="1">'3.Action Log 기준정보'!$B$3:$Q$33</definedName>
    <definedName name="a">#N/A</definedName>
    <definedName name="aa">#N/A</definedName>
    <definedName name="aaa" localSheetId="4">#REF!</definedName>
    <definedName name="aaa">#REF!</definedName>
    <definedName name="AC">#REF!</definedName>
    <definedName name="AD">#REF!</definedName>
    <definedName name="Addr1">"台北市內湖路一段308號4樓 "</definedName>
    <definedName name="Addr2">"Tel:  02-27973357  Fax:  02-7973957"</definedName>
    <definedName name="AFASDF" localSheetId="4">#REF!</definedName>
    <definedName name="AFASDF">#REF!</definedName>
    <definedName name="Agent">"莊順裕"</definedName>
    <definedName name="AgentTitle">" "</definedName>
    <definedName name="b">#N/A</definedName>
    <definedName name="bb">#N/A</definedName>
    <definedName name="Bill">""</definedName>
    <definedName name="BillTo1">" "</definedName>
    <definedName name="Check">""</definedName>
    <definedName name="ChineseAmt">"參仟伍佰萬元整"</definedName>
    <definedName name="CIM_MESSAGE" localSheetId="4">#REF!</definedName>
    <definedName name="CIM_MESSAGE">#REF!</definedName>
    <definedName name="Clerk">"柯秋君                          "</definedName>
    <definedName name="Common_HS_Index" localSheetId="4">#REF!</definedName>
    <definedName name="Common_HS_Index">#REF!</definedName>
    <definedName name="Company">"德技股份有限公司"</definedName>
    <definedName name="COMPONENT시점">#N/A</definedName>
    <definedName name="CST_Command" localSheetId="4">#REF!</definedName>
    <definedName name="CST_Command">#REF!</definedName>
    <definedName name="CST_Data_Upload" localSheetId="4">'[1]LD_ULD Special Handshake'!#REF!</definedName>
    <definedName name="CST_Data_Upload">'[1]LD_ULD Special Handshake'!#REF!</definedName>
    <definedName name="CST_Empty_Indicate_For_Unloader" localSheetId="4">#REF!</definedName>
    <definedName name="CST_Empty_Indicate_For_Unloader">#REF!</definedName>
    <definedName name="Currency">"日圓 1:0.4071"</definedName>
    <definedName name="CurrencyName">"日圓"</definedName>
    <definedName name="CurrencyText">"幣別匯率："</definedName>
    <definedName name="Cust1">""</definedName>
    <definedName name="Cust2">""</definedName>
    <definedName name="CustName1">""</definedName>
    <definedName name="CustName2">""</definedName>
    <definedName name="CustomNo">""</definedName>
    <definedName name="Daily_Glass" localSheetId="4">#REF!</definedName>
    <definedName name="Daily_Glass">#REF!</definedName>
    <definedName name="Daily_Limit_Slot_cmd" localSheetId="4">#REF!</definedName>
    <definedName name="Daily_Limit_Slot_cmd">#REF!</definedName>
    <definedName name="Date">"2004 年 1 月 15 日"</definedName>
    <definedName name="Date_Time_Calibration_Handshake" localSheetId="4">#REF!</definedName>
    <definedName name="Date_Time_Calibration_Handshake">#REF!</definedName>
    <definedName name="dd">#N/A</definedName>
    <definedName name="Depot">""</definedName>
    <definedName name="DepotLst">""</definedName>
    <definedName name="DFF" localSheetId="4">#REF!</definedName>
    <definedName name="DFF">#REF!</definedName>
    <definedName name="Dispatch" localSheetId="4">#REF!</definedName>
    <definedName name="Dispatch">#REF!</definedName>
    <definedName name="Down_Status_Alarm_Code_Rpt" localSheetId="4">#REF!</definedName>
    <definedName name="Down_Status_Alarm_Code_Rpt">#REF!</definedName>
    <definedName name="Drawing" localSheetId="4">OFFSET(#REF!,'2.Master List 작성(업체 작성 SHEET)'!이차,'2.Master List 작성(업체 작성 SHEET)'!스크롤,1,13)</definedName>
    <definedName name="Drawing">OFFSET(#REF!,[0]!이차,[0]!스크롤,1,13)</definedName>
    <definedName name="Drawing_Sample" localSheetId="4">OFFSET(#REF!,'2.Master List 작성(업체 작성 SHEET)'!이차,'2.Master List 작성(업체 작성 SHEET)'!스크롤,1,13)</definedName>
    <definedName name="Drawing_Sample">OFFSET(#REF!,[0]!이차,[0]!스크롤,1,13)</definedName>
    <definedName name="Drawing2" localSheetId="4">OFFSET(#REF!,'2.Master List 작성(업체 작성 SHEET)'!이차,'2.Master List 작성(업체 작성 SHEET)'!스크롤,1,13)</definedName>
    <definedName name="Drawing2">OFFSET(#REF!,[0]!이차,[0]!스크롤,1,13)</definedName>
    <definedName name="EDC_Report" localSheetId="4">#REF!</definedName>
    <definedName name="EDC_Report">#REF!</definedName>
    <definedName name="EQP_Recipe_Body_Modify" localSheetId="4">#REF!</definedName>
    <definedName name="EQP_Recipe_Body_Modify">#REF!</definedName>
    <definedName name="EQP_Run_Cmd" localSheetId="4">#REF!</definedName>
    <definedName name="EQP_Run_Cmd">#REF!</definedName>
    <definedName name="Glass_Data_Modify_Handshake" localSheetId="4">#REF!</definedName>
    <definedName name="Glass_Data_Modify_Handshake">#REF!</definedName>
    <definedName name="GlassDataErase" localSheetId="4">#REF!</definedName>
    <definedName name="GlassDataErase">#REF!</definedName>
    <definedName name="GlassIDInquery" localSheetId="4">#REF!</definedName>
    <definedName name="GlassIDInquery">#REF!</definedName>
    <definedName name="Index_LD_ULD" localSheetId="4">#REF!</definedName>
    <definedName name="Index_LD_ULD">#REF!</definedName>
    <definedName name="Index_Special_HS" localSheetId="4">#REF!</definedName>
    <definedName name="Index_Special_HS">#REF!</definedName>
    <definedName name="ll" localSheetId="4">#REF!</definedName>
    <definedName name="ll">#REF!</definedName>
    <definedName name="Material_Verify" localSheetId="4">#REF!</definedName>
    <definedName name="Material_Verify">#REF!</definedName>
    <definedName name="Memo">"ONE YEAR (PLEASE ALLOW 21-DAY FOR OUR L/C PRESENT ATION)"</definedName>
    <definedName name="MPLC_Req_EQP_Recipe_Body" localSheetId="4">#REF!</definedName>
    <definedName name="MPLC_Req_EQP_Recipe_Body">#REF!</definedName>
    <definedName name="MPLC_Req_ULD_GLASSID" localSheetId="4">#REF!</definedName>
    <definedName name="MPLC_Req_ULD_GLASSID">#REF!</definedName>
    <definedName name="MyFax">" 02-7973957"</definedName>
    <definedName name="MyTel">" 02-27973357"</definedName>
    <definedName name="NG_Mark_Reason_Code_Rpt" localSheetId="4">#REF!</definedName>
    <definedName name="NG_Mark_Reason_Code_Rpt">#REF!</definedName>
    <definedName name="No">"040128E2"</definedName>
    <definedName name="NxtDate">"2/29/2004"</definedName>
    <definedName name="OrgNo">""</definedName>
    <definedName name="Paid">0</definedName>
    <definedName name="Panel_Info_upload" localSheetId="4">#REF!</definedName>
    <definedName name="Panel_Info_upload">#REF!</definedName>
    <definedName name="Payment">""</definedName>
    <definedName name="PORT_JUDGE" localSheetId="4">#REF!</definedName>
    <definedName name="PORT_JUDGE">#REF!</definedName>
    <definedName name="_xlnm.Print_Area" localSheetId="4">#REF!</definedName>
    <definedName name="_xlnm.Print_Area">#REF!</definedName>
    <definedName name="Product_Info_Download" localSheetId="4">#REF!</definedName>
    <definedName name="Product_Info_Download">#REF!</definedName>
    <definedName name="qq" localSheetId="4">#REF!</definedName>
    <definedName name="qq">#REF!</definedName>
    <definedName name="QtySum">0</definedName>
    <definedName name="QtyUnit">" "</definedName>
    <definedName name="r_b">13</definedName>
    <definedName name="r_e">39</definedName>
    <definedName name="r_rmk1">10</definedName>
    <definedName name="r_rmk2">44</definedName>
    <definedName name="Remote_Control" localSheetId="4">#REF!</definedName>
    <definedName name="Remote_Control">#REF!</definedName>
    <definedName name="RR" localSheetId="4">#REF!</definedName>
    <definedName name="RR">#REF!</definedName>
    <definedName name="RTC" localSheetId="4">#REF!</definedName>
    <definedName name="RTC">#REF!</definedName>
    <definedName name="RTC_Cmd" localSheetId="4">#REF!</definedName>
    <definedName name="RTC_Cmd">#REF!</definedName>
    <definedName name="rtwergts" localSheetId="4">OFFSET(#REF!,'2.Master List 작성(업체 작성 SHEET)'!이차,'2.Master List 작성(업체 작성 SHEET)'!스크롤,1,13)</definedName>
    <definedName name="rtwergts">OFFSET(#REF!,[0]!이차,[0]!스크롤,1,13)</definedName>
    <definedName name="s" localSheetId="4">OFFSET(#REF!,'2.Master List 작성(업체 작성 SHEET)'!이차,'2.Master List 작성(업체 작성 SHEET)'!스크롤,1,13)</definedName>
    <definedName name="s">OFFSET(#REF!,[0]!이차,[0]!스크롤,1,13)</definedName>
    <definedName name="ShipTo1">" "</definedName>
    <definedName name="ShipVia">"WITHIN 6 MONTHS AFTER RECEIPT OF L/C"</definedName>
    <definedName name="Special_EDC" localSheetId="4">#REF!</definedName>
    <definedName name="Special_EDC">#REF!</definedName>
    <definedName name="Sum">35000000</definedName>
    <definedName name="Tax">0</definedName>
    <definedName name="TaxId">"16130303  "</definedName>
    <definedName name="Term">"BY AN IRREVOCABLE AT SIGHT L/C"</definedName>
    <definedName name="TEST" localSheetId="4">#REF!</definedName>
    <definedName name="TEST">#REF!</definedName>
    <definedName name="Unloader_Port_Glass_Store_Report" localSheetId="4">#REF!</definedName>
    <definedName name="Unloader_Port_Glass_Store_Report">#REF!</definedName>
    <definedName name="VCR_Rpt" localSheetId="4">#REF!</definedName>
    <definedName name="VCR_Rpt">#REF!</definedName>
    <definedName name="WhoAttn">" CF1/沈煥欽"</definedName>
    <definedName name="WhoCompany">"C-044-15 奇美電子股份有限公司"</definedName>
    <definedName name="WhoFax">" 06-5051830"</definedName>
    <definedName name="WhoTel">" 06-5051888,#12940"</definedName>
    <definedName name="xx" localSheetId="4">#REF!</definedName>
    <definedName name="xx">#REF!</definedName>
    <definedName name="Z_9858B950_CFCD_11D4_A6D2_00508BC7FCD7_.wvu.Cols" localSheetId="4" hidden="1">#REF!,#REF!,#REF!,#REF!</definedName>
    <definedName name="Z_9858B950_CFCD_11D4_A6D2_00508BC7FCD7_.wvu.Cols" hidden="1">#REF!,#REF!,#REF!,#REF!</definedName>
    <definedName name="Z_9858B950_CFCD_11D4_A6D2_00508BC7FCD7_.wvu.PrintArea" localSheetId="4" hidden="1">#REF!</definedName>
    <definedName name="Z_9858B950_CFCD_11D4_A6D2_00508BC7FCD7_.wvu.PrintArea" hidden="1">#REF!</definedName>
    <definedName name="Z_9858B950_CFCD_11D4_A6D2_00508BC7FCD7_.wvu.Rows" localSheetId="4" hidden="1">#REF!,#REF!,#REF!</definedName>
    <definedName name="Z_9858B950_CFCD_11D4_A6D2_00508BC7FCD7_.wvu.Rows" hidden="1">#REF!,#REF!,#REF!</definedName>
    <definedName name="Z_D5DCA881_BA8A_11D4_95D5_00508BC7A72F_.wvu.Rows" localSheetId="4" hidden="1">#REF!,#REF!,#REF!</definedName>
    <definedName name="Z_D5DCA881_BA8A_11D4_95D5_00508BC7A72F_.wvu.Rows" hidden="1">#REF!,#REF!,#REF!</definedName>
    <definedName name="ㅂㅈㄷㄱ" localSheetId="4">OFFSET(#REF!,'2.Master List 작성(업체 작성 SHEET)'!이차,'2.Master List 작성(업체 작성 SHEET)'!스크롤,1,13)</definedName>
    <definedName name="ㅂㅈㄷㄱ">OFFSET(#REF!,[0]!이차,[0]!스크롤,1,13)</definedName>
    <definedName name="스크롤" localSheetId="4">#REF!</definedName>
    <definedName name="스크롤">#REF!</definedName>
    <definedName name="신학주" localSheetId="4">OFFSET(#REF!,'2.Master List 작성(업체 작성 SHEET)'!이차,'2.Master List 작성(업체 작성 SHEET)'!스크롤,1,13)</definedName>
    <definedName name="신학주">OFFSET(#REF!,[0]!이차,스크롤,1,13)</definedName>
    <definedName name="실시">#REF!</definedName>
    <definedName name="ㅇㄹ허ㅣㄴㅇㄹ허ㅣㅏ너3" localSheetId="4">OFFSET(#REF!,'2.Master List 작성(업체 작성 SHEET)'!이차,'2.Master List 작성(업체 작성 SHEET)'!스크롤,1,13)</definedName>
    <definedName name="ㅇㄹ허ㅣㄴㅇㄹ허ㅣㅏ너3">OFFSET(#REF!,[0]!이차,[0]!스크롤,1,13)</definedName>
    <definedName name="아싸" localSheetId="4">OFFSET(#REF!,'2.Master List 작성(업체 작성 SHEET)'!이차,'2.Master List 작성(업체 작성 SHEET)'!스크롤,1,13)</definedName>
    <definedName name="아싸">OFFSET(#REF!,[0]!이차,스크롤,1,13)</definedName>
    <definedName name="아싸2" localSheetId="4">OFFSET(#REF!,'2.Master List 작성(업체 작성 SHEET)'!이차,'2.Master List 작성(업체 작성 SHEET)'!스크롤,1,13)</definedName>
    <definedName name="아싸2">OFFSET(#REF!,[0]!이차,스크롤,1,13)</definedName>
    <definedName name="아싸3" localSheetId="4">OFFSET(#REF!,'2.Master List 작성(업체 작성 SHEET)'!이차,'2.Master List 작성(업체 작성 SHEET)'!스크롤,1,13)</definedName>
    <definedName name="아싸3">OFFSET(#REF!,[0]!이차,스크롤,1,13)</definedName>
    <definedName name="이차" localSheetId="4">#REF!*3-3</definedName>
    <definedName name="이차">#REF!*3-3</definedName>
    <definedName name="제목" localSheetId="4">OFFSET(#REF!,,'2.Master List 작성(업체 작성 SHEET)'!스크롤,1,13)</definedName>
    <definedName name="제목">OFFSET(#REF!,,스크롤,1,13)</definedName>
    <definedName name="청정정전기">#REF!</definedName>
    <definedName name="ㅣㅣㅣ" localSheetId="4">OFFSET(#REF!,'2.Master List 작성(업체 작성 SHEET)'!이차,'2.Master List 작성(업체 작성 SHEET)'!스크롤,1,13)</definedName>
    <definedName name="ㅣㅣㅣ">OFFSET(#REF!,[0]!이차,스크롤,1,13)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19" l="1"/>
  <c r="H75" i="19"/>
  <c r="H76" i="19"/>
  <c r="H77" i="19"/>
  <c r="H78" i="19"/>
  <c r="H79" i="19"/>
  <c r="H45" i="19"/>
  <c r="V45" i="19" s="1"/>
  <c r="W45" i="19"/>
  <c r="Y45" i="19"/>
  <c r="Y43" i="19" l="1"/>
  <c r="W43" i="19"/>
  <c r="Y42" i="19"/>
  <c r="W42" i="19"/>
  <c r="U42" i="19"/>
  <c r="U43" i="19" s="1"/>
  <c r="H43" i="19"/>
  <c r="V43" i="19" s="1"/>
  <c r="H42" i="19"/>
  <c r="V42" i="19" s="1"/>
  <c r="Q7" i="11" l="1"/>
  <c r="O5" i="11"/>
  <c r="D11" i="11"/>
  <c r="F5" i="5"/>
  <c r="H5" i="5"/>
  <c r="I5" i="5"/>
  <c r="J5" i="5"/>
  <c r="K5" i="5"/>
  <c r="L5" i="5"/>
  <c r="M5" i="5"/>
  <c r="N5" i="5"/>
  <c r="O5" i="5"/>
  <c r="P5" i="5"/>
  <c r="Q5" i="5"/>
  <c r="F6" i="5"/>
  <c r="H6" i="5"/>
  <c r="I6" i="5"/>
  <c r="J6" i="5"/>
  <c r="K6" i="5"/>
  <c r="L6" i="5"/>
  <c r="M6" i="5"/>
  <c r="N6" i="5"/>
  <c r="O6" i="5"/>
  <c r="P6" i="5"/>
  <c r="Q6" i="5"/>
  <c r="F7" i="5"/>
  <c r="H7" i="5"/>
  <c r="I7" i="5"/>
  <c r="J7" i="5"/>
  <c r="K7" i="5"/>
  <c r="L7" i="5"/>
  <c r="M7" i="5"/>
  <c r="N7" i="5"/>
  <c r="O7" i="5"/>
  <c r="P7" i="5"/>
  <c r="Q7" i="5"/>
  <c r="F8" i="5"/>
  <c r="H8" i="5"/>
  <c r="I8" i="5"/>
  <c r="J8" i="5"/>
  <c r="K8" i="5"/>
  <c r="L8" i="5"/>
  <c r="M8" i="5"/>
  <c r="N8" i="5"/>
  <c r="O8" i="5"/>
  <c r="P8" i="5"/>
  <c r="Q8" i="5"/>
  <c r="F9" i="5"/>
  <c r="H9" i="5"/>
  <c r="I9" i="5"/>
  <c r="J9" i="5"/>
  <c r="K9" i="5"/>
  <c r="L9" i="5"/>
  <c r="M9" i="5"/>
  <c r="N9" i="5"/>
  <c r="O9" i="5"/>
  <c r="P9" i="5"/>
  <c r="Q9" i="5"/>
  <c r="F10" i="5"/>
  <c r="H10" i="5"/>
  <c r="I10" i="5"/>
  <c r="J10" i="5"/>
  <c r="K10" i="5"/>
  <c r="L10" i="5"/>
  <c r="M10" i="5"/>
  <c r="N10" i="5"/>
  <c r="O10" i="5"/>
  <c r="P10" i="5"/>
  <c r="Q10" i="5"/>
  <c r="F11" i="5"/>
  <c r="H11" i="5"/>
  <c r="I11" i="5"/>
  <c r="J11" i="5"/>
  <c r="K11" i="5"/>
  <c r="L11" i="5"/>
  <c r="M11" i="5"/>
  <c r="N11" i="5"/>
  <c r="O11" i="5"/>
  <c r="P11" i="5"/>
  <c r="Q11" i="5"/>
  <c r="F12" i="5"/>
  <c r="H12" i="5"/>
  <c r="I12" i="5"/>
  <c r="J12" i="5"/>
  <c r="K12" i="5"/>
  <c r="L12" i="5"/>
  <c r="M12" i="5"/>
  <c r="N12" i="5"/>
  <c r="O12" i="5"/>
  <c r="P12" i="5"/>
  <c r="Q12" i="5"/>
  <c r="F13" i="5"/>
  <c r="H13" i="5"/>
  <c r="I13" i="5"/>
  <c r="J13" i="5"/>
  <c r="K13" i="5"/>
  <c r="L13" i="5"/>
  <c r="M13" i="5"/>
  <c r="N13" i="5"/>
  <c r="O13" i="5"/>
  <c r="P13" i="5"/>
  <c r="Q13" i="5"/>
  <c r="F14" i="5"/>
  <c r="H14" i="5"/>
  <c r="I14" i="5"/>
  <c r="J14" i="5"/>
  <c r="K14" i="5"/>
  <c r="L14" i="5"/>
  <c r="M14" i="5"/>
  <c r="N14" i="5"/>
  <c r="O14" i="5"/>
  <c r="P14" i="5"/>
  <c r="Q14" i="5"/>
  <c r="F15" i="5"/>
  <c r="H15" i="5"/>
  <c r="I15" i="5"/>
  <c r="J15" i="5"/>
  <c r="K15" i="5"/>
  <c r="L15" i="5"/>
  <c r="M15" i="5"/>
  <c r="N15" i="5"/>
  <c r="O15" i="5"/>
  <c r="P15" i="5"/>
  <c r="Q15" i="5"/>
  <c r="F16" i="5"/>
  <c r="H16" i="5"/>
  <c r="I16" i="5"/>
  <c r="J16" i="5"/>
  <c r="K16" i="5"/>
  <c r="L16" i="5"/>
  <c r="M16" i="5"/>
  <c r="N16" i="5"/>
  <c r="O16" i="5"/>
  <c r="P16" i="5"/>
  <c r="Q16" i="5"/>
  <c r="F17" i="5"/>
  <c r="H17" i="5"/>
  <c r="I17" i="5"/>
  <c r="J17" i="5"/>
  <c r="K17" i="5"/>
  <c r="L17" i="5"/>
  <c r="M17" i="5"/>
  <c r="N17" i="5"/>
  <c r="O17" i="5"/>
  <c r="P17" i="5"/>
  <c r="Q17" i="5"/>
  <c r="F18" i="5"/>
  <c r="H18" i="5"/>
  <c r="I18" i="5"/>
  <c r="J18" i="5"/>
  <c r="K18" i="5"/>
  <c r="L18" i="5"/>
  <c r="M18" i="5"/>
  <c r="N18" i="5"/>
  <c r="O18" i="5"/>
  <c r="P18" i="5"/>
  <c r="Q18" i="5"/>
  <c r="F19" i="5"/>
  <c r="H19" i="5"/>
  <c r="I19" i="5"/>
  <c r="J19" i="5"/>
  <c r="K19" i="5"/>
  <c r="L19" i="5"/>
  <c r="M19" i="5"/>
  <c r="N19" i="5"/>
  <c r="O19" i="5"/>
  <c r="P19" i="5"/>
  <c r="Q19" i="5"/>
  <c r="F20" i="5"/>
  <c r="H20" i="5"/>
  <c r="I20" i="5"/>
  <c r="J20" i="5"/>
  <c r="K20" i="5"/>
  <c r="L20" i="5"/>
  <c r="M20" i="5"/>
  <c r="N20" i="5"/>
  <c r="O20" i="5"/>
  <c r="P20" i="5"/>
  <c r="Q20" i="5"/>
  <c r="F21" i="5"/>
  <c r="H21" i="5"/>
  <c r="I21" i="5"/>
  <c r="J21" i="5"/>
  <c r="K21" i="5"/>
  <c r="L21" i="5"/>
  <c r="M21" i="5"/>
  <c r="N21" i="5"/>
  <c r="O21" i="5"/>
  <c r="P21" i="5"/>
  <c r="Q21" i="5"/>
  <c r="F22" i="5"/>
  <c r="H22" i="5"/>
  <c r="I22" i="5"/>
  <c r="J22" i="5"/>
  <c r="K22" i="5"/>
  <c r="L22" i="5"/>
  <c r="M22" i="5"/>
  <c r="N22" i="5"/>
  <c r="O22" i="5"/>
  <c r="P22" i="5"/>
  <c r="Q22" i="5"/>
  <c r="F23" i="5"/>
  <c r="H23" i="5"/>
  <c r="I23" i="5"/>
  <c r="J23" i="5"/>
  <c r="K23" i="5"/>
  <c r="L23" i="5"/>
  <c r="M23" i="5"/>
  <c r="N23" i="5"/>
  <c r="O23" i="5"/>
  <c r="P23" i="5"/>
  <c r="Q23" i="5"/>
  <c r="F24" i="5"/>
  <c r="H24" i="5"/>
  <c r="I24" i="5"/>
  <c r="J24" i="5"/>
  <c r="K24" i="5"/>
  <c r="L24" i="5"/>
  <c r="M24" i="5"/>
  <c r="N24" i="5"/>
  <c r="O24" i="5"/>
  <c r="P24" i="5"/>
  <c r="Q24" i="5"/>
  <c r="F25" i="5"/>
  <c r="H25" i="5"/>
  <c r="I25" i="5"/>
  <c r="J25" i="5"/>
  <c r="K25" i="5"/>
  <c r="L25" i="5"/>
  <c r="M25" i="5"/>
  <c r="N25" i="5"/>
  <c r="O25" i="5"/>
  <c r="P25" i="5"/>
  <c r="Q25" i="5"/>
  <c r="F26" i="5"/>
  <c r="H26" i="5"/>
  <c r="I26" i="5"/>
  <c r="J26" i="5"/>
  <c r="K26" i="5"/>
  <c r="L26" i="5"/>
  <c r="M26" i="5"/>
  <c r="N26" i="5"/>
  <c r="O26" i="5"/>
  <c r="P26" i="5"/>
  <c r="Q26" i="5"/>
  <c r="F27" i="5"/>
  <c r="H27" i="5"/>
  <c r="I27" i="5"/>
  <c r="J27" i="5"/>
  <c r="K27" i="5"/>
  <c r="L27" i="5"/>
  <c r="M27" i="5"/>
  <c r="N27" i="5"/>
  <c r="O27" i="5"/>
  <c r="P27" i="5"/>
  <c r="Q27" i="5"/>
  <c r="F28" i="5"/>
  <c r="H28" i="5"/>
  <c r="I28" i="5"/>
  <c r="J28" i="5"/>
  <c r="K28" i="5"/>
  <c r="L28" i="5"/>
  <c r="M28" i="5"/>
  <c r="N28" i="5"/>
  <c r="O28" i="5"/>
  <c r="P28" i="5"/>
  <c r="Q28" i="5"/>
  <c r="F29" i="5"/>
  <c r="H29" i="5"/>
  <c r="I29" i="5"/>
  <c r="J29" i="5"/>
  <c r="K29" i="5"/>
  <c r="L29" i="5"/>
  <c r="M29" i="5"/>
  <c r="N29" i="5"/>
  <c r="O29" i="5"/>
  <c r="P29" i="5"/>
  <c r="Q29" i="5"/>
  <c r="F30" i="5"/>
  <c r="H30" i="5"/>
  <c r="I30" i="5"/>
  <c r="J30" i="5"/>
  <c r="K30" i="5"/>
  <c r="L30" i="5"/>
  <c r="M30" i="5"/>
  <c r="N30" i="5"/>
  <c r="O30" i="5"/>
  <c r="P30" i="5"/>
  <c r="Q30" i="5"/>
  <c r="F31" i="5"/>
  <c r="H31" i="5"/>
  <c r="I31" i="5"/>
  <c r="J31" i="5"/>
  <c r="K31" i="5"/>
  <c r="L31" i="5"/>
  <c r="M31" i="5"/>
  <c r="N31" i="5"/>
  <c r="O31" i="5"/>
  <c r="P31" i="5"/>
  <c r="Q31" i="5"/>
  <c r="F32" i="5"/>
  <c r="H32" i="5"/>
  <c r="I32" i="5"/>
  <c r="J32" i="5"/>
  <c r="K32" i="5"/>
  <c r="L32" i="5"/>
  <c r="M32" i="5"/>
  <c r="N32" i="5"/>
  <c r="O32" i="5"/>
  <c r="P32" i="5"/>
  <c r="Q32" i="5"/>
  <c r="F33" i="5"/>
  <c r="H33" i="5"/>
  <c r="I33" i="5"/>
  <c r="J33" i="5"/>
  <c r="K33" i="5"/>
  <c r="L33" i="5"/>
  <c r="M33" i="5"/>
  <c r="N33" i="5"/>
  <c r="O33" i="5"/>
  <c r="P33" i="5"/>
  <c r="Q33" i="5"/>
  <c r="F34" i="5"/>
  <c r="H34" i="5"/>
  <c r="I34" i="5"/>
  <c r="J34" i="5"/>
  <c r="K34" i="5"/>
  <c r="L34" i="5"/>
  <c r="M34" i="5"/>
  <c r="N34" i="5"/>
  <c r="O34" i="5"/>
  <c r="P34" i="5"/>
  <c r="Q34" i="5"/>
  <c r="F35" i="5"/>
  <c r="H35" i="5"/>
  <c r="I35" i="5"/>
  <c r="J35" i="5"/>
  <c r="K35" i="5"/>
  <c r="L35" i="5"/>
  <c r="M35" i="5"/>
  <c r="N35" i="5"/>
  <c r="O35" i="5"/>
  <c r="P35" i="5"/>
  <c r="Q35" i="5"/>
  <c r="F36" i="5"/>
  <c r="H36" i="5"/>
  <c r="I36" i="5"/>
  <c r="J36" i="5"/>
  <c r="K36" i="5"/>
  <c r="L36" i="5"/>
  <c r="M36" i="5"/>
  <c r="N36" i="5"/>
  <c r="O36" i="5"/>
  <c r="P36" i="5"/>
  <c r="Q36" i="5"/>
  <c r="F37" i="5"/>
  <c r="H37" i="5"/>
  <c r="I37" i="5"/>
  <c r="J37" i="5"/>
  <c r="K37" i="5"/>
  <c r="L37" i="5"/>
  <c r="M37" i="5"/>
  <c r="N37" i="5"/>
  <c r="O37" i="5"/>
  <c r="P37" i="5"/>
  <c r="Q37" i="5"/>
  <c r="F38" i="5"/>
  <c r="H38" i="5"/>
  <c r="I38" i="5"/>
  <c r="J38" i="5"/>
  <c r="K38" i="5"/>
  <c r="L38" i="5"/>
  <c r="M38" i="5"/>
  <c r="N38" i="5"/>
  <c r="O38" i="5"/>
  <c r="P38" i="5"/>
  <c r="Q38" i="5"/>
  <c r="F39" i="5"/>
  <c r="H39" i="5"/>
  <c r="I39" i="5"/>
  <c r="J39" i="5"/>
  <c r="K39" i="5"/>
  <c r="L39" i="5"/>
  <c r="M39" i="5"/>
  <c r="N39" i="5"/>
  <c r="O39" i="5"/>
  <c r="P39" i="5"/>
  <c r="Q39" i="5"/>
  <c r="F40" i="5"/>
  <c r="H40" i="5"/>
  <c r="I40" i="5"/>
  <c r="J40" i="5"/>
  <c r="K40" i="5"/>
  <c r="L40" i="5"/>
  <c r="M40" i="5"/>
  <c r="N40" i="5"/>
  <c r="O40" i="5"/>
  <c r="P40" i="5"/>
  <c r="Q40" i="5"/>
  <c r="F41" i="5"/>
  <c r="H41" i="5"/>
  <c r="I41" i="5"/>
  <c r="J41" i="5"/>
  <c r="K41" i="5"/>
  <c r="L41" i="5"/>
  <c r="M41" i="5"/>
  <c r="N41" i="5"/>
  <c r="O41" i="5"/>
  <c r="P41" i="5"/>
  <c r="Q41" i="5"/>
  <c r="F42" i="5"/>
  <c r="H42" i="5"/>
  <c r="I42" i="5"/>
  <c r="J42" i="5"/>
  <c r="K42" i="5"/>
  <c r="L42" i="5"/>
  <c r="M42" i="5"/>
  <c r="N42" i="5"/>
  <c r="O42" i="5"/>
  <c r="P42" i="5"/>
  <c r="Q42" i="5"/>
  <c r="F43" i="5"/>
  <c r="H43" i="5"/>
  <c r="I43" i="5"/>
  <c r="J43" i="5"/>
  <c r="K43" i="5"/>
  <c r="L43" i="5"/>
  <c r="M43" i="5"/>
  <c r="N43" i="5"/>
  <c r="O43" i="5"/>
  <c r="P43" i="5"/>
  <c r="Q43" i="5"/>
  <c r="F44" i="5"/>
  <c r="H44" i="5"/>
  <c r="I44" i="5"/>
  <c r="J44" i="5"/>
  <c r="K44" i="5"/>
  <c r="L44" i="5"/>
  <c r="M44" i="5"/>
  <c r="N44" i="5"/>
  <c r="O44" i="5"/>
  <c r="P44" i="5"/>
  <c r="Q44" i="5"/>
  <c r="F45" i="5"/>
  <c r="H45" i="5"/>
  <c r="I45" i="5"/>
  <c r="J45" i="5"/>
  <c r="K45" i="5"/>
  <c r="L45" i="5"/>
  <c r="M45" i="5"/>
  <c r="N45" i="5"/>
  <c r="O45" i="5"/>
  <c r="P45" i="5"/>
  <c r="Q45" i="5"/>
  <c r="F46" i="5"/>
  <c r="H46" i="5"/>
  <c r="I46" i="5"/>
  <c r="J46" i="5"/>
  <c r="K46" i="5"/>
  <c r="L46" i="5"/>
  <c r="M46" i="5"/>
  <c r="N46" i="5"/>
  <c r="O46" i="5"/>
  <c r="P46" i="5"/>
  <c r="Q46" i="5"/>
  <c r="F47" i="5"/>
  <c r="H47" i="5"/>
  <c r="I47" i="5"/>
  <c r="J47" i="5"/>
  <c r="K47" i="5"/>
  <c r="L47" i="5"/>
  <c r="M47" i="5"/>
  <c r="N47" i="5"/>
  <c r="O47" i="5"/>
  <c r="P47" i="5"/>
  <c r="Q47" i="5"/>
  <c r="F48" i="5"/>
  <c r="H48" i="5"/>
  <c r="I48" i="5"/>
  <c r="J48" i="5"/>
  <c r="K48" i="5"/>
  <c r="L48" i="5"/>
  <c r="M48" i="5"/>
  <c r="N48" i="5"/>
  <c r="O48" i="5"/>
  <c r="P48" i="5"/>
  <c r="Q48" i="5"/>
  <c r="F49" i="5"/>
  <c r="H49" i="5"/>
  <c r="I49" i="5"/>
  <c r="J49" i="5"/>
  <c r="K49" i="5"/>
  <c r="L49" i="5"/>
  <c r="M49" i="5"/>
  <c r="N49" i="5"/>
  <c r="O49" i="5"/>
  <c r="P49" i="5"/>
  <c r="Q49" i="5"/>
  <c r="F50" i="5"/>
  <c r="H50" i="5"/>
  <c r="I50" i="5"/>
  <c r="J50" i="5"/>
  <c r="K50" i="5"/>
  <c r="L50" i="5"/>
  <c r="M50" i="5"/>
  <c r="N50" i="5"/>
  <c r="O50" i="5"/>
  <c r="P50" i="5"/>
  <c r="Q50" i="5"/>
  <c r="F51" i="5"/>
  <c r="H51" i="5"/>
  <c r="I51" i="5"/>
  <c r="J51" i="5"/>
  <c r="K51" i="5"/>
  <c r="L51" i="5"/>
  <c r="M51" i="5"/>
  <c r="N51" i="5"/>
  <c r="O51" i="5"/>
  <c r="P51" i="5"/>
  <c r="Q51" i="5"/>
  <c r="F52" i="5"/>
  <c r="H52" i="5"/>
  <c r="I52" i="5"/>
  <c r="J52" i="5"/>
  <c r="K52" i="5"/>
  <c r="L52" i="5"/>
  <c r="M52" i="5"/>
  <c r="N52" i="5"/>
  <c r="O52" i="5"/>
  <c r="P52" i="5"/>
  <c r="Q52" i="5"/>
  <c r="F53" i="5"/>
  <c r="H53" i="5"/>
  <c r="I53" i="5"/>
  <c r="J53" i="5"/>
  <c r="K53" i="5"/>
  <c r="L53" i="5"/>
  <c r="M53" i="5"/>
  <c r="N53" i="5"/>
  <c r="O53" i="5"/>
  <c r="P53" i="5"/>
  <c r="Q53" i="5"/>
  <c r="F54" i="5"/>
  <c r="H54" i="5"/>
  <c r="I54" i="5"/>
  <c r="J54" i="5"/>
  <c r="K54" i="5"/>
  <c r="L54" i="5"/>
  <c r="M54" i="5"/>
  <c r="N54" i="5"/>
  <c r="O54" i="5"/>
  <c r="P54" i="5"/>
  <c r="Q54" i="5"/>
  <c r="F55" i="5"/>
  <c r="H55" i="5"/>
  <c r="I55" i="5"/>
  <c r="J55" i="5"/>
  <c r="K55" i="5"/>
  <c r="L55" i="5"/>
  <c r="M55" i="5"/>
  <c r="N55" i="5"/>
  <c r="O55" i="5"/>
  <c r="P55" i="5"/>
  <c r="Q55" i="5"/>
  <c r="F56" i="5"/>
  <c r="H56" i="5"/>
  <c r="I56" i="5"/>
  <c r="J56" i="5"/>
  <c r="K56" i="5"/>
  <c r="L56" i="5"/>
  <c r="M56" i="5"/>
  <c r="N56" i="5"/>
  <c r="O56" i="5"/>
  <c r="P56" i="5"/>
  <c r="Q56" i="5"/>
  <c r="F57" i="5"/>
  <c r="H57" i="5"/>
  <c r="I57" i="5"/>
  <c r="J57" i="5"/>
  <c r="K57" i="5"/>
  <c r="L57" i="5"/>
  <c r="M57" i="5"/>
  <c r="N57" i="5"/>
  <c r="O57" i="5"/>
  <c r="P57" i="5"/>
  <c r="Q57" i="5"/>
  <c r="F58" i="5"/>
  <c r="H58" i="5"/>
  <c r="I58" i="5"/>
  <c r="J58" i="5"/>
  <c r="K58" i="5"/>
  <c r="L58" i="5"/>
  <c r="M58" i="5"/>
  <c r="N58" i="5"/>
  <c r="O58" i="5"/>
  <c r="P58" i="5"/>
  <c r="Q58" i="5"/>
  <c r="F59" i="5"/>
  <c r="H59" i="5"/>
  <c r="I59" i="5"/>
  <c r="J59" i="5"/>
  <c r="K59" i="5"/>
  <c r="L59" i="5"/>
  <c r="M59" i="5"/>
  <c r="N59" i="5"/>
  <c r="O59" i="5"/>
  <c r="P59" i="5"/>
  <c r="Q59" i="5"/>
  <c r="F60" i="5"/>
  <c r="H60" i="5"/>
  <c r="I60" i="5"/>
  <c r="J60" i="5"/>
  <c r="K60" i="5"/>
  <c r="L60" i="5"/>
  <c r="M60" i="5"/>
  <c r="N60" i="5"/>
  <c r="O60" i="5"/>
  <c r="P60" i="5"/>
  <c r="Q60" i="5"/>
  <c r="F61" i="5"/>
  <c r="H61" i="5"/>
  <c r="I61" i="5"/>
  <c r="J61" i="5"/>
  <c r="K61" i="5"/>
  <c r="L61" i="5"/>
  <c r="M61" i="5"/>
  <c r="N61" i="5"/>
  <c r="O61" i="5"/>
  <c r="P61" i="5"/>
  <c r="Q61" i="5"/>
  <c r="F62" i="5"/>
  <c r="H62" i="5"/>
  <c r="I62" i="5"/>
  <c r="J62" i="5"/>
  <c r="K62" i="5"/>
  <c r="L62" i="5"/>
  <c r="M62" i="5"/>
  <c r="N62" i="5"/>
  <c r="O62" i="5"/>
  <c r="P62" i="5"/>
  <c r="Q62" i="5"/>
  <c r="F63" i="5"/>
  <c r="H63" i="5"/>
  <c r="I63" i="5"/>
  <c r="J63" i="5"/>
  <c r="K63" i="5"/>
  <c r="L63" i="5"/>
  <c r="M63" i="5"/>
  <c r="N63" i="5"/>
  <c r="O63" i="5"/>
  <c r="P63" i="5"/>
  <c r="Q63" i="5"/>
  <c r="F64" i="5"/>
  <c r="H64" i="5"/>
  <c r="I64" i="5"/>
  <c r="J64" i="5"/>
  <c r="K64" i="5"/>
  <c r="L64" i="5"/>
  <c r="M64" i="5"/>
  <c r="N64" i="5"/>
  <c r="O64" i="5"/>
  <c r="P64" i="5"/>
  <c r="Q64" i="5"/>
  <c r="F65" i="5"/>
  <c r="H65" i="5"/>
  <c r="I65" i="5"/>
  <c r="J65" i="5"/>
  <c r="K65" i="5"/>
  <c r="L65" i="5"/>
  <c r="M65" i="5"/>
  <c r="N65" i="5"/>
  <c r="O65" i="5"/>
  <c r="P65" i="5"/>
  <c r="Q65" i="5"/>
  <c r="F66" i="5"/>
  <c r="H66" i="5"/>
  <c r="I66" i="5"/>
  <c r="J66" i="5"/>
  <c r="K66" i="5"/>
  <c r="L66" i="5"/>
  <c r="M66" i="5"/>
  <c r="N66" i="5"/>
  <c r="O66" i="5"/>
  <c r="P66" i="5"/>
  <c r="Q66" i="5"/>
  <c r="F67" i="5"/>
  <c r="H67" i="5"/>
  <c r="I67" i="5"/>
  <c r="J67" i="5"/>
  <c r="K67" i="5"/>
  <c r="L67" i="5"/>
  <c r="M67" i="5"/>
  <c r="N67" i="5"/>
  <c r="O67" i="5"/>
  <c r="P67" i="5"/>
  <c r="Q67" i="5"/>
  <c r="F68" i="5"/>
  <c r="H68" i="5"/>
  <c r="I68" i="5"/>
  <c r="J68" i="5"/>
  <c r="K68" i="5"/>
  <c r="L68" i="5"/>
  <c r="M68" i="5"/>
  <c r="N68" i="5"/>
  <c r="O68" i="5"/>
  <c r="P68" i="5"/>
  <c r="Q68" i="5"/>
  <c r="F69" i="5"/>
  <c r="H69" i="5"/>
  <c r="I69" i="5"/>
  <c r="J69" i="5"/>
  <c r="K69" i="5"/>
  <c r="L69" i="5"/>
  <c r="M69" i="5"/>
  <c r="N69" i="5"/>
  <c r="O69" i="5"/>
  <c r="P69" i="5"/>
  <c r="Q69" i="5"/>
  <c r="F70" i="5"/>
  <c r="H70" i="5"/>
  <c r="I70" i="5"/>
  <c r="J70" i="5"/>
  <c r="K70" i="5"/>
  <c r="L70" i="5"/>
  <c r="M70" i="5"/>
  <c r="N70" i="5"/>
  <c r="O70" i="5"/>
  <c r="P70" i="5"/>
  <c r="Q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F4" i="5"/>
  <c r="H4" i="5"/>
  <c r="I4" i="5"/>
  <c r="J4" i="5"/>
  <c r="K4" i="5"/>
  <c r="L4" i="5"/>
  <c r="M4" i="5"/>
  <c r="N4" i="5"/>
  <c r="O4" i="5"/>
  <c r="P4" i="5"/>
  <c r="Q4" i="5"/>
  <c r="E5" i="5"/>
  <c r="G5" i="5"/>
  <c r="E6" i="5"/>
  <c r="G6" i="5"/>
  <c r="E7" i="5"/>
  <c r="G7" i="5"/>
  <c r="E8" i="5"/>
  <c r="G8" i="5"/>
  <c r="E9" i="5"/>
  <c r="G9" i="5"/>
  <c r="W46" i="19"/>
  <c r="E10" i="5" s="1"/>
  <c r="Y46" i="19"/>
  <c r="G10" i="5" s="1"/>
  <c r="W47" i="19"/>
  <c r="E11" i="5" s="1"/>
  <c r="Y47" i="19"/>
  <c r="G11" i="5" s="1"/>
  <c r="E12" i="5"/>
  <c r="G12" i="5"/>
  <c r="W48" i="19"/>
  <c r="E13" i="5" s="1"/>
  <c r="Y48" i="19"/>
  <c r="G13" i="5" s="1"/>
  <c r="W49" i="19"/>
  <c r="E14" i="5" s="1"/>
  <c r="Y49" i="19"/>
  <c r="G14" i="5" s="1"/>
  <c r="W50" i="19"/>
  <c r="E15" i="5" s="1"/>
  <c r="Y50" i="19"/>
  <c r="G15" i="5" s="1"/>
  <c r="W51" i="19"/>
  <c r="E16" i="5" s="1"/>
  <c r="Y51" i="19"/>
  <c r="G16" i="5" s="1"/>
  <c r="W52" i="19"/>
  <c r="E17" i="5" s="1"/>
  <c r="Y52" i="19"/>
  <c r="G17" i="5" s="1"/>
  <c r="W53" i="19"/>
  <c r="E18" i="5" s="1"/>
  <c r="Y53" i="19"/>
  <c r="G18" i="5" s="1"/>
  <c r="W54" i="19"/>
  <c r="E19" i="5" s="1"/>
  <c r="Y54" i="19"/>
  <c r="G19" i="5" s="1"/>
  <c r="W55" i="19"/>
  <c r="E20" i="5" s="1"/>
  <c r="Y55" i="19"/>
  <c r="G20" i="5" s="1"/>
  <c r="W56" i="19"/>
  <c r="E21" i="5" s="1"/>
  <c r="Y56" i="19"/>
  <c r="G21" i="5" s="1"/>
  <c r="W57" i="19"/>
  <c r="E22" i="5" s="1"/>
  <c r="Y57" i="19"/>
  <c r="G22" i="5" s="1"/>
  <c r="W58" i="19"/>
  <c r="E23" i="5" s="1"/>
  <c r="Y58" i="19"/>
  <c r="G23" i="5" s="1"/>
  <c r="W59" i="19"/>
  <c r="E24" i="5" s="1"/>
  <c r="Y59" i="19"/>
  <c r="G24" i="5" s="1"/>
  <c r="W60" i="19"/>
  <c r="E25" i="5" s="1"/>
  <c r="Y60" i="19"/>
  <c r="G25" i="5" s="1"/>
  <c r="W61" i="19"/>
  <c r="E26" i="5" s="1"/>
  <c r="Y61" i="19"/>
  <c r="G26" i="5" s="1"/>
  <c r="W62" i="19"/>
  <c r="E27" i="5" s="1"/>
  <c r="Y62" i="19"/>
  <c r="G27" i="5" s="1"/>
  <c r="W63" i="19"/>
  <c r="E28" i="5" s="1"/>
  <c r="Y63" i="19"/>
  <c r="G28" i="5" s="1"/>
  <c r="W64" i="19"/>
  <c r="E29" i="5" s="1"/>
  <c r="Y64" i="19"/>
  <c r="G29" i="5" s="1"/>
  <c r="W65" i="19"/>
  <c r="E30" i="5" s="1"/>
  <c r="Y65" i="19"/>
  <c r="G30" i="5" s="1"/>
  <c r="W66" i="19"/>
  <c r="E31" i="5" s="1"/>
  <c r="Y66" i="19"/>
  <c r="G31" i="5" s="1"/>
  <c r="W67" i="19"/>
  <c r="E32" i="5" s="1"/>
  <c r="Y67" i="19"/>
  <c r="G32" i="5" s="1"/>
  <c r="W68" i="19"/>
  <c r="E33" i="5" s="1"/>
  <c r="Y68" i="19"/>
  <c r="G33" i="5" s="1"/>
  <c r="W69" i="19"/>
  <c r="E34" i="5" s="1"/>
  <c r="Y69" i="19"/>
  <c r="G34" i="5" s="1"/>
  <c r="W70" i="19"/>
  <c r="E35" i="5" s="1"/>
  <c r="Y70" i="19"/>
  <c r="G35" i="5" s="1"/>
  <c r="W71" i="19"/>
  <c r="E36" i="5" s="1"/>
  <c r="Y71" i="19"/>
  <c r="G36" i="5" s="1"/>
  <c r="W72" i="19"/>
  <c r="E37" i="5" s="1"/>
  <c r="Y72" i="19"/>
  <c r="G37" i="5" s="1"/>
  <c r="W73" i="19"/>
  <c r="E38" i="5" s="1"/>
  <c r="Y73" i="19"/>
  <c r="G38" i="5" s="1"/>
  <c r="W80" i="19"/>
  <c r="E39" i="5" s="1"/>
  <c r="Y80" i="19"/>
  <c r="G39" i="5" s="1"/>
  <c r="W81" i="19"/>
  <c r="E40" i="5" s="1"/>
  <c r="Y81" i="19"/>
  <c r="G40" i="5" s="1"/>
  <c r="W82" i="19"/>
  <c r="E41" i="5" s="1"/>
  <c r="Y82" i="19"/>
  <c r="G41" i="5" s="1"/>
  <c r="W83" i="19"/>
  <c r="E42" i="5" s="1"/>
  <c r="Y83" i="19"/>
  <c r="G42" i="5" s="1"/>
  <c r="W84" i="19"/>
  <c r="E43" i="5" s="1"/>
  <c r="Y84" i="19"/>
  <c r="G43" i="5" s="1"/>
  <c r="W85" i="19"/>
  <c r="E44" i="5" s="1"/>
  <c r="Y85" i="19"/>
  <c r="G44" i="5" s="1"/>
  <c r="W86" i="19"/>
  <c r="E45" i="5" s="1"/>
  <c r="Y86" i="19"/>
  <c r="G45" i="5" s="1"/>
  <c r="W87" i="19"/>
  <c r="E46" i="5" s="1"/>
  <c r="Y87" i="19"/>
  <c r="G46" i="5" s="1"/>
  <c r="W88" i="19"/>
  <c r="E47" i="5" s="1"/>
  <c r="Y88" i="19"/>
  <c r="G47" i="5" s="1"/>
  <c r="W89" i="19"/>
  <c r="E48" i="5" s="1"/>
  <c r="Y89" i="19"/>
  <c r="G48" i="5" s="1"/>
  <c r="W90" i="19"/>
  <c r="E49" i="5" s="1"/>
  <c r="Y90" i="19"/>
  <c r="G49" i="5" s="1"/>
  <c r="W91" i="19"/>
  <c r="E50" i="5" s="1"/>
  <c r="Y91" i="19"/>
  <c r="G50" i="5" s="1"/>
  <c r="W92" i="19"/>
  <c r="E51" i="5" s="1"/>
  <c r="Y92" i="19"/>
  <c r="G51" i="5" s="1"/>
  <c r="W93" i="19"/>
  <c r="E52" i="5" s="1"/>
  <c r="Y93" i="19"/>
  <c r="G52" i="5" s="1"/>
  <c r="W94" i="19"/>
  <c r="E53" i="5" s="1"/>
  <c r="Y94" i="19"/>
  <c r="G53" i="5" s="1"/>
  <c r="W95" i="19"/>
  <c r="E54" i="5" s="1"/>
  <c r="Y95" i="19"/>
  <c r="G54" i="5" s="1"/>
  <c r="W96" i="19"/>
  <c r="E55" i="5" s="1"/>
  <c r="Y96" i="19"/>
  <c r="G55" i="5" s="1"/>
  <c r="W97" i="19"/>
  <c r="E56" i="5" s="1"/>
  <c r="Y97" i="19"/>
  <c r="G56" i="5" s="1"/>
  <c r="W98" i="19"/>
  <c r="E57" i="5" s="1"/>
  <c r="Y98" i="19"/>
  <c r="G57" i="5" s="1"/>
  <c r="W99" i="19"/>
  <c r="E58" i="5" s="1"/>
  <c r="Y99" i="19"/>
  <c r="G58" i="5" s="1"/>
  <c r="W100" i="19"/>
  <c r="E59" i="5" s="1"/>
  <c r="Y100" i="19"/>
  <c r="G59" i="5" s="1"/>
  <c r="W101" i="19"/>
  <c r="E60" i="5" s="1"/>
  <c r="Y101" i="19"/>
  <c r="G60" i="5" s="1"/>
  <c r="W102" i="19"/>
  <c r="E61" i="5" s="1"/>
  <c r="Y102" i="19"/>
  <c r="G61" i="5" s="1"/>
  <c r="W103" i="19"/>
  <c r="E62" i="5" s="1"/>
  <c r="Y103" i="19"/>
  <c r="G62" i="5" s="1"/>
  <c r="W104" i="19"/>
  <c r="E63" i="5" s="1"/>
  <c r="Y104" i="19"/>
  <c r="G63" i="5" s="1"/>
  <c r="W105" i="19"/>
  <c r="E64" i="5" s="1"/>
  <c r="Y105" i="19"/>
  <c r="G64" i="5" s="1"/>
  <c r="W106" i="19"/>
  <c r="E65" i="5" s="1"/>
  <c r="Y106" i="19"/>
  <c r="G65" i="5" s="1"/>
  <c r="W107" i="19"/>
  <c r="E66" i="5" s="1"/>
  <c r="Y107" i="19"/>
  <c r="G66" i="5" s="1"/>
  <c r="W108" i="19"/>
  <c r="E67" i="5" s="1"/>
  <c r="Y108" i="19"/>
  <c r="G67" i="5" s="1"/>
  <c r="W109" i="19"/>
  <c r="E68" i="5" s="1"/>
  <c r="Y109" i="19"/>
  <c r="G68" i="5" s="1"/>
  <c r="W110" i="19"/>
  <c r="E69" i="5" s="1"/>
  <c r="Y110" i="19"/>
  <c r="G69" i="5" s="1"/>
  <c r="W111" i="19"/>
  <c r="E70" i="5" s="1"/>
  <c r="Y111" i="19"/>
  <c r="G70" i="5" s="1"/>
  <c r="Y44" i="19"/>
  <c r="G4" i="5" s="1"/>
  <c r="W44" i="19"/>
  <c r="E4" i="5" s="1"/>
  <c r="U44" i="19"/>
  <c r="U45" i="19" l="1"/>
  <c r="U46" i="19" s="1"/>
  <c r="C4" i="5"/>
  <c r="C9" i="5"/>
  <c r="C5" i="5"/>
  <c r="C6" i="5"/>
  <c r="C7" i="5"/>
  <c r="C8" i="5"/>
  <c r="H111" i="19"/>
  <c r="V111" i="19" s="1"/>
  <c r="D70" i="5" s="1"/>
  <c r="H110" i="19"/>
  <c r="V110" i="19" s="1"/>
  <c r="D69" i="5" s="1"/>
  <c r="H109" i="19"/>
  <c r="V109" i="19" s="1"/>
  <c r="D68" i="5" s="1"/>
  <c r="H108" i="19"/>
  <c r="V108" i="19" s="1"/>
  <c r="D67" i="5" s="1"/>
  <c r="H107" i="19"/>
  <c r="V107" i="19" s="1"/>
  <c r="D66" i="5" s="1"/>
  <c r="H106" i="19"/>
  <c r="V106" i="19" s="1"/>
  <c r="D65" i="5" s="1"/>
  <c r="H105" i="19"/>
  <c r="V105" i="19" s="1"/>
  <c r="D64" i="5" s="1"/>
  <c r="H104" i="19"/>
  <c r="V104" i="19" s="1"/>
  <c r="D63" i="5" s="1"/>
  <c r="H103" i="19"/>
  <c r="V103" i="19" s="1"/>
  <c r="D62" i="5" s="1"/>
  <c r="H102" i="19"/>
  <c r="V102" i="19" s="1"/>
  <c r="D61" i="5" s="1"/>
  <c r="H101" i="19"/>
  <c r="V101" i="19" s="1"/>
  <c r="D60" i="5" s="1"/>
  <c r="H100" i="19"/>
  <c r="V100" i="19" s="1"/>
  <c r="D59" i="5" s="1"/>
  <c r="H99" i="19"/>
  <c r="V99" i="19" s="1"/>
  <c r="D58" i="5" s="1"/>
  <c r="H98" i="19"/>
  <c r="V98" i="19" s="1"/>
  <c r="D57" i="5" s="1"/>
  <c r="H97" i="19"/>
  <c r="V97" i="19" s="1"/>
  <c r="D56" i="5" s="1"/>
  <c r="H96" i="19"/>
  <c r="V96" i="19" s="1"/>
  <c r="D55" i="5" s="1"/>
  <c r="H95" i="19"/>
  <c r="V95" i="19" s="1"/>
  <c r="D54" i="5" s="1"/>
  <c r="H94" i="19"/>
  <c r="V94" i="19" s="1"/>
  <c r="D53" i="5" s="1"/>
  <c r="H93" i="19"/>
  <c r="V93" i="19" s="1"/>
  <c r="D52" i="5" s="1"/>
  <c r="H92" i="19"/>
  <c r="V92" i="19" s="1"/>
  <c r="D51" i="5" s="1"/>
  <c r="H91" i="19"/>
  <c r="V91" i="19" s="1"/>
  <c r="D50" i="5" s="1"/>
  <c r="H90" i="19"/>
  <c r="V90" i="19" s="1"/>
  <c r="D49" i="5" s="1"/>
  <c r="H89" i="19"/>
  <c r="V89" i="19" s="1"/>
  <c r="D48" i="5" s="1"/>
  <c r="H88" i="19"/>
  <c r="V88" i="19" s="1"/>
  <c r="D47" i="5" s="1"/>
  <c r="H87" i="19"/>
  <c r="V87" i="19" s="1"/>
  <c r="D46" i="5" s="1"/>
  <c r="H86" i="19"/>
  <c r="V86" i="19" s="1"/>
  <c r="D45" i="5" s="1"/>
  <c r="H85" i="19"/>
  <c r="V85" i="19" s="1"/>
  <c r="D44" i="5" s="1"/>
  <c r="H84" i="19"/>
  <c r="V84" i="19" s="1"/>
  <c r="D43" i="5" s="1"/>
  <c r="H83" i="19"/>
  <c r="V83" i="19" s="1"/>
  <c r="D42" i="5" s="1"/>
  <c r="H82" i="19"/>
  <c r="V82" i="19" s="1"/>
  <c r="D41" i="5" s="1"/>
  <c r="H81" i="19"/>
  <c r="V81" i="19" s="1"/>
  <c r="D40" i="5" s="1"/>
  <c r="H80" i="19"/>
  <c r="V80" i="19" s="1"/>
  <c r="D39" i="5" s="1"/>
  <c r="H73" i="19"/>
  <c r="V73" i="19" s="1"/>
  <c r="D38" i="5" s="1"/>
  <c r="H72" i="19"/>
  <c r="V72" i="19" s="1"/>
  <c r="D37" i="5" s="1"/>
  <c r="H71" i="19"/>
  <c r="V71" i="19" s="1"/>
  <c r="D36" i="5" s="1"/>
  <c r="H70" i="19"/>
  <c r="V70" i="19" s="1"/>
  <c r="D35" i="5" s="1"/>
  <c r="H69" i="19"/>
  <c r="V69" i="19" s="1"/>
  <c r="D34" i="5" s="1"/>
  <c r="H68" i="19"/>
  <c r="V68" i="19" s="1"/>
  <c r="D33" i="5" s="1"/>
  <c r="H67" i="19"/>
  <c r="V67" i="19" s="1"/>
  <c r="D32" i="5" s="1"/>
  <c r="H66" i="19"/>
  <c r="V66" i="19" s="1"/>
  <c r="D31" i="5" s="1"/>
  <c r="H65" i="19"/>
  <c r="V65" i="19" s="1"/>
  <c r="D30" i="5" s="1"/>
  <c r="H64" i="19"/>
  <c r="V64" i="19" s="1"/>
  <c r="D29" i="5" s="1"/>
  <c r="H63" i="19"/>
  <c r="V63" i="19" s="1"/>
  <c r="D28" i="5" s="1"/>
  <c r="H62" i="19"/>
  <c r="V62" i="19" s="1"/>
  <c r="D27" i="5" s="1"/>
  <c r="H61" i="19"/>
  <c r="V61" i="19" s="1"/>
  <c r="D26" i="5" s="1"/>
  <c r="H60" i="19"/>
  <c r="V60" i="19" s="1"/>
  <c r="D25" i="5" s="1"/>
  <c r="H59" i="19"/>
  <c r="V59" i="19" s="1"/>
  <c r="D24" i="5" s="1"/>
  <c r="H58" i="19"/>
  <c r="V58" i="19" s="1"/>
  <c r="D23" i="5" s="1"/>
  <c r="H57" i="19"/>
  <c r="V57" i="19" s="1"/>
  <c r="D22" i="5" s="1"/>
  <c r="H56" i="19"/>
  <c r="V56" i="19" s="1"/>
  <c r="D21" i="5" s="1"/>
  <c r="H55" i="19"/>
  <c r="V55" i="19" s="1"/>
  <c r="D20" i="5" s="1"/>
  <c r="H54" i="19"/>
  <c r="V54" i="19" s="1"/>
  <c r="D19" i="5" s="1"/>
  <c r="H53" i="19"/>
  <c r="V53" i="19" s="1"/>
  <c r="D18" i="5" s="1"/>
  <c r="H52" i="19"/>
  <c r="V52" i="19" s="1"/>
  <c r="D17" i="5" s="1"/>
  <c r="H51" i="19"/>
  <c r="V51" i="19" s="1"/>
  <c r="D16" i="5" s="1"/>
  <c r="H50" i="19"/>
  <c r="V50" i="19" s="1"/>
  <c r="D15" i="5" s="1"/>
  <c r="H49" i="19"/>
  <c r="V49" i="19" s="1"/>
  <c r="D14" i="5" s="1"/>
  <c r="H48" i="19"/>
  <c r="V48" i="19" s="1"/>
  <c r="D13" i="5" s="1"/>
  <c r="D12" i="5"/>
  <c r="H47" i="19"/>
  <c r="V47" i="19" s="1"/>
  <c r="D11" i="5" s="1"/>
  <c r="H46" i="19"/>
  <c r="V46" i="19" s="1"/>
  <c r="D10" i="5" s="1"/>
  <c r="D9" i="5"/>
  <c r="D8" i="5"/>
  <c r="D7" i="5"/>
  <c r="D6" i="5"/>
  <c r="D5" i="5"/>
  <c r="H44" i="19"/>
  <c r="V44" i="19" s="1"/>
  <c r="D4" i="5" s="1"/>
  <c r="U47" i="19" l="1"/>
  <c r="C10" i="5"/>
  <c r="C11" i="5" l="1"/>
  <c r="U48" i="19" l="1"/>
  <c r="C12" i="5"/>
  <c r="U49" i="19" l="1"/>
  <c r="C13" i="5"/>
  <c r="U50" i="19" l="1"/>
  <c r="C14" i="5"/>
  <c r="U51" i="19" l="1"/>
  <c r="C15" i="5"/>
  <c r="U52" i="19" l="1"/>
  <c r="C16" i="5"/>
  <c r="U53" i="19" l="1"/>
  <c r="C17" i="5"/>
  <c r="U54" i="19" l="1"/>
  <c r="C18" i="5"/>
  <c r="U55" i="19" l="1"/>
  <c r="C19" i="5"/>
  <c r="U56" i="19" l="1"/>
  <c r="C20" i="5"/>
  <c r="U57" i="19" l="1"/>
  <c r="C21" i="5"/>
  <c r="U58" i="19" l="1"/>
  <c r="C22" i="5"/>
  <c r="U59" i="19" l="1"/>
  <c r="C23" i="5"/>
  <c r="U60" i="19" l="1"/>
  <c r="C24" i="5"/>
  <c r="U61" i="19" l="1"/>
  <c r="C25" i="5"/>
  <c r="U62" i="19" l="1"/>
  <c r="C26" i="5"/>
  <c r="U63" i="19" l="1"/>
  <c r="C27" i="5"/>
  <c r="U64" i="19" l="1"/>
  <c r="C28" i="5"/>
  <c r="U65" i="19" l="1"/>
  <c r="C29" i="5"/>
  <c r="U66" i="19" l="1"/>
  <c r="C30" i="5"/>
  <c r="U67" i="19" l="1"/>
  <c r="C31" i="5"/>
  <c r="U68" i="19" l="1"/>
  <c r="C32" i="5"/>
  <c r="U69" i="19" l="1"/>
  <c r="C33" i="5"/>
  <c r="U70" i="19" l="1"/>
  <c r="C34" i="5"/>
  <c r="U71" i="19" l="1"/>
  <c r="C35" i="5"/>
  <c r="U72" i="19" l="1"/>
  <c r="C36" i="5"/>
  <c r="U73" i="19" l="1"/>
  <c r="C37" i="5"/>
  <c r="U80" i="19" l="1"/>
  <c r="C38" i="5"/>
  <c r="U81" i="19" l="1"/>
  <c r="C39" i="5"/>
  <c r="U82" i="19" l="1"/>
  <c r="C40" i="5"/>
  <c r="U83" i="19" l="1"/>
  <c r="C41" i="5"/>
  <c r="U84" i="19" l="1"/>
  <c r="C42" i="5"/>
  <c r="U85" i="19" l="1"/>
  <c r="C43" i="5"/>
  <c r="U86" i="19" l="1"/>
  <c r="C44" i="5"/>
  <c r="U87" i="19" l="1"/>
  <c r="C45" i="5"/>
  <c r="U88" i="19" l="1"/>
  <c r="C46" i="5"/>
  <c r="U89" i="19" l="1"/>
  <c r="C47" i="5"/>
  <c r="U90" i="19" l="1"/>
  <c r="C48" i="5"/>
  <c r="U91" i="19" l="1"/>
  <c r="C49" i="5"/>
  <c r="U92" i="19" l="1"/>
  <c r="C50" i="5"/>
  <c r="U93" i="19" l="1"/>
  <c r="C51" i="5"/>
  <c r="U94" i="19" l="1"/>
  <c r="C52" i="5"/>
  <c r="U95" i="19" l="1"/>
  <c r="C53" i="5"/>
  <c r="U96" i="19" l="1"/>
  <c r="C54" i="5"/>
  <c r="U97" i="19" l="1"/>
  <c r="C55" i="5"/>
  <c r="U98" i="19" l="1"/>
  <c r="C56" i="5"/>
  <c r="U99" i="19" l="1"/>
  <c r="C57" i="5"/>
  <c r="U100" i="19" l="1"/>
  <c r="C58" i="5"/>
  <c r="U101" i="19" l="1"/>
  <c r="C59" i="5"/>
  <c r="U102" i="19" l="1"/>
  <c r="C60" i="5"/>
  <c r="U103" i="19" l="1"/>
  <c r="C61" i="5"/>
  <c r="U104" i="19" l="1"/>
  <c r="C62" i="5"/>
  <c r="U105" i="19" l="1"/>
  <c r="C63" i="5"/>
  <c r="U106" i="19" l="1"/>
  <c r="C64" i="5"/>
  <c r="U107" i="19" l="1"/>
  <c r="C65" i="5"/>
  <c r="U108" i="19" l="1"/>
  <c r="C66" i="5"/>
  <c r="U109" i="19" l="1"/>
  <c r="C67" i="5"/>
  <c r="U110" i="19" l="1"/>
  <c r="C68" i="5"/>
  <c r="U111" i="19" l="1"/>
  <c r="C70" i="5" s="1"/>
  <c r="C69" i="5"/>
</calcChain>
</file>

<file path=xl/comments1.xml><?xml version="1.0" encoding="utf-8"?>
<comments xmlns="http://schemas.openxmlformats.org/spreadsheetml/2006/main">
  <authors>
    <author>Windows 사용자</author>
    <author>km1221.choi</author>
  </authors>
  <commentList>
    <comment ref="H41" authorId="0" shapeId="0">
      <text>
        <r>
          <rPr>
            <sz val="9"/>
            <color indexed="81"/>
            <rFont val="Tahoma"/>
            <family val="2"/>
          </rPr>
          <t xml:space="preserve">M-MAS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글자수</t>
        </r>
        <r>
          <rPr>
            <sz val="9"/>
            <color indexed="81"/>
            <rFont val="Tahoma"/>
            <family val="2"/>
          </rPr>
          <t xml:space="preserve"> ~50</t>
        </r>
        <r>
          <rPr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8" authorId="1" shapeId="0">
      <text>
        <r>
          <rPr>
            <b/>
            <sz val="9"/>
            <color indexed="81"/>
            <rFont val="Tahoma"/>
            <family val="2"/>
          </rPr>
          <t xml:space="preserve">CYCLE </t>
        </r>
        <r>
          <rPr>
            <b/>
            <sz val="9"/>
            <color indexed="81"/>
            <rFont val="돋움"/>
            <family val="3"/>
            <charset val="129"/>
          </rPr>
          <t>시작동작은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KwangsuKim</author>
    <author>samsung</author>
    <author>km1221.choi</author>
    <author>조지응/중소형제조혁신그룹(아산/천안단지)/Staff Engineer/삼성디스플레이</author>
    <author>Windows 사용자</author>
  </authors>
  <commentList>
    <comment ref="P204" authorId="0" shapeId="0">
      <text>
        <r>
          <rPr>
            <b/>
            <sz val="10"/>
            <color indexed="81"/>
            <rFont val="돋움"/>
            <family val="3"/>
            <charset val="129"/>
          </rPr>
          <t>간헐적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기록되는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항목들로서</t>
        </r>
        <r>
          <rPr>
            <b/>
            <sz val="10"/>
            <color indexed="81"/>
            <rFont val="Tahoma"/>
            <family val="2"/>
          </rPr>
          <t xml:space="preserve"> MCC Checker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B</t>
        </r>
        <r>
          <rPr>
            <b/>
            <sz val="10"/>
            <color indexed="81"/>
            <rFont val="돋움"/>
            <family val="3"/>
            <charset val="129"/>
          </rPr>
          <t>점수에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감점하지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대상
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기준정보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미포함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</t>
        </r>
        <r>
          <rPr>
            <b/>
            <sz val="10"/>
            <color indexed="81"/>
            <rFont val="Tahoma"/>
            <family val="2"/>
          </rPr>
          <t xml:space="preserve">)
</t>
        </r>
      </text>
    </comment>
    <comment ref="C214" authorId="1" shapeId="0">
      <text>
        <r>
          <rPr>
            <b/>
            <sz val="9"/>
            <color indexed="81"/>
            <rFont val="Tahoma"/>
            <family val="2"/>
          </rPr>
          <t xml:space="preserve">1. PPID, RECIPE, JOB CHANGE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 xml:space="preserve">    </t>
        </r>
        <r>
          <rPr>
            <b/>
            <sz val="9"/>
            <color indexed="81"/>
            <rFont val="돋움"/>
            <family val="3"/>
            <charset val="129"/>
          </rPr>
          <t>발생되는</t>
        </r>
        <r>
          <rPr>
            <b/>
            <sz val="9"/>
            <color indexed="81"/>
            <rFont val="Tahoma"/>
            <family val="2"/>
          </rPr>
          <t xml:space="preserve"> Action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C218" authorId="1" shapeId="0">
      <text>
        <r>
          <rPr>
            <b/>
            <sz val="9"/>
            <color indexed="81"/>
            <rFont val="Tahoma"/>
            <family val="2"/>
          </rPr>
          <t>CELL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LOADING(COMPONENT_IN) </t>
        </r>
        <r>
          <rPr>
            <b/>
            <sz val="9"/>
            <color indexed="81"/>
            <rFont val="돋움"/>
            <family val="3"/>
            <charset val="129"/>
          </rPr>
          <t xml:space="preserve">되어
</t>
        </r>
        <r>
          <rPr>
            <b/>
            <sz val="9"/>
            <color indexed="81"/>
            <rFont val="Tahoma"/>
            <family val="2"/>
          </rPr>
          <t xml:space="preserve">UNLOADIN(COMPONENT_OUT)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까지
발생되는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순차적으로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G231" authorId="2" shapeId="0">
      <text>
        <r>
          <rPr>
            <b/>
            <sz val="9"/>
            <color indexed="81"/>
            <rFont val="Tahoma"/>
            <family val="2"/>
          </rPr>
          <t>TRAY LOADER/UNLOADER UNIT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WAIT_TIME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240" authorId="3" shapeId="0">
      <text>
        <r>
          <rPr>
            <b/>
            <sz val="9"/>
            <color indexed="81"/>
            <rFont val="돋움"/>
            <family val="3"/>
            <charset val="129"/>
          </rPr>
          <t>1. Cycle 동작 외
   이벤트성 비정규로
   단독 동작 하는 경우
   ex) CELL_REMOVE/
        비정규 CLEANING</t>
        </r>
      </text>
    </comment>
    <comment ref="C355" authorId="4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I/O 기재
    접두에는 "X"를 기입</t>
        </r>
      </text>
    </comment>
    <comment ref="C364" authorId="4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I/O 기재
    접두에는 "Y"를 기입</t>
        </r>
      </text>
    </comment>
    <comment ref="C372" authorId="4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PIO(HANDSHAKE) 기재
    접두에는 "X"를 기입</t>
        </r>
      </text>
    </comment>
    <comment ref="C378" authorId="4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PIO(HANDSHAKE) 기재
    접두에는 "Y"를 기입</t>
        </r>
      </text>
    </comment>
    <comment ref="K389" authorId="4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PARAMETER LIST의 단위를 기입 한다.</t>
        </r>
      </text>
    </comment>
    <comment ref="G391" authorId="4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셋팅 PARAMETER 경우 서두에 "SET"이라 기재하며, 현재 PARAMETER
    경우 서두에 "SET"을 기재 하지 않으면 된다.
    Ex) "SET_STAGE_X_SPD"(설정) / "STAGE_X_SPD"(현재)</t>
        </r>
      </text>
    </comment>
  </commentList>
</comments>
</file>

<file path=xl/sharedStrings.xml><?xml version="1.0" encoding="utf-8"?>
<sst xmlns="http://schemas.openxmlformats.org/spreadsheetml/2006/main" count="4577" uniqueCount="938">
  <si>
    <r>
      <t xml:space="preserve">Maker </t>
    </r>
    <r>
      <rPr>
        <sz val="11"/>
        <rFont val="바탕"/>
        <family val="1"/>
        <charset val="129"/>
      </rPr>
      <t>명</t>
    </r>
    <phoneticPr fontId="5" type="noConversion"/>
  </si>
  <si>
    <r>
      <t xml:space="preserve">MCC </t>
    </r>
    <r>
      <rPr>
        <sz val="11"/>
        <rFont val="바탕"/>
        <family val="1"/>
        <charset val="129"/>
      </rPr>
      <t>담당자</t>
    </r>
    <r>
      <rPr>
        <sz val="11"/>
        <rFont val="Times New Roman"/>
        <family val="1"/>
      </rPr>
      <t>/</t>
    </r>
    <r>
      <rPr>
        <sz val="11"/>
        <rFont val="바탕"/>
        <family val="1"/>
        <charset val="129"/>
      </rPr>
      <t>직함</t>
    </r>
    <r>
      <rPr>
        <sz val="11"/>
        <rFont val="Times New Roman"/>
        <family val="1"/>
      </rPr>
      <t xml:space="preserve">   (Maker)</t>
    </r>
    <phoneticPr fontId="5" type="noConversion"/>
  </si>
  <si>
    <t>작성일</t>
    <phoneticPr fontId="5" type="noConversion"/>
  </si>
  <si>
    <r>
      <rPr>
        <sz val="11"/>
        <rFont val="바탕"/>
        <family val="1"/>
        <charset val="129"/>
      </rPr>
      <t>설비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명</t>
    </r>
    <phoneticPr fontId="5" type="noConversion"/>
  </si>
  <si>
    <t>연락처</t>
    <phoneticPr fontId="5" type="noConversion"/>
  </si>
  <si>
    <t>1. Modeling</t>
    <phoneticPr fontId="5" type="noConversion"/>
  </si>
  <si>
    <t>2. Layout</t>
    <phoneticPr fontId="5" type="noConversion"/>
  </si>
  <si>
    <t>4. Action Log Area</t>
    <phoneticPr fontId="5" type="noConversion"/>
  </si>
  <si>
    <t>5. Signal Log Area</t>
    <phoneticPr fontId="5" type="noConversion"/>
  </si>
  <si>
    <t>6. Information Log Area</t>
    <phoneticPr fontId="5" type="noConversion"/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</si>
  <si>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  <phoneticPr fontId="5" type="noConversion"/>
  </si>
  <si>
    <t>Layer01</t>
    <phoneticPr fontId="5" type="noConversion"/>
  </si>
  <si>
    <t>Layer02</t>
    <phoneticPr fontId="5" type="noConversion"/>
  </si>
  <si>
    <t>Layer03</t>
    <phoneticPr fontId="5" type="noConversion"/>
  </si>
  <si>
    <t>Layer04</t>
    <phoneticPr fontId="5" type="noConversion"/>
  </si>
  <si>
    <t>Description</t>
  </si>
  <si>
    <t>CASE</t>
    <phoneticPr fontId="5" type="noConversion"/>
  </si>
  <si>
    <t>Module ID</t>
  </si>
  <si>
    <t>Action Category</t>
    <phoneticPr fontId="5" type="noConversion"/>
  </si>
  <si>
    <t>Sequence No</t>
    <phoneticPr fontId="5" type="noConversion"/>
  </si>
  <si>
    <t>Log Type
( A )</t>
    <phoneticPr fontId="5" type="noConversion"/>
  </si>
  <si>
    <t>Description</t>
    <phoneticPr fontId="5" type="noConversion"/>
  </si>
  <si>
    <t>From 
Position List (ModuleID#SlotNo)</t>
    <phoneticPr fontId="7" type="noConversion"/>
  </si>
  <si>
    <t>To 
Position List (ModuleID#SlotNo)</t>
    <phoneticPr fontId="7" type="noConversion"/>
  </si>
  <si>
    <t>Expression</t>
  </si>
  <si>
    <t>STEP Time(Sec)</t>
    <phoneticPr fontId="5" type="noConversion"/>
  </si>
  <si>
    <t>Min(00.0)</t>
    <phoneticPr fontId="5" type="noConversion"/>
  </si>
  <si>
    <t>Max(00.0)</t>
    <phoneticPr fontId="5" type="noConversion"/>
  </si>
  <si>
    <t>Initial</t>
    <phoneticPr fontId="5" type="noConversion"/>
  </si>
  <si>
    <t>A</t>
  </si>
  <si>
    <t>START</t>
  </si>
  <si>
    <t>END</t>
  </si>
  <si>
    <t>Change</t>
    <phoneticPr fontId="5" type="noConversion"/>
  </si>
  <si>
    <t>Cycle</t>
    <phoneticPr fontId="5" type="noConversion"/>
  </si>
  <si>
    <t>Signal Category</t>
    <phoneticPr fontId="5" type="noConversion"/>
  </si>
  <si>
    <t>No</t>
    <phoneticPr fontId="5" type="noConversion"/>
  </si>
  <si>
    <t>Log Type
( S )</t>
    <phoneticPr fontId="5" type="noConversion"/>
  </si>
  <si>
    <t>Signal Name</t>
    <phoneticPr fontId="5" type="noConversion"/>
  </si>
  <si>
    <t>Min</t>
    <phoneticPr fontId="5" type="noConversion"/>
  </si>
  <si>
    <t>Max</t>
    <phoneticPr fontId="5" type="noConversion"/>
  </si>
  <si>
    <t>Input</t>
    <phoneticPr fontId="5" type="noConversion"/>
  </si>
  <si>
    <t>S</t>
    <phoneticPr fontId="5" type="noConversion"/>
  </si>
  <si>
    <t>N/A</t>
    <phoneticPr fontId="5" type="noConversion"/>
  </si>
  <si>
    <t>Output</t>
    <phoneticPr fontId="5" type="noConversion"/>
  </si>
  <si>
    <t>X_PIO</t>
    <phoneticPr fontId="5" type="noConversion"/>
  </si>
  <si>
    <t>X_RCV_ABLE</t>
    <phoneticPr fontId="5" type="noConversion"/>
  </si>
  <si>
    <t>X_RCV_START</t>
    <phoneticPr fontId="5" type="noConversion"/>
  </si>
  <si>
    <t>X_RCV_COMPLETE</t>
    <phoneticPr fontId="5" type="noConversion"/>
  </si>
  <si>
    <t>Y_PIO</t>
    <phoneticPr fontId="5" type="noConversion"/>
  </si>
  <si>
    <t>Y_RCV_ABLE</t>
    <phoneticPr fontId="5" type="noConversion"/>
  </si>
  <si>
    <t>Y_RCV_START</t>
    <phoneticPr fontId="5" type="noConversion"/>
  </si>
  <si>
    <t>Y_RCV_COMPLETE</t>
    <phoneticPr fontId="5" type="noConversion"/>
  </si>
  <si>
    <t>Information Category</t>
    <phoneticPr fontId="5" type="noConversion"/>
  </si>
  <si>
    <t>Log Type
( I )</t>
    <phoneticPr fontId="5" type="noConversion"/>
  </si>
  <si>
    <t>Parameter Name</t>
    <phoneticPr fontId="5" type="noConversion"/>
  </si>
  <si>
    <t>Range</t>
    <phoneticPr fontId="5" type="noConversion"/>
  </si>
  <si>
    <t>ALL</t>
    <phoneticPr fontId="5" type="noConversion"/>
  </si>
  <si>
    <t>I</t>
    <phoneticPr fontId="5" type="noConversion"/>
  </si>
  <si>
    <t>Error/Warning Category</t>
    <phoneticPr fontId="5" type="noConversion"/>
  </si>
  <si>
    <t>Log Type
( E,W )</t>
    <phoneticPr fontId="5" type="noConversion"/>
  </si>
  <si>
    <t>Expression</t>
    <phoneticPr fontId="5" type="noConversion"/>
  </si>
  <si>
    <t>Error</t>
    <phoneticPr fontId="5" type="noConversion"/>
  </si>
  <si>
    <t>E</t>
    <phoneticPr fontId="5" type="noConversion"/>
  </si>
  <si>
    <t>SET</t>
  </si>
  <si>
    <t>RESET</t>
  </si>
  <si>
    <t>Warning</t>
    <phoneticPr fontId="5" type="noConversion"/>
  </si>
  <si>
    <t>W</t>
    <phoneticPr fontId="5" type="noConversion"/>
  </si>
  <si>
    <t>Event Category</t>
    <phoneticPr fontId="5" type="noConversion"/>
  </si>
  <si>
    <t>Log Type
( V)</t>
    <phoneticPr fontId="5" type="noConversion"/>
  </si>
  <si>
    <t>V</t>
    <phoneticPr fontId="5" type="noConversion"/>
  </si>
  <si>
    <t>1. MCC 기준정보가 100% 동일한 설비군은 대표파일 하나로 작성하며 아래표에 동일설비군 리스트를 기입한다.</t>
    <phoneticPr fontId="5" type="noConversion"/>
  </si>
  <si>
    <t>NO</t>
    <phoneticPr fontId="5" type="noConversion"/>
  </si>
  <si>
    <t>Module ID (Full Name)</t>
    <phoneticPr fontId="5" type="noConversion"/>
  </si>
  <si>
    <t>CV15</t>
    <phoneticPr fontId="5" type="noConversion"/>
  </si>
  <si>
    <t>xxx</t>
    <phoneticPr fontId="5" type="noConversion"/>
  </si>
  <si>
    <t>TM01</t>
    <phoneticPr fontId="5" type="noConversion"/>
  </si>
  <si>
    <r>
      <t xml:space="preserve"> </t>
    </r>
    <r>
      <rPr>
        <sz val="11"/>
        <rFont val="맑은 고딕"/>
        <family val="3"/>
        <charset val="129"/>
      </rPr>
      <t xml:space="preserve"> 하기 Sample처럼 ModuleID, 구성부품NAME, GLASS이동방향을 표현한다.</t>
    </r>
    <phoneticPr fontId="5" type="noConversion"/>
  </si>
  <si>
    <t xml:space="preserve"> Initial : 설비전원 인가후 서버원점수행등의 초기준비 동작</t>
    <phoneticPr fontId="5" type="noConversion"/>
  </si>
  <si>
    <t xml:space="preserve"> Change : Recipe Change 또는 Tool Cleaning, Align등의 간헐적 Job준비동작 </t>
    <phoneticPr fontId="5" type="noConversion"/>
  </si>
  <si>
    <t>3. Action Category의 Initial부문의 Action Name은 접두문자 "INIT_"을 붙인다.</t>
    <phoneticPr fontId="5" type="noConversion"/>
  </si>
  <si>
    <t>4. Action Category의 Change부문의 Action Name은 접두문자 "CHANGE_"을 붙인다.</t>
    <phoneticPr fontId="5" type="noConversion"/>
  </si>
  <si>
    <t xml:space="preserve">  주의, 로그파일에 Slot이 포함된 Position값에는 BF01#01, BF01#02로 각각 기록된다.</t>
    <phoneticPr fontId="5" type="noConversion"/>
  </si>
  <si>
    <t xml:space="preserve">  주의, 로그파일에는 ActionName에는 UPP_GET_STRETCH, LOW_GET_STRETCH로 각각 기록된다.</t>
    <phoneticPr fontId="5" type="noConversion"/>
  </si>
  <si>
    <t>A.1</t>
    <phoneticPr fontId="5" type="noConversion"/>
  </si>
  <si>
    <t>CV15</t>
  </si>
  <si>
    <t>Min Time</t>
    <phoneticPr fontId="5" type="noConversion"/>
  </si>
  <si>
    <t>Max Time</t>
    <phoneticPr fontId="5" type="noConversion"/>
  </si>
  <si>
    <t>A.1a</t>
    <phoneticPr fontId="5" type="noConversion"/>
  </si>
  <si>
    <t>B.1</t>
    <phoneticPr fontId="5" type="noConversion"/>
  </si>
  <si>
    <t>EX11</t>
    <phoneticPr fontId="5" type="noConversion"/>
  </si>
  <si>
    <t>A.1.1</t>
    <phoneticPr fontId="5" type="noConversion"/>
  </si>
  <si>
    <t>A.2</t>
    <phoneticPr fontId="5" type="noConversion"/>
  </si>
  <si>
    <t>A.2.1</t>
    <phoneticPr fontId="5" type="noConversion"/>
  </si>
  <si>
    <t>A.2.2</t>
    <phoneticPr fontId="5" type="noConversion"/>
  </si>
  <si>
    <t>A.3</t>
    <phoneticPr fontId="5" type="noConversion"/>
  </si>
  <si>
    <t>A.4</t>
    <phoneticPr fontId="5" type="noConversion"/>
  </si>
  <si>
    <t>Single</t>
    <phoneticPr fontId="5" type="noConversion"/>
  </si>
  <si>
    <t>A.1.2</t>
  </si>
  <si>
    <t>A.1.3</t>
    <phoneticPr fontId="5" type="noConversion"/>
  </si>
  <si>
    <t>B.1.1</t>
    <phoneticPr fontId="5" type="noConversion"/>
  </si>
  <si>
    <t>A.1.2</t>
    <phoneticPr fontId="5" type="noConversion"/>
  </si>
  <si>
    <t>A.2.1a</t>
    <phoneticPr fontId="5" type="noConversion"/>
  </si>
  <si>
    <t>A.2.1b</t>
    <phoneticPr fontId="5" type="noConversion"/>
  </si>
  <si>
    <t>A.2.2.1</t>
    <phoneticPr fontId="5" type="noConversion"/>
  </si>
  <si>
    <t>A.2.2.2</t>
    <phoneticPr fontId="5" type="noConversion"/>
  </si>
  <si>
    <t>A.2.2.3</t>
    <phoneticPr fontId="5" type="noConversion"/>
  </si>
  <si>
    <t>A.2.3a</t>
    <phoneticPr fontId="5" type="noConversion"/>
  </si>
  <si>
    <t>A.2.3b</t>
    <phoneticPr fontId="5" type="noConversion"/>
  </si>
  <si>
    <t>1. 각 Signal들은 Category별로 나누어 작성한다.</t>
    <phoneticPr fontId="5" type="noConversion"/>
  </si>
  <si>
    <t xml:space="preserve">  Input, OutPut : 제어기가 Action동작을 하기위한 입력신호(센서,스위치,등등..), 출력신호(Sol, Motor, 등등)</t>
    <phoneticPr fontId="5" type="noConversion"/>
  </si>
  <si>
    <t>3. 입력신호는 접두문자"X_"를 붙이고 출력신호는 접두문자"Y_"를 붙인다.</t>
    <phoneticPr fontId="5" type="noConversion"/>
  </si>
  <si>
    <t>GLASS 진입감지 센서</t>
    <phoneticPr fontId="5" type="noConversion"/>
  </si>
  <si>
    <t>GLASS 정위치 감지 센서</t>
    <phoneticPr fontId="5" type="noConversion"/>
  </si>
  <si>
    <t>GLASS 배출감지 센서</t>
    <phoneticPr fontId="5" type="noConversion"/>
  </si>
  <si>
    <t>GLASS PIN실린더_상승 정위치 감지센서</t>
    <phoneticPr fontId="5" type="noConversion"/>
  </si>
  <si>
    <t>GLASS PIN_하강실린더 정위치 감지센서</t>
    <phoneticPr fontId="5" type="noConversion"/>
  </si>
  <si>
    <t>서보 센터링 X1축 구동중</t>
    <phoneticPr fontId="5" type="noConversion"/>
  </si>
  <si>
    <t>서보 센터링 X2축 구동중</t>
    <phoneticPr fontId="5" type="noConversion"/>
  </si>
  <si>
    <t>서보 VCR X축 구동중</t>
    <phoneticPr fontId="5" type="noConversion"/>
  </si>
  <si>
    <t>서보 VCR Y축 구동중</t>
    <phoneticPr fontId="5" type="noConversion"/>
  </si>
  <si>
    <t>Y_CV_INVERTER_FWD</t>
    <phoneticPr fontId="5" type="noConversion"/>
  </si>
  <si>
    <t>GLASS 반송모터 구동 정회전 출력</t>
    <phoneticPr fontId="5" type="noConversion"/>
  </si>
  <si>
    <t>Y_CV_INVERTER_BWD</t>
    <phoneticPr fontId="5" type="noConversion"/>
  </si>
  <si>
    <t>GLASS 반송모터 구동 역회전 출력</t>
    <phoneticPr fontId="5" type="noConversion"/>
  </si>
  <si>
    <t>Y_PIN_UP_SOL</t>
    <phoneticPr fontId="5" type="noConversion"/>
  </si>
  <si>
    <t>GLASS PIN실린더_상승출력</t>
    <phoneticPr fontId="5" type="noConversion"/>
  </si>
  <si>
    <t>Y_PIN_DOWN_SOL</t>
    <phoneticPr fontId="5" type="noConversion"/>
  </si>
  <si>
    <t>GLASS PIN실린더_하강출력</t>
    <phoneticPr fontId="5" type="noConversion"/>
  </si>
  <si>
    <t>서보 센터링 X1축 구동명령</t>
    <phoneticPr fontId="5" type="noConversion"/>
  </si>
  <si>
    <t>서보 센터링 X2축 구동명령</t>
    <phoneticPr fontId="5" type="noConversion"/>
  </si>
  <si>
    <t>서보 VCR X축 구동명령</t>
    <phoneticPr fontId="5" type="noConversion"/>
  </si>
  <si>
    <t>서보 VCR Y축 구동명령</t>
    <phoneticPr fontId="5" type="noConversion"/>
  </si>
  <si>
    <t>mm/s</t>
    <phoneticPr fontId="5" type="noConversion"/>
  </si>
  <si>
    <t>서보 센터링 X1축 현재 스피드</t>
    <phoneticPr fontId="5" type="noConversion"/>
  </si>
  <si>
    <t>서보 센터링 X1축 현재 위치</t>
    <phoneticPr fontId="5" type="noConversion"/>
  </si>
  <si>
    <t>mm</t>
    <phoneticPr fontId="5" type="noConversion"/>
  </si>
  <si>
    <t>ServoCentring_X1_Run_Error</t>
    <phoneticPr fontId="5" type="noConversion"/>
  </si>
  <si>
    <t>서보 센터링 X1축 구동알람</t>
    <phoneticPr fontId="5" type="noConversion"/>
  </si>
  <si>
    <t>ServoCentring_X2_Run_Error</t>
    <phoneticPr fontId="5" type="noConversion"/>
  </si>
  <si>
    <t>서보 센터링 X2축 구동알람</t>
    <phoneticPr fontId="5" type="noConversion"/>
  </si>
  <si>
    <t>ServoCentring_X1_Battery_Eorr</t>
    <phoneticPr fontId="5" type="noConversion"/>
  </si>
  <si>
    <t>서보 센터링 X1축 배터리 알람</t>
    <phoneticPr fontId="5" type="noConversion"/>
  </si>
  <si>
    <t>ServoCentring_X2_Battery_Eorr</t>
    <phoneticPr fontId="5" type="noConversion"/>
  </si>
  <si>
    <t>서보 센터링 X2축 배터리 알람</t>
    <phoneticPr fontId="5" type="noConversion"/>
  </si>
  <si>
    <t>CEID 53 # MODULE STATE</t>
  </si>
  <si>
    <t>CEID 51 # MODULE PROCESS STATE</t>
  </si>
  <si>
    <t>A2SAM02T_SA01</t>
    <phoneticPr fontId="5" type="noConversion"/>
  </si>
  <si>
    <t>A2SAM03T_SA01</t>
    <phoneticPr fontId="5" type="noConversion"/>
  </si>
  <si>
    <t>A2SAM04T_SA01</t>
    <phoneticPr fontId="5" type="noConversion"/>
  </si>
  <si>
    <t>A2SAM05T_SA01</t>
    <phoneticPr fontId="5" type="noConversion"/>
  </si>
  <si>
    <t>NO</t>
    <phoneticPr fontId="7" type="noConversion"/>
  </si>
  <si>
    <t>REVISION</t>
    <phoneticPr fontId="7" type="noConversion"/>
  </si>
  <si>
    <t>변경내용</t>
    <phoneticPr fontId="7" type="noConversion"/>
  </si>
  <si>
    <t>변경일자</t>
    <phoneticPr fontId="7" type="noConversion"/>
  </si>
  <si>
    <t>변경요청자</t>
    <phoneticPr fontId="7" type="noConversion"/>
  </si>
  <si>
    <t>수정자</t>
    <phoneticPr fontId="7" type="noConversion"/>
  </si>
  <si>
    <t>1.0.0</t>
    <phoneticPr fontId="7" type="noConversion"/>
  </si>
  <si>
    <t>로깅
제외대상</t>
    <phoneticPr fontId="3" type="noConversion"/>
  </si>
  <si>
    <t>검증
제외대상</t>
    <phoneticPr fontId="3" type="noConversion"/>
  </si>
  <si>
    <t>비고</t>
    <phoneticPr fontId="3" type="noConversion"/>
  </si>
  <si>
    <t>NO</t>
  </si>
  <si>
    <t>UnitID</t>
  </si>
  <si>
    <t>Action Name</t>
  </si>
  <si>
    <t>설명</t>
    <phoneticPr fontId="3" type="noConversion"/>
  </si>
  <si>
    <t>보기순서</t>
    <phoneticPr fontId="3" type="noConversion"/>
  </si>
  <si>
    <t>FROM=TO</t>
  </si>
  <si>
    <t>기준MIN</t>
  </si>
  <si>
    <t>기준MAX</t>
  </si>
  <si>
    <t>GlassID Pair오류</t>
  </si>
  <si>
    <t>GlassID누락</t>
  </si>
  <si>
    <t>HostPPID누락</t>
  </si>
  <si>
    <t>EqPPID누락</t>
  </si>
  <si>
    <t>LotID누락</t>
  </si>
  <si>
    <t>StepID누락</t>
  </si>
  <si>
    <t>Pair_Slot구분</t>
    <phoneticPr fontId="3" type="noConversion"/>
  </si>
  <si>
    <t>기준정보 미포함</t>
    <phoneticPr fontId="3" type="noConversion"/>
  </si>
  <si>
    <t>상류 UNIT의 GLASS 송신가능(PIO)</t>
    <phoneticPr fontId="3" type="noConversion"/>
  </si>
  <si>
    <t>상류 UNIT의 GLASS 송신시작(PIO)</t>
    <phoneticPr fontId="3" type="noConversion"/>
  </si>
  <si>
    <t>상류 UNIT의 GLASS 송신완료(PIO)</t>
    <phoneticPr fontId="3" type="noConversion"/>
  </si>
  <si>
    <t>하류 UNIT의 GLASS 수신가능(PIO)</t>
    <phoneticPr fontId="3" type="noConversion"/>
  </si>
  <si>
    <t>하류 UNIT의 GLASS 수신시작(PIO)</t>
    <phoneticPr fontId="3" type="noConversion"/>
  </si>
  <si>
    <t>하류 UNIT의 GLASS 수신완료(PIO)</t>
    <phoneticPr fontId="3" type="noConversion"/>
  </si>
  <si>
    <t>CV15의 GLASS 수신가능(PIO)</t>
    <phoneticPr fontId="3" type="noConversion"/>
  </si>
  <si>
    <t>CV15의 GLASS 수신시작(PIO)</t>
    <phoneticPr fontId="3" type="noConversion"/>
  </si>
  <si>
    <t>CV15의 GLASS 수신완료(PIO)</t>
    <phoneticPr fontId="3" type="noConversion"/>
  </si>
  <si>
    <t>CV15의 GLASS 송신가능(PIO)</t>
    <phoneticPr fontId="3" type="noConversion"/>
  </si>
  <si>
    <t>CV15의 GLASS 송신시작(PIO)</t>
    <phoneticPr fontId="3" type="noConversion"/>
  </si>
  <si>
    <t>CV15의 GLASS 송신완료(PIO)</t>
    <phoneticPr fontId="3" type="noConversion"/>
  </si>
  <si>
    <t>CEID 131 # CURRENT PPID</t>
    <phoneticPr fontId="3" type="noConversion"/>
  </si>
  <si>
    <t>EX11</t>
    <phoneticPr fontId="3" type="noConversion"/>
  </si>
  <si>
    <t>TM01</t>
    <phoneticPr fontId="3" type="noConversion"/>
  </si>
  <si>
    <t>No</t>
    <phoneticPr fontId="3" type="noConversion"/>
  </si>
  <si>
    <t>OK / NG</t>
    <phoneticPr fontId="3" type="noConversion"/>
  </si>
  <si>
    <t>OK / NG</t>
    <phoneticPr fontId="3" type="noConversion"/>
  </si>
  <si>
    <t>2. Sequence No는 반드시 아래 규칙에 맡게 작성한다.</t>
    <phoneticPr fontId="5" type="noConversion"/>
  </si>
  <si>
    <t>7. From/To Position의 해당UNIT가 다단슬롯인 경우 ModuleID#SlotNo로 기록하며 MCC LIST에 Slot정보 '~'을 표기한다.. (예: BF01#01~20 )</t>
    <phoneticPr fontId="5" type="noConversion"/>
  </si>
  <si>
    <t>CEID_53</t>
    <phoneticPr fontId="5" type="noConversion"/>
  </si>
  <si>
    <t>CEID_51</t>
    <phoneticPr fontId="5" type="noConversion"/>
  </si>
  <si>
    <t>CEID_131</t>
    <phoneticPr fontId="5" type="noConversion"/>
  </si>
  <si>
    <t>CEID_16</t>
    <phoneticPr fontId="5" type="noConversion"/>
  </si>
  <si>
    <t>CEID_17</t>
    <phoneticPr fontId="5" type="noConversion"/>
  </si>
  <si>
    <t>2. PIO는  기본적으로 SEND_ABLE, SEND_START, SEND_COMPLETE, RCV_ABLE, RCV_START, RCV_COMPLETE를 반드시 기록한다.</t>
    <phoneticPr fontId="5" type="noConversion"/>
  </si>
  <si>
    <t>unit</t>
    <phoneticPr fontId="5" type="noConversion"/>
  </si>
  <si>
    <t xml:space="preserve">※ 설비 입고전 협의된 일정內에 MCC Master List를 작성 제출해야하며, 입고후 Maker에서는 매주 정합성 자체검증하여 근거자료(MCC Log)와 함께 제출한다. </t>
    <phoneticPr fontId="5" type="noConversion"/>
  </si>
  <si>
    <t>※ 자동검증TOOL(MCC CHECKER) 기준정보 테이블 입력용</t>
    <phoneticPr fontId="3" type="noConversion"/>
  </si>
  <si>
    <t>서보 센터링 X1축 현재 부하율</t>
    <phoneticPr fontId="5" type="noConversion"/>
  </si>
  <si>
    <t>%</t>
    <phoneticPr fontId="5" type="noConversion"/>
  </si>
  <si>
    <t>서보 센터링 X1축 설정 스피드</t>
    <phoneticPr fontId="5" type="noConversion"/>
  </si>
  <si>
    <t>서보 센터링 X1축 설정_위치</t>
    <phoneticPr fontId="5" type="noConversion"/>
  </si>
  <si>
    <t>X_OP_SENSOR</t>
  </si>
  <si>
    <t>X_PIN_UP_SENSOR</t>
  </si>
  <si>
    <t>X_PIN_DOWN_SENSOR</t>
  </si>
  <si>
    <t>X_ENTRY_SENSOR</t>
  </si>
  <si>
    <t>X_END_SENSOR</t>
  </si>
  <si>
    <t>X_SEND_ABLE</t>
  </si>
  <si>
    <t>X_SEND_START</t>
  </si>
  <si>
    <t>X_SEND_COMPLETE</t>
  </si>
  <si>
    <t>Y_SEND_ABLE</t>
  </si>
  <si>
    <t>Y_SEND_START</t>
  </si>
  <si>
    <t>Y_SEND_COMPLETE</t>
  </si>
  <si>
    <t>Y_SERVOCENTRING_X1_START</t>
  </si>
  <si>
    <t>Y_SERVOCENTRING_X2_START</t>
  </si>
  <si>
    <t>X_SERVOCENTRING_X2_BUSY</t>
  </si>
  <si>
    <t>X_SERVOVCR_X_BUSY</t>
  </si>
  <si>
    <t>X_SERVOVCR_Y_BUSY</t>
  </si>
  <si>
    <t>Y_SERVOVCR_X_START</t>
  </si>
  <si>
    <t>Y_SERVOVCR_Y_START</t>
  </si>
  <si>
    <t>X_SERVOCENTRING_X1_BUSY</t>
    <phoneticPr fontId="3" type="noConversion"/>
  </si>
  <si>
    <t>SET_SERVOCENTRING_X1_SPD</t>
  </si>
  <si>
    <t>SET_SERVOCENTRING_X1_POSI</t>
  </si>
  <si>
    <t>SERVOCENTRING_X1_SPD</t>
    <phoneticPr fontId="3" type="noConversion"/>
  </si>
  <si>
    <t>SERVOCENTRING_X1_POSI</t>
    <phoneticPr fontId="3" type="noConversion"/>
  </si>
  <si>
    <t>SERVOCENTRING_X1_TRQ</t>
    <phoneticPr fontId="3" type="noConversion"/>
  </si>
  <si>
    <t xml:space="preserve">  X_PIO, Y_PIO : 설비간 또는 유닛간 작업물을 반송하기위한 인터페이스 신호</t>
    <phoneticPr fontId="5" type="noConversion"/>
  </si>
  <si>
    <t>1. MOTOR, LAMP, POWER, RATE,,,,등 설비의 PARAMETER LIST(VALUE LIST)를 기입한다.</t>
    <phoneticPr fontId="5" type="noConversion"/>
  </si>
  <si>
    <t>2. SVID(FDC) 또한 모두 반영 되어야 한다.</t>
    <phoneticPr fontId="3" type="noConversion"/>
  </si>
  <si>
    <t>3. 기재 시 유닛별 구분하여 작성한다.</t>
    <phoneticPr fontId="3" type="noConversion"/>
  </si>
  <si>
    <t>CEID 16 # GLASS IN</t>
    <phoneticPr fontId="7" type="noConversion"/>
  </si>
  <si>
    <t>CEID 17 # GLASS OUT</t>
    <phoneticPr fontId="7" type="noConversion"/>
  </si>
  <si>
    <t>2. 기재 시 유닛별 구분하여 작성한다.</t>
    <phoneticPr fontId="5" type="noConversion"/>
  </si>
  <si>
    <t>1. Error에는 설비를 정지시키는 Alarm항목을 기입한다.(HEAVY)</t>
    <phoneticPr fontId="5" type="noConversion"/>
  </si>
  <si>
    <t>2. Warning에는 설비를 정지시키지 않는 경고성 Alarm항목을 기입한다.(LIGHT)</t>
    <phoneticPr fontId="5" type="noConversion"/>
  </si>
  <si>
    <t>1. 기본항목으로 CEID GLASS IN/OUT, MODULE STATE, PROCESS STATE,  PPID CHANGE를 기입한다.</t>
    <phoneticPr fontId="5" type="noConversion"/>
  </si>
  <si>
    <t>N/A</t>
  </si>
  <si>
    <t>판정</t>
    <phoneticPr fontId="3" type="noConversion"/>
  </si>
  <si>
    <r>
      <rPr>
        <b/>
        <sz val="8"/>
        <color rgb="FF0000FF"/>
        <rFont val="Times New Roman"/>
        <family val="1"/>
      </rPr>
      <t>Samsung Display</t>
    </r>
    <r>
      <rPr>
        <b/>
        <sz val="8"/>
        <rFont val="Times New Roman"/>
        <family val="1"/>
      </rPr>
      <t xml:space="preserve"> </t>
    </r>
    <r>
      <rPr>
        <b/>
        <sz val="8"/>
        <color rgb="FFFF0000"/>
        <rFont val="Times New Roman"/>
        <family val="1"/>
      </rPr>
      <t>Confidential</t>
    </r>
    <phoneticPr fontId="3" type="noConversion"/>
  </si>
  <si>
    <t>Maker연락처</t>
    <phoneticPr fontId="3" type="noConversion"/>
  </si>
  <si>
    <t>Maker담당자</t>
    <phoneticPr fontId="3" type="noConversion"/>
  </si>
  <si>
    <t>Maker</t>
    <phoneticPr fontId="3" type="noConversion"/>
  </si>
  <si>
    <t>※ 하기의 모든 List가 OK처리가 되어 진척율 100%를 달성해야지만 MCC의 모든 Set Up이 종료 및 최종 승인 된다.</t>
    <phoneticPr fontId="3" type="noConversion"/>
  </si>
  <si>
    <t>사양 배포</t>
    <phoneticPr fontId="7" type="noConversion"/>
  </si>
  <si>
    <t>홍길동</t>
    <phoneticPr fontId="3" type="noConversion"/>
  </si>
  <si>
    <t>COMPONENT_IN</t>
  </si>
  <si>
    <t>COMPONENT_OUT</t>
  </si>
  <si>
    <t>Y</t>
  </si>
  <si>
    <t>N</t>
  </si>
  <si>
    <r>
      <t xml:space="preserve"> MCC</t>
    </r>
    <r>
      <rPr>
        <sz val="11"/>
        <rFont val="맑은 고딕"/>
        <family val="3"/>
        <charset val="129"/>
      </rPr>
      <t>의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모델링은</t>
    </r>
    <r>
      <rPr>
        <sz val="11"/>
        <rFont val="Times New Roman"/>
        <family val="1"/>
      </rPr>
      <t xml:space="preserve">  </t>
    </r>
    <r>
      <rPr>
        <sz val="11"/>
        <rFont val="맑은 고딕"/>
        <family val="3"/>
        <charset val="129"/>
      </rPr>
      <t>자재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이동단위로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상세하게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나눈다</t>
    </r>
    <r>
      <rPr>
        <sz val="11"/>
        <rFont val="Times New Roman"/>
        <family val="1"/>
      </rPr>
      <t>. - CIM Modeling</t>
    </r>
    <r>
      <rPr>
        <sz val="11"/>
        <rFont val="맑은 고딕"/>
        <family val="3"/>
        <charset val="129"/>
      </rPr>
      <t>보다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세분화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시킴</t>
    </r>
    <phoneticPr fontId="5" type="noConversion"/>
  </si>
  <si>
    <t xml:space="preserve">3. Moving Path </t>
    <phoneticPr fontId="5" type="noConversion"/>
  </si>
  <si>
    <t xml:space="preserve"> Cycle : 작업물(Glass) 로딩을 시작으로 하여 작업물 처리(기구물 이동&amp;가공 및 화학처리 모든 작업포함), 작업물 언로딩준비완료, 작업물 언로딩 실행, 다음 작업물 로딩준비완료까지의 연속Cycle동작  </t>
    <phoneticPr fontId="5" type="noConversion"/>
  </si>
  <si>
    <t>◆ COMPONENT_IN, COMPONENT_OUT 시점 정의</t>
    <phoneticPr fontId="142" type="noConversion"/>
  </si>
  <si>
    <t>◆ INITIAL STEP 시점 정의</t>
    <phoneticPr fontId="0" type="noConversion"/>
  </si>
  <si>
    <r>
      <rPr>
        <b/>
        <sz val="11"/>
        <color rgb="FF0000CC"/>
        <rFont val="맑은 고딕"/>
        <family val="3"/>
        <charset val="129"/>
        <scheme val="minor"/>
      </rPr>
      <t xml:space="preserve"> UNIT INITIAL START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설비 작화 </t>
    </r>
    <r>
      <rPr>
        <b/>
        <sz val="11"/>
        <color rgb="FF0000CC"/>
        <rFont val="맑은 고딕"/>
        <family val="3"/>
        <charset val="129"/>
        <scheme val="minor"/>
      </rPr>
      <t>"READY" START</t>
    </r>
    <r>
      <rPr>
        <sz val="11"/>
        <color theme="1"/>
        <rFont val="맑은 고딕"/>
        <family val="2"/>
        <charset val="129"/>
        <scheme val="minor"/>
      </rPr>
      <t xml:space="preserve"> 시점</t>
    </r>
  </si>
  <si>
    <r>
      <rPr>
        <b/>
        <sz val="11"/>
        <color rgb="FF0000CC"/>
        <rFont val="맑은 고딕"/>
        <family val="3"/>
        <charset val="129"/>
        <scheme val="minor"/>
      </rPr>
      <t xml:space="preserve"> UNIT INITIAL END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설비 작화 </t>
    </r>
    <r>
      <rPr>
        <b/>
        <sz val="11"/>
        <color rgb="FF0000CC"/>
        <rFont val="맑은 고딕"/>
        <family val="3"/>
        <charset val="129"/>
        <scheme val="minor"/>
      </rPr>
      <t>"READY" END(완료)</t>
    </r>
    <r>
      <rPr>
        <sz val="11"/>
        <color theme="1"/>
        <rFont val="맑은 고딕"/>
        <family val="2"/>
        <charset val="129"/>
        <scheme val="minor"/>
      </rPr>
      <t xml:space="preserve"> 시점</t>
    </r>
  </si>
  <si>
    <t xml:space="preserve"> ※ 전체 초기화 시 각 UNIT별 READY 신호 사용하여 표시</t>
    <phoneticPr fontId="142" type="noConversion"/>
  </si>
  <si>
    <t>◆ VISION STEP 정의</t>
    <phoneticPr fontId="0" type="noConversion"/>
  </si>
  <si>
    <t>COMPONENT IN</t>
    <phoneticPr fontId="3" type="noConversion"/>
  </si>
  <si>
    <t>COMPONENT OUT</t>
    <phoneticPr fontId="3" type="noConversion"/>
  </si>
  <si>
    <t xml:space="preserve">자재가 상류 Unit에서 해당 Unit으로  Load 되는 상태  </t>
    <phoneticPr fontId="3" type="noConversion"/>
  </si>
  <si>
    <r>
      <t>자재가 해당 Unit에서 하류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Unit으로 Unl</t>
    </r>
    <r>
      <rPr>
        <sz val="11"/>
        <color theme="1"/>
        <rFont val="맑은 고딕"/>
        <family val="2"/>
        <charset val="129"/>
        <scheme val="minor"/>
      </rPr>
      <t xml:space="preserve">oad 되는 상태  </t>
    </r>
    <phoneticPr fontId="3" type="noConversion"/>
  </si>
  <si>
    <t>◆ 각 Step 정의</t>
    <phoneticPr fontId="142" type="noConversion"/>
  </si>
  <si>
    <t xml:space="preserve">  주의, 로그파일에 From/To Position은 자재 흐름방향으로 해당 Action마다 각각 기록한다. (예: From, To → EX11, CV15)</t>
    <phoneticPr fontId="5" type="noConversion"/>
  </si>
  <si>
    <t xml:space="preserve">              &lt; 2 Step &gt;</t>
    <phoneticPr fontId="3" type="noConversion"/>
  </si>
  <si>
    <t xml:space="preserve">          &lt; 4 Step &gt;</t>
    <phoneticPr fontId="3" type="noConversion"/>
  </si>
  <si>
    <t xml:space="preserve">     TR01 → ST11,ST12,ST13 → TR02 → ST21,ST22 → TR03 </t>
    <phoneticPr fontId="3" type="noConversion"/>
  </si>
  <si>
    <t>대기 위치 미경유</t>
    <phoneticPr fontId="3" type="noConversion"/>
  </si>
  <si>
    <t>대기위치 경유</t>
    <phoneticPr fontId="3" type="noConversion"/>
  </si>
  <si>
    <t xml:space="preserve">     동일 위치로 이동하는 동작이라도 Start 위치가 다르면 구분하여 작성</t>
    <phoneticPr fontId="3" type="noConversion"/>
  </si>
  <si>
    <t>4. Main Process 동작 후미에는 _Process를 추가 하여 작성한다.  예) BOND_Process</t>
    <phoneticPr fontId="3" type="noConversion"/>
  </si>
  <si>
    <t>Action Name</t>
    <phoneticPr fontId="5" type="noConversion"/>
  </si>
  <si>
    <t>MOVE_ST11_LD_TO_ULD_POS</t>
    <phoneticPr fontId="3" type="noConversion"/>
  </si>
  <si>
    <t>MOVE_ST12_LD_TO_ULD_POS</t>
    <phoneticPr fontId="3" type="noConversion"/>
  </si>
  <si>
    <t>MOVE_ST13_LD_TO_ULD_POS</t>
    <phoneticPr fontId="3" type="noConversion"/>
  </si>
  <si>
    <t>예시)</t>
    <phoneticPr fontId="3" type="noConversion"/>
  </si>
  <si>
    <t xml:space="preserve">  자동운전時 Panel 및 Panel을 포함한 모든자재의 이동경로의 CASE를 나열한다. </t>
    <phoneticPr fontId="5" type="noConversion"/>
  </si>
  <si>
    <t>예시)  동일한 동작의 Unit이 나누어져 있을때</t>
    <phoneticPr fontId="3" type="noConversion"/>
  </si>
  <si>
    <t>자재명</t>
    <phoneticPr fontId="3" type="noConversion"/>
  </si>
  <si>
    <t>PATH</t>
    <phoneticPr fontId="3" type="noConversion"/>
  </si>
  <si>
    <t>4. Action Log Area</t>
    <phoneticPr fontId="3" type="noConversion"/>
  </si>
  <si>
    <t>UNIT</t>
    <phoneticPr fontId="3" type="noConversion"/>
  </si>
  <si>
    <t>NAME</t>
    <phoneticPr fontId="3" type="noConversion"/>
  </si>
  <si>
    <t>…</t>
    <phoneticPr fontId="3" type="noConversion"/>
  </si>
  <si>
    <t>로봇 원점동작 수행</t>
    <phoneticPr fontId="5" type="noConversion"/>
  </si>
  <si>
    <t>A.1</t>
  </si>
  <si>
    <t>START</t>
    <phoneticPr fontId="3" type="noConversion"/>
  </si>
  <si>
    <t>END</t>
    <phoneticPr fontId="3" type="noConversion"/>
  </si>
  <si>
    <t>COMPONENT_IN</t>
    <phoneticPr fontId="3" type="noConversion"/>
  </si>
  <si>
    <t>PANEL LOAD</t>
  </si>
  <si>
    <t>A.1.1</t>
    <phoneticPr fontId="3" type="noConversion"/>
  </si>
  <si>
    <t>피커 다운</t>
    <phoneticPr fontId="3" type="noConversion"/>
  </si>
  <si>
    <t>GET_VAC_ON</t>
    <phoneticPr fontId="3" type="noConversion"/>
  </si>
  <si>
    <t>진공 ON</t>
  </si>
  <si>
    <t>A.1.3</t>
  </si>
  <si>
    <t>GET_CYL_UP</t>
    <phoneticPr fontId="3" type="noConversion"/>
  </si>
  <si>
    <t>피커 UP</t>
    <phoneticPr fontId="3" type="noConversion"/>
  </si>
  <si>
    <t>A.2</t>
    <phoneticPr fontId="3" type="noConversion"/>
  </si>
  <si>
    <t>MCR 촬상</t>
    <phoneticPr fontId="3" type="noConversion"/>
  </si>
  <si>
    <t>UNLOAD위치이동</t>
    <phoneticPr fontId="3" type="noConversion"/>
  </si>
  <si>
    <t>COMPONENT_OUT</t>
    <phoneticPr fontId="3" type="noConversion"/>
  </si>
  <si>
    <t>PANEL UNLOAD</t>
  </si>
  <si>
    <t>PUT_VAC_OFF</t>
    <phoneticPr fontId="3" type="noConversion"/>
  </si>
  <si>
    <t>PUT_CYL_UP</t>
    <phoneticPr fontId="3" type="noConversion"/>
  </si>
  <si>
    <t>B.1</t>
    <phoneticPr fontId="3" type="noConversion"/>
  </si>
  <si>
    <t>B.1.2</t>
  </si>
  <si>
    <t>B.1.3</t>
  </si>
  <si>
    <t>A</t>
    <phoneticPr fontId="3" type="noConversion"/>
  </si>
  <si>
    <t>CELL</t>
    <phoneticPr fontId="3" type="noConversion"/>
  </si>
  <si>
    <t>FPC</t>
    <phoneticPr fontId="3" type="noConversion"/>
  </si>
  <si>
    <t>Initial</t>
    <phoneticPr fontId="3" type="noConversion"/>
  </si>
  <si>
    <t>A.1</t>
    <phoneticPr fontId="3" type="noConversion"/>
  </si>
  <si>
    <t>INIT_PC11 원점,운전준비</t>
    <phoneticPr fontId="3" type="noConversion"/>
  </si>
  <si>
    <t>Cycle</t>
    <phoneticPr fontId="3" type="noConversion"/>
  </si>
  <si>
    <t>PANEL LOAD</t>
    <phoneticPr fontId="3" type="noConversion"/>
  </si>
  <si>
    <t>USC 시작 위치이동</t>
    <phoneticPr fontId="3" type="noConversion"/>
  </si>
  <si>
    <t>USC</t>
    <phoneticPr fontId="3" type="noConversion"/>
  </si>
  <si>
    <t>PLASMA위치이동</t>
    <phoneticPr fontId="3" type="noConversion"/>
  </si>
  <si>
    <t>PLASMA</t>
    <phoneticPr fontId="3" type="noConversion"/>
  </si>
  <si>
    <t>진공 OFF</t>
  </si>
  <si>
    <t>Single</t>
    <phoneticPr fontId="3" type="noConversion"/>
  </si>
  <si>
    <t>GET_VAC_ON</t>
  </si>
  <si>
    <t>GET_CYL_UP</t>
  </si>
  <si>
    <t>PUT_VAC_OFF</t>
  </si>
  <si>
    <t>PUT_CYL_UP</t>
  </si>
  <si>
    <t>UNLOAD-&gt;LOAD</t>
    <phoneticPr fontId="3" type="noConversion"/>
  </si>
  <si>
    <t>C.2.2</t>
    <phoneticPr fontId="5" type="noConversion"/>
  </si>
  <si>
    <t>ALIGN 위치이동 RIGHT</t>
    <phoneticPr fontId="3" type="noConversion"/>
  </si>
  <si>
    <t>MARK 촬상 RIGHT</t>
    <phoneticPr fontId="3" type="noConversion"/>
  </si>
  <si>
    <t>ALIGN 위치이동 LEFT</t>
    <phoneticPr fontId="3" type="noConversion"/>
  </si>
  <si>
    <t>MARK 촬상 LEFT</t>
    <phoneticPr fontId="3" type="noConversion"/>
  </si>
  <si>
    <t>BOND위치이동</t>
    <phoneticPr fontId="3" type="noConversion"/>
  </si>
  <si>
    <t>BOND_PROCESS</t>
    <phoneticPr fontId="3" type="noConversion"/>
  </si>
  <si>
    <t>BONDING</t>
    <phoneticPr fontId="3" type="noConversion"/>
  </si>
  <si>
    <t>BLOB 위치이동 RIGHT</t>
    <phoneticPr fontId="3" type="noConversion"/>
  </si>
  <si>
    <t>BLOB_SEARCH_R_PROCESS</t>
    <phoneticPr fontId="3" type="noConversion"/>
  </si>
  <si>
    <t>BLOB RIGHT</t>
    <phoneticPr fontId="3" type="noConversion"/>
  </si>
  <si>
    <t>BLOB 위치이동 LEFT</t>
  </si>
  <si>
    <t>BLOB_SEARCH_L_PROCESS</t>
    <phoneticPr fontId="3" type="noConversion"/>
  </si>
  <si>
    <t>BLOB LEFT</t>
  </si>
  <si>
    <t>7. Error/Warning AREA Log Area</t>
    <phoneticPr fontId="5" type="noConversion"/>
  </si>
  <si>
    <t>8. Event Log Area</t>
    <phoneticPr fontId="5" type="noConversion"/>
  </si>
  <si>
    <t>AS11 UNLOAD -&gt;LOAD</t>
    <phoneticPr fontId="3" type="noConversion"/>
  </si>
  <si>
    <t>AS12 UNLOAD -&gt;LOAD</t>
    <phoneticPr fontId="3" type="noConversion"/>
  </si>
  <si>
    <t>MAIN</t>
    <phoneticPr fontId="5" type="noConversion"/>
  </si>
  <si>
    <t>B.2</t>
    <phoneticPr fontId="5" type="noConversion"/>
  </si>
  <si>
    <t>C.1</t>
    <phoneticPr fontId="5" type="noConversion"/>
  </si>
  <si>
    <t>CHANGE_MODEL_SAME_START</t>
    <phoneticPr fontId="5" type="noConversion"/>
  </si>
  <si>
    <t>CHANGE_MODEL_SAME_END</t>
    <phoneticPr fontId="5" type="noConversion"/>
  </si>
  <si>
    <t>A</t>
    <phoneticPr fontId="5" type="noConversion"/>
  </si>
  <si>
    <t>CHANGE_MODEL_DIFF_START</t>
    <phoneticPr fontId="5" type="noConversion"/>
  </si>
  <si>
    <t>CHANGE_MODEL_DIFF_END</t>
    <phoneticPr fontId="5" type="noConversion"/>
  </si>
  <si>
    <t>동종 모델변경관련 시작 작업 수행</t>
    <phoneticPr fontId="5" type="noConversion"/>
  </si>
  <si>
    <t>동종 모델변경관련 완료 작업 수행</t>
    <phoneticPr fontId="5" type="noConversion"/>
  </si>
  <si>
    <t>이종 모델변경관련 시작 작업 수행</t>
    <phoneticPr fontId="5" type="noConversion"/>
  </si>
  <si>
    <t>이종 모델변경관련 완료 작업 수행</t>
    <phoneticPr fontId="5" type="noConversion"/>
  </si>
  <si>
    <t>파라미터 셋팅 변경관련 작업 수행</t>
    <phoneticPr fontId="5" type="noConversion"/>
  </si>
  <si>
    <t>CHANGE_RECIPE</t>
    <phoneticPr fontId="5" type="noConversion"/>
  </si>
  <si>
    <t>레시피 변경관련 작업 수행</t>
    <phoneticPr fontId="5" type="noConversion"/>
  </si>
  <si>
    <t>MAIN</t>
    <phoneticPr fontId="3" type="noConversion"/>
  </si>
  <si>
    <t>START</t>
    <phoneticPr fontId="5" type="noConversion"/>
  </si>
  <si>
    <t>END</t>
    <phoneticPr fontId="5" type="noConversion"/>
  </si>
  <si>
    <t xml:space="preserve">               MOVE_LD_TO_ST31_ULD_POS </t>
    <phoneticPr fontId="3" type="noConversion"/>
  </si>
  <si>
    <t xml:space="preserve">               MOVE_LD_TO_ST32_ULD_POS</t>
    <phoneticPr fontId="3" type="noConversion"/>
  </si>
  <si>
    <t xml:space="preserve">               MOVE_LD_TO_ST33_ULD_POS</t>
    <phoneticPr fontId="3" type="noConversion"/>
  </si>
  <si>
    <t>CHANGE_PARAMETER</t>
    <phoneticPr fontId="5" type="noConversion"/>
  </si>
  <si>
    <t>Module ID</t>
    <phoneticPr fontId="5" type="noConversion"/>
  </si>
  <si>
    <t>5. PIO 신호 Panel 을 제외한 모든 자재는 후미에 자재명을 표기 한다. ex) RECEIVE_ABLE_TRAY/SEND_COMPLETE_TRAY</t>
    <phoneticPr fontId="3" type="noConversion"/>
  </si>
  <si>
    <t>PICKER CYLINDER UP</t>
  </si>
  <si>
    <t>PICKER CYLINDER UP</t>
    <phoneticPr fontId="3" type="noConversion"/>
  </si>
  <si>
    <t xml:space="preserve">PICKER CYLINDER DOWN </t>
  </si>
  <si>
    <t xml:space="preserve">PICKER CYLINDER DOWN </t>
    <phoneticPr fontId="3" type="noConversion"/>
  </si>
  <si>
    <t>VACUUM ON</t>
  </si>
  <si>
    <t>VACUUM ON</t>
    <phoneticPr fontId="5" type="noConversion"/>
  </si>
  <si>
    <t xml:space="preserve">PICKER CYLINDER DOWN </t>
    <phoneticPr fontId="5" type="noConversion"/>
  </si>
  <si>
    <t>VACUUM OFF</t>
  </si>
  <si>
    <t>VACUUM OFF</t>
    <phoneticPr fontId="5" type="noConversion"/>
  </si>
  <si>
    <r>
      <rPr>
        <sz val="11"/>
        <color theme="1"/>
        <rFont val="맑은 고딕"/>
        <family val="2"/>
        <scheme val="minor"/>
      </rP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START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UP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</si>
  <si>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START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시점과 동일 </t>
    </r>
    <phoneticPr fontId="3" type="noConversion"/>
  </si>
  <si>
    <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END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DOWN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</si>
  <si>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END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시점과 동일</t>
    </r>
    <phoneticPr fontId="3" type="noConversion"/>
  </si>
  <si>
    <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START </t>
    </r>
    <r>
      <rPr>
        <sz val="11"/>
        <color theme="1"/>
        <rFont val="맑은 고딕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UP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</si>
  <si>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END </t>
    </r>
    <r>
      <rPr>
        <sz val="11"/>
        <color theme="1"/>
        <rFont val="맑은 고딕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DOWN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</si>
  <si>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START </t>
    </r>
    <r>
      <rPr>
        <sz val="11"/>
        <color theme="1"/>
        <rFont val="맑은 고딕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시점과 동일 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</si>
  <si>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END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시점과 동일</t>
    </r>
    <phoneticPr fontId="3" type="noConversion"/>
  </si>
  <si>
    <t>SystemNo</t>
    <phoneticPr fontId="3" type="noConversion"/>
  </si>
  <si>
    <t>C02</t>
  </si>
  <si>
    <r>
      <t>SystemNo+ActionName (</t>
    </r>
    <r>
      <rPr>
        <b/>
        <sz val="9"/>
        <rFont val="바탕"/>
        <family val="1"/>
        <charset val="129"/>
      </rPr>
      <t>서식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有</t>
    </r>
    <r>
      <rPr>
        <b/>
        <sz val="9"/>
        <rFont val="Times New Roman"/>
        <family val="1"/>
      </rPr>
      <t>)</t>
    </r>
    <phoneticPr fontId="3" type="noConversion"/>
  </si>
  <si>
    <t>ex)</t>
    <phoneticPr fontId="3" type="noConversion"/>
  </si>
  <si>
    <t>TR01</t>
    <phoneticPr fontId="3" type="noConversion"/>
  </si>
  <si>
    <t>ST01</t>
    <phoneticPr fontId="3" type="noConversion"/>
  </si>
  <si>
    <t>Y</t>
    <phoneticPr fontId="3" type="noConversion"/>
  </si>
  <si>
    <t>N</t>
    <phoneticPr fontId="3" type="noConversion"/>
  </si>
  <si>
    <t>System No.</t>
    <phoneticPr fontId="5" type="noConversion"/>
  </si>
  <si>
    <t>C01</t>
  </si>
  <si>
    <t xml:space="preserve">6. From/To Position은 콤마로 구분하여 대상리스트를 나열한다.  </t>
    <phoneticPr fontId="5" type="noConversion"/>
  </si>
  <si>
    <t>6. STEP Time에는 측정된 해당STEP 동작 소요시간(Min/Max)를 기입한다. (소수점 한자리)</t>
    <phoneticPr fontId="5" type="noConversion"/>
  </si>
  <si>
    <t>8. Robot 구성이 Double ARM 이상인 경우 접두문자 "{UPP_ , LOW_}"를 붙여 작성한다. (예: UPP_GET_STRETCH)</t>
    <phoneticPr fontId="5" type="noConversion"/>
  </si>
  <si>
    <t xml:space="preserve">10. 동작축 구분 가능한 UNIT은 축별 동작을 세부적으로 나눈다 (X,Y,Z 등 )  </t>
    <phoneticPr fontId="3" type="noConversion"/>
  </si>
  <si>
    <t>11. ROBOT 이동시 물류에 따라 대기 위치를 경유 할 때 와 경유 하지 않을 때가 나누어져 있으면 구분 하여 작성 한다. (방향성 표시)</t>
    <phoneticPr fontId="3" type="noConversion"/>
  </si>
  <si>
    <t>13. Module ID , Action Name , From, To 조합 시 Name이 중복 되면 안된다.</t>
    <phoneticPr fontId="3" type="noConversion"/>
  </si>
  <si>
    <t>PS01</t>
    <phoneticPr fontId="3" type="noConversion"/>
  </si>
  <si>
    <t>PS02</t>
    <phoneticPr fontId="3" type="noConversion"/>
  </si>
  <si>
    <t>MOVE_Y_ULD_POS</t>
    <phoneticPr fontId="3" type="noConversion"/>
  </si>
  <si>
    <t>FROM</t>
    <phoneticPr fontId="3" type="noConversion"/>
  </si>
  <si>
    <t>TO</t>
    <phoneticPr fontId="3" type="noConversion"/>
  </si>
  <si>
    <t>5. Action Category의 Cycle부문의 기본 공통항목 Action Name을 반드시 기입한다. (1.COMPONENT_IN, 2.OUT_WAIT_TIME, 3.COMPONENT_OUT, 4.IN_WAIT_TIME) → 시점 정의 Sheet 참고</t>
    <phoneticPr fontId="5" type="noConversion"/>
  </si>
  <si>
    <t>OUT_WAIT_TIME</t>
    <phoneticPr fontId="5" type="noConversion"/>
  </si>
  <si>
    <t>OUT WAIT TIME</t>
    <phoneticPr fontId="5" type="noConversion"/>
  </si>
  <si>
    <t>IN_WAIT_TIME</t>
    <phoneticPr fontId="5" type="noConversion"/>
  </si>
  <si>
    <t>IN WAIT TIME</t>
    <phoneticPr fontId="5" type="noConversion"/>
  </si>
  <si>
    <t>A.6</t>
    <phoneticPr fontId="5" type="noConversion"/>
  </si>
  <si>
    <t>LOAD POSITION 이동</t>
    <phoneticPr fontId="5" type="noConversion"/>
  </si>
  <si>
    <t>OUT_WAIT_TIME</t>
    <phoneticPr fontId="3" type="noConversion"/>
  </si>
  <si>
    <t>투입 Unit 동작 완료후 배출 Unit 투입전까지 대기시간</t>
    <phoneticPr fontId="3" type="noConversion"/>
  </si>
  <si>
    <t>IN_WAIT_TIME</t>
    <phoneticPr fontId="3" type="noConversion"/>
  </si>
  <si>
    <t>배출 Unit 동작 완료후 투입 Unit 투입전까지 대기시간</t>
    <phoneticPr fontId="3" type="noConversion"/>
  </si>
  <si>
    <t>14. Component IN/OUT 표기 시 Panel을 제외한 모든 자재는 후미에 자재명을 표기 한다. ex) COMPONENT_IN_TRAY / COMPONENT_OUT_FPCB 등</t>
    <phoneticPr fontId="3" type="noConversion"/>
  </si>
  <si>
    <t>15. CENTERING 과 ALIGN 구분하여 작성 한다  (구분 기준 : CENTERING은 기구적인 정렬 / ALIGN 은 비전 동작)</t>
    <phoneticPr fontId="3" type="noConversion"/>
  </si>
  <si>
    <t>GET_CYL_DOWN</t>
    <phoneticPr fontId="5" type="noConversion"/>
  </si>
  <si>
    <t>PUT_CYL_DOWN</t>
    <phoneticPr fontId="3" type="noConversion"/>
  </si>
  <si>
    <t>GET_CYL_DOWN</t>
    <phoneticPr fontId="3" type="noConversion"/>
  </si>
  <si>
    <t>MOVE_ULD_POS</t>
    <phoneticPr fontId="3" type="noConversion"/>
  </si>
  <si>
    <t>MOVE_LD_POS</t>
    <phoneticPr fontId="3" type="noConversion"/>
  </si>
  <si>
    <t>동일한 Unit의 경로가 나누어져 있는 경우는 ' , '를 사용하여 경우의 수를 표현 해도 무방하다.</t>
    <phoneticPr fontId="5" type="noConversion"/>
  </si>
  <si>
    <t xml:space="preserve"> Single : CYCLE동작 외 번외적으로 발생되는 단독적인 동작에 대해 기재
    </t>
    <phoneticPr fontId="5" type="noConversion"/>
  </si>
  <si>
    <t>A.9</t>
    <phoneticPr fontId="5" type="noConversion"/>
  </si>
  <si>
    <t>A.5</t>
    <phoneticPr fontId="5" type="noConversion"/>
  </si>
  <si>
    <t>A.7</t>
    <phoneticPr fontId="5" type="noConversion"/>
  </si>
  <si>
    <t>A.8</t>
    <phoneticPr fontId="5" type="noConversion"/>
  </si>
  <si>
    <t>A.9.1</t>
    <phoneticPr fontId="5" type="noConversion"/>
  </si>
  <si>
    <t>A.9.2</t>
    <phoneticPr fontId="5" type="noConversion"/>
  </si>
  <si>
    <t>A.9.3</t>
    <phoneticPr fontId="5" type="noConversion"/>
  </si>
  <si>
    <t>B.9</t>
    <phoneticPr fontId="5" type="noConversion"/>
  </si>
  <si>
    <t>B.9.1</t>
    <phoneticPr fontId="5" type="noConversion"/>
  </si>
  <si>
    <t>B.9.2</t>
    <phoneticPr fontId="5" type="noConversion"/>
  </si>
  <si>
    <t>B.9.3</t>
    <phoneticPr fontId="5" type="noConversion"/>
  </si>
  <si>
    <t>A.10</t>
    <phoneticPr fontId="5" type="noConversion"/>
  </si>
  <si>
    <t>B.10</t>
    <phoneticPr fontId="5" type="noConversion"/>
  </si>
  <si>
    <t>A.11</t>
    <phoneticPr fontId="5" type="noConversion"/>
  </si>
  <si>
    <t>A.12</t>
    <phoneticPr fontId="5" type="noConversion"/>
  </si>
  <si>
    <t>A.13</t>
    <phoneticPr fontId="5" type="noConversion"/>
  </si>
  <si>
    <t>A.14</t>
    <phoneticPr fontId="5" type="noConversion"/>
  </si>
  <si>
    <t>A.14.1</t>
    <phoneticPr fontId="5" type="noConversion"/>
  </si>
  <si>
    <t>A.15</t>
    <phoneticPr fontId="5" type="noConversion"/>
  </si>
  <si>
    <t>A.16</t>
    <phoneticPr fontId="5" type="noConversion"/>
  </si>
  <si>
    <t>1. 일반적 TRANSFER (UP/DOWN 구분 동작 CASE)</t>
    <phoneticPr fontId="3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</si>
  <si>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ET_</t>
    </r>
    <r>
      <rPr>
        <sz val="11"/>
        <color theme="1"/>
        <rFont val="맑은 고딕"/>
        <family val="2"/>
        <charset val="129"/>
        <scheme val="minor"/>
      </rPr>
      <t>VAC_ON</t>
    </r>
    <phoneticPr fontId="3" type="noConversion"/>
  </si>
  <si>
    <t>GET_MOVE_LD_POS</t>
    <phoneticPr fontId="3" type="noConversion"/>
  </si>
  <si>
    <t>PUT_VAC_OFF</t>
    <phoneticPr fontId="5" type="noConversion"/>
  </si>
  <si>
    <t>1) 이동 물류 동작과 연속 동작일 경우 (바로 이동 동작 하지 않고, 대기 위치에 있다가 신호를 받고 연속 동작일 경우)</t>
    <phoneticPr fontId="3" type="noConversion"/>
  </si>
  <si>
    <t>1) 이동 물류 동작과 연속 동작일 경우 (바로 이동 동작 하지 않고, 대기 위치에 있다가 신호를 받고 연속 동작일 경우)</t>
    <phoneticPr fontId="5" type="noConversion"/>
  </si>
  <si>
    <t>예시)</t>
    <phoneticPr fontId="5" type="noConversion"/>
  </si>
  <si>
    <t>PUT_MOVE_ULD_POS</t>
    <phoneticPr fontId="3" type="noConversion"/>
  </si>
  <si>
    <t>2) 1 Commend 동시 동작 (이동 동작(X,Y)과 Z 축 동작이 동시 진행의 경우)</t>
    <phoneticPr fontId="3" type="noConversion"/>
  </si>
  <si>
    <t>2) "ONE Commend" 동시 동작 (이동 동작(X,Y)과 Z 축 동작이 동시 진행의 경우)</t>
    <phoneticPr fontId="5" type="noConversion"/>
  </si>
  <si>
    <t>9.  다관절 ROBOT / TRANSPER UNIT에서 제품 Load/Unload시  UP/DOWN 동작은 구분 해서 작성한다  (Move 동작과 구분)</t>
    <phoneticPr fontId="3" type="noConversion"/>
  </si>
  <si>
    <t>MOVE_LD_TO_WAIT_POS</t>
    <phoneticPr fontId="3" type="noConversion"/>
  </si>
  <si>
    <t>MOVE_WAIT_TO_ULD_POS</t>
    <phoneticPr fontId="3" type="noConversion"/>
  </si>
  <si>
    <t>MOVE_ULD_TO_WAIT_POS</t>
    <phoneticPr fontId="3" type="noConversion"/>
  </si>
  <si>
    <t>MOVE_WAIT_TO_LD_POS</t>
    <phoneticPr fontId="3" type="noConversion"/>
  </si>
  <si>
    <t>12.  2개 이상 Unit에서 TR의 물류 동작시에는 Load/Unload에 대한 방향성을 구분해서 작성 한다. (TR 기준으로 UNIT간 이동으로 생각하면 이해하기 쉬움)</t>
    <phoneticPr fontId="3" type="noConversion"/>
  </si>
  <si>
    <t>Maker 명</t>
    <phoneticPr fontId="5" type="noConversion"/>
  </si>
  <si>
    <t>MCC 담당자/직함   (Maker)</t>
    <phoneticPr fontId="5" type="noConversion"/>
  </si>
  <si>
    <t>SDC 기술부서 MCC담당자</t>
    <phoneticPr fontId="5" type="noConversion"/>
  </si>
  <si>
    <t>설비 명</t>
    <phoneticPr fontId="5" type="noConversion"/>
  </si>
  <si>
    <t>SDC 기술부서 MCC 확인</t>
    <phoneticPr fontId="5" type="noConversion"/>
  </si>
  <si>
    <t xml:space="preserve"> MCC의 모델링은  자재 이동단위로 상세하게 나눈다. - CIM Modeling보다 세분화 시킴</t>
    <phoneticPr fontId="5" type="noConversion"/>
  </si>
  <si>
    <t>EQP ID</t>
    <phoneticPr fontId="5" type="noConversion"/>
  </si>
  <si>
    <t xml:space="preserve">  하기 Sample처럼 ModuleID, 구성부품NAME, PANEL 및 자재 이동방향을 표현한다. ( UNIT명 기준은 1.Modeling 에 최종 Layer명으로 작성 )</t>
    <phoneticPr fontId="5" type="noConversion"/>
  </si>
  <si>
    <t>9. MCC 기준정보 동일설비군 리스트</t>
    <phoneticPr fontId="5" type="noConversion"/>
  </si>
  <si>
    <r>
      <rPr>
        <sz val="11"/>
        <color indexed="12"/>
        <rFont val="맑은 고딕"/>
        <family val="3"/>
        <charset val="129"/>
        <scheme val="major"/>
      </rPr>
      <t>Samsung Display</t>
    </r>
    <r>
      <rPr>
        <sz val="11"/>
        <rFont val="맑은 고딕"/>
        <family val="3"/>
        <charset val="129"/>
        <scheme val="major"/>
      </rPr>
      <t xml:space="preserve"> </t>
    </r>
    <r>
      <rPr>
        <sz val="11"/>
        <color indexed="10"/>
        <rFont val="맑은 고딕"/>
        <family val="3"/>
        <charset val="129"/>
        <scheme val="major"/>
      </rPr>
      <t>Confidential</t>
    </r>
    <phoneticPr fontId="5" type="noConversion"/>
  </si>
  <si>
    <r>
      <t xml:space="preserve">     MOVE_ST11_LD_TO_</t>
    </r>
    <r>
      <rPr>
        <sz val="11"/>
        <color rgb="FF0000FF"/>
        <rFont val="맑은 고딕"/>
        <family val="3"/>
        <charset val="129"/>
        <scheme val="major"/>
      </rPr>
      <t>ST21</t>
    </r>
    <r>
      <rPr>
        <sz val="11"/>
        <rFont val="맑은 고딕"/>
        <family val="3"/>
        <charset val="129"/>
        <scheme val="major"/>
      </rPr>
      <t>_ULD_POS</t>
    </r>
    <phoneticPr fontId="3" type="noConversion"/>
  </si>
  <si>
    <r>
      <t xml:space="preserve">     MOVE_ST11_LD_TO_</t>
    </r>
    <r>
      <rPr>
        <sz val="11"/>
        <color rgb="FF0000FF"/>
        <rFont val="맑은 고딕"/>
        <family val="3"/>
        <charset val="129"/>
        <scheme val="major"/>
      </rPr>
      <t>ST22</t>
    </r>
    <r>
      <rPr>
        <sz val="11"/>
        <rFont val="맑은 고딕"/>
        <family val="3"/>
        <charset val="129"/>
        <scheme val="major"/>
      </rPr>
      <t>_ULD_POS</t>
    </r>
    <phoneticPr fontId="3" type="noConversion"/>
  </si>
  <si>
    <r>
      <t xml:space="preserve">     MOVE_ST11_LD_TO_</t>
    </r>
    <r>
      <rPr>
        <sz val="11"/>
        <color rgb="FF0000FF"/>
        <rFont val="맑은 고딕"/>
        <family val="3"/>
        <charset val="129"/>
        <scheme val="major"/>
      </rPr>
      <t>ST23</t>
    </r>
    <r>
      <rPr>
        <sz val="11"/>
        <rFont val="맑은 고딕"/>
        <family val="3"/>
        <charset val="129"/>
        <scheme val="major"/>
      </rPr>
      <t>_ULD_POS</t>
    </r>
    <phoneticPr fontId="3" type="noConversion"/>
  </si>
  <si>
    <r>
      <rPr>
        <b/>
        <sz val="11"/>
        <color indexed="8"/>
        <rFont val="맑은 고딕"/>
        <family val="3"/>
        <charset val="129"/>
        <scheme val="major"/>
      </rPr>
      <t>CHANGE</t>
    </r>
    <r>
      <rPr>
        <sz val="11"/>
        <color indexed="8"/>
        <rFont val="맑은 고딕"/>
        <family val="3"/>
        <charset val="129"/>
        <scheme val="major"/>
      </rPr>
      <t>_PARAMETER</t>
    </r>
    <phoneticPr fontId="5" type="noConversion"/>
  </si>
  <si>
    <t>TRAY</t>
    <phoneticPr fontId="3" type="noConversion"/>
  </si>
  <si>
    <t>LOADER ROBOT</t>
    <phoneticPr fontId="5" type="noConversion"/>
  </si>
  <si>
    <t>설비 EQP ID 
확정 후</t>
    <phoneticPr fontId="5" type="noConversion"/>
  </si>
  <si>
    <t>설비 EQP ID
확정 후</t>
    <phoneticPr fontId="5" type="noConversion"/>
  </si>
  <si>
    <t>STAGE TRANSFER</t>
    <phoneticPr fontId="5" type="noConversion"/>
  </si>
  <si>
    <t>FORK TYPE TRANSFER</t>
    <phoneticPr fontId="5" type="noConversion"/>
  </si>
  <si>
    <t>LR01</t>
    <phoneticPr fontId="5" type="noConversion"/>
  </si>
  <si>
    <t>ST01</t>
    <phoneticPr fontId="5" type="noConversion"/>
  </si>
  <si>
    <t>FT01</t>
    <phoneticPr fontId="5" type="noConversion"/>
  </si>
  <si>
    <t>LR01
(다관절 투입 로봇)</t>
    <phoneticPr fontId="5" type="noConversion"/>
  </si>
  <si>
    <t>ST01
(STAGE TRANSFER)</t>
    <phoneticPr fontId="3" type="noConversion"/>
  </si>
  <si>
    <t>FT01
(FORK TYPE TRANSFER)</t>
    <phoneticPr fontId="3" type="noConversion"/>
  </si>
  <si>
    <t>PARTS NAME</t>
    <phoneticPr fontId="5" type="noConversion"/>
  </si>
  <si>
    <t>ROBOT(ONE HAND)</t>
    <phoneticPr fontId="5" type="noConversion"/>
  </si>
  <si>
    <t>UP/DOWN CYLINDER</t>
    <phoneticPr fontId="5" type="noConversion"/>
  </si>
  <si>
    <t>MOVE_X_VISION_1ST_POS</t>
    <phoneticPr fontId="3" type="noConversion"/>
  </si>
  <si>
    <t>VISION_PROCESS_1ST</t>
    <phoneticPr fontId="3" type="noConversion"/>
  </si>
  <si>
    <t>MOVE_X_VISION_2ND_POS</t>
    <phoneticPr fontId="3" type="noConversion"/>
  </si>
  <si>
    <t>VISION_PROCESS__2ND</t>
    <phoneticPr fontId="3" type="noConversion"/>
  </si>
  <si>
    <t>1차 비전위치 이동</t>
    <phoneticPr fontId="3" type="noConversion"/>
  </si>
  <si>
    <t>MARK 촬상</t>
    <phoneticPr fontId="3" type="noConversion"/>
  </si>
  <si>
    <t>2차 비전위치 이동</t>
    <phoneticPr fontId="3" type="noConversion"/>
  </si>
  <si>
    <t>A.3</t>
  </si>
  <si>
    <t>A.4</t>
  </si>
  <si>
    <t>A.5</t>
  </si>
  <si>
    <t>A.6</t>
    <phoneticPr fontId="3" type="noConversion"/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</si>
  <si>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</si>
  <si>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</si>
  <si>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</si>
  <si>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</si>
  <si>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</si>
  <si>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</si>
  <si>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</si>
  <si>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</si>
  <si>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</si>
  <si>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PLASMA_PROCESS</t>
    <phoneticPr fontId="3" type="noConversion"/>
  </si>
  <si>
    <t>USC_PROCESS</t>
    <phoneticPr fontId="3" type="noConversion"/>
  </si>
  <si>
    <t>LOAD-&gt;WAIT</t>
    <phoneticPr fontId="3" type="noConversion"/>
  </si>
  <si>
    <t>LR01</t>
    <phoneticPr fontId="3" type="noConversion"/>
  </si>
  <si>
    <t>LD01</t>
    <phoneticPr fontId="3" type="noConversion"/>
  </si>
  <si>
    <t>LS01</t>
    <phoneticPr fontId="3" type="noConversion"/>
  </si>
  <si>
    <t>INIT_ST01</t>
    <phoneticPr fontId="3" type="noConversion"/>
  </si>
  <si>
    <t>FT01</t>
    <phoneticPr fontId="3" type="noConversion"/>
  </si>
  <si>
    <t>PS11</t>
    <phoneticPr fontId="3" type="noConversion"/>
  </si>
  <si>
    <t>PS12</t>
    <phoneticPr fontId="3" type="noConversion"/>
  </si>
  <si>
    <t>PT01</t>
    <phoneticPr fontId="3" type="noConversion"/>
  </si>
  <si>
    <t>MOVE_LD01_TO_MCR_POS</t>
    <phoneticPr fontId="3" type="noConversion"/>
  </si>
  <si>
    <t>LD01 -&gt; MCR 위치이동</t>
    <phoneticPr fontId="3" type="noConversion"/>
  </si>
  <si>
    <t>MOVE_LS01_TO_MCR_POS</t>
    <phoneticPr fontId="3" type="noConversion"/>
  </si>
  <si>
    <t>LS01 -&gt; MCR 위치이동</t>
    <phoneticPr fontId="3" type="noConversion"/>
  </si>
  <si>
    <t>LOAD(LD01) 위치이동</t>
    <phoneticPr fontId="3" type="noConversion"/>
  </si>
  <si>
    <t>LOAD(LS01) 위치이동</t>
    <phoneticPr fontId="3" type="noConversion"/>
  </si>
  <si>
    <t>INIT_FT01</t>
    <phoneticPr fontId="3" type="noConversion"/>
  </si>
  <si>
    <t>INIT_FT01 원점,운전준비</t>
    <phoneticPr fontId="3" type="noConversion"/>
  </si>
  <si>
    <t xml:space="preserve">WAIT-&gt;PS11 UNLOAD POS </t>
    <phoneticPr fontId="3" type="noConversion"/>
  </si>
  <si>
    <t xml:space="preserve">LOAD-&gt;PS11 UNLOAD POS </t>
    <phoneticPr fontId="3" type="noConversion"/>
  </si>
  <si>
    <t xml:space="preserve">LOAD-&gt;PS12 UNLOAD POS </t>
    <phoneticPr fontId="3" type="noConversion"/>
  </si>
  <si>
    <t xml:space="preserve">WAIT-&gt;PS12 UNLOAD POS </t>
    <phoneticPr fontId="3" type="noConversion"/>
  </si>
  <si>
    <t>LR01 → ST01 → FT01 → PS11, PS12</t>
    <phoneticPr fontId="3" type="noConversion"/>
  </si>
  <si>
    <t>INIT_PS11 원점,운전준비</t>
    <phoneticPr fontId="3" type="noConversion"/>
  </si>
  <si>
    <t>MOVE_X_PLASMA_POS</t>
    <phoneticPr fontId="3" type="noConversion"/>
  </si>
  <si>
    <t>MOVE_X_USC_POS</t>
    <phoneticPr fontId="3" type="noConversion"/>
  </si>
  <si>
    <t>VISION CAMERA</t>
    <phoneticPr fontId="5" type="noConversion"/>
  </si>
  <si>
    <t>USC</t>
    <phoneticPr fontId="5" type="noConversion"/>
  </si>
  <si>
    <t>PLASMA</t>
    <phoneticPr fontId="5" type="noConversion"/>
  </si>
  <si>
    <t>LINEAR MOTOR(X-AXIS)</t>
    <phoneticPr fontId="5" type="noConversion"/>
  </si>
  <si>
    <t>PS11</t>
    <phoneticPr fontId="5" type="noConversion"/>
  </si>
  <si>
    <t>PS12</t>
    <phoneticPr fontId="5" type="noConversion"/>
  </si>
  <si>
    <t>SERVO MOTOR</t>
    <phoneticPr fontId="5" type="noConversion"/>
  </si>
  <si>
    <t>MCR_TRY_COUNT</t>
    <phoneticPr fontId="5" type="noConversion"/>
  </si>
  <si>
    <t>MCR 시도 횟수</t>
    <phoneticPr fontId="5" type="noConversion"/>
  </si>
  <si>
    <t>PUT_MOVE_ULD_POS</t>
    <phoneticPr fontId="5" type="noConversion"/>
  </si>
  <si>
    <t>제품 UNLOAD 위치 동작</t>
    <phoneticPr fontId="5" type="noConversion"/>
  </si>
  <si>
    <t>VISION_TRY_COUNT_1ST</t>
    <phoneticPr fontId="5" type="noConversion"/>
  </si>
  <si>
    <t>VISION_TRY_COUNT_2ND</t>
    <phoneticPr fontId="5" type="noConversion"/>
  </si>
  <si>
    <t>A.3.1</t>
    <phoneticPr fontId="5" type="noConversion"/>
  </si>
  <si>
    <t>A.5.1</t>
    <phoneticPr fontId="5" type="noConversion"/>
  </si>
  <si>
    <t>TRY 횟수</t>
    <phoneticPr fontId="5" type="noConversion"/>
  </si>
  <si>
    <t>VISION_TRY_COUNT_R</t>
    <phoneticPr fontId="5" type="noConversion"/>
  </si>
  <si>
    <t>VISION_TRY_COUNT_L</t>
    <phoneticPr fontId="5" type="noConversion"/>
  </si>
  <si>
    <t>VISION_TRY_COUNT_BLOB_R</t>
    <phoneticPr fontId="5" type="noConversion"/>
  </si>
  <si>
    <t>VISION_TRY_COUNT_BLOB_L</t>
    <phoneticPr fontId="5" type="noConversion"/>
  </si>
  <si>
    <t>A.11.1</t>
    <phoneticPr fontId="5" type="noConversion"/>
  </si>
  <si>
    <t>PROCESS STAGE1</t>
    <phoneticPr fontId="5" type="noConversion"/>
  </si>
  <si>
    <t>PROCESS STAGE2</t>
    <phoneticPr fontId="5" type="noConversion"/>
  </si>
  <si>
    <t>PS10</t>
  </si>
  <si>
    <t>PS10</t>
    <phoneticPr fontId="5" type="noConversion"/>
  </si>
  <si>
    <t>PS20</t>
  </si>
  <si>
    <t>PS20</t>
    <phoneticPr fontId="5" type="noConversion"/>
  </si>
  <si>
    <t>MOVE_X_WAIT_TO_PS11_ULD_POS</t>
    <phoneticPr fontId="3" type="noConversion"/>
  </si>
  <si>
    <t>MOVE_X_LD_TO_PS11_ULD_POS</t>
    <phoneticPr fontId="3" type="noConversion"/>
  </si>
  <si>
    <t>MOVE_X_WAIT_TO_PS12_ULD_POS</t>
    <phoneticPr fontId="3" type="noConversion"/>
  </si>
  <si>
    <t>MOVE_X_LD_TO_PS12_ULD_POS</t>
    <phoneticPr fontId="3" type="noConversion"/>
  </si>
  <si>
    <t>MOVE_X_PS11_TO_LD_POS</t>
    <phoneticPr fontId="3" type="noConversion"/>
  </si>
  <si>
    <t>MOVE_X_PS12_TO_LD_POS</t>
    <phoneticPr fontId="3" type="noConversion"/>
  </si>
  <si>
    <t>MOVE_X_ALIGN_R_POS</t>
    <phoneticPr fontId="5" type="noConversion"/>
  </si>
  <si>
    <t>VISION_X_MARK_R_PROCESS</t>
    <phoneticPr fontId="3" type="noConversion"/>
  </si>
  <si>
    <t>MOVE_X_ALIGN_L_POS</t>
    <phoneticPr fontId="5" type="noConversion"/>
  </si>
  <si>
    <t>VISION_X_MARK_L_PROCESS</t>
    <phoneticPr fontId="3" type="noConversion"/>
  </si>
  <si>
    <t>MOVE_X_BOND_POS</t>
    <phoneticPr fontId="3" type="noConversion"/>
  </si>
  <si>
    <t>MOVE_X_BLOB_R_POS</t>
    <phoneticPr fontId="3" type="noConversion"/>
  </si>
  <si>
    <t>MOVE_X_BLOB_L_POS</t>
    <phoneticPr fontId="3" type="noConversion"/>
  </si>
  <si>
    <t>MOVE_X_LD_POS</t>
    <phoneticPr fontId="3" type="noConversion"/>
  </si>
  <si>
    <t>INIT_PS20</t>
    <phoneticPr fontId="3" type="noConversion"/>
  </si>
  <si>
    <t>INIT_PS10</t>
    <phoneticPr fontId="3" type="noConversion"/>
  </si>
  <si>
    <t>7. COMPONENT_IN 에 묶인 동작은 접두문자 "GET_" , COMPONENT_OUT 에 묶인 동작은 접두문자 "PUT_" 을 붙인다.</t>
    <phoneticPr fontId="5" type="noConversion"/>
  </si>
  <si>
    <t>16. TRY 발생은 CYCLE 동작에 작성 한다(BCR, MCR, VISION, INSPECTION 등)</t>
    <phoneticPr fontId="5" type="noConversion"/>
  </si>
  <si>
    <t>작성 必</t>
    <phoneticPr fontId="5" type="noConversion"/>
  </si>
  <si>
    <t>VISION을 활용한 (VISION + 프로그램) 작업에 적용</t>
    <phoneticPr fontId="3" type="noConversion"/>
  </si>
  <si>
    <r>
      <rPr>
        <b/>
        <sz val="11"/>
        <color rgb="FF0000CC"/>
        <rFont val="맑은 고딕"/>
        <family val="2"/>
        <charset val="129"/>
        <scheme val="minor"/>
      </rPr>
      <t>VISION_ALIGN, VISION_INSPECT 등)</t>
    </r>
    <r>
      <rPr>
        <b/>
        <sz val="11"/>
        <color rgb="FF0000CC"/>
        <rFont val="맑은 고딕"/>
        <family val="3"/>
        <charset val="129"/>
        <scheme val="minor"/>
      </rPr>
      <t xml:space="preserve"> START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</t>
    </r>
    <r>
      <rPr>
        <b/>
        <sz val="11"/>
        <color rgb="FF0000CC"/>
        <rFont val="맑은 고딕"/>
        <family val="3"/>
        <charset val="129"/>
        <scheme val="minor"/>
      </rPr>
      <t>VISION_GRAB, VISION_SCAN, MARK_SERCH 시작</t>
    </r>
    <r>
      <rPr>
        <sz val="11"/>
        <color theme="1"/>
        <rFont val="맑은 고딕"/>
        <family val="2"/>
        <charset val="129"/>
        <scheme val="minor"/>
      </rPr>
      <t xml:space="preserve"> 시점</t>
    </r>
    <phoneticPr fontId="3" type="noConversion"/>
  </si>
  <si>
    <r>
      <rPr>
        <b/>
        <sz val="11"/>
        <color rgb="FF0000CC"/>
        <rFont val="맑은 고딕"/>
        <family val="2"/>
        <charset val="129"/>
        <scheme val="minor"/>
      </rPr>
      <t>VISION_ALIGN, VISION_INSPECT 등)</t>
    </r>
    <r>
      <rPr>
        <b/>
        <sz val="11"/>
        <color rgb="FF0000CC"/>
        <rFont val="맑은 고딕"/>
        <family val="3"/>
        <charset val="129"/>
        <scheme val="minor"/>
      </rPr>
      <t xml:space="preserve"> END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</t>
    </r>
    <r>
      <rPr>
        <b/>
        <sz val="11"/>
        <color rgb="FF0000CC"/>
        <rFont val="맑은 고딕"/>
        <family val="3"/>
        <charset val="129"/>
        <scheme val="minor"/>
      </rPr>
      <t>VISION_GRAB, VISION_SCAN, MARK_SERCH, 보정 완료</t>
    </r>
    <r>
      <rPr>
        <sz val="11"/>
        <color theme="1"/>
        <rFont val="맑은 고딕"/>
        <family val="2"/>
        <charset val="129"/>
        <scheme val="minor"/>
      </rPr>
      <t xml:space="preserve"> 시점</t>
    </r>
    <phoneticPr fontId="3" type="noConversion"/>
  </si>
  <si>
    <t>(목적을 가진 특수 검사의 경우 GRAB과 INPECT을 구분 = 계측기를 통한 연산, VISION을 통한 양/불판정 연산 등)</t>
    <phoneticPr fontId="142" type="noConversion"/>
  </si>
  <si>
    <t>여러 항목을 검사하는 경우 검사항목 구분 (TRAY CELL 적재 유/무 검사, TRAY CELL 올라탐 검사 각각 구분)</t>
    <phoneticPr fontId="3" type="noConversion"/>
  </si>
  <si>
    <t>PS12
(PROCESS STAGE)</t>
    <phoneticPr fontId="3" type="noConversion"/>
  </si>
  <si>
    <t>PS11
(PROCESS STAGE)</t>
    <phoneticPr fontId="3" type="noConversion"/>
  </si>
  <si>
    <t>◆ VISION STEP 동작 유형</t>
    <phoneticPr fontId="0" type="noConversion"/>
  </si>
  <si>
    <t>1) 각 SETP 구분되어있는 경우</t>
    <phoneticPr fontId="3" type="noConversion"/>
  </si>
  <si>
    <t>VISION_PROCESS</t>
    <phoneticPr fontId="3" type="noConversion"/>
  </si>
  <si>
    <t>VISION_GRAB</t>
    <phoneticPr fontId="3" type="noConversion"/>
  </si>
  <si>
    <t>VISION_ALGORITHM</t>
    <phoneticPr fontId="3" type="noConversion"/>
  </si>
  <si>
    <t>VISION_RESULT</t>
    <phoneticPr fontId="3" type="noConversion"/>
  </si>
  <si>
    <t>2) 촬상과 연산 동시에 진행되는 경우</t>
    <phoneticPr fontId="3" type="noConversion"/>
  </si>
  <si>
    <t>3) 촬상, 연산, 판정 구분이 어려운 경우 (빠른연산,판정)</t>
    <phoneticPr fontId="3" type="noConversion"/>
  </si>
  <si>
    <t>4) 촬상 - 이동, LINE SCAN 방식, CELL_ALIGN</t>
    <phoneticPr fontId="3" type="noConversion"/>
  </si>
  <si>
    <t>MOVE_ALIGN_OFFSET_X_POS</t>
    <phoneticPr fontId="3" type="noConversion"/>
  </si>
  <si>
    <t>MOVE_ALIGN_OFFSET_Y_POS</t>
    <phoneticPr fontId="3" type="noConversion"/>
  </si>
  <si>
    <t>MOVE_ALIGN_OFFSET_T_POS</t>
    <phoneticPr fontId="3" type="noConversion"/>
  </si>
  <si>
    <t>VISION_GRAB(INSP)</t>
    <phoneticPr fontId="3" type="noConversion"/>
  </si>
  <si>
    <t>VISION_SCAN(INSP)</t>
    <phoneticPr fontId="3" type="noConversion"/>
  </si>
  <si>
    <t>MOVE_A_POS</t>
    <phoneticPr fontId="3" type="noConversion"/>
  </si>
  <si>
    <t>STAGE_MOVE_INSP_END_POS</t>
    <phoneticPr fontId="3" type="noConversion"/>
  </si>
  <si>
    <t>MOVE_B_POS</t>
    <phoneticPr fontId="3" type="noConversion"/>
  </si>
  <si>
    <t>MOVE_C_POS</t>
    <phoneticPr fontId="3" type="noConversion"/>
  </si>
  <si>
    <t>VISION_ALIGN_PROCESS</t>
    <phoneticPr fontId="3" type="noConversion"/>
  </si>
  <si>
    <t>VISION_INSP_PROCESS</t>
    <phoneticPr fontId="3" type="noConversion"/>
  </si>
  <si>
    <t>◆ VISION/MCR/BCR TRY COUNT STEP 정의</t>
    <phoneticPr fontId="0" type="noConversion"/>
  </si>
  <si>
    <t>A=ST10_ST11=VISION_ALIGN_PROCESS=ST10_ST10</t>
    <phoneticPr fontId="142" type="noConversion"/>
  </si>
  <si>
    <t xml:space="preserve"> </t>
    <phoneticPr fontId="5" type="noConversion"/>
  </si>
  <si>
    <t xml:space="preserve">     : 앞/뒤 Unit간 Process 진행에 따른 대기 시간은 IN/OUT_WAIT_TIME으로 정의 하고, 일반적으로 Component In/Out 전/후에 위치 한다.</t>
    <phoneticPr fontId="5" type="noConversion"/>
  </si>
  <si>
    <t xml:space="preserve">18. 설비 동작에 따른 INTERLOCK 개념으로 설비 간섭, 또는 충돌 방지를 위해서, 동작 대기 TIME을 추가한다. </t>
    <phoneticPr fontId="5" type="noConversion"/>
  </si>
  <si>
    <t xml:space="preserve">     : 예를 들어, Robot Unit이 반전(Reverse) Stage에 Cell을 전달 시 반드시 정위치에서 Cell을 전달 해야하기 때문에, Robot이 Cell을 들고 대기 하고 있더라도, Stage가 정위치가</t>
    <phoneticPr fontId="5" type="noConversion"/>
  </si>
  <si>
    <t xml:space="preserve">       될때까지, Robot은 대기하고 있는다. 이 대기 상태를 ACT_WAIT_TIME으로 추가한다. </t>
    <phoneticPr fontId="5" type="noConversion"/>
  </si>
  <si>
    <t xml:space="preserve">      ※ IN/OUT WAIT_TIME과 ACT_WAIT_TIME에 대한 구분은 명확하게 되어야 한다.</t>
    <phoneticPr fontId="5" type="noConversion"/>
  </si>
  <si>
    <t xml:space="preserve">       ACT_WAIT_TIME의 위치는 UNIT 동작에 따라, 여러 개가 나올 수 있다.</t>
    <phoneticPr fontId="5" type="noConversion"/>
  </si>
  <si>
    <t>1.9.1</t>
    <phoneticPr fontId="3" type="noConversion"/>
  </si>
  <si>
    <t>ACTION NAME : RETRY → TRY 변경</t>
    <phoneticPr fontId="3" type="noConversion"/>
  </si>
  <si>
    <t>ACT_WAIT_TIME 추가</t>
    <phoneticPr fontId="3" type="noConversion"/>
  </si>
  <si>
    <t>성열태</t>
    <phoneticPr fontId="3" type="noConversion"/>
  </si>
  <si>
    <t>이승호</t>
    <phoneticPr fontId="3" type="noConversion"/>
  </si>
  <si>
    <t>19. CV 물류 COMPONENT_IN/OUT</t>
    <phoneticPr fontId="5" type="noConversion"/>
  </si>
  <si>
    <t>CV 물류 작성 방법 추가</t>
    <phoneticPr fontId="3" type="noConversion"/>
  </si>
  <si>
    <t>. 센서 감지 CV : 정지_POS 기준으로 COMPONENT_IN/OUT 반영</t>
    <phoneticPr fontId="5" type="noConversion"/>
  </si>
  <si>
    <t xml:space="preserve">. 센서 없는 CV : 상류/하류 UNIT COMPONENT_OUT/IN 기준으로 COMPONENT_IN/OUT 적용, </t>
    <phoneticPr fontId="5" type="noConversion"/>
  </si>
  <si>
    <t>1A01</t>
  </si>
  <si>
    <t>1A02</t>
  </si>
  <si>
    <t>1A07</t>
  </si>
  <si>
    <t>1A08</t>
  </si>
  <si>
    <t>1A10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</si>
  <si>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</si>
  <si>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</si>
  <si>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</si>
  <si>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</si>
  <si>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</si>
  <si>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</si>
  <si>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</si>
  <si>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</si>
  <si>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</si>
  <si>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2A10</t>
  </si>
  <si>
    <t>2A11</t>
  </si>
  <si>
    <t>2A12</t>
  </si>
  <si>
    <t>2A13</t>
  </si>
  <si>
    <t>2A14</t>
  </si>
  <si>
    <t>2A15</t>
  </si>
  <si>
    <t>1B01</t>
  </si>
  <si>
    <t>1B02</t>
  </si>
  <si>
    <t>1B10</t>
  </si>
  <si>
    <t>1B11</t>
  </si>
  <si>
    <t>1B12</t>
  </si>
  <si>
    <t>1B13</t>
  </si>
  <si>
    <t>1B14</t>
  </si>
  <si>
    <t>1B15</t>
  </si>
  <si>
    <t>1B16</t>
  </si>
  <si>
    <t>1B17</t>
  </si>
  <si>
    <t>1B18</t>
  </si>
  <si>
    <t>1B19</t>
  </si>
  <si>
    <t>1B20</t>
  </si>
  <si>
    <t>1C20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</si>
  <si>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</si>
  <si>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</si>
  <si>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</si>
  <si>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</si>
  <si>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</si>
  <si>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</si>
  <si>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</si>
  <si>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</si>
  <si>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</si>
  <si>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</si>
  <si>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1C01</t>
  </si>
  <si>
    <t>1C02</t>
  </si>
  <si>
    <t>1C03</t>
  </si>
  <si>
    <t>1C04</t>
  </si>
  <si>
    <t>1C05</t>
  </si>
  <si>
    <t>1C06</t>
  </si>
  <si>
    <t>1A01</t>
    <phoneticPr fontId="5" type="noConversion"/>
  </si>
  <si>
    <t>1A02</t>
    <phoneticPr fontId="5" type="noConversion"/>
  </si>
  <si>
    <t>1A07</t>
    <phoneticPr fontId="5" type="noConversion"/>
  </si>
  <si>
    <t>1A08</t>
    <phoneticPr fontId="5" type="noConversion"/>
  </si>
  <si>
    <t>1A10</t>
    <phoneticPr fontId="5" type="noConversion"/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</si>
  <si>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</si>
  <si>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</si>
  <si>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</si>
  <si>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</si>
  <si>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</si>
  <si>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</si>
  <si>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</si>
  <si>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</si>
  <si>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</si>
  <si>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</si>
  <si>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</si>
  <si>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</si>
  <si>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1B21</t>
  </si>
  <si>
    <t>1B22</t>
  </si>
  <si>
    <t>1B23</t>
  </si>
  <si>
    <t>1B24</t>
  </si>
  <si>
    <t>1B25</t>
  </si>
  <si>
    <t>1B26</t>
  </si>
  <si>
    <t>1B27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</si>
  <si>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</si>
  <si>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</si>
  <si>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</si>
  <si>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</si>
  <si>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</si>
  <si>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</si>
  <si>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</si>
  <si>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</si>
  <si>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</si>
  <si>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1D10</t>
  </si>
  <si>
    <t>1D11</t>
  </si>
  <si>
    <t>1D12</t>
  </si>
  <si>
    <t>1D13</t>
  </si>
  <si>
    <t>1D14</t>
  </si>
  <si>
    <t>1D15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</si>
  <si>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</si>
  <si>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</si>
  <si>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</si>
  <si>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</si>
  <si>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</si>
  <si>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</si>
  <si>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</si>
  <si>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</si>
  <si>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</si>
  <si>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</si>
  <si>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</si>
  <si>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</si>
  <si>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</si>
  <si>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</si>
  <si>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</si>
  <si>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</si>
  <si>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1C30</t>
    <phoneticPr fontId="5" type="noConversion"/>
  </si>
  <si>
    <t>1C31</t>
    <phoneticPr fontId="5" type="noConversion"/>
  </si>
  <si>
    <t>1D01</t>
    <phoneticPr fontId="5" type="noConversion"/>
  </si>
  <si>
    <t>1D02</t>
    <phoneticPr fontId="5" type="noConversion"/>
  </si>
  <si>
    <t>1E01</t>
    <phoneticPr fontId="5" type="noConversion"/>
  </si>
  <si>
    <t>1E02</t>
    <phoneticPr fontId="5" type="noConversion"/>
  </si>
  <si>
    <t>1E10</t>
    <phoneticPr fontId="5" type="noConversion"/>
  </si>
  <si>
    <t>1E11</t>
    <phoneticPr fontId="5" type="noConversion"/>
  </si>
  <si>
    <t>1E12</t>
  </si>
  <si>
    <t>1E13</t>
  </si>
  <si>
    <t>1E14</t>
  </si>
  <si>
    <t>1E15</t>
  </si>
  <si>
    <t>1E16</t>
  </si>
  <si>
    <t>1E17</t>
  </si>
  <si>
    <t>1E18</t>
  </si>
  <si>
    <t>1E19</t>
  </si>
  <si>
    <t>1E20</t>
  </si>
  <si>
    <t>1E21</t>
  </si>
  <si>
    <t>1E22</t>
  </si>
  <si>
    <t>1E23</t>
  </si>
  <si>
    <t>1E24</t>
  </si>
  <si>
    <t>1E25</t>
  </si>
  <si>
    <t>1E26</t>
  </si>
  <si>
    <t>1E27</t>
  </si>
  <si>
    <t>1E28</t>
  </si>
  <si>
    <t>1E29</t>
  </si>
  <si>
    <t>1E30</t>
  </si>
  <si>
    <t>1E31</t>
    <phoneticPr fontId="5" type="noConversion"/>
  </si>
  <si>
    <t>SYSTEM No 1A01~ 시작, CYCLE 1A10 ~ 시작 , 1Z99 &gt; 2A01 &gt; 2A02</t>
    <phoneticPr fontId="3" type="noConversion"/>
  </si>
  <si>
    <t>A.8</t>
    <phoneticPr fontId="3" type="noConversion"/>
  </si>
  <si>
    <t>A.8.1</t>
    <phoneticPr fontId="3" type="noConversion"/>
  </si>
  <si>
    <t>A.8.2</t>
    <phoneticPr fontId="5" type="noConversion"/>
  </si>
  <si>
    <t>A.8.3</t>
    <phoneticPr fontId="5" type="noConversion"/>
  </si>
  <si>
    <t>A.8.4</t>
    <phoneticPr fontId="5" type="noConversion"/>
  </si>
  <si>
    <t>A.9</t>
    <phoneticPr fontId="3" type="noConversion"/>
  </si>
  <si>
    <t>A.9.1</t>
    <phoneticPr fontId="3" type="noConversion"/>
  </si>
  <si>
    <t>MOVE_ULD_TO_LD01_POS</t>
    <phoneticPr fontId="3" type="noConversion"/>
  </si>
  <si>
    <t>MOVE_ULD_TO_LS01_POS</t>
    <phoneticPr fontId="3" type="noConversion"/>
  </si>
  <si>
    <t>MOVE_X_LD_POS</t>
  </si>
  <si>
    <t>MOVE_ULD_POS</t>
  </si>
  <si>
    <t>MOVE_X_ULD_POS</t>
  </si>
  <si>
    <t>GET_CYL_DOWN</t>
  </si>
  <si>
    <t>PUT_CYL_DOWN</t>
  </si>
  <si>
    <t>MCR_PROCESS</t>
    <phoneticPr fontId="3" type="noConversion"/>
  </si>
  <si>
    <t>1.9.2</t>
    <phoneticPr fontId="3" type="noConversion"/>
  </si>
  <si>
    <t>4_1(참조) Master List 작성 방법 예시 Sheet, 작성 예시 내용 수정</t>
    <phoneticPr fontId="3" type="noConversion"/>
  </si>
  <si>
    <t>1.9.3</t>
    <phoneticPr fontId="3" type="noConversion"/>
  </si>
  <si>
    <t>4_1(참조) Master List 작성 방법 예시 Sheet</t>
    <phoneticPr fontId="3" type="noConversion"/>
  </si>
  <si>
    <t>COMPONENT_IN/OUT : "GET", "PUT" 추가, NG 항목 내용 추가</t>
    <phoneticPr fontId="3" type="noConversion"/>
  </si>
  <si>
    <t>ACTION NAME : MOVE_WAIT_POS 축 분리</t>
    <phoneticPr fontId="3" type="noConversion"/>
  </si>
  <si>
    <t>TRAY, 자재 물류 IN/OUT_WAIT_TIME 기준 수정 및 추가</t>
    <phoneticPr fontId="3" type="noConversion"/>
  </si>
  <si>
    <t>LMS 물류 기준 추가</t>
    <phoneticPr fontId="3" type="noConversion"/>
  </si>
  <si>
    <t>SINGLE : MODID_ALARM, MODID_ALARM_STOP 추가</t>
    <phoneticPr fontId="3" type="noConversion"/>
  </si>
  <si>
    <t>4_2(참조) 시점 정의 예시 Sheet</t>
    <phoneticPr fontId="3" type="noConversion"/>
  </si>
  <si>
    <t>AUTO_CYCLE 시점 정의(TRANSFER 제외) 삭제</t>
    <phoneticPr fontId="3" type="noConversion"/>
  </si>
  <si>
    <t>Ready Cycle STEP 정의 삭제</t>
    <phoneticPr fontId="3" type="noConversion"/>
  </si>
  <si>
    <t>INITIAL STEP 시점 정의(중복) 삭제</t>
    <phoneticPr fontId="3" type="noConversion"/>
  </si>
  <si>
    <t>4_3(참조) IN_OUT 시점 정의 예시 Sheet</t>
    <phoneticPr fontId="3" type="noConversion"/>
  </si>
  <si>
    <t>5 검사 PROCESS 및 VISION PROCESS MCC 예시 수정 및 추가</t>
    <phoneticPr fontId="3" type="noConversion"/>
  </si>
  <si>
    <t>SDC 중소형 MOD 제조혁신 MCC 담당자</t>
  </si>
  <si>
    <t>17. UNIT 간 동작 대기 시간 추가 한다 (IN/OUT_WAIT_TIME) 
   ※ Loader , Unloader UNIT의 Lot 단위 물류와 Buffer 역할의 UNIT같이 WAIT_TIME이 길게 발생하는 경우 → 미반영 (Tray Lot 물류, Buffer 구간)</t>
    <phoneticPr fontId="5" type="noConversion"/>
  </si>
  <si>
    <t xml:space="preserve">     : 자재 물류의 자재 교체, 투입(공급)대기 시간은 IN_WAIT_TIME으로 반영한다</t>
    <phoneticPr fontId="3" type="noConversion"/>
  </si>
  <si>
    <t>20. LMS 물류 MCC 기준</t>
    <phoneticPr fontId="5" type="noConversion"/>
  </si>
  <si>
    <t>. CARRIER 물류는 COMPONENT_IN/OUT_CARRIER로 표현</t>
    <phoneticPr fontId="5" type="noConversion"/>
  </si>
  <si>
    <t>. Log에 CARRIER ID와 CELL ID를 각각 기록 할 것 (Lot ID 항목에 CARRIER ID 입력)</t>
    <phoneticPr fontId="5" type="noConversion"/>
  </si>
  <si>
    <t>. CARRIER가 정지 할 수 있는 모든 구간을 MOD ID로 구성하고 단순 물류 이동은 통합으로 구성</t>
    <phoneticPr fontId="5" type="noConversion"/>
  </si>
  <si>
    <t>. COMPONENT_IN/OUT은 UNIT을 건너뛰지 말고 순차적으로 IN - OUT -IN -OUT 연결하여 표현</t>
    <phoneticPr fontId="5" type="noConversion"/>
  </si>
  <si>
    <t>21. CATEGORY SINGLE</t>
    <phoneticPr fontId="5" type="noConversion"/>
  </si>
  <si>
    <t>. "MOD ID"_ALARM : 설비 알람 발생 시 MCC 표현</t>
    <phoneticPr fontId="5" type="noConversion"/>
  </si>
  <si>
    <t>. "MOD ID"_ALARM_STOP : 설비 매뉴얼 상태 MCC 표현</t>
    <phoneticPr fontId="5" type="noConversion"/>
  </si>
  <si>
    <t>MOVE_Y_LD_POS</t>
    <phoneticPr fontId="3" type="noConversion"/>
  </si>
  <si>
    <t>리딩, 연산, 동작 등 최초 1회 실패 후 2회, 3회 …. N회 시도 표현</t>
    <phoneticPr fontId="3" type="noConversion"/>
  </si>
  <si>
    <t>예시) 시도 횟수를 신호로 표시</t>
    <phoneticPr fontId="3" type="noConversion"/>
  </si>
  <si>
    <r>
      <t>1회</t>
    </r>
    <r>
      <rPr>
        <sz val="11"/>
        <color theme="1"/>
        <rFont val="맑은 고딕"/>
        <family val="2"/>
        <charset val="129"/>
        <scheme val="minor"/>
      </rPr>
      <t xml:space="preserve"> 시도</t>
    </r>
    <phoneticPr fontId="3" type="noConversion"/>
  </si>
  <si>
    <t>2회 시도</t>
    <phoneticPr fontId="3" type="noConversion"/>
  </si>
  <si>
    <t>3회 시도</t>
    <phoneticPr fontId="3" type="noConversion"/>
  </si>
  <si>
    <t>A=ST10_ST11=VISION_ALIGN_TRY=ST10_ST10</t>
    <phoneticPr fontId="142" type="noConversion"/>
  </si>
  <si>
    <t>GET_MOVE_LD_DOWN_POS</t>
    <phoneticPr fontId="3" type="noConversion"/>
  </si>
  <si>
    <t>PUT_MOVE_ULD_DOWN_POS</t>
    <phoneticPr fontId="3" type="noConversion"/>
  </si>
  <si>
    <t>GET_MOVE_UP_POS</t>
    <phoneticPr fontId="3" type="noConversion"/>
  </si>
  <si>
    <t>PUT_MOVE_UP_POS</t>
    <phoneticPr fontId="3" type="noConversion"/>
  </si>
  <si>
    <t>VISION_SCAN</t>
    <phoneticPr fontId="3" type="noConversion"/>
  </si>
  <si>
    <t>VISION_INSP (생략)</t>
    <phoneticPr fontId="3" type="noConversion"/>
  </si>
  <si>
    <t>5) 검사 UNIT에서 결과 확인 없이 COPONENT_OUT하여 하류 물류에서 양/불 확인 후 적재 하는 경우 : 판정 결과 대기 동작 반영</t>
    <phoneticPr fontId="3" type="noConversion"/>
  </si>
  <si>
    <t>6) (VISION) PROCESS 예시</t>
    <phoneticPr fontId="3" type="noConversion"/>
  </si>
  <si>
    <t>19. CV 물류 CV 이동 동작 SINGLE 카테고리 작성 문구 삭제</t>
    <phoneticPr fontId="3" type="noConversion"/>
  </si>
  <si>
    <t>간소화</t>
    <phoneticPr fontId="3" type="noConversion"/>
  </si>
  <si>
    <t>Signal Log 입력란 삭제</t>
    <phoneticPr fontId="3" type="noConversion"/>
  </si>
  <si>
    <t>최경민</t>
    <phoneticPr fontId="3" type="noConversion"/>
  </si>
  <si>
    <t>4_1.(참조) Master List 작성 방법 예시</t>
    <phoneticPr fontId="3" type="noConversion"/>
  </si>
  <si>
    <t>4. Master List작성</t>
    <phoneticPr fontId="3" type="noConversion"/>
  </si>
  <si>
    <t>SIGNAL LOG AREA 삭제</t>
    <phoneticPr fontId="3" type="noConversion"/>
  </si>
  <si>
    <t>SIGNAL, INFORMATION, ERROR/WARNING, EVENT LOG AREA 삭제</t>
    <phoneticPr fontId="3" type="noConversion"/>
  </si>
  <si>
    <t>기준정보 입력 Sheet A,S,V,I 삭제</t>
    <phoneticPr fontId="3" type="noConversion"/>
  </si>
  <si>
    <t>6. Host전송 Sheet 삭제</t>
    <phoneticPr fontId="3" type="noConversion"/>
  </si>
  <si>
    <t>1.9.4</t>
    <phoneticPr fontId="3" type="noConversion"/>
  </si>
  <si>
    <t>Log Type ( A )</t>
    <phoneticPr fontId="5" type="noConversion"/>
  </si>
  <si>
    <t>From Position List ModuleID#SlotNo)</t>
    <phoneticPr fontId="7" type="noConversion"/>
  </si>
  <si>
    <t>To Position List ModuleID#SlotNo)</t>
    <phoneticPr fontId="7" type="noConversion"/>
  </si>
  <si>
    <t>Expression START</t>
    <phoneticPr fontId="3" type="noConversion"/>
  </si>
  <si>
    <t>Expression END</t>
    <phoneticPr fontId="3" type="noConversion"/>
  </si>
  <si>
    <t>STEP Time(Sec 
Max(00.0)</t>
    <phoneticPr fontId="5" type="noConversion"/>
  </si>
  <si>
    <t>STEP Time(Sec) Min(00.0)</t>
    <phoneticPr fontId="5" type="noConversion"/>
  </si>
  <si>
    <t>로깅 제외대상</t>
    <phoneticPr fontId="3" type="noConversion"/>
  </si>
  <si>
    <t>검증 제외대상</t>
    <phoneticPr fontId="3" type="noConversion"/>
  </si>
  <si>
    <t>4. Master List작성 SHEET</t>
    <phoneticPr fontId="3" type="noConversion"/>
  </si>
  <si>
    <t>ACTION LOG AREA 표 구분란 2줄 → 1줄 수정</t>
    <phoneticPr fontId="3" type="noConversion"/>
  </si>
  <si>
    <t>SystemNo+ActionName (서식 有) : "글자수 기준 : 50자" 기준 추가</t>
    <phoneticPr fontId="3" type="noConversion"/>
  </si>
  <si>
    <t>성열태</t>
    <phoneticPr fontId="3" type="noConversion"/>
  </si>
  <si>
    <t>책임 부서</t>
    <phoneticPr fontId="3" type="noConversion"/>
  </si>
  <si>
    <t>완료일정</t>
    <phoneticPr fontId="3" type="noConversion"/>
  </si>
  <si>
    <t>제조혁신</t>
    <phoneticPr fontId="3" type="noConversion"/>
  </si>
  <si>
    <t>●</t>
    <phoneticPr fontId="3" type="noConversion"/>
  </si>
  <si>
    <t>증빙자료
캡쳐본 첨부</t>
    <phoneticPr fontId="3" type="noConversion"/>
  </si>
  <si>
    <t>EqVerse</t>
    <phoneticPr fontId="3" type="noConversion"/>
  </si>
  <si>
    <t>DR결과 등록
(투자부서 상신)</t>
    <phoneticPr fontId="3" type="noConversion"/>
  </si>
  <si>
    <t>DR</t>
    <phoneticPr fontId="3" type="noConversion"/>
  </si>
  <si>
    <t>제작검수</t>
    <phoneticPr fontId="3" type="noConversion"/>
  </si>
  <si>
    <t>입고 검수</t>
    <phoneticPr fontId="3" type="noConversion"/>
  </si>
  <si>
    <t>셋업구분</t>
    <phoneticPr fontId="3" type="noConversion"/>
  </si>
  <si>
    <t>품질 certify_MCC
(기술팀 상신)</t>
    <phoneticPr fontId="3" type="noConversion"/>
  </si>
  <si>
    <t>제작 검수_MCC
(제조혁신 상신)</t>
    <phoneticPr fontId="3" type="noConversion"/>
  </si>
  <si>
    <t>MCC Set Up Process</t>
    <phoneticPr fontId="3" type="noConversion"/>
  </si>
  <si>
    <t>-</t>
    <phoneticPr fontId="3" type="noConversion"/>
  </si>
  <si>
    <t>-DR회의록 캡쳐본 첨부-</t>
    <phoneticPr fontId="3" type="noConversion"/>
  </si>
  <si>
    <t>-MCC Checker 점수 캡쳐본 첨부-</t>
    <phoneticPr fontId="3" type="noConversion"/>
  </si>
  <si>
    <r>
      <t xml:space="preserve">투자부서
</t>
    </r>
    <r>
      <rPr>
        <b/>
        <sz val="10"/>
        <color theme="0" tint="-0.34998626667073579"/>
        <rFont val="맑은 고딕"/>
        <family val="3"/>
        <charset val="129"/>
        <scheme val="minor"/>
      </rPr>
      <t>(기술팀,개발팀..)</t>
    </r>
    <phoneticPr fontId="3" type="noConversion"/>
  </si>
  <si>
    <t>담당자</t>
    <phoneticPr fontId="3" type="noConversion"/>
  </si>
  <si>
    <t>-저장 폴더 캡쳐본 첨부-</t>
    <phoneticPr fontId="3" type="noConversion"/>
  </si>
  <si>
    <t>■ MCC 사양서 및 Master List 배포
   - EqVerse에 등록된 자료 활용 (최신 Ver. 관리 _ 제조혁신)</t>
    <phoneticPr fontId="3" type="noConversion"/>
  </si>
  <si>
    <t>■ DR 일정 협의
  - 신규,개조,Repeat 설비등 제작 사양에 따라 대면 DR 진행 여부 판단</t>
    <phoneticPr fontId="3" type="noConversion"/>
  </si>
  <si>
    <t>■ Master List 검증
  - Master List 작성 규칙 검증</t>
    <phoneticPr fontId="3" type="noConversion"/>
  </si>
  <si>
    <t>■ MCC 상위 Host FTP 데이터 전송
  - File 생성 , FTP Upload 주기 확인 (주기 설정 가능 여부 확인)
  - 지정 경로 , FTP ID,Password 제조혁신 제공</t>
    <phoneticPr fontId="3" type="noConversion"/>
  </si>
  <si>
    <t xml:space="preserve">    Warranty 기간이 지났음에도 불구하고 , Check List 모든 항목에 OK 처리가 되어있지 않으면, 이는 Maker측 셋업 및 대응 미흡으로 간주하고 OK 시까지무상 대응해야한다.</t>
    <phoneticPr fontId="3" type="noConversion"/>
  </si>
  <si>
    <t xml:space="preserve">■ MCC 실행 PC D: 드라이브에 MCC 폴더 생성 하여 최종 확정 본 저장
  - PC 제어 설비 : Master List
  - PLC 제어 설비 : Master List  , MCC PLC Map File </t>
    <phoneticPr fontId="3" type="noConversion"/>
  </si>
  <si>
    <r>
      <t xml:space="preserve">Maker </t>
    </r>
    <r>
      <rPr>
        <b/>
        <sz val="10"/>
        <rFont val="바탕"/>
        <family val="1"/>
        <charset val="129"/>
      </rPr>
      <t>명</t>
    </r>
    <phoneticPr fontId="5" type="noConversion"/>
  </si>
  <si>
    <t xml:space="preserve">■ MCC 사양 협의 (DR 진행)
  - 제조 혁신,투자부서(기술팀,개발팀..),설비 Maker MCC 적용협의 </t>
    <phoneticPr fontId="3" type="noConversion"/>
  </si>
  <si>
    <t>-FTP Upload 캡쳐본 첨부-
M-MAS Log Download 기능 활용</t>
    <phoneticPr fontId="3" type="noConversion"/>
  </si>
  <si>
    <t>■ Chart 검증
  - 설비 전체 동작 Chart 정합성 100% 일치</t>
    <phoneticPr fontId="3" type="noConversion"/>
  </si>
  <si>
    <t>■ Master List 최종 확정
  - 제작 검수 이후 동작 수정 여부 확인
    . 동작 수정 時 변경내용 반영 후 제조혁신 담당자에게 제출</t>
    <phoneticPr fontId="3" type="noConversion"/>
  </si>
  <si>
    <t>■ MCC T-Log 생성 
  - Master List에 작성된 모든 동작 Log 생성 
  - 작업 완료 후 제조혁신 담당자 Inform 실시</t>
    <phoneticPr fontId="3" type="noConversion"/>
  </si>
  <si>
    <t>■ MCC T-Log  검증 
  - M-MAS System을 활용 하여 Data 확보 (제조혁신)
    . MCC Checker Tool T Log A,B 점수 90점 이상</t>
    <phoneticPr fontId="3" type="noConversion"/>
  </si>
  <si>
    <t>■ MCC T-Log 검증 
  - MCC Checker Tool T Log A점수 90점 이상</t>
    <phoneticPr fontId="3" type="noConversion"/>
  </si>
  <si>
    <t>◆  TRANSFER (1 COMMEND 동시 동작 CASE)</t>
    <phoneticPr fontId="3" type="noConversion"/>
  </si>
  <si>
    <t>■ MCC Master List 확정 
  - 기술팀 : Master List에 작성된 설비 동작 순서 검증 완료 時
    제조혁신 : Master List 작성 규칙 검증 완료 時</t>
    <phoneticPr fontId="3" type="noConversion"/>
  </si>
  <si>
    <r>
      <t>&lt; MCC Checker 기준정보</t>
    </r>
    <r>
      <rPr>
        <sz val="11"/>
        <rFont val="바탕"/>
        <family val="1"/>
        <charset val="129"/>
      </rPr>
      <t>&gt;</t>
    </r>
    <phoneticPr fontId="3" type="noConversion"/>
  </si>
  <si>
    <r>
      <rPr>
        <b/>
        <sz val="11"/>
        <color indexed="8"/>
        <rFont val="맑은 고딕"/>
        <family val="3"/>
        <charset val="129"/>
        <scheme val="major"/>
      </rPr>
      <t>INIT</t>
    </r>
    <r>
      <rPr>
        <sz val="11"/>
        <color indexed="8"/>
        <rFont val="맑은 고딕"/>
        <family val="3"/>
        <charset val="129"/>
        <scheme val="major"/>
      </rPr>
      <t>_LR10_ROBOT_ORIGIN</t>
    </r>
    <phoneticPr fontId="5" type="noConversion"/>
  </si>
  <si>
    <t>[사양서 FTP 참고사항]</t>
    <phoneticPr fontId="3" type="noConversion"/>
  </si>
  <si>
    <t>※ T  Log , Index File 적용</t>
    <phoneticPr fontId="3" type="noConversion"/>
  </si>
  <si>
    <t>[File Path]</t>
    <phoneticPr fontId="3" type="noConversion"/>
  </si>
  <si>
    <t>진행율</t>
    <phoneticPr fontId="3" type="noConversion"/>
  </si>
  <si>
    <t>효율화 작업 적용</t>
    <phoneticPr fontId="3" type="noConversion"/>
  </si>
  <si>
    <t>2.0.0</t>
    <phoneticPr fontId="3" type="noConversion"/>
  </si>
  <si>
    <t>각종 검수 확인 Sheet Check List Sheet로 통합</t>
    <phoneticPr fontId="3" type="noConversion"/>
  </si>
  <si>
    <t>검수 효율화 관련 검수 항목별 투자부서 , 제조혁신 책임 구분</t>
    <phoneticPr fontId="3" type="noConversion"/>
  </si>
  <si>
    <t>Check Sheet 신규 생성</t>
    <phoneticPr fontId="3" type="noConversion"/>
  </si>
  <si>
    <t>■ MCC Master List 초안 제출 (Action Log 만 적용)
  - 업체 제어 담당자 작성 후 투자부서(기술팀,개발팀..)에서 작성 된 설비 동작 순서 와
    실제 설비 동작이 맞는지 검증 진행
  - 동작 순서 검증 후 제조혁신 담당자에게 Master List 제출</t>
    <phoneticPr fontId="3" type="noConversion"/>
  </si>
  <si>
    <t>■ MCC T-Log 생성
  - 연속된 2~3개 Unit MCC Log 생성 후 제조혁신 담당자에게 제출
   . PC 제어 설비 : 업체 자체 Program으로 Log 생성
   . PLC 제어 설비 : 現 미쓰비시 PLC 限 Log 생성 Agent 및 PLC MAP File 제공
                         미쓰비시 PLC외 타 Maker PLC는 업체 자체 Agent 사용</t>
    <phoneticPr fontId="3" type="noConversion"/>
  </si>
  <si>
    <t xml:space="preserve"> </t>
    <phoneticPr fontId="3" type="noConversion"/>
  </si>
  <si>
    <t>TOP Engineering</t>
    <phoneticPr fontId="3" type="noConversion"/>
  </si>
  <si>
    <t>치수검사기</t>
    <phoneticPr fontId="3" type="noConversion"/>
  </si>
  <si>
    <t>Panel Ass'y</t>
    <phoneticPr fontId="3" type="noConversion"/>
  </si>
  <si>
    <t>ST01</t>
    <phoneticPr fontId="3" type="noConversion"/>
  </si>
  <si>
    <t>ST02</t>
    <phoneticPr fontId="3" type="noConversion"/>
  </si>
  <si>
    <t>SH01</t>
    <phoneticPr fontId="3" type="noConversion"/>
  </si>
  <si>
    <t>Stage Transfer1</t>
    <phoneticPr fontId="3" type="noConversion"/>
  </si>
  <si>
    <t>Stage Transfer2</t>
    <phoneticPr fontId="3" type="noConversion"/>
  </si>
  <si>
    <t>Scan Head1</t>
    <phoneticPr fontId="3" type="noConversion"/>
  </si>
  <si>
    <t>ST02</t>
    <phoneticPr fontId="3" type="noConversion"/>
  </si>
  <si>
    <t>SH01</t>
    <phoneticPr fontId="3" type="noConversion"/>
  </si>
  <si>
    <t>STAGE1_ORIGIN</t>
    <phoneticPr fontId="3" type="noConversion"/>
  </si>
  <si>
    <t>STAGE2_ORIGIN</t>
    <phoneticPr fontId="3" type="noConversion"/>
  </si>
  <si>
    <t>HEAD X_ORIGIN</t>
    <phoneticPr fontId="3" type="noConversion"/>
  </si>
  <si>
    <t>HEAD_T_ORIGN</t>
    <phoneticPr fontId="3" type="noConversion"/>
  </si>
  <si>
    <t>CHANGE_PARAMETER</t>
    <phoneticPr fontId="3" type="noConversion"/>
  </si>
  <si>
    <t>STAGE1 원점 동작</t>
    <phoneticPr fontId="3" type="noConversion"/>
  </si>
  <si>
    <t>STAGE1 동작 Parameter 변경</t>
    <phoneticPr fontId="3" type="noConversion"/>
  </si>
  <si>
    <t>자재 투입</t>
    <phoneticPr fontId="3" type="noConversion"/>
  </si>
  <si>
    <t>HEAD X축 원점</t>
    <phoneticPr fontId="3" type="noConversion"/>
  </si>
  <si>
    <t>HEAD T축 원점</t>
    <phoneticPr fontId="3" type="noConversion"/>
  </si>
  <si>
    <t>HEAD 동작 Parameter 변경</t>
    <phoneticPr fontId="3" type="noConversion"/>
  </si>
  <si>
    <r>
      <t xml:space="preserve">ST01, ST02 </t>
    </r>
    <r>
      <rPr>
        <sz val="9"/>
        <color indexed="8"/>
        <rFont val="돋움"/>
        <family val="3"/>
        <charset val="129"/>
      </rPr>
      <t>→</t>
    </r>
    <r>
      <rPr>
        <sz val="9"/>
        <color indexed="8"/>
        <rFont val="CAM"/>
      </rPr>
      <t xml:space="preserve"> SH01 </t>
    </r>
    <r>
      <rPr>
        <sz val="9"/>
        <color indexed="8"/>
        <rFont val="돋움"/>
        <family val="3"/>
        <charset val="129"/>
      </rPr>
      <t>→</t>
    </r>
    <r>
      <rPr>
        <sz val="9"/>
        <color indexed="8"/>
        <rFont val="CAM"/>
      </rPr>
      <t xml:space="preserve"> ST01, ST02</t>
    </r>
    <phoneticPr fontId="3" type="noConversion"/>
  </si>
  <si>
    <t>MAIN</t>
  </si>
  <si>
    <t>Change</t>
  </si>
  <si>
    <t>CHANGE RECIPE</t>
  </si>
  <si>
    <t>A.2</t>
  </si>
  <si>
    <t>A2.3</t>
    <phoneticPr fontId="5" type="noConversion"/>
  </si>
  <si>
    <t>A.9</t>
    <phoneticPr fontId="3" type="noConversion"/>
  </si>
  <si>
    <t>A.10.1</t>
    <phoneticPr fontId="5" type="noConversion"/>
  </si>
  <si>
    <t>STAGE2 원점 동작</t>
    <phoneticPr fontId="3" type="noConversion"/>
  </si>
  <si>
    <t>STAGE2 동작 Parameter 변경</t>
    <phoneticPr fontId="3" type="noConversion"/>
  </si>
  <si>
    <t>자재 투입 대기</t>
    <phoneticPr fontId="3" type="noConversion"/>
  </si>
  <si>
    <t>검사</t>
    <phoneticPr fontId="3" type="noConversion"/>
  </si>
  <si>
    <t>자재 배출 대기</t>
    <phoneticPr fontId="3" type="noConversion"/>
  </si>
  <si>
    <t>WAIT_COMPONENT_IN</t>
    <phoneticPr fontId="3" type="noConversion"/>
  </si>
  <si>
    <t>INSPECTION</t>
    <phoneticPr fontId="3" type="noConversion"/>
  </si>
  <si>
    <t>WAIT_COMPONENT_OUT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</si>
</sst>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_ "/>
    <numFmt numFmtId="177" formatCode="0.000_ "/>
    <numFmt numFmtId="178" formatCode="0.00_ "/>
    <numFmt numFmtId="179" formatCode="_ * #,##0_ ;_ * \-#,##0_ ;_ * &quot;-&quot;_ ;_ @_ 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.00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-&quot;₩&quot;* #,##0_-;&quot;₩&quot;&quot;₩&quot;&quot;₩&quot;&quot;₩&quot;&quot;₩&quot;&quot;₩&quot;&quot;₩&quot;&quot;₩&quot;&quot;₩&quot;\-&quot;₩&quot;* #,##0_-;_-&quot;₩&quot;* &quot;-&quot;_-;_-@_-"/>
    <numFmt numFmtId="187" formatCode="_-* #,##0.00_-;&quot;₩&quot;&quot;₩&quot;&quot;₩&quot;&quot;₩&quot;&quot;₩&quot;\-* #,##0.00_-;_-* &quot;-&quot;??_-;_-@_-"/>
    <numFmt numFmtId="188" formatCode="mm&quot;월&quot;\ dd&quot;일&quot;"/>
  </numFmts>
  <fonts count="21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sz val="8"/>
      <name val="맑은 고딕"/>
      <family val="2"/>
      <charset val="129"/>
      <scheme val="minor"/>
    </font>
    <font>
      <sz val="8"/>
      <name val="Times New Roman"/>
      <family val="1"/>
    </font>
    <font>
      <sz val="8"/>
      <name val="맑은 고딕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4"/>
      <color indexed="8"/>
      <name val="Times New Roman"/>
      <family val="1"/>
    </font>
    <font>
      <b/>
      <sz val="9"/>
      <name val="Times New Roman"/>
      <family val="1"/>
    </font>
    <font>
      <b/>
      <sz val="9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Times New Roman"/>
      <family val="1"/>
    </font>
    <font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sz val="11"/>
      <name val="ＭＳ Ｐゴシック"/>
      <family val="2"/>
      <charset val="128"/>
    </font>
    <font>
      <sz val="11"/>
      <color indexed="8"/>
      <name val="ＭＳ Ｐゴシック"/>
      <family val="2"/>
    </font>
    <font>
      <sz val="11"/>
      <color indexed="8"/>
      <name val="맑은 고딕"/>
      <family val="3"/>
      <charset val="129"/>
    </font>
    <font>
      <sz val="11"/>
      <color indexed="9"/>
      <name val="ＭＳ Ｐゴシック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indexed="52"/>
      <name val="ＭＳ Ｐゴシック"/>
      <family val="2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</font>
    <font>
      <sz val="8"/>
      <color indexed="8"/>
      <name val="굴림체"/>
      <family val="3"/>
      <charset val="129"/>
    </font>
    <font>
      <u/>
      <sz val="10"/>
      <color indexed="12"/>
      <name val="Tahoma"/>
      <family val="2"/>
    </font>
    <font>
      <b/>
      <sz val="9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9"/>
      <name val="돋움"/>
      <family val="3"/>
      <charset val="129"/>
    </font>
    <font>
      <sz val="11"/>
      <color indexed="8"/>
      <name val="ＭＳ Ｐゴシック"/>
      <family val="2"/>
      <charset val="128"/>
    </font>
    <font>
      <sz val="9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color indexed="9"/>
      <name val="ＭＳ Ｐゴシック"/>
      <family val="2"/>
      <charset val="128"/>
    </font>
    <font>
      <sz val="9"/>
      <color indexed="9"/>
      <name val="Arial"/>
      <family val="2"/>
    </font>
    <font>
      <sz val="10"/>
      <color indexed="9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10"/>
      <name val="PragmaticaCTT"/>
      <family val="1"/>
    </font>
    <font>
      <b/>
      <sz val="11"/>
      <name val="Helv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color indexed="10"/>
      <name val="Arial"/>
      <family val="2"/>
    </font>
    <font>
      <sz val="10"/>
      <color indexed="10"/>
      <name val="돋움"/>
      <family val="3"/>
      <charset val="129"/>
    </font>
    <font>
      <b/>
      <sz val="9"/>
      <color indexed="52"/>
      <name val="Arial"/>
      <family val="2"/>
    </font>
    <font>
      <b/>
      <sz val="10"/>
      <color indexed="52"/>
      <name val="돋움"/>
      <family val="3"/>
      <charset val="129"/>
    </font>
    <font>
      <b/>
      <sz val="11"/>
      <color indexed="52"/>
      <name val="ＭＳ Ｐゴシック"/>
      <family val="2"/>
      <charset val="128"/>
    </font>
    <font>
      <sz val="9"/>
      <color indexed="20"/>
      <name val="Arial"/>
      <family val="2"/>
    </font>
    <font>
      <sz val="10"/>
      <color indexed="20"/>
      <name val="돋움"/>
      <family val="3"/>
      <charset val="129"/>
    </font>
    <font>
      <sz val="11"/>
      <color indexed="20"/>
      <name val="ＭＳ Ｐゴシック"/>
      <family val="2"/>
      <charset val="128"/>
    </font>
    <font>
      <sz val="11"/>
      <color rgb="FF9C0006"/>
      <name val="ＭＳ Ｐゴシック"/>
      <family val="2"/>
    </font>
    <font>
      <sz val="11"/>
      <color indexed="17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뼻뮝"/>
      <family val="3"/>
      <charset val="129"/>
    </font>
    <font>
      <sz val="11"/>
      <color rgb="FF7F7F7F"/>
      <name val="맑은 고딕"/>
      <family val="3"/>
      <charset val="129"/>
      <scheme val="minor"/>
    </font>
    <font>
      <i/>
      <sz val="9"/>
      <color indexed="23"/>
      <name val="Arial"/>
      <family val="2"/>
    </font>
    <font>
      <i/>
      <sz val="11"/>
      <color indexed="23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52"/>
      <name val="Arial"/>
      <family val="2"/>
    </font>
    <font>
      <u/>
      <sz val="11"/>
      <color rgb="FF800080"/>
      <name val="돋움"/>
      <family val="3"/>
      <charset val="129"/>
    </font>
    <font>
      <b/>
      <sz val="9"/>
      <color indexed="8"/>
      <name val="Arial"/>
      <family val="2"/>
    </font>
    <font>
      <sz val="9"/>
      <color indexed="62"/>
      <name val="Arial"/>
      <family val="2"/>
    </font>
    <font>
      <sz val="11"/>
      <color indexed="62"/>
      <name val="ＭＳ Ｐゴシック"/>
      <family val="2"/>
      <charset val="128"/>
    </font>
    <font>
      <sz val="12"/>
      <name val="돋움체"/>
      <family val="3"/>
      <charset val="129"/>
    </font>
    <font>
      <sz val="11"/>
      <color theme="3"/>
      <name val="맑은 고딕"/>
      <family val="3"/>
      <charset val="129"/>
      <scheme val="minor"/>
    </font>
    <font>
      <b/>
      <sz val="15"/>
      <color indexed="56"/>
      <name val="Arial"/>
      <family val="2"/>
    </font>
    <font>
      <sz val="11"/>
      <color theme="3"/>
      <name val="맑은 고딕"/>
      <family val="3"/>
      <charset val="129"/>
      <scheme val="major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7"/>
      <name val="Arial"/>
      <family val="2"/>
    </font>
    <font>
      <sz val="11"/>
      <color rgb="FF006100"/>
      <name val="돋움"/>
      <family val="3"/>
      <charset val="129"/>
    </font>
    <font>
      <b/>
      <sz val="11"/>
      <color indexed="8"/>
      <name val="ＭＳ Ｐゴシック"/>
      <family val="2"/>
      <charset val="128"/>
    </font>
    <font>
      <sz val="11"/>
      <color rgb="FF3F3F3F"/>
      <name val="맑은 고딕"/>
      <family val="3"/>
      <charset val="129"/>
      <scheme val="minor"/>
    </font>
    <font>
      <b/>
      <sz val="9"/>
      <color indexed="63"/>
      <name val="Arial"/>
      <family val="2"/>
    </font>
    <font>
      <b/>
      <sz val="11"/>
      <color indexed="63"/>
      <name val="ＭＳ Ｐゴシック"/>
      <family val="2"/>
      <charset val="128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u/>
      <sz val="11"/>
      <color rgb="FF0000FF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10"/>
      <color indexed="81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6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name val="바탕"/>
      <family val="1"/>
      <charset val="129"/>
    </font>
    <font>
      <b/>
      <sz val="8"/>
      <name val="Times New Roman"/>
      <family val="1"/>
    </font>
    <font>
      <b/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sz val="11"/>
      <color indexed="8"/>
      <name val="맑은 고딕"/>
      <family val="2"/>
      <charset val="129"/>
    </font>
    <font>
      <b/>
      <sz val="20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rgb="FF0000CC"/>
      <name val="맑은 고딕"/>
      <family val="2"/>
      <charset val="129"/>
      <scheme val="minor"/>
    </font>
    <font>
      <sz val="9"/>
      <color indexed="8"/>
      <name val="CAM"/>
    </font>
    <font>
      <sz val="9"/>
      <color indexed="8"/>
      <name val="CAM"/>
      <family val="1"/>
    </font>
    <font>
      <b/>
      <sz val="9"/>
      <color indexed="8"/>
      <name val="CAM"/>
      <family val="1"/>
    </font>
    <font>
      <b/>
      <sz val="9"/>
      <color indexed="8"/>
      <name val="CAM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9"/>
      <name val="바탕"/>
      <family val="1"/>
      <charset val="129"/>
    </font>
    <font>
      <sz val="11"/>
      <color theme="0" tint="-0.49998474074526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indexed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color theme="0" tint="-0.1499984740745262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3" tint="0.39997558519241921"/>
      <name val="맑은 고딕"/>
      <family val="3"/>
      <charset val="129"/>
      <scheme val="major"/>
    </font>
    <font>
      <sz val="11"/>
      <color theme="5" tint="-0.249977111117893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0000CC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0"/>
      <name val="맑은 고딕"/>
      <family val="2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4"/>
      <color theme="1" tint="0.499984740745262"/>
      <name val="맑은 고딕"/>
      <family val="3"/>
      <charset val="129"/>
      <scheme val="minor"/>
    </font>
    <font>
      <b/>
      <sz val="14"/>
      <color theme="9" tint="-0.249977111117893"/>
      <name val="맑은 고딕"/>
      <family val="3"/>
      <charset val="129"/>
      <scheme val="minor"/>
    </font>
    <font>
      <b/>
      <sz val="20"/>
      <color rgb="FF00B050"/>
      <name val="맑은 고딕"/>
      <family val="2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0" tint="-0.3499862666707357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10"/>
      <name val="Times New Roman"/>
      <family val="1"/>
    </font>
    <font>
      <sz val="10"/>
      <color theme="1"/>
      <name val="맑은 고딕"/>
      <family val="2"/>
      <charset val="129"/>
      <scheme val="minor"/>
    </font>
    <font>
      <b/>
      <sz val="11"/>
      <color theme="0" tint="-0.14999847407452621"/>
      <name val="맑은 고딕"/>
      <family val="3"/>
      <charset val="129"/>
      <scheme val="major"/>
    </font>
    <font>
      <sz val="9"/>
      <color indexed="8"/>
      <name val="돋움"/>
      <family val="3"/>
      <charset val="129"/>
    </font>
  </fonts>
  <fills count="9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1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FF0000"/>
      </right>
      <top/>
      <bottom/>
      <diagonal/>
    </border>
    <border>
      <left style="medium">
        <color indexed="64"/>
      </left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rgb="FF0000FF"/>
      </left>
      <right/>
      <top style="thin">
        <color theme="0"/>
      </top>
      <bottom style="thin">
        <color theme="0"/>
      </bottom>
      <diagonal/>
    </border>
    <border>
      <left/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ck">
        <color rgb="FF0000FF"/>
      </right>
      <top style="thin">
        <color theme="0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rgb="FF0000FF"/>
      </right>
      <top/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000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50" fillId="0" borderId="0"/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7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2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84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84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4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4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0" fillId="0" borderId="0"/>
    <xf numFmtId="0" fontId="88" fillId="0" borderId="0"/>
    <xf numFmtId="0" fontId="91" fillId="0" borderId="0"/>
    <xf numFmtId="179" fontId="92" fillId="0" borderId="0" applyFont="0" applyFill="0" applyBorder="0" applyAlignment="0" applyProtection="0"/>
    <xf numFmtId="180" fontId="1" fillId="0" borderId="0"/>
    <xf numFmtId="181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182" fontId="92" fillId="0" borderId="0" applyFont="0" applyFill="0" applyBorder="0" applyAlignment="0" applyProtection="0"/>
    <xf numFmtId="183" fontId="92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/>
    <xf numFmtId="0" fontId="92" fillId="0" borderId="0" applyFont="0" applyFill="0" applyBorder="0" applyAlignment="0" applyProtection="0"/>
    <xf numFmtId="186" fontId="1" fillId="0" borderId="0"/>
    <xf numFmtId="2" fontId="92" fillId="0" borderId="0" applyFont="0" applyFill="0" applyBorder="0" applyAlignment="0" applyProtection="0"/>
    <xf numFmtId="38" fontId="94" fillId="40" borderId="0" applyNumberFormat="0" applyBorder="0" applyAlignment="0" applyProtection="0"/>
    <xf numFmtId="0" fontId="95" fillId="0" borderId="0">
      <alignment horizontal="left"/>
    </xf>
    <xf numFmtId="0" fontId="96" fillId="0" borderId="50" applyNumberFormat="0" applyAlignment="0" applyProtection="0">
      <alignment horizontal="left" vertical="center"/>
    </xf>
    <xf numFmtId="0" fontId="96" fillId="0" borderId="37">
      <alignment horizontal="left" vertical="center"/>
    </xf>
    <xf numFmtId="0" fontId="96" fillId="0" borderId="37">
      <alignment horizontal="left" vertical="center"/>
    </xf>
    <xf numFmtId="0" fontId="9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/>
    <xf numFmtId="10" fontId="94" fillId="40" borderId="22" applyNumberFormat="0" applyBorder="0" applyAlignment="0" applyProtection="0"/>
    <xf numFmtId="10" fontId="94" fillId="40" borderId="22" applyNumberFormat="0" applyBorder="0" applyAlignment="0" applyProtection="0"/>
    <xf numFmtId="0" fontId="100" fillId="0" borderId="26"/>
    <xf numFmtId="187" fontId="1" fillId="0" borderId="0"/>
    <xf numFmtId="0" fontId="101" fillId="0" borderId="0"/>
    <xf numFmtId="0" fontId="13" fillId="0" borderId="0"/>
    <xf numFmtId="0" fontId="101" fillId="0" borderId="0"/>
    <xf numFmtId="0" fontId="13" fillId="0" borderId="0"/>
    <xf numFmtId="0" fontId="102" fillId="0" borderId="0">
      <alignment vertical="center"/>
    </xf>
    <xf numFmtId="0" fontId="13" fillId="0" borderId="0">
      <alignment vertical="center"/>
    </xf>
    <xf numFmtId="0" fontId="92" fillId="0" borderId="0"/>
    <xf numFmtId="10" fontId="92" fillId="0" borderId="0" applyFont="0" applyFill="0" applyBorder="0" applyAlignment="0" applyProtection="0"/>
    <xf numFmtId="0" fontId="100" fillId="0" borderId="0"/>
    <xf numFmtId="0" fontId="92" fillId="0" borderId="51" applyNumberFormat="0" applyFont="0" applyFill="0" applyAlignment="0" applyProtection="0"/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4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4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4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4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99" fillId="0" borderId="0"/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0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0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0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1" fillId="6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2" fillId="0" borderId="0"/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26" fillId="59" borderId="38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3" fillId="0" borderId="0" applyFont="0" applyFill="0" applyBorder="0" applyAlignment="0" applyProtection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27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9" fillId="0" borderId="45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2" fillId="0" borderId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4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6" fillId="0" borderId="4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7" fillId="0" borderId="4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/>
    <xf numFmtId="0" fontId="1" fillId="0" borderId="0">
      <alignment vertical="center"/>
    </xf>
    <xf numFmtId="0" fontId="1" fillId="0" borderId="0">
      <alignment vertical="center"/>
    </xf>
    <xf numFmtId="0" fontId="9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1" fillId="0" borderId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77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73" fillId="0" borderId="0"/>
    <xf numFmtId="0" fontId="1" fillId="0" borderId="0">
      <alignment vertical="center"/>
    </xf>
    <xf numFmtId="0" fontId="1" fillId="0" borderId="0"/>
    <xf numFmtId="0" fontId="14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77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/>
    <xf numFmtId="0" fontId="1" fillId="0" borderId="0" applyNumberFormat="0" applyFont="0" applyFill="0" applyBorder="0" applyAlignment="0" applyProtection="0">
      <alignment vertical="center"/>
    </xf>
    <xf numFmtId="0" fontId="2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3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77" fillId="0" borderId="0"/>
    <xf numFmtId="0" fontId="175" fillId="0" borderId="0"/>
    <xf numFmtId="0" fontId="175" fillId="0" borderId="0"/>
    <xf numFmtId="0" fontId="1" fillId="0" borderId="0"/>
    <xf numFmtId="0" fontId="77" fillId="0" borderId="0">
      <alignment vertical="center"/>
    </xf>
    <xf numFmtId="9" fontId="77" fillId="0" borderId="0" applyFont="0" applyFill="0" applyBorder="0" applyAlignment="0" applyProtection="0">
      <alignment vertical="center"/>
    </xf>
  </cellStyleXfs>
  <cellXfs count="907">
    <xf numFmtId="0" fontId="0" fillId="0" borderId="0" xfId="0">
      <alignment vertical="center"/>
    </xf>
    <xf numFmtId="0" fontId="4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33" borderId="10" xfId="1" applyFont="1" applyFill="1" applyBorder="1" applyAlignment="1">
      <alignment horizontal="center" vertical="center"/>
    </xf>
    <xf numFmtId="0" fontId="2" fillId="0" borderId="15" xfId="1" applyFont="1" applyBorder="1">
      <alignment vertical="center"/>
    </xf>
    <xf numFmtId="0" fontId="9" fillId="35" borderId="0" xfId="1" applyFont="1" applyFill="1" applyBorder="1" applyAlignment="1">
      <alignment horizontal="left" vertical="center"/>
    </xf>
    <xf numFmtId="0" fontId="10" fillId="37" borderId="22" xfId="2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2" xfId="1" applyFont="1" applyBorder="1">
      <alignment vertical="center"/>
    </xf>
    <xf numFmtId="0" fontId="9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16" fillId="33" borderId="0" xfId="1" applyFont="1" applyFill="1" applyBorder="1">
      <alignment vertical="center"/>
    </xf>
    <xf numFmtId="0" fontId="2" fillId="33" borderId="0" xfId="1" applyFont="1" applyFill="1" applyBorder="1" applyAlignment="1">
      <alignment horizontal="center" vertical="center"/>
    </xf>
    <xf numFmtId="0" fontId="14" fillId="39" borderId="22" xfId="4" applyFont="1" applyFill="1" applyBorder="1" applyAlignment="1">
      <alignment horizontal="left" vertical="center"/>
    </xf>
    <xf numFmtId="0" fontId="14" fillId="0" borderId="22" xfId="3" applyFont="1" applyFill="1" applyBorder="1" applyAlignment="1">
      <alignment horizontal="left" vertical="center" wrapText="1"/>
    </xf>
    <xf numFmtId="0" fontId="14" fillId="0" borderId="22" xfId="3" applyFont="1" applyBorder="1" applyAlignment="1">
      <alignment horizontal="center" vertical="center" wrapText="1"/>
    </xf>
    <xf numFmtId="176" fontId="14" fillId="0" borderId="22" xfId="3" applyNumberFormat="1" applyFont="1" applyBorder="1" applyAlignment="1">
      <alignment horizontal="center" vertical="center" wrapText="1"/>
    </xf>
    <xf numFmtId="0" fontId="14" fillId="0" borderId="22" xfId="3" applyFont="1" applyFill="1" applyBorder="1" applyAlignment="1">
      <alignment horizontal="justify" vertical="center" wrapText="1"/>
    </xf>
    <xf numFmtId="0" fontId="2" fillId="0" borderId="0" xfId="1" applyFont="1" applyBorder="1">
      <alignment vertical="center"/>
    </xf>
    <xf numFmtId="0" fontId="2" fillId="0" borderId="0" xfId="1" applyFont="1" applyBorder="1" applyAlignment="1">
      <alignment horizontal="center" vertical="center"/>
    </xf>
    <xf numFmtId="0" fontId="12" fillId="0" borderId="0" xfId="1" applyFont="1" applyBorder="1">
      <alignment vertical="center"/>
    </xf>
    <xf numFmtId="0" fontId="1" fillId="0" borderId="22" xfId="1075" applyBorder="1">
      <alignment vertical="center"/>
    </xf>
    <xf numFmtId="0" fontId="2" fillId="0" borderId="0" xfId="1" applyFont="1">
      <alignment vertical="center"/>
    </xf>
    <xf numFmtId="0" fontId="18" fillId="0" borderId="22" xfId="3" applyFont="1" applyFill="1" applyBorder="1" applyAlignment="1">
      <alignment horizontal="center" vertical="center" wrapText="1"/>
    </xf>
    <xf numFmtId="0" fontId="19" fillId="0" borderId="22" xfId="3" applyFont="1" applyFill="1" applyBorder="1" applyAlignment="1">
      <alignment horizontal="center" vertical="center" wrapText="1"/>
    </xf>
    <xf numFmtId="0" fontId="78" fillId="39" borderId="22" xfId="713" applyFont="1" applyFill="1" applyBorder="1" applyAlignment="1">
      <alignment horizontal="center" vertical="center"/>
    </xf>
    <xf numFmtId="55" fontId="78" fillId="39" borderId="22" xfId="713" applyNumberFormat="1" applyFont="1" applyFill="1" applyBorder="1" applyAlignment="1">
      <alignment horizontal="center" vertical="center"/>
    </xf>
    <xf numFmtId="0" fontId="78" fillId="0" borderId="22" xfId="713" applyFont="1" applyBorder="1" applyAlignment="1">
      <alignment horizontal="center" vertical="center"/>
    </xf>
    <xf numFmtId="0" fontId="78" fillId="0" borderId="22" xfId="713" applyFont="1" applyBorder="1" applyAlignment="1">
      <alignment vertical="center"/>
    </xf>
    <xf numFmtId="55" fontId="78" fillId="0" borderId="22" xfId="713" applyNumberFormat="1" applyFont="1" applyBorder="1" applyAlignment="1">
      <alignment horizontal="center" vertical="center"/>
    </xf>
    <xf numFmtId="0" fontId="78" fillId="0" borderId="22" xfId="713" applyFont="1" applyBorder="1" applyAlignment="1">
      <alignment vertical="center" wrapText="1"/>
    </xf>
    <xf numFmtId="0" fontId="78" fillId="0" borderId="22" xfId="1313" applyFont="1" applyBorder="1">
      <alignment vertical="center"/>
    </xf>
    <xf numFmtId="0" fontId="78" fillId="0" borderId="22" xfId="1313" applyFont="1" applyBorder="1" applyAlignment="1">
      <alignment vertical="center" wrapText="1"/>
    </xf>
    <xf numFmtId="0" fontId="78" fillId="0" borderId="22" xfId="1313" applyFont="1" applyBorder="1" applyAlignment="1">
      <alignment horizontal="center" vertical="center"/>
    </xf>
    <xf numFmtId="0" fontId="78" fillId="0" borderId="22" xfId="1313" applyFont="1" applyFill="1" applyBorder="1" applyAlignment="1">
      <alignment horizontal="center" vertical="center"/>
    </xf>
    <xf numFmtId="55" fontId="78" fillId="0" borderId="22" xfId="1313" applyNumberFormat="1" applyFont="1" applyFill="1" applyBorder="1" applyAlignment="1">
      <alignment horizontal="center" vertical="center"/>
    </xf>
    <xf numFmtId="0" fontId="78" fillId="0" borderId="22" xfId="1313" applyFont="1" applyFill="1" applyBorder="1">
      <alignment vertical="center"/>
    </xf>
    <xf numFmtId="55" fontId="78" fillId="0" borderId="22" xfId="1313" applyNumberFormat="1" applyFont="1" applyBorder="1" applyAlignment="1">
      <alignment horizontal="center" vertical="center"/>
    </xf>
    <xf numFmtId="0" fontId="78" fillId="0" borderId="22" xfId="713" applyNumberFormat="1" applyFont="1" applyFill="1" applyBorder="1" applyAlignment="1">
      <alignment horizontal="left" vertical="top"/>
    </xf>
    <xf numFmtId="0" fontId="78" fillId="0" borderId="22" xfId="713" applyFont="1" applyFill="1" applyBorder="1" applyAlignment="1">
      <alignment horizontal="center" vertical="center"/>
    </xf>
    <xf numFmtId="49" fontId="78" fillId="0" borderId="22" xfId="713" applyNumberFormat="1" applyFont="1" applyFill="1" applyBorder="1" applyAlignment="1">
      <alignment horizontal="left" vertical="top" wrapText="1"/>
    </xf>
    <xf numFmtId="49" fontId="78" fillId="0" borderId="22" xfId="713" applyNumberFormat="1" applyFont="1" applyFill="1" applyBorder="1" applyAlignment="1">
      <alignment horizontal="left" vertical="top"/>
    </xf>
    <xf numFmtId="0" fontId="78" fillId="0" borderId="22" xfId="1313" applyFont="1" applyFill="1" applyBorder="1" applyAlignment="1">
      <alignment vertical="center" wrapText="1"/>
    </xf>
    <xf numFmtId="0" fontId="78" fillId="0" borderId="22" xfId="1314" applyFont="1" applyFill="1" applyBorder="1" applyAlignment="1">
      <alignment horizontal="left" vertical="top"/>
    </xf>
    <xf numFmtId="0" fontId="78" fillId="0" borderId="22" xfId="1313" applyFont="1" applyFill="1" applyBorder="1" applyAlignment="1">
      <alignment horizontal="left" vertical="center" wrapText="1"/>
    </xf>
    <xf numFmtId="0" fontId="78" fillId="66" borderId="22" xfId="1313" applyFont="1" applyFill="1" applyBorder="1" applyAlignment="1">
      <alignment horizontal="center" vertical="center"/>
    </xf>
    <xf numFmtId="0" fontId="78" fillId="66" borderId="22" xfId="1313" applyFont="1" applyFill="1" applyBorder="1">
      <alignment vertical="center"/>
    </xf>
    <xf numFmtId="55" fontId="78" fillId="66" borderId="22" xfId="1313" applyNumberFormat="1" applyFont="1" applyFill="1" applyBorder="1" applyAlignment="1">
      <alignment horizontal="center" vertical="center"/>
    </xf>
    <xf numFmtId="0" fontId="78" fillId="66" borderId="22" xfId="1313" applyFont="1" applyFill="1" applyBorder="1" applyAlignment="1">
      <alignment vertical="center" wrapText="1"/>
    </xf>
    <xf numFmtId="0" fontId="79" fillId="0" borderId="22" xfId="1313" applyFont="1" applyBorder="1" applyAlignment="1">
      <alignment vertical="center"/>
    </xf>
    <xf numFmtId="55" fontId="79" fillId="0" borderId="22" xfId="1313" applyNumberFormat="1" applyFont="1" applyBorder="1" applyAlignment="1">
      <alignment horizontal="center" vertical="center"/>
    </xf>
    <xf numFmtId="0" fontId="79" fillId="0" borderId="22" xfId="1313" applyFont="1" applyBorder="1" applyAlignment="1">
      <alignment horizontal="center" vertical="center"/>
    </xf>
    <xf numFmtId="0" fontId="150" fillId="67" borderId="22" xfId="0" applyFont="1" applyFill="1" applyBorder="1" applyAlignment="1">
      <alignment horizontal="center" vertical="center"/>
    </xf>
    <xf numFmtId="0" fontId="151" fillId="67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0" xfId="0" applyFont="1">
      <alignment vertical="center"/>
    </xf>
    <xf numFmtId="0" fontId="15" fillId="33" borderId="0" xfId="1" applyFont="1" applyFill="1" applyBorder="1" applyAlignment="1">
      <alignment horizontal="left" vertical="center"/>
    </xf>
    <xf numFmtId="0" fontId="2" fillId="68" borderId="0" xfId="1" applyFont="1" applyFill="1">
      <alignment vertical="center"/>
    </xf>
    <xf numFmtId="0" fontId="148" fillId="0" borderId="0" xfId="1" applyFont="1" applyBorder="1" applyAlignment="1">
      <alignment horizontal="center" vertical="center"/>
    </xf>
    <xf numFmtId="0" fontId="148" fillId="0" borderId="0" xfId="1" applyFont="1" applyBorder="1">
      <alignment vertical="center"/>
    </xf>
    <xf numFmtId="0" fontId="152" fillId="0" borderId="0" xfId="0" applyFont="1">
      <alignment vertical="center"/>
    </xf>
    <xf numFmtId="0" fontId="153" fillId="0" borderId="22" xfId="3" applyFont="1" applyFill="1" applyBorder="1" applyAlignment="1">
      <alignment horizontal="justify" vertical="center" wrapText="1"/>
    </xf>
    <xf numFmtId="0" fontId="2" fillId="71" borderId="0" xfId="1" applyFont="1" applyFill="1">
      <alignment vertical="center"/>
    </xf>
    <xf numFmtId="0" fontId="0" fillId="63" borderId="0" xfId="0" applyFill="1">
      <alignment vertical="center"/>
    </xf>
    <xf numFmtId="0" fontId="159" fillId="63" borderId="0" xfId="0" applyFont="1" applyFill="1" applyAlignment="1">
      <alignment horizontal="center" vertical="center"/>
    </xf>
    <xf numFmtId="0" fontId="4" fillId="63" borderId="0" xfId="1" applyFont="1" applyFill="1">
      <alignment vertical="center"/>
    </xf>
    <xf numFmtId="0" fontId="0" fillId="63" borderId="0" xfId="0" applyFill="1" applyBorder="1">
      <alignment vertical="center"/>
    </xf>
    <xf numFmtId="0" fontId="0" fillId="63" borderId="62" xfId="0" applyFill="1" applyBorder="1">
      <alignment vertical="center"/>
    </xf>
    <xf numFmtId="0" fontId="0" fillId="63" borderId="34" xfId="0" applyFill="1" applyBorder="1">
      <alignment vertical="center"/>
    </xf>
    <xf numFmtId="0" fontId="0" fillId="63" borderId="63" xfId="0" applyFill="1" applyBorder="1">
      <alignment vertical="center"/>
    </xf>
    <xf numFmtId="0" fontId="0" fillId="63" borderId="64" xfId="0" applyFill="1" applyBorder="1">
      <alignment vertical="center"/>
    </xf>
    <xf numFmtId="0" fontId="158" fillId="63" borderId="65" xfId="0" applyFont="1" applyFill="1" applyBorder="1">
      <alignment vertical="center"/>
    </xf>
    <xf numFmtId="0" fontId="0" fillId="63" borderId="65" xfId="0" applyFill="1" applyBorder="1">
      <alignment vertical="center"/>
    </xf>
    <xf numFmtId="0" fontId="0" fillId="63" borderId="66" xfId="0" applyFill="1" applyBorder="1">
      <alignment vertical="center"/>
    </xf>
    <xf numFmtId="0" fontId="0" fillId="63" borderId="26" xfId="0" applyFill="1" applyBorder="1">
      <alignment vertical="center"/>
    </xf>
    <xf numFmtId="0" fontId="0" fillId="63" borderId="67" xfId="0" applyFill="1" applyBorder="1">
      <alignment vertical="center"/>
    </xf>
    <xf numFmtId="0" fontId="160" fillId="63" borderId="0" xfId="1" applyFont="1" applyFill="1" applyBorder="1" applyAlignment="1">
      <alignment horizontal="center" vertical="center"/>
    </xf>
    <xf numFmtId="0" fontId="0" fillId="70" borderId="0" xfId="0" applyFill="1">
      <alignment vertical="center"/>
    </xf>
    <xf numFmtId="0" fontId="0" fillId="70" borderId="0" xfId="0" applyFill="1" applyBorder="1">
      <alignment vertical="center"/>
    </xf>
    <xf numFmtId="0" fontId="160" fillId="70" borderId="0" xfId="1" applyFont="1" applyFill="1" applyBorder="1" applyAlignment="1">
      <alignment horizontal="left" vertical="center"/>
    </xf>
    <xf numFmtId="0" fontId="78" fillId="63" borderId="0" xfId="1313" applyFont="1" applyFill="1">
      <alignment vertical="center"/>
    </xf>
    <xf numFmtId="0" fontId="78" fillId="63" borderId="0" xfId="1313" applyFont="1" applyFill="1" applyAlignment="1">
      <alignment horizontal="center" vertical="center"/>
    </xf>
    <xf numFmtId="55" fontId="78" fillId="63" borderId="0" xfId="1313" applyNumberFormat="1" applyFont="1" applyFill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164" fillId="0" borderId="22" xfId="3" applyFont="1" applyFill="1" applyBorder="1" applyAlignment="1">
      <alignment horizontal="center" vertical="center" wrapText="1"/>
    </xf>
    <xf numFmtId="0" fontId="14" fillId="0" borderId="22" xfId="3" applyFont="1" applyFill="1" applyBorder="1" applyAlignment="1">
      <alignment horizontal="center" vertical="center" wrapText="1"/>
    </xf>
    <xf numFmtId="0" fontId="10" fillId="37" borderId="22" xfId="2" applyFont="1" applyFill="1" applyBorder="1" applyAlignment="1">
      <alignment horizontal="center" vertical="center" wrapText="1"/>
    </xf>
    <xf numFmtId="0" fontId="9" fillId="73" borderId="0" xfId="1" applyFont="1" applyFill="1" applyBorder="1" applyAlignment="1">
      <alignment horizontal="left" vertical="center"/>
    </xf>
    <xf numFmtId="0" fontId="2" fillId="0" borderId="0" xfId="1" applyFont="1" applyFill="1">
      <alignment vertical="center"/>
    </xf>
    <xf numFmtId="0" fontId="77" fillId="0" borderId="0" xfId="20000"/>
    <xf numFmtId="0" fontId="165" fillId="74" borderId="0" xfId="20000" applyFont="1" applyFill="1"/>
    <xf numFmtId="0" fontId="77" fillId="74" borderId="0" xfId="20000" applyFill="1"/>
    <xf numFmtId="0" fontId="77" fillId="0" borderId="0" xfId="20000" applyFill="1"/>
    <xf numFmtId="0" fontId="171" fillId="38" borderId="22" xfId="3" applyFont="1" applyFill="1" applyBorder="1" applyAlignment="1">
      <alignment horizontal="center" vertical="center" wrapText="1"/>
    </xf>
    <xf numFmtId="0" fontId="76" fillId="38" borderId="22" xfId="3" applyFont="1" applyFill="1" applyBorder="1" applyAlignment="1">
      <alignment horizontal="center" vertical="center" wrapText="1"/>
    </xf>
    <xf numFmtId="0" fontId="2" fillId="33" borderId="73" xfId="1" applyFont="1" applyFill="1" applyBorder="1" applyAlignment="1">
      <alignment horizontal="center" vertical="center"/>
    </xf>
    <xf numFmtId="0" fontId="2" fillId="36" borderId="62" xfId="1" applyFont="1" applyFill="1" applyBorder="1">
      <alignment vertical="center"/>
    </xf>
    <xf numFmtId="0" fontId="2" fillId="36" borderId="34" xfId="1" applyFont="1" applyFill="1" applyBorder="1">
      <alignment vertical="center"/>
    </xf>
    <xf numFmtId="0" fontId="2" fillId="36" borderId="34" xfId="1" applyFont="1" applyFill="1" applyBorder="1" applyAlignment="1">
      <alignment horizontal="left" vertical="center"/>
    </xf>
    <xf numFmtId="0" fontId="2" fillId="36" borderId="63" xfId="1" applyFont="1" applyFill="1" applyBorder="1" applyAlignment="1">
      <alignment horizontal="left" vertical="center"/>
    </xf>
    <xf numFmtId="0" fontId="2" fillId="0" borderId="64" xfId="1" applyFont="1" applyBorder="1">
      <alignment vertical="center"/>
    </xf>
    <xf numFmtId="0" fontId="2" fillId="0" borderId="65" xfId="1" applyFont="1" applyBorder="1">
      <alignment vertical="center"/>
    </xf>
    <xf numFmtId="0" fontId="2" fillId="0" borderId="0" xfId="1" applyFont="1" applyBorder="1" applyAlignment="1">
      <alignment vertical="center" wrapText="1"/>
    </xf>
    <xf numFmtId="0" fontId="2" fillId="73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9" fillId="0" borderId="69" xfId="3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vertical="center"/>
    </xf>
    <xf numFmtId="0" fontId="14" fillId="39" borderId="20" xfId="4" applyFont="1" applyFill="1" applyBorder="1" applyAlignment="1">
      <alignment horizontal="left" vertical="center"/>
    </xf>
    <xf numFmtId="0" fontId="18" fillId="0" borderId="20" xfId="3" applyFont="1" applyFill="1" applyBorder="1" applyAlignment="1">
      <alignment horizontal="center" vertical="center" wrapText="1"/>
    </xf>
    <xf numFmtId="0" fontId="14" fillId="0" borderId="20" xfId="3" applyFont="1" applyFill="1" applyBorder="1" applyAlignment="1">
      <alignment horizontal="justify" vertical="center" wrapText="1"/>
    </xf>
    <xf numFmtId="0" fontId="14" fillId="0" borderId="20" xfId="3" applyFont="1" applyFill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176" fontId="14" fillId="0" borderId="20" xfId="3" applyNumberFormat="1" applyFont="1" applyBorder="1" applyAlignment="1">
      <alignment horizontal="center" vertical="center" wrapText="1"/>
    </xf>
    <xf numFmtId="0" fontId="19" fillId="0" borderId="20" xfId="3" applyFont="1" applyFill="1" applyBorder="1" applyAlignment="1">
      <alignment horizontal="center" vertical="center" wrapText="1"/>
    </xf>
    <xf numFmtId="0" fontId="19" fillId="0" borderId="21" xfId="3" applyFont="1" applyFill="1" applyBorder="1" applyAlignment="1">
      <alignment horizontal="center" vertical="center" wrapText="1"/>
    </xf>
    <xf numFmtId="0" fontId="15" fillId="73" borderId="0" xfId="1" applyFont="1" applyFill="1" applyBorder="1" applyAlignment="1">
      <alignment vertical="center"/>
    </xf>
    <xf numFmtId="0" fontId="2" fillId="0" borderId="22" xfId="1" applyFont="1" applyFill="1" applyBorder="1">
      <alignment vertical="center"/>
    </xf>
    <xf numFmtId="0" fontId="0" fillId="63" borderId="71" xfId="20000" applyFont="1" applyFill="1" applyBorder="1"/>
    <xf numFmtId="0" fontId="77" fillId="63" borderId="71" xfId="20000" applyFill="1" applyBorder="1"/>
    <xf numFmtId="0" fontId="77" fillId="63" borderId="72" xfId="20000" applyFill="1" applyBorder="1"/>
    <xf numFmtId="0" fontId="0" fillId="63" borderId="37" xfId="20000" applyFont="1" applyFill="1" applyBorder="1"/>
    <xf numFmtId="0" fontId="77" fillId="63" borderId="37" xfId="20000" applyFill="1" applyBorder="1"/>
    <xf numFmtId="0" fontId="77" fillId="63" borderId="31" xfId="20000" applyFill="1" applyBorder="1"/>
    <xf numFmtId="0" fontId="165" fillId="63" borderId="0" xfId="20000" applyFont="1" applyFill="1"/>
    <xf numFmtId="0" fontId="77" fillId="63" borderId="0" xfId="20000" applyFill="1"/>
    <xf numFmtId="0" fontId="175" fillId="63" borderId="0" xfId="20000" applyFont="1" applyFill="1"/>
    <xf numFmtId="0" fontId="0" fillId="63" borderId="0" xfId="20000" applyFont="1" applyFill="1"/>
    <xf numFmtId="0" fontId="0" fillId="63" borderId="0" xfId="20000" applyFont="1" applyFill="1" applyBorder="1"/>
    <xf numFmtId="0" fontId="0" fillId="63" borderId="0" xfId="20000" applyFont="1" applyFill="1" applyBorder="1" applyAlignment="1">
      <alignment horizontal="center"/>
    </xf>
    <xf numFmtId="0" fontId="77" fillId="63" borderId="0" xfId="20000" applyFill="1" applyBorder="1"/>
    <xf numFmtId="0" fontId="159" fillId="63" borderId="0" xfId="20000" applyFont="1" applyFill="1" applyBorder="1"/>
    <xf numFmtId="0" fontId="159" fillId="63" borderId="0" xfId="20000" applyFont="1" applyFill="1" applyBorder="1" applyAlignment="1">
      <alignment horizontal="center"/>
    </xf>
    <xf numFmtId="0" fontId="173" fillId="63" borderId="0" xfId="20000" applyFont="1" applyFill="1" applyBorder="1"/>
    <xf numFmtId="0" fontId="174" fillId="63" borderId="0" xfId="20000" applyFont="1" applyFill="1" applyBorder="1" applyAlignment="1">
      <alignment horizontal="center"/>
    </xf>
    <xf numFmtId="0" fontId="174" fillId="63" borderId="0" xfId="20000" applyFont="1" applyFill="1" applyBorder="1"/>
    <xf numFmtId="0" fontId="13" fillId="63" borderId="0" xfId="20000" applyFont="1" applyFill="1"/>
    <xf numFmtId="0" fontId="53" fillId="63" borderId="0" xfId="20000" applyFont="1" applyFill="1"/>
    <xf numFmtId="0" fontId="167" fillId="63" borderId="0" xfId="20000" applyFont="1" applyFill="1"/>
    <xf numFmtId="0" fontId="168" fillId="63" borderId="0" xfId="20000" applyFont="1" applyFill="1"/>
    <xf numFmtId="0" fontId="53" fillId="63" borderId="0" xfId="20000" applyFont="1" applyFill="1" applyBorder="1"/>
    <xf numFmtId="0" fontId="165" fillId="63" borderId="0" xfId="20000" applyFont="1" applyFill="1" applyAlignment="1">
      <alignment horizontal="left"/>
    </xf>
    <xf numFmtId="0" fontId="2" fillId="0" borderId="0" xfId="1" applyFont="1" applyFill="1" applyBorder="1" applyAlignment="1">
      <alignment horizontal="center" vertical="center"/>
    </xf>
    <xf numFmtId="0" fontId="14" fillId="0" borderId="22" xfId="3" applyFont="1" applyFill="1" applyBorder="1" applyAlignment="1">
      <alignment horizontal="center" vertical="center" wrapText="1"/>
    </xf>
    <xf numFmtId="0" fontId="14" fillId="39" borderId="22" xfId="3" applyFont="1" applyFill="1" applyBorder="1" applyAlignment="1">
      <alignment horizontal="center" vertical="center" wrapText="1"/>
    </xf>
    <xf numFmtId="0" fontId="14" fillId="39" borderId="20" xfId="3" applyFont="1" applyFill="1" applyBorder="1" applyAlignment="1">
      <alignment horizontal="center" vertical="center" wrapText="1"/>
    </xf>
    <xf numFmtId="0" fontId="14" fillId="79" borderId="22" xfId="4" applyFont="1" applyFill="1" applyBorder="1" applyAlignment="1">
      <alignment horizontal="left" vertical="center"/>
    </xf>
    <xf numFmtId="0" fontId="14" fillId="81" borderId="22" xfId="3" applyFont="1" applyFill="1" applyBorder="1" applyAlignment="1">
      <alignment horizontal="justify" vertical="center" wrapText="1"/>
    </xf>
    <xf numFmtId="0" fontId="14" fillId="81" borderId="20" xfId="3" applyFont="1" applyFill="1" applyBorder="1" applyAlignment="1">
      <alignment horizontal="justify" vertical="center" wrapText="1"/>
    </xf>
    <xf numFmtId="0" fontId="2" fillId="0" borderId="0" xfId="1" applyFont="1" applyFill="1" applyAlignment="1">
      <alignment horizontal="left" vertical="center"/>
    </xf>
    <xf numFmtId="0" fontId="151" fillId="64" borderId="2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7" fillId="0" borderId="0" xfId="20000" applyBorder="1"/>
    <xf numFmtId="0" fontId="0" fillId="0" borderId="107" xfId="0" applyBorder="1">
      <alignment vertical="center"/>
    </xf>
    <xf numFmtId="0" fontId="77" fillId="63" borderId="107" xfId="20000" applyFill="1" applyBorder="1"/>
    <xf numFmtId="0" fontId="0" fillId="63" borderId="107" xfId="20000" applyFont="1" applyFill="1" applyBorder="1"/>
    <xf numFmtId="0" fontId="77" fillId="63" borderId="108" xfId="20000" applyFill="1" applyBorder="1"/>
    <xf numFmtId="0" fontId="77" fillId="0" borderId="107" xfId="20000" applyBorder="1"/>
    <xf numFmtId="0" fontId="77" fillId="88" borderId="107" xfId="20000" applyFill="1" applyBorder="1"/>
    <xf numFmtId="0" fontId="0" fillId="88" borderId="107" xfId="0" applyFill="1" applyBorder="1">
      <alignment vertical="center"/>
    </xf>
    <xf numFmtId="0" fontId="165" fillId="63" borderId="107" xfId="20000" applyFont="1" applyFill="1" applyBorder="1"/>
    <xf numFmtId="0" fontId="179" fillId="63" borderId="107" xfId="20000" applyFont="1" applyFill="1" applyBorder="1"/>
    <xf numFmtId="0" fontId="34" fillId="63" borderId="107" xfId="20000" applyFont="1" applyFill="1" applyBorder="1"/>
    <xf numFmtId="0" fontId="77" fillId="63" borderId="109" xfId="20000" applyFill="1" applyBorder="1"/>
    <xf numFmtId="0" fontId="77" fillId="63" borderId="106" xfId="20000" applyFill="1" applyBorder="1"/>
    <xf numFmtId="0" fontId="53" fillId="63" borderId="107" xfId="20000" applyFont="1" applyFill="1" applyBorder="1"/>
    <xf numFmtId="0" fontId="53" fillId="0" borderId="107" xfId="0" applyFont="1" applyBorder="1">
      <alignment vertical="center"/>
    </xf>
    <xf numFmtId="0" fontId="53" fillId="0" borderId="0" xfId="0" applyFont="1">
      <alignment vertical="center"/>
    </xf>
    <xf numFmtId="0" fontId="173" fillId="63" borderId="107" xfId="20000" applyFont="1" applyFill="1" applyBorder="1"/>
    <xf numFmtId="0" fontId="174" fillId="0" borderId="107" xfId="0" applyFont="1" applyBorder="1">
      <alignment vertical="center"/>
    </xf>
    <xf numFmtId="0" fontId="174" fillId="63" borderId="107" xfId="20000" applyFont="1" applyFill="1" applyBorder="1"/>
    <xf numFmtId="0" fontId="77" fillId="0" borderId="107" xfId="20000" applyFill="1" applyBorder="1"/>
    <xf numFmtId="0" fontId="0" fillId="0" borderId="107" xfId="0" applyFill="1" applyBorder="1">
      <alignment vertical="center"/>
    </xf>
    <xf numFmtId="0" fontId="77" fillId="0" borderId="111" xfId="20000" applyFill="1" applyBorder="1"/>
    <xf numFmtId="0" fontId="180" fillId="0" borderId="0" xfId="1" applyFont="1">
      <alignment vertical="center"/>
    </xf>
    <xf numFmtId="0" fontId="180" fillId="0" borderId="0" xfId="1" applyFont="1" applyAlignment="1">
      <alignment horizontal="center" vertical="center"/>
    </xf>
    <xf numFmtId="0" fontId="180" fillId="0" borderId="0" xfId="1" applyFont="1" applyAlignment="1">
      <alignment horizontal="left" vertical="center"/>
    </xf>
    <xf numFmtId="0" fontId="180" fillId="68" borderId="0" xfId="1" applyFont="1" applyFill="1">
      <alignment vertical="center"/>
    </xf>
    <xf numFmtId="0" fontId="180" fillId="71" borderId="0" xfId="1" applyFont="1" applyFill="1">
      <alignment vertical="center"/>
    </xf>
    <xf numFmtId="0" fontId="180" fillId="33" borderId="10" xfId="1" applyFont="1" applyFill="1" applyBorder="1" applyAlignment="1">
      <alignment horizontal="center" vertical="center"/>
    </xf>
    <xf numFmtId="0" fontId="180" fillId="33" borderId="14" xfId="1" applyFont="1" applyFill="1" applyBorder="1" applyAlignment="1">
      <alignment horizontal="center" vertical="center"/>
    </xf>
    <xf numFmtId="0" fontId="180" fillId="0" borderId="15" xfId="1" applyFont="1" applyBorder="1">
      <alignment vertical="center"/>
    </xf>
    <xf numFmtId="0" fontId="180" fillId="34" borderId="47" xfId="1" applyFont="1" applyFill="1" applyBorder="1" applyAlignment="1">
      <alignment horizontal="center" vertical="center"/>
    </xf>
    <xf numFmtId="0" fontId="180" fillId="64" borderId="10" xfId="1" applyFont="1" applyFill="1" applyBorder="1" applyAlignment="1">
      <alignment horizontal="center" vertical="center"/>
    </xf>
    <xf numFmtId="0" fontId="180" fillId="33" borderId="16" xfId="1" applyFont="1" applyFill="1" applyBorder="1" applyAlignment="1">
      <alignment horizontal="center" vertical="center"/>
    </xf>
    <xf numFmtId="0" fontId="180" fillId="33" borderId="20" xfId="1" applyFont="1" applyFill="1" applyBorder="1" applyAlignment="1">
      <alignment horizontal="center" vertical="center"/>
    </xf>
    <xf numFmtId="0" fontId="180" fillId="0" borderId="21" xfId="1" applyFont="1" applyBorder="1">
      <alignment vertical="center"/>
    </xf>
    <xf numFmtId="0" fontId="180" fillId="0" borderId="48" xfId="1" applyFont="1" applyBorder="1" applyAlignment="1">
      <alignment horizontal="center" vertical="center"/>
    </xf>
    <xf numFmtId="0" fontId="180" fillId="64" borderId="16" xfId="1" applyFont="1" applyFill="1" applyBorder="1" applyAlignment="1">
      <alignment horizontal="center" vertical="center"/>
    </xf>
    <xf numFmtId="0" fontId="180" fillId="36" borderId="0" xfId="1" applyFont="1" applyFill="1">
      <alignment vertical="center"/>
    </xf>
    <xf numFmtId="0" fontId="180" fillId="36" borderId="0" xfId="1" applyFont="1" applyFill="1" applyAlignment="1">
      <alignment horizontal="center" vertical="center"/>
    </xf>
    <xf numFmtId="0" fontId="180" fillId="36" borderId="0" xfId="1" applyFont="1" applyFill="1" applyAlignment="1">
      <alignment horizontal="left" vertical="center"/>
    </xf>
    <xf numFmtId="0" fontId="181" fillId="33" borderId="0" xfId="1" applyFont="1" applyFill="1" applyBorder="1" applyAlignment="1">
      <alignment horizontal="left" vertical="center"/>
    </xf>
    <xf numFmtId="0" fontId="182" fillId="33" borderId="0" xfId="1" applyFont="1" applyFill="1" applyBorder="1">
      <alignment vertical="center"/>
    </xf>
    <xf numFmtId="0" fontId="180" fillId="33" borderId="0" xfId="1" applyFont="1" applyFill="1" applyBorder="1" applyAlignment="1">
      <alignment horizontal="center" vertical="center"/>
    </xf>
    <xf numFmtId="0" fontId="180" fillId="0" borderId="0" xfId="1" applyFont="1" applyBorder="1" applyAlignment="1">
      <alignment horizontal="center" vertical="center"/>
    </xf>
    <xf numFmtId="0" fontId="180" fillId="0" borderId="0" xfId="1" applyFont="1" applyBorder="1" applyAlignment="1">
      <alignment horizontal="left" vertical="center"/>
    </xf>
    <xf numFmtId="0" fontId="180" fillId="0" borderId="0" xfId="1" applyFont="1" applyBorder="1">
      <alignment vertical="center"/>
    </xf>
    <xf numFmtId="0" fontId="180" fillId="0" borderId="22" xfId="1" applyFont="1" applyBorder="1" applyAlignment="1">
      <alignment horizontal="center" vertical="center"/>
    </xf>
    <xf numFmtId="0" fontId="180" fillId="0" borderId="22" xfId="1" applyFont="1" applyBorder="1">
      <alignment vertical="center"/>
    </xf>
    <xf numFmtId="0" fontId="180" fillId="0" borderId="22" xfId="1075" applyFont="1" applyBorder="1">
      <alignment vertical="center"/>
    </xf>
    <xf numFmtId="0" fontId="180" fillId="0" borderId="0" xfId="1" applyFont="1" applyAlignment="1">
      <alignment vertical="center" wrapText="1"/>
    </xf>
    <xf numFmtId="0" fontId="180" fillId="73" borderId="0" xfId="1" applyFont="1" applyFill="1">
      <alignment vertical="center"/>
    </xf>
    <xf numFmtId="0" fontId="180" fillId="0" borderId="0" xfId="1" applyFont="1" applyFill="1">
      <alignment vertical="center"/>
    </xf>
    <xf numFmtId="0" fontId="183" fillId="0" borderId="0" xfId="1" applyFont="1">
      <alignment vertical="center"/>
    </xf>
    <xf numFmtId="0" fontId="182" fillId="0" borderId="0" xfId="1" applyFont="1" applyBorder="1" applyAlignment="1">
      <alignment horizontal="left" vertical="center"/>
    </xf>
    <xf numFmtId="0" fontId="180" fillId="0" borderId="0" xfId="1075" applyFont="1">
      <alignment vertical="center"/>
    </xf>
    <xf numFmtId="0" fontId="180" fillId="35" borderId="0" xfId="1" applyFont="1" applyFill="1">
      <alignment vertical="center"/>
    </xf>
    <xf numFmtId="0" fontId="180" fillId="0" borderId="0" xfId="1" applyFont="1" applyAlignment="1">
      <alignment vertical="center"/>
    </xf>
    <xf numFmtId="0" fontId="180" fillId="0" borderId="0" xfId="1" applyFont="1" applyFill="1" applyAlignment="1">
      <alignment horizontal="center" vertical="center"/>
    </xf>
    <xf numFmtId="0" fontId="184" fillId="0" borderId="0" xfId="1" applyFont="1" applyAlignment="1">
      <alignment horizontal="left" vertical="center"/>
    </xf>
    <xf numFmtId="0" fontId="185" fillId="0" borderId="0" xfId="1" applyFont="1" applyBorder="1" applyAlignment="1">
      <alignment horizontal="left" vertical="center"/>
    </xf>
    <xf numFmtId="0" fontId="185" fillId="0" borderId="0" xfId="0" applyFont="1">
      <alignment vertical="center"/>
    </xf>
    <xf numFmtId="0" fontId="186" fillId="0" borderId="0" xfId="1" applyFont="1">
      <alignment vertical="center"/>
    </xf>
    <xf numFmtId="0" fontId="186" fillId="0" borderId="0" xfId="1" applyFont="1" applyAlignment="1">
      <alignment horizontal="left" vertical="center"/>
    </xf>
    <xf numFmtId="0" fontId="187" fillId="0" borderId="0" xfId="1" applyFont="1">
      <alignment vertical="center"/>
    </xf>
    <xf numFmtId="0" fontId="187" fillId="0" borderId="0" xfId="1" applyFont="1" applyAlignment="1">
      <alignment horizontal="left" vertical="center"/>
    </xf>
    <xf numFmtId="0" fontId="183" fillId="0" borderId="0" xfId="1" applyFont="1" applyAlignment="1">
      <alignment horizontal="center" vertical="center"/>
    </xf>
    <xf numFmtId="0" fontId="182" fillId="0" borderId="0" xfId="1" applyFont="1">
      <alignment vertical="center"/>
    </xf>
    <xf numFmtId="0" fontId="182" fillId="0" borderId="0" xfId="1" applyFont="1" applyAlignment="1">
      <alignment horizontal="center" vertical="center"/>
    </xf>
    <xf numFmtId="0" fontId="189" fillId="0" borderId="0" xfId="0" applyFont="1">
      <alignment vertical="center"/>
    </xf>
    <xf numFmtId="0" fontId="180" fillId="0" borderId="26" xfId="1" applyFont="1" applyBorder="1" applyAlignment="1">
      <alignment horizontal="center" vertical="center"/>
    </xf>
    <xf numFmtId="0" fontId="180" fillId="0" borderId="26" xfId="1" applyFont="1" applyBorder="1" applyAlignment="1">
      <alignment horizontal="left" vertical="center"/>
    </xf>
    <xf numFmtId="0" fontId="180" fillId="0" borderId="26" xfId="1" applyFont="1" applyBorder="1">
      <alignment vertical="center"/>
    </xf>
    <xf numFmtId="0" fontId="180" fillId="0" borderId="0" xfId="1" applyFont="1" applyFill="1" applyBorder="1">
      <alignment vertical="center"/>
    </xf>
    <xf numFmtId="0" fontId="180" fillId="0" borderId="26" xfId="1075" applyFont="1" applyBorder="1">
      <alignment vertical="center"/>
    </xf>
    <xf numFmtId="0" fontId="180" fillId="0" borderId="29" xfId="1" applyFont="1" applyFill="1" applyBorder="1">
      <alignment vertical="center"/>
    </xf>
    <xf numFmtId="0" fontId="180" fillId="0" borderId="71" xfId="1" applyFont="1" applyFill="1" applyBorder="1">
      <alignment vertical="center"/>
    </xf>
    <xf numFmtId="0" fontId="180" fillId="35" borderId="0" xfId="1" applyFont="1" applyFill="1" applyBorder="1">
      <alignment vertical="center"/>
    </xf>
    <xf numFmtId="0" fontId="180" fillId="71" borderId="0" xfId="1" applyFont="1" applyFill="1" applyBorder="1">
      <alignment vertical="center"/>
    </xf>
    <xf numFmtId="0" fontId="180" fillId="71" borderId="0" xfId="1" applyFont="1" applyFill="1" applyAlignment="1">
      <alignment horizontal="center" vertical="center"/>
    </xf>
    <xf numFmtId="0" fontId="180" fillId="71" borderId="0" xfId="1" applyFont="1" applyFill="1" applyBorder="1" applyAlignment="1">
      <alignment horizontal="center" vertical="center"/>
    </xf>
    <xf numFmtId="0" fontId="180" fillId="0" borderId="29" xfId="1" applyFont="1" applyFill="1" applyBorder="1" applyAlignment="1">
      <alignment horizontal="center" vertical="center"/>
    </xf>
    <xf numFmtId="0" fontId="180" fillId="0" borderId="29" xfId="1" applyFont="1" applyFill="1" applyBorder="1" applyAlignment="1">
      <alignment horizontal="left" vertical="center"/>
    </xf>
    <xf numFmtId="0" fontId="180" fillId="0" borderId="22" xfId="0" applyFont="1" applyBorder="1">
      <alignment vertical="center"/>
    </xf>
    <xf numFmtId="0" fontId="180" fillId="0" borderId="71" xfId="1" applyFont="1" applyFill="1" applyBorder="1" applyAlignment="1">
      <alignment horizontal="center" vertical="center"/>
    </xf>
    <xf numFmtId="0" fontId="180" fillId="0" borderId="71" xfId="1" applyFont="1" applyFill="1" applyBorder="1" applyAlignment="1">
      <alignment horizontal="left" vertical="center"/>
    </xf>
    <xf numFmtId="0" fontId="180" fillId="0" borderId="22" xfId="1" applyFont="1" applyBorder="1" applyAlignment="1">
      <alignment horizontal="left" vertical="center"/>
    </xf>
    <xf numFmtId="0" fontId="190" fillId="0" borderId="0" xfId="1075" applyFont="1">
      <alignment vertical="center"/>
    </xf>
    <xf numFmtId="0" fontId="192" fillId="35" borderId="0" xfId="1" applyFont="1" applyFill="1" applyBorder="1" applyAlignment="1">
      <alignment horizontal="left" vertical="center"/>
    </xf>
    <xf numFmtId="0" fontId="182" fillId="37" borderId="22" xfId="2" applyFont="1" applyFill="1" applyBorder="1" applyAlignment="1">
      <alignment horizontal="center" vertical="center"/>
    </xf>
    <xf numFmtId="0" fontId="182" fillId="37" borderId="22" xfId="2" applyFont="1" applyFill="1" applyBorder="1" applyAlignment="1">
      <alignment horizontal="center" vertical="center" wrapText="1"/>
    </xf>
    <xf numFmtId="0" fontId="192" fillId="0" borderId="0" xfId="1" applyFont="1" applyBorder="1" applyAlignment="1">
      <alignment horizontal="left" vertical="center"/>
    </xf>
    <xf numFmtId="0" fontId="192" fillId="73" borderId="0" xfId="1" applyFont="1" applyFill="1" applyBorder="1" applyAlignment="1">
      <alignment horizontal="left" vertical="center"/>
    </xf>
    <xf numFmtId="0" fontId="192" fillId="38" borderId="22" xfId="3" applyFont="1" applyFill="1" applyBorder="1" applyAlignment="1">
      <alignment horizontal="center" vertical="center" wrapText="1"/>
    </xf>
    <xf numFmtId="0" fontId="193" fillId="0" borderId="0" xfId="3" applyFont="1" applyFill="1" applyBorder="1" applyAlignment="1">
      <alignment horizontal="center" vertical="center" wrapText="1"/>
    </xf>
    <xf numFmtId="0" fontId="193" fillId="0" borderId="0" xfId="3" applyFont="1" applyFill="1" applyBorder="1" applyAlignment="1">
      <alignment horizontal="left" vertical="center" wrapText="1"/>
    </xf>
    <xf numFmtId="0" fontId="193" fillId="39" borderId="87" xfId="4" applyFont="1" applyFill="1" applyBorder="1" applyAlignment="1">
      <alignment horizontal="left" vertical="center"/>
    </xf>
    <xf numFmtId="0" fontId="191" fillId="0" borderId="77" xfId="3" applyFont="1" applyFill="1" applyBorder="1" applyAlignment="1">
      <alignment horizontal="center" vertical="center" wrapText="1"/>
    </xf>
    <xf numFmtId="0" fontId="192" fillId="0" borderId="77" xfId="3" applyFont="1" applyFill="1" applyBorder="1" applyAlignment="1">
      <alignment horizontal="justify" vertical="center" wrapText="1"/>
    </xf>
    <xf numFmtId="0" fontId="193" fillId="0" borderId="77" xfId="3" applyFont="1" applyFill="1" applyBorder="1" applyAlignment="1">
      <alignment horizontal="left" vertical="center" wrapText="1"/>
    </xf>
    <xf numFmtId="0" fontId="193" fillId="0" borderId="77" xfId="3" applyFont="1" applyFill="1" applyBorder="1" applyAlignment="1">
      <alignment horizontal="center" vertical="center" wrapText="1"/>
    </xf>
    <xf numFmtId="0" fontId="193" fillId="39" borderId="31" xfId="4" applyFont="1" applyFill="1" applyBorder="1" applyAlignment="1">
      <alignment horizontal="left" vertical="center"/>
    </xf>
    <xf numFmtId="0" fontId="191" fillId="0" borderId="22" xfId="3" applyFont="1" applyFill="1" applyBorder="1" applyAlignment="1">
      <alignment horizontal="center" vertical="center" wrapText="1"/>
    </xf>
    <xf numFmtId="0" fontId="192" fillId="0" borderId="22" xfId="3" applyFont="1" applyFill="1" applyBorder="1" applyAlignment="1">
      <alignment horizontal="justify" vertical="center" wrapText="1"/>
    </xf>
    <xf numFmtId="0" fontId="193" fillId="0" borderId="22" xfId="3" applyFont="1" applyBorder="1" applyAlignment="1">
      <alignment horizontal="center" vertical="center" wrapText="1"/>
    </xf>
    <xf numFmtId="0" fontId="193" fillId="39" borderId="88" xfId="4" applyFont="1" applyFill="1" applyBorder="1" applyAlignment="1">
      <alignment horizontal="left" vertical="center"/>
    </xf>
    <xf numFmtId="0" fontId="191" fillId="0" borderId="82" xfId="3" applyFont="1" applyFill="1" applyBorder="1" applyAlignment="1">
      <alignment horizontal="center" vertical="center" wrapText="1"/>
    </xf>
    <xf numFmtId="0" fontId="193" fillId="0" borderId="82" xfId="3" applyFont="1" applyFill="1" applyBorder="1" applyAlignment="1">
      <alignment horizontal="justify" vertical="center" wrapText="1"/>
    </xf>
    <xf numFmtId="0" fontId="193" fillId="0" borderId="82" xfId="3" applyFont="1" applyFill="1" applyBorder="1" applyAlignment="1">
      <alignment horizontal="left" vertical="center" wrapText="1"/>
    </xf>
    <xf numFmtId="0" fontId="193" fillId="0" borderId="82" xfId="3" applyFont="1" applyFill="1" applyBorder="1" applyAlignment="1">
      <alignment horizontal="center" vertical="center" wrapText="1"/>
    </xf>
    <xf numFmtId="0" fontId="193" fillId="39" borderId="76" xfId="4" applyFont="1" applyFill="1" applyBorder="1" applyAlignment="1">
      <alignment horizontal="left" vertical="center"/>
    </xf>
    <xf numFmtId="0" fontId="193" fillId="0" borderId="77" xfId="3" applyFont="1" applyFill="1" applyBorder="1" applyAlignment="1">
      <alignment horizontal="justify" vertical="center" wrapText="1"/>
    </xf>
    <xf numFmtId="0" fontId="193" fillId="39" borderId="79" xfId="4" applyFont="1" applyFill="1" applyBorder="1" applyAlignment="1">
      <alignment horizontal="left" vertical="center"/>
    </xf>
    <xf numFmtId="0" fontId="193" fillId="0" borderId="22" xfId="3" applyFont="1" applyFill="1" applyBorder="1" applyAlignment="1">
      <alignment horizontal="justify" vertical="center" wrapText="1"/>
    </xf>
    <xf numFmtId="0" fontId="193" fillId="39" borderId="81" xfId="4" applyFont="1" applyFill="1" applyBorder="1" applyAlignment="1">
      <alignment horizontal="left" vertical="center"/>
    </xf>
    <xf numFmtId="0" fontId="193" fillId="75" borderId="76" xfId="4" applyFont="1" applyFill="1" applyBorder="1" applyAlignment="1">
      <alignment horizontal="left" vertical="center"/>
    </xf>
    <xf numFmtId="0" fontId="193" fillId="75" borderId="87" xfId="4" applyFont="1" applyFill="1" applyBorder="1" applyAlignment="1">
      <alignment horizontal="left" vertical="center"/>
    </xf>
    <xf numFmtId="0" fontId="191" fillId="75" borderId="77" xfId="0" applyFont="1" applyFill="1" applyBorder="1" applyAlignment="1" applyProtection="1">
      <alignment horizontal="center" vertical="center" wrapText="1"/>
      <protection locked="0"/>
    </xf>
    <xf numFmtId="0" fontId="194" fillId="75" borderId="77" xfId="0" applyFont="1" applyFill="1" applyBorder="1" applyAlignment="1" applyProtection="1">
      <alignment horizontal="left" vertical="center" wrapText="1"/>
      <protection locked="0"/>
    </xf>
    <xf numFmtId="0" fontId="180" fillId="75" borderId="86" xfId="0" applyFont="1" applyFill="1" applyBorder="1" applyAlignment="1" applyProtection="1">
      <alignment horizontal="left" vertical="center"/>
      <protection locked="0"/>
    </xf>
    <xf numFmtId="0" fontId="185" fillId="75" borderId="77" xfId="0" applyFont="1" applyFill="1" applyBorder="1" applyAlignment="1" applyProtection="1">
      <alignment horizontal="center" vertical="center" wrapText="1"/>
      <protection locked="0"/>
    </xf>
    <xf numFmtId="0" fontId="185" fillId="75" borderId="87" xfId="0" applyFont="1" applyFill="1" applyBorder="1" applyAlignment="1" applyProtection="1">
      <alignment horizontal="center" vertical="center" wrapText="1"/>
      <protection locked="0"/>
    </xf>
    <xf numFmtId="0" fontId="193" fillId="75" borderId="22" xfId="4" applyFont="1" applyFill="1" applyBorder="1" applyAlignment="1">
      <alignment horizontal="left" vertical="center"/>
    </xf>
    <xf numFmtId="0" fontId="191" fillId="75" borderId="23" xfId="0" applyFont="1" applyFill="1" applyBorder="1" applyAlignment="1" applyProtection="1">
      <alignment horizontal="center" vertical="center" wrapText="1"/>
      <protection locked="0"/>
    </xf>
    <xf numFmtId="0" fontId="180" fillId="75" borderId="23" xfId="0" applyFont="1" applyFill="1" applyBorder="1" applyAlignment="1" applyProtection="1">
      <alignment horizontal="left" vertical="center"/>
      <protection locked="0"/>
    </xf>
    <xf numFmtId="0" fontId="180" fillId="75" borderId="30" xfId="0" applyFont="1" applyFill="1" applyBorder="1" applyAlignment="1" applyProtection="1">
      <alignment horizontal="left" vertical="center"/>
      <protection locked="0"/>
    </xf>
    <xf numFmtId="0" fontId="185" fillId="75" borderId="22" xfId="0" applyFont="1" applyFill="1" applyBorder="1" applyAlignment="1" applyProtection="1">
      <alignment horizontal="center" vertical="center" wrapText="1"/>
      <protection locked="0"/>
    </xf>
    <xf numFmtId="0" fontId="185" fillId="75" borderId="31" xfId="0" applyFont="1" applyFill="1" applyBorder="1" applyAlignment="1" applyProtection="1">
      <alignment horizontal="center" vertical="center" wrapText="1"/>
      <protection locked="0"/>
    </xf>
    <xf numFmtId="0" fontId="191" fillId="75" borderId="22" xfId="0" applyFont="1" applyFill="1" applyBorder="1" applyAlignment="1" applyProtection="1">
      <alignment horizontal="center" vertical="center" wrapText="1"/>
      <protection locked="0"/>
    </xf>
    <xf numFmtId="0" fontId="180" fillId="75" borderId="22" xfId="0" applyFont="1" applyFill="1" applyBorder="1" applyAlignment="1" applyProtection="1">
      <alignment horizontal="left" vertical="center"/>
      <protection locked="0"/>
    </xf>
    <xf numFmtId="0" fontId="180" fillId="75" borderId="37" xfId="0" applyFont="1" applyFill="1" applyBorder="1" applyAlignment="1" applyProtection="1">
      <alignment horizontal="left" vertical="center"/>
      <protection locked="0"/>
    </xf>
    <xf numFmtId="0" fontId="193" fillId="78" borderId="22" xfId="4" applyFont="1" applyFill="1" applyBorder="1" applyAlignment="1">
      <alignment horizontal="left" vertical="center"/>
    </xf>
    <xf numFmtId="0" fontId="191" fillId="78" borderId="22" xfId="0" applyFont="1" applyFill="1" applyBorder="1" applyAlignment="1" applyProtection="1">
      <alignment horizontal="center" vertical="center" wrapText="1"/>
      <protection locked="0"/>
    </xf>
    <xf numFmtId="0" fontId="194" fillId="78" borderId="22" xfId="0" applyFont="1" applyFill="1" applyBorder="1" applyAlignment="1" applyProtection="1">
      <alignment horizontal="left" vertical="center" wrapText="1"/>
      <protection locked="0"/>
    </xf>
    <xf numFmtId="0" fontId="180" fillId="78" borderId="31" xfId="0" applyFont="1" applyFill="1" applyBorder="1" applyAlignment="1" applyProtection="1">
      <alignment horizontal="left" vertical="center"/>
      <protection locked="0"/>
    </xf>
    <xf numFmtId="0" fontId="185" fillId="78" borderId="25" xfId="0" applyFont="1" applyFill="1" applyBorder="1" applyAlignment="1" applyProtection="1">
      <alignment horizontal="center" vertical="center" wrapText="1"/>
      <protection locked="0"/>
    </xf>
    <xf numFmtId="0" fontId="185" fillId="78" borderId="22" xfId="0" applyFont="1" applyFill="1" applyBorder="1" applyAlignment="1" applyProtection="1">
      <alignment horizontal="center" vertical="center" wrapText="1"/>
      <protection locked="0"/>
    </xf>
    <xf numFmtId="0" fontId="180" fillId="78" borderId="22" xfId="0" applyFont="1" applyFill="1" applyBorder="1" applyAlignment="1" applyProtection="1">
      <alignment horizontal="left" vertical="center"/>
      <protection locked="0"/>
    </xf>
    <xf numFmtId="0" fontId="193" fillId="72" borderId="22" xfId="4" applyFont="1" applyFill="1" applyBorder="1" applyAlignment="1">
      <alignment horizontal="left" vertical="center"/>
    </xf>
    <xf numFmtId="0" fontId="191" fillId="72" borderId="22" xfId="0" applyFont="1" applyFill="1" applyBorder="1" applyAlignment="1" applyProtection="1">
      <alignment horizontal="center" vertical="center" wrapText="1"/>
      <protection locked="0"/>
    </xf>
    <xf numFmtId="0" fontId="185" fillId="72" borderId="22" xfId="0" applyFont="1" applyFill="1" applyBorder="1" applyAlignment="1" applyProtection="1">
      <alignment horizontal="left" vertical="center"/>
      <protection locked="0"/>
    </xf>
    <xf numFmtId="0" fontId="180" fillId="72" borderId="31" xfId="0" applyFont="1" applyFill="1" applyBorder="1" applyAlignment="1" applyProtection="1">
      <alignment horizontal="left" vertical="center"/>
      <protection locked="0"/>
    </xf>
    <xf numFmtId="0" fontId="185" fillId="72" borderId="22" xfId="0" applyFont="1" applyFill="1" applyBorder="1" applyAlignment="1" applyProtection="1">
      <alignment horizontal="center" vertical="center" wrapText="1"/>
      <protection locked="0"/>
    </xf>
    <xf numFmtId="0" fontId="180" fillId="72" borderId="22" xfId="0" applyFont="1" applyFill="1" applyBorder="1" applyAlignment="1" applyProtection="1">
      <alignment horizontal="left" vertical="center"/>
      <protection locked="0"/>
    </xf>
    <xf numFmtId="0" fontId="180" fillId="72" borderId="25" xfId="0" applyFont="1" applyFill="1" applyBorder="1" applyAlignment="1" applyProtection="1">
      <alignment horizontal="left" vertical="center"/>
      <protection locked="0"/>
    </xf>
    <xf numFmtId="0" fontId="193" fillId="86" borderId="22" xfId="4" applyFont="1" applyFill="1" applyBorder="1" applyAlignment="1">
      <alignment horizontal="left" vertical="center"/>
    </xf>
    <xf numFmtId="0" fontId="191" fillId="86" borderId="25" xfId="0" applyFont="1" applyFill="1" applyBorder="1" applyAlignment="1" applyProtection="1">
      <alignment horizontal="center" vertical="center" wrapText="1"/>
      <protection locked="0"/>
    </xf>
    <xf numFmtId="0" fontId="194" fillId="86" borderId="25" xfId="0" applyFont="1" applyFill="1" applyBorder="1" applyAlignment="1" applyProtection="1">
      <alignment horizontal="left" vertical="center"/>
      <protection locked="0"/>
    </xf>
    <xf numFmtId="0" fontId="180" fillId="86" borderId="22" xfId="0" applyFont="1" applyFill="1" applyBorder="1" applyAlignment="1" applyProtection="1">
      <alignment horizontal="left" vertical="center"/>
      <protection locked="0"/>
    </xf>
    <xf numFmtId="0" fontId="185" fillId="86" borderId="22" xfId="0" applyFont="1" applyFill="1" applyBorder="1" applyAlignment="1" applyProtection="1">
      <alignment horizontal="center" vertical="center" wrapText="1"/>
      <protection locked="0"/>
    </xf>
    <xf numFmtId="0" fontId="185" fillId="86" borderId="23" xfId="0" applyFont="1" applyFill="1" applyBorder="1" applyAlignment="1" applyProtection="1">
      <alignment horizontal="center" vertical="center" wrapText="1"/>
      <protection locked="0"/>
    </xf>
    <xf numFmtId="0" fontId="193" fillId="76" borderId="22" xfId="4" applyFont="1" applyFill="1" applyBorder="1" applyAlignment="1">
      <alignment horizontal="left" vertical="center"/>
    </xf>
    <xf numFmtId="0" fontId="191" fillId="76" borderId="22" xfId="0" applyFont="1" applyFill="1" applyBorder="1" applyAlignment="1" applyProtection="1">
      <alignment horizontal="center" vertical="center" wrapText="1"/>
      <protection locked="0"/>
    </xf>
    <xf numFmtId="0" fontId="183" fillId="76" borderId="22" xfId="0" applyFont="1" applyFill="1" applyBorder="1" applyAlignment="1" applyProtection="1">
      <alignment horizontal="left" vertical="center" wrapText="1"/>
      <protection locked="0"/>
    </xf>
    <xf numFmtId="0" fontId="180" fillId="76" borderId="22" xfId="0" applyFont="1" applyFill="1" applyBorder="1" applyAlignment="1" applyProtection="1">
      <alignment horizontal="left" vertical="center"/>
      <protection locked="0"/>
    </xf>
    <xf numFmtId="0" fontId="185" fillId="76" borderId="30" xfId="0" applyFont="1" applyFill="1" applyBorder="1" applyAlignment="1" applyProtection="1">
      <alignment horizontal="center" vertical="center" wrapText="1"/>
      <protection locked="0"/>
    </xf>
    <xf numFmtId="0" fontId="185" fillId="76" borderId="22" xfId="0" applyFont="1" applyFill="1" applyBorder="1" applyAlignment="1" applyProtection="1">
      <alignment horizontal="center" vertical="center" wrapText="1"/>
      <protection locked="0"/>
    </xf>
    <xf numFmtId="0" fontId="193" fillId="77" borderId="79" xfId="4" applyFont="1" applyFill="1" applyBorder="1" applyAlignment="1">
      <alignment horizontal="left" vertical="center"/>
    </xf>
    <xf numFmtId="0" fontId="193" fillId="77" borderId="31" xfId="4" applyFont="1" applyFill="1" applyBorder="1" applyAlignment="1">
      <alignment horizontal="left" vertical="center"/>
    </xf>
    <xf numFmtId="0" fontId="191" fillId="77" borderId="22" xfId="0" applyFont="1" applyFill="1" applyBorder="1" applyAlignment="1" applyProtection="1">
      <alignment horizontal="center" vertical="center" wrapText="1"/>
      <protection locked="0"/>
    </xf>
    <xf numFmtId="0" fontId="180" fillId="77" borderId="22" xfId="0" applyFont="1" applyFill="1" applyBorder="1" applyAlignment="1" applyProtection="1">
      <alignment horizontal="left" vertical="center"/>
      <protection locked="0"/>
    </xf>
    <xf numFmtId="0" fontId="180" fillId="77" borderId="22" xfId="0" applyFont="1" applyFill="1" applyBorder="1" applyAlignment="1" applyProtection="1">
      <alignment horizontal="center" vertical="center" wrapText="1"/>
      <protection locked="0"/>
    </xf>
    <xf numFmtId="0" fontId="180" fillId="77" borderId="25" xfId="0" applyFont="1" applyFill="1" applyBorder="1" applyAlignment="1" applyProtection="1">
      <alignment horizontal="center" vertical="center" wrapText="1"/>
      <protection locked="0"/>
    </xf>
    <xf numFmtId="0" fontId="180" fillId="77" borderId="23" xfId="0" applyFont="1" applyFill="1" applyBorder="1" applyAlignment="1" applyProtection="1">
      <alignment horizontal="left" vertical="center"/>
      <protection locked="0"/>
    </xf>
    <xf numFmtId="0" fontId="193" fillId="87" borderId="88" xfId="4" applyFont="1" applyFill="1" applyBorder="1" applyAlignment="1">
      <alignment horizontal="left" vertical="center"/>
    </xf>
    <xf numFmtId="0" fontId="191" fillId="87" borderId="82" xfId="0" applyFont="1" applyFill="1" applyBorder="1" applyAlignment="1" applyProtection="1">
      <alignment horizontal="center" vertical="center" wrapText="1"/>
      <protection locked="0"/>
    </xf>
    <xf numFmtId="0" fontId="194" fillId="87" borderId="82" xfId="0" applyFont="1" applyFill="1" applyBorder="1" applyAlignment="1" applyProtection="1">
      <alignment horizontal="left" vertical="center"/>
      <protection locked="0"/>
    </xf>
    <xf numFmtId="0" fontId="180" fillId="87" borderId="82" xfId="0" applyFont="1" applyFill="1" applyBorder="1" applyAlignment="1" applyProtection="1">
      <alignment horizontal="left" vertical="center"/>
      <protection locked="0"/>
    </xf>
    <xf numFmtId="0" fontId="180" fillId="87" borderId="82" xfId="0" applyFont="1" applyFill="1" applyBorder="1" applyAlignment="1" applyProtection="1">
      <alignment horizontal="center" vertical="center" wrapText="1"/>
      <protection locked="0"/>
    </xf>
    <xf numFmtId="0" fontId="193" fillId="0" borderId="98" xfId="4" applyFont="1" applyFill="1" applyBorder="1" applyAlignment="1">
      <alignment horizontal="center" vertical="center"/>
    </xf>
    <xf numFmtId="0" fontId="193" fillId="0" borderId="99" xfId="4" applyFont="1" applyFill="1" applyBorder="1" applyAlignment="1">
      <alignment horizontal="left" vertical="center"/>
    </xf>
    <xf numFmtId="0" fontId="191" fillId="0" borderId="100" xfId="3" applyFont="1" applyFill="1" applyBorder="1" applyAlignment="1">
      <alignment horizontal="center" vertical="center" wrapText="1"/>
    </xf>
    <xf numFmtId="49" fontId="180" fillId="0" borderId="100" xfId="0" applyNumberFormat="1" applyFont="1" applyFill="1" applyBorder="1" applyAlignment="1" applyProtection="1">
      <alignment horizontal="left" vertical="center" wrapText="1"/>
      <protection locked="0"/>
    </xf>
    <xf numFmtId="0" fontId="193" fillId="0" borderId="100" xfId="0" applyFont="1" applyFill="1" applyBorder="1" applyAlignment="1" applyProtection="1">
      <alignment horizontal="left" vertical="center"/>
      <protection locked="0"/>
    </xf>
    <xf numFmtId="0" fontId="185" fillId="0" borderId="100" xfId="0" applyFont="1" applyFill="1" applyBorder="1" applyAlignment="1" applyProtection="1">
      <alignment horizontal="center" vertical="center" wrapText="1"/>
      <protection locked="0"/>
    </xf>
    <xf numFmtId="0" fontId="193" fillId="0" borderId="98" xfId="3" applyFont="1" applyFill="1" applyBorder="1" applyAlignment="1">
      <alignment horizontal="center" vertical="center" wrapText="1"/>
    </xf>
    <xf numFmtId="0" fontId="193" fillId="0" borderId="100" xfId="4" applyFont="1" applyFill="1" applyBorder="1" applyAlignment="1">
      <alignment horizontal="left" vertical="center"/>
    </xf>
    <xf numFmtId="0" fontId="193" fillId="0" borderId="100" xfId="3" applyFont="1" applyFill="1" applyBorder="1" applyAlignment="1">
      <alignment horizontal="justify" vertical="center" wrapText="1"/>
    </xf>
    <xf numFmtId="0" fontId="193" fillId="0" borderId="100" xfId="3" applyFont="1" applyFill="1" applyBorder="1" applyAlignment="1">
      <alignment horizontal="left" vertical="center" wrapText="1"/>
    </xf>
    <xf numFmtId="0" fontId="193" fillId="0" borderId="97" xfId="4" applyFont="1" applyFill="1" applyBorder="1" applyAlignment="1">
      <alignment horizontal="left" vertical="center"/>
    </xf>
    <xf numFmtId="0" fontId="194" fillId="0" borderId="77" xfId="0" applyFont="1" applyFill="1" applyBorder="1" applyAlignment="1" applyProtection="1">
      <alignment horizontal="left" vertical="center" wrapText="1"/>
      <protection locked="0"/>
    </xf>
    <xf numFmtId="0" fontId="180" fillId="0" borderId="77" xfId="0" applyFont="1" applyFill="1" applyBorder="1" applyAlignment="1" applyProtection="1">
      <alignment horizontal="left" vertical="center"/>
      <protection locked="0"/>
    </xf>
    <xf numFmtId="0" fontId="185" fillId="0" borderId="77" xfId="0" applyFont="1" applyFill="1" applyBorder="1" applyAlignment="1" applyProtection="1">
      <alignment horizontal="center" vertical="center" wrapText="1"/>
      <protection locked="0"/>
    </xf>
    <xf numFmtId="0" fontId="193" fillId="0" borderId="72" xfId="4" applyFont="1" applyFill="1" applyBorder="1" applyAlignment="1">
      <alignment horizontal="left" vertical="center"/>
    </xf>
    <xf numFmtId="0" fontId="180" fillId="0" borderId="22" xfId="0" applyFont="1" applyFill="1" applyBorder="1" applyAlignment="1" applyProtection="1">
      <alignment horizontal="left" vertical="center"/>
      <protection locked="0"/>
    </xf>
    <xf numFmtId="0" fontId="185" fillId="0" borderId="22" xfId="0" applyFont="1" applyFill="1" applyBorder="1" applyAlignment="1" applyProtection="1">
      <alignment horizontal="center" vertical="center" wrapText="1"/>
      <protection locked="0"/>
    </xf>
    <xf numFmtId="0" fontId="185" fillId="0" borderId="22" xfId="0" applyFont="1" applyFill="1" applyBorder="1" applyAlignment="1" applyProtection="1">
      <alignment horizontal="left" vertical="center"/>
      <protection locked="0"/>
    </xf>
    <xf numFmtId="0" fontId="194" fillId="0" borderId="25" xfId="0" applyFont="1" applyFill="1" applyBorder="1" applyAlignment="1" applyProtection="1">
      <alignment horizontal="left" vertical="center"/>
      <protection locked="0"/>
    </xf>
    <xf numFmtId="0" fontId="195" fillId="0" borderId="22" xfId="0" applyFont="1" applyFill="1" applyBorder="1" applyAlignment="1" applyProtection="1">
      <alignment horizontal="left" vertical="center" wrapText="1"/>
      <protection locked="0"/>
    </xf>
    <xf numFmtId="0" fontId="194" fillId="0" borderId="105" xfId="0" applyFont="1" applyFill="1" applyBorder="1" applyAlignment="1" applyProtection="1">
      <alignment horizontal="left" vertical="center"/>
      <protection locked="0"/>
    </xf>
    <xf numFmtId="0" fontId="180" fillId="0" borderId="82" xfId="0" applyFont="1" applyFill="1" applyBorder="1" applyAlignment="1" applyProtection="1">
      <alignment horizontal="left" vertical="center"/>
      <protection locked="0"/>
    </xf>
    <xf numFmtId="0" fontId="185" fillId="0" borderId="82" xfId="0" applyFont="1" applyFill="1" applyBorder="1" applyAlignment="1" applyProtection="1">
      <alignment horizontal="center" vertical="center" wrapText="1"/>
      <protection locked="0"/>
    </xf>
    <xf numFmtId="0" fontId="193" fillId="0" borderId="82" xfId="4" applyFont="1" applyFill="1" applyBorder="1" applyAlignment="1">
      <alignment horizontal="left" vertical="center"/>
    </xf>
    <xf numFmtId="0" fontId="196" fillId="0" borderId="82" xfId="0" applyFont="1" applyFill="1" applyBorder="1" applyAlignment="1" applyProtection="1">
      <alignment horizontal="left" vertical="center"/>
      <protection locked="0"/>
    </xf>
    <xf numFmtId="0" fontId="185" fillId="0" borderId="82" xfId="0" applyFont="1" applyFill="1" applyBorder="1" applyAlignment="1" applyProtection="1">
      <alignment horizontal="center" vertical="center"/>
      <protection locked="0"/>
    </xf>
    <xf numFmtId="0" fontId="193" fillId="0" borderId="76" xfId="4" applyFont="1" applyFill="1" applyBorder="1" applyAlignment="1">
      <alignment horizontal="center" vertical="center"/>
    </xf>
    <xf numFmtId="0" fontId="193" fillId="0" borderId="77" xfId="4" applyFont="1" applyFill="1" applyBorder="1" applyAlignment="1">
      <alignment horizontal="left" vertical="center"/>
    </xf>
    <xf numFmtId="0" fontId="191" fillId="0" borderId="77" xfId="0" applyFont="1" applyFill="1" applyBorder="1" applyAlignment="1" applyProtection="1">
      <alignment horizontal="center" vertical="center" wrapText="1"/>
      <protection locked="0"/>
    </xf>
    <xf numFmtId="49" fontId="180" fillId="0" borderId="77" xfId="0" applyNumberFormat="1" applyFont="1" applyFill="1" applyBorder="1" applyAlignment="1" applyProtection="1">
      <alignment horizontal="left" vertical="center" wrapText="1"/>
      <protection locked="0"/>
    </xf>
    <xf numFmtId="0" fontId="193" fillId="0" borderId="77" xfId="0" applyFont="1" applyFill="1" applyBorder="1" applyAlignment="1" applyProtection="1">
      <alignment horizontal="left" vertical="center"/>
      <protection locked="0"/>
    </xf>
    <xf numFmtId="0" fontId="193" fillId="0" borderId="81" xfId="3" applyFont="1" applyFill="1" applyBorder="1" applyAlignment="1">
      <alignment horizontal="center" vertical="center" wrapText="1"/>
    </xf>
    <xf numFmtId="0" fontId="193" fillId="0" borderId="25" xfId="4" applyFont="1" applyFill="1" applyBorder="1" applyAlignment="1">
      <alignment horizontal="left" vertical="center"/>
    </xf>
    <xf numFmtId="0" fontId="191" fillId="0" borderId="22" xfId="0" applyFont="1" applyFill="1" applyBorder="1" applyAlignment="1" applyProtection="1">
      <alignment horizontal="center" vertical="center" wrapText="1"/>
      <protection locked="0"/>
    </xf>
    <xf numFmtId="0" fontId="180" fillId="0" borderId="22" xfId="0" applyFont="1" applyFill="1" applyBorder="1" applyAlignment="1" applyProtection="1">
      <alignment horizontal="left" vertical="center" wrapText="1"/>
      <protection locked="0"/>
    </xf>
    <xf numFmtId="0" fontId="193" fillId="0" borderId="105" xfId="4" applyFont="1" applyFill="1" applyBorder="1" applyAlignment="1">
      <alignment horizontal="left" vertical="center"/>
    </xf>
    <xf numFmtId="0" fontId="191" fillId="0" borderId="82" xfId="0" applyFont="1" applyFill="1" applyBorder="1" applyAlignment="1" applyProtection="1">
      <alignment horizontal="center" vertical="center" wrapText="1"/>
      <protection locked="0"/>
    </xf>
    <xf numFmtId="0" fontId="191" fillId="0" borderId="100" xfId="0" applyFont="1" applyFill="1" applyBorder="1" applyAlignment="1" applyProtection="1">
      <alignment horizontal="center" vertical="center" wrapText="1"/>
      <protection locked="0"/>
    </xf>
    <xf numFmtId="0" fontId="180" fillId="0" borderId="100" xfId="0" applyFont="1" applyFill="1" applyBorder="1" applyAlignment="1" applyProtection="1">
      <alignment horizontal="left" vertical="center"/>
      <protection locked="0"/>
    </xf>
    <xf numFmtId="0" fontId="185" fillId="0" borderId="100" xfId="0" applyFont="1" applyFill="1" applyBorder="1" applyAlignment="1" applyProtection="1">
      <alignment horizontal="center" vertical="center"/>
      <protection locked="0"/>
    </xf>
    <xf numFmtId="0" fontId="193" fillId="0" borderId="22" xfId="4" applyFont="1" applyFill="1" applyBorder="1" applyAlignment="1">
      <alignment horizontal="left" vertical="center"/>
    </xf>
    <xf numFmtId="0" fontId="193" fillId="0" borderId="25" xfId="3" applyFont="1" applyFill="1" applyBorder="1" applyAlignment="1">
      <alignment horizontal="justify" vertical="center" wrapText="1"/>
    </xf>
    <xf numFmtId="176" fontId="193" fillId="0" borderId="0" xfId="3" applyNumberFormat="1" applyFont="1" applyFill="1" applyBorder="1" applyAlignment="1">
      <alignment horizontal="center" vertical="center" wrapText="1"/>
    </xf>
    <xf numFmtId="0" fontId="192" fillId="0" borderId="0" xfId="1" applyFont="1" applyBorder="1" applyAlignment="1">
      <alignment horizontal="center" vertical="center"/>
    </xf>
    <xf numFmtId="0" fontId="180" fillId="0" borderId="0" xfId="3" applyFont="1" applyFill="1" applyBorder="1" applyAlignment="1">
      <alignment horizontal="center" vertical="center" wrapText="1"/>
    </xf>
    <xf numFmtId="176" fontId="193" fillId="0" borderId="29" xfId="3" applyNumberFormat="1" applyFont="1" applyFill="1" applyBorder="1" applyAlignment="1">
      <alignment horizontal="center" vertical="center" wrapText="1"/>
    </xf>
    <xf numFmtId="0" fontId="192" fillId="69" borderId="22" xfId="0" applyFont="1" applyFill="1" applyBorder="1" applyAlignment="1">
      <alignment horizontal="center" vertical="center"/>
    </xf>
    <xf numFmtId="0" fontId="193" fillId="39" borderId="31" xfId="4" applyFont="1" applyFill="1" applyBorder="1" applyAlignment="1">
      <alignment horizontal="center" vertical="center"/>
    </xf>
    <xf numFmtId="0" fontId="193" fillId="70" borderId="22" xfId="3" applyFont="1" applyFill="1" applyBorder="1" applyAlignment="1">
      <alignment horizontal="center" vertical="center" wrapText="1"/>
    </xf>
    <xf numFmtId="0" fontId="193" fillId="0" borderId="30" xfId="3" applyFont="1" applyBorder="1" applyAlignment="1">
      <alignment horizontal="center" vertical="center" wrapText="1"/>
    </xf>
    <xf numFmtId="176" fontId="193" fillId="69" borderId="22" xfId="0" applyNumberFormat="1" applyFont="1" applyFill="1" applyBorder="1" applyAlignment="1">
      <alignment horizontal="center" vertical="center" wrapText="1"/>
    </xf>
    <xf numFmtId="0" fontId="180" fillId="0" borderId="22" xfId="0" applyFont="1" applyFill="1" applyBorder="1" applyAlignment="1">
      <alignment horizontal="center" vertical="center" wrapText="1"/>
    </xf>
    <xf numFmtId="0" fontId="193" fillId="0" borderId="23" xfId="3" applyFont="1" applyFill="1" applyBorder="1" applyAlignment="1">
      <alignment horizontal="justify" vertical="center" wrapText="1"/>
    </xf>
    <xf numFmtId="0" fontId="193" fillId="39" borderId="37" xfId="4" applyFont="1" applyFill="1" applyBorder="1" applyAlignment="1">
      <alignment horizontal="center" vertical="center"/>
    </xf>
    <xf numFmtId="0" fontId="191" fillId="0" borderId="30" xfId="3" applyFont="1" applyFill="1" applyBorder="1" applyAlignment="1">
      <alignment horizontal="center" vertical="center" wrapText="1"/>
    </xf>
    <xf numFmtId="0" fontId="193" fillId="40" borderId="31" xfId="3" applyFont="1" applyFill="1" applyBorder="1" applyAlignment="1">
      <alignment horizontal="center" vertical="center" wrapText="1"/>
    </xf>
    <xf numFmtId="0" fontId="193" fillId="70" borderId="31" xfId="3" applyFont="1" applyFill="1" applyBorder="1" applyAlignment="1">
      <alignment horizontal="center" vertical="center" wrapText="1"/>
    </xf>
    <xf numFmtId="0" fontId="193" fillId="40" borderId="22" xfId="3" applyFont="1" applyFill="1" applyBorder="1" applyAlignment="1">
      <alignment horizontal="center" vertical="center" wrapText="1"/>
    </xf>
    <xf numFmtId="176" fontId="193" fillId="0" borderId="71" xfId="3" applyNumberFormat="1" applyFont="1" applyFill="1" applyBorder="1" applyAlignment="1">
      <alignment horizontal="center" vertical="center" wrapText="1"/>
    </xf>
    <xf numFmtId="0" fontId="193" fillId="39" borderId="22" xfId="4" applyFont="1" applyFill="1" applyBorder="1" applyAlignment="1">
      <alignment horizontal="center" vertical="center"/>
    </xf>
    <xf numFmtId="0" fontId="193" fillId="39" borderId="30" xfId="4" applyFont="1" applyFill="1" applyBorder="1" applyAlignment="1">
      <alignment horizontal="center" vertical="center"/>
    </xf>
    <xf numFmtId="0" fontId="193" fillId="0" borderId="52" xfId="3" applyFont="1" applyFill="1" applyBorder="1" applyAlignment="1">
      <alignment horizontal="justify" vertical="center" wrapText="1"/>
    </xf>
    <xf numFmtId="178" fontId="180" fillId="0" borderId="22" xfId="0" applyNumberFormat="1" applyFont="1" applyFill="1" applyBorder="1" applyAlignment="1">
      <alignment horizontal="center" vertical="center" wrapText="1"/>
    </xf>
    <xf numFmtId="0" fontId="193" fillId="0" borderId="53" xfId="3" applyFont="1" applyFill="1" applyBorder="1" applyAlignment="1">
      <alignment horizontal="justify" vertical="center" wrapText="1"/>
    </xf>
    <xf numFmtId="178" fontId="180" fillId="0" borderId="22" xfId="0" applyNumberFormat="1" applyFont="1" applyBorder="1" applyAlignment="1">
      <alignment horizontal="center" vertical="center"/>
    </xf>
    <xf numFmtId="0" fontId="180" fillId="0" borderId="22" xfId="0" applyFont="1" applyFill="1" applyBorder="1" applyAlignment="1">
      <alignment horizontal="center" vertical="center"/>
    </xf>
    <xf numFmtId="0" fontId="193" fillId="0" borderId="22" xfId="3" applyFont="1" applyBorder="1" applyAlignment="1">
      <alignment vertical="center" wrapText="1"/>
    </xf>
    <xf numFmtId="0" fontId="193" fillId="0" borderId="22" xfId="0" applyFont="1" applyBorder="1" applyAlignment="1">
      <alignment vertical="center" wrapText="1"/>
    </xf>
    <xf numFmtId="0" fontId="193" fillId="0" borderId="0" xfId="4" applyFont="1" applyFill="1" applyBorder="1" applyAlignment="1">
      <alignment horizontal="center" vertical="center"/>
    </xf>
    <xf numFmtId="0" fontId="191" fillId="0" borderId="0" xfId="3" applyFont="1" applyFill="1" applyBorder="1" applyAlignment="1">
      <alignment horizontal="center" vertical="center" wrapText="1"/>
    </xf>
    <xf numFmtId="0" fontId="193" fillId="0" borderId="0" xfId="3" applyFont="1" applyFill="1" applyBorder="1" applyAlignment="1">
      <alignment horizontal="justify" vertical="center" wrapText="1"/>
    </xf>
    <xf numFmtId="0" fontId="193" fillId="0" borderId="0" xfId="3" applyFont="1" applyFill="1" applyBorder="1" applyAlignment="1">
      <alignment vertical="center" wrapText="1"/>
    </xf>
    <xf numFmtId="0" fontId="193" fillId="0" borderId="0" xfId="3" applyFont="1" applyBorder="1" applyAlignment="1">
      <alignment vertical="center" wrapText="1"/>
    </xf>
    <xf numFmtId="0" fontId="180" fillId="0" borderId="22" xfId="3" applyFont="1" applyFill="1" applyBorder="1" applyAlignment="1">
      <alignment horizontal="justify" vertical="center" wrapText="1"/>
    </xf>
    <xf numFmtId="0" fontId="180" fillId="0" borderId="22" xfId="3" applyFont="1" applyFill="1" applyBorder="1" applyAlignment="1">
      <alignment horizontal="left" vertical="center" wrapText="1"/>
    </xf>
    <xf numFmtId="0" fontId="193" fillId="63" borderId="22" xfId="3" applyFont="1" applyFill="1" applyBorder="1" applyAlignment="1">
      <alignment horizontal="center" vertical="center" wrapText="1"/>
    </xf>
    <xf numFmtId="0" fontId="180" fillId="0" borderId="22" xfId="1" applyFont="1" applyBorder="1" applyAlignment="1">
      <alignment horizontal="center" vertical="center" wrapText="1"/>
    </xf>
    <xf numFmtId="0" fontId="197" fillId="71" borderId="22" xfId="1" applyFont="1" applyFill="1" applyBorder="1" applyAlignment="1">
      <alignment horizontal="center" vertical="center"/>
    </xf>
    <xf numFmtId="0" fontId="192" fillId="39" borderId="57" xfId="3" applyFont="1" applyFill="1" applyBorder="1" applyAlignment="1">
      <alignment horizontal="center" vertical="center" wrapText="1"/>
    </xf>
    <xf numFmtId="0" fontId="194" fillId="0" borderId="22" xfId="0" applyFont="1" applyFill="1" applyBorder="1" applyAlignment="1" applyProtection="1">
      <alignment horizontal="left" vertical="center" wrapText="1"/>
      <protection locked="0"/>
    </xf>
    <xf numFmtId="0" fontId="185" fillId="76" borderId="22" xfId="0" applyFont="1" applyFill="1" applyBorder="1" applyAlignment="1" applyProtection="1">
      <alignment horizontal="left" vertical="center" wrapText="1"/>
      <protection locked="0"/>
    </xf>
    <xf numFmtId="0" fontId="193" fillId="77" borderId="22" xfId="4" applyFont="1" applyFill="1" applyBorder="1" applyAlignment="1">
      <alignment horizontal="left" vertical="center"/>
    </xf>
    <xf numFmtId="0" fontId="185" fillId="83" borderId="22" xfId="0" applyFont="1" applyFill="1" applyBorder="1" applyAlignment="1" applyProtection="1">
      <alignment horizontal="center" vertical="center" wrapText="1"/>
      <protection locked="0"/>
    </xf>
    <xf numFmtId="0" fontId="185" fillId="66" borderId="77" xfId="0" applyFont="1" applyFill="1" applyBorder="1" applyAlignment="1" applyProtection="1">
      <alignment horizontal="center" vertical="center" wrapText="1"/>
      <protection locked="0"/>
    </xf>
    <xf numFmtId="0" fontId="185" fillId="66" borderId="22" xfId="0" applyFont="1" applyFill="1" applyBorder="1" applyAlignment="1" applyProtection="1">
      <alignment horizontal="center" vertical="center" wrapText="1"/>
      <protection locked="0"/>
    </xf>
    <xf numFmtId="0" fontId="189" fillId="0" borderId="0" xfId="1" applyFont="1" applyFill="1" applyAlignment="1">
      <alignment vertical="center"/>
    </xf>
    <xf numFmtId="0" fontId="193" fillId="0" borderId="22" xfId="3" applyFont="1" applyFill="1" applyBorder="1" applyAlignment="1">
      <alignment horizontal="center" vertical="center" wrapText="1"/>
    </xf>
    <xf numFmtId="0" fontId="192" fillId="38" borderId="22" xfId="0" applyFont="1" applyFill="1" applyBorder="1" applyAlignment="1">
      <alignment horizontal="center" vertical="center"/>
    </xf>
    <xf numFmtId="0" fontId="193" fillId="39" borderId="104" xfId="4" applyFont="1" applyFill="1" applyBorder="1" applyAlignment="1">
      <alignment horizontal="left" vertical="center"/>
    </xf>
    <xf numFmtId="0" fontId="193" fillId="87" borderId="81" xfId="4" applyFont="1" applyFill="1" applyBorder="1" applyAlignment="1">
      <alignment horizontal="left" vertical="center"/>
    </xf>
    <xf numFmtId="0" fontId="180" fillId="0" borderId="74" xfId="0" applyFont="1" applyFill="1" applyBorder="1" applyAlignment="1">
      <alignment horizontal="center" vertical="center" wrapText="1"/>
    </xf>
    <xf numFmtId="0" fontId="180" fillId="0" borderId="75" xfId="0" applyFont="1" applyFill="1" applyBorder="1" applyAlignment="1">
      <alignment horizontal="center" vertical="center" wrapText="1"/>
    </xf>
    <xf numFmtId="0" fontId="189" fillId="0" borderId="0" xfId="1" applyFont="1" applyFill="1">
      <alignment vertical="center"/>
    </xf>
    <xf numFmtId="11" fontId="193" fillId="0" borderId="22" xfId="4" applyNumberFormat="1" applyFont="1" applyFill="1" applyBorder="1" applyAlignment="1">
      <alignment horizontal="left" vertical="center"/>
    </xf>
    <xf numFmtId="49" fontId="193" fillId="0" borderId="22" xfId="4" applyNumberFormat="1" applyFont="1" applyFill="1" applyBorder="1" applyAlignment="1">
      <alignment horizontal="left" vertical="center"/>
    </xf>
    <xf numFmtId="49" fontId="193" fillId="0" borderId="100" xfId="4" applyNumberFormat="1" applyFont="1" applyFill="1" applyBorder="1" applyAlignment="1">
      <alignment horizontal="left" vertical="center"/>
    </xf>
    <xf numFmtId="49" fontId="193" fillId="0" borderId="77" xfId="4" applyNumberFormat="1" applyFont="1" applyFill="1" applyBorder="1" applyAlignment="1">
      <alignment horizontal="left" vertical="center"/>
    </xf>
    <xf numFmtId="0" fontId="180" fillId="0" borderId="0" xfId="1" applyFont="1" applyAlignment="1">
      <alignment horizontal="right" vertical="center"/>
    </xf>
    <xf numFmtId="0" fontId="161" fillId="0" borderId="0" xfId="1" applyFont="1" applyAlignment="1">
      <alignment horizontal="right" vertical="center"/>
    </xf>
    <xf numFmtId="0" fontId="180" fillId="0" borderId="0" xfId="1" applyFont="1" applyFill="1" applyBorder="1" applyAlignment="1">
      <alignment horizontal="center" vertical="center"/>
    </xf>
    <xf numFmtId="0" fontId="180" fillId="0" borderId="0" xfId="1" applyFont="1" applyFill="1" applyBorder="1" applyAlignment="1">
      <alignment horizontal="left" vertical="center"/>
    </xf>
    <xf numFmtId="0" fontId="193" fillId="0" borderId="22" xfId="3" applyFont="1" applyFill="1" applyBorder="1" applyAlignment="1">
      <alignment horizontal="left" vertical="center" wrapText="1"/>
    </xf>
    <xf numFmtId="0" fontId="193" fillId="0" borderId="31" xfId="3" applyFont="1" applyFill="1" applyBorder="1" applyAlignment="1">
      <alignment horizontal="left" vertical="center" wrapText="1"/>
    </xf>
    <xf numFmtId="0" fontId="193" fillId="0" borderId="23" xfId="3" applyFont="1" applyFill="1" applyBorder="1" applyAlignment="1">
      <alignment horizontal="center" vertical="center" wrapText="1"/>
    </xf>
    <xf numFmtId="0" fontId="192" fillId="0" borderId="0" xfId="4" applyFont="1" applyFill="1" applyBorder="1" applyAlignment="1">
      <alignment horizontal="center" vertical="center"/>
    </xf>
    <xf numFmtId="0" fontId="193" fillId="0" borderId="96" xfId="4" applyFont="1" applyFill="1" applyBorder="1" applyAlignment="1">
      <alignment horizontal="center" vertical="center"/>
    </xf>
    <xf numFmtId="0" fontId="193" fillId="0" borderId="103" xfId="4" applyFont="1" applyFill="1" applyBorder="1" applyAlignment="1">
      <alignment horizontal="center" vertical="center"/>
    </xf>
    <xf numFmtId="0" fontId="193" fillId="0" borderId="104" xfId="4" applyFont="1" applyFill="1" applyBorder="1" applyAlignment="1">
      <alignment horizontal="center" vertical="center"/>
    </xf>
    <xf numFmtId="0" fontId="192" fillId="38" borderId="31" xfId="0" applyFont="1" applyFill="1" applyBorder="1" applyAlignment="1">
      <alignment horizontal="center" vertical="center"/>
    </xf>
    <xf numFmtId="0" fontId="0" fillId="63" borderId="0" xfId="20000" applyFont="1" applyFill="1" applyBorder="1" applyAlignment="1">
      <alignment horizontal="center" vertical="center"/>
    </xf>
    <xf numFmtId="0" fontId="180" fillId="63" borderId="0" xfId="1" applyFont="1" applyFill="1">
      <alignment vertical="center"/>
    </xf>
    <xf numFmtId="0" fontId="188" fillId="0" borderId="0" xfId="1" applyFont="1" applyFill="1" applyBorder="1" applyAlignment="1">
      <alignment vertical="center"/>
    </xf>
    <xf numFmtId="0" fontId="188" fillId="0" borderId="0" xfId="1" applyFont="1" applyFill="1" applyBorder="1">
      <alignment vertical="center"/>
    </xf>
    <xf numFmtId="0" fontId="180" fillId="63" borderId="35" xfId="3" applyFont="1" applyFill="1" applyBorder="1" applyAlignment="1">
      <alignment horizontal="center" vertical="center" wrapText="1"/>
    </xf>
    <xf numFmtId="0" fontId="180" fillId="63" borderId="35" xfId="1" applyFont="1" applyFill="1" applyBorder="1">
      <alignment vertical="center"/>
    </xf>
    <xf numFmtId="0" fontId="180" fillId="63" borderId="36" xfId="1" applyFont="1" applyFill="1" applyBorder="1">
      <alignment vertical="center"/>
    </xf>
    <xf numFmtId="0" fontId="180" fillId="63" borderId="22" xfId="0" applyFont="1" applyFill="1" applyBorder="1" applyAlignment="1">
      <alignment horizontal="center" vertical="center" wrapText="1"/>
    </xf>
    <xf numFmtId="0" fontId="180" fillId="63" borderId="72" xfId="1" applyFont="1" applyFill="1" applyBorder="1">
      <alignment vertical="center"/>
    </xf>
    <xf numFmtId="0" fontId="180" fillId="63" borderId="22" xfId="0" applyFont="1" applyFill="1" applyBorder="1">
      <alignment vertical="center"/>
    </xf>
    <xf numFmtId="0" fontId="180" fillId="63" borderId="0" xfId="1" applyFont="1" applyFill="1" applyBorder="1">
      <alignment vertical="center"/>
    </xf>
    <xf numFmtId="0" fontId="180" fillId="63" borderId="29" xfId="1" applyFont="1" applyFill="1" applyBorder="1">
      <alignment vertical="center"/>
    </xf>
    <xf numFmtId="0" fontId="202" fillId="63" borderId="0" xfId="20000" applyFont="1" applyFill="1"/>
    <xf numFmtId="0" fontId="49" fillId="85" borderId="22" xfId="20000" applyFont="1" applyFill="1" applyBorder="1" applyAlignment="1">
      <alignment horizontal="center" vertical="center"/>
    </xf>
    <xf numFmtId="0" fontId="13" fillId="0" borderId="22" xfId="20000" applyFont="1" applyFill="1" applyBorder="1" applyAlignment="1">
      <alignment horizontal="center" vertical="center"/>
    </xf>
    <xf numFmtId="0" fontId="13" fillId="82" borderId="22" xfId="20000" applyFont="1" applyFill="1" applyBorder="1" applyAlignment="1">
      <alignment horizontal="center" vertical="center"/>
    </xf>
    <xf numFmtId="0" fontId="13" fillId="83" borderId="22" xfId="20000" applyFont="1" applyFill="1" applyBorder="1" applyAlignment="1">
      <alignment horizontal="center" vertical="center"/>
    </xf>
    <xf numFmtId="0" fontId="13" fillId="0" borderId="89" xfId="20000" applyFont="1" applyFill="1" applyBorder="1" applyAlignment="1">
      <alignment horizontal="center" vertical="center"/>
    </xf>
    <xf numFmtId="0" fontId="13" fillId="82" borderId="89" xfId="20000" applyFont="1" applyFill="1" applyBorder="1" applyAlignment="1">
      <alignment horizontal="center" vertical="center"/>
    </xf>
    <xf numFmtId="0" fontId="13" fillId="83" borderId="89" xfId="20000" applyFont="1" applyFill="1" applyBorder="1" applyAlignment="1">
      <alignment horizontal="center" vertical="center"/>
    </xf>
    <xf numFmtId="0" fontId="13" fillId="0" borderId="25" xfId="20000" applyFont="1" applyFill="1" applyBorder="1" applyAlignment="1">
      <alignment horizontal="center" vertical="center"/>
    </xf>
    <xf numFmtId="0" fontId="13" fillId="82" borderId="25" xfId="20000" applyFont="1" applyFill="1" applyBorder="1" applyAlignment="1">
      <alignment horizontal="center" vertical="center"/>
    </xf>
    <xf numFmtId="0" fontId="13" fillId="83" borderId="25" xfId="20000" applyFont="1" applyFill="1" applyBorder="1" applyAlignment="1">
      <alignment horizontal="center" vertical="center"/>
    </xf>
    <xf numFmtId="0" fontId="178" fillId="0" borderId="92" xfId="20000" applyFont="1" applyFill="1" applyBorder="1" applyAlignment="1">
      <alignment horizontal="center" vertical="center"/>
    </xf>
    <xf numFmtId="0" fontId="178" fillId="83" borderId="92" xfId="20000" applyFont="1" applyFill="1" applyBorder="1" applyAlignment="1">
      <alignment horizontal="center" vertical="center"/>
    </xf>
    <xf numFmtId="0" fontId="13" fillId="84" borderId="25" xfId="20000" applyFont="1" applyFill="1" applyBorder="1" applyAlignment="1">
      <alignment horizontal="center" vertical="center"/>
    </xf>
    <xf numFmtId="0" fontId="13" fillId="84" borderId="22" xfId="20000" applyFont="1" applyFill="1" applyBorder="1" applyAlignment="1">
      <alignment horizontal="center" vertical="center"/>
    </xf>
    <xf numFmtId="0" fontId="13" fillId="84" borderId="89" xfId="20000" applyFont="1" applyFill="1" applyBorder="1" applyAlignment="1">
      <alignment horizontal="center" vertical="center"/>
    </xf>
    <xf numFmtId="0" fontId="178" fillId="0" borderId="25" xfId="20000" applyFont="1" applyFill="1" applyBorder="1" applyAlignment="1">
      <alignment horizontal="center" vertical="center"/>
    </xf>
    <xf numFmtId="0" fontId="178" fillId="83" borderId="25" xfId="20000" applyFont="1" applyFill="1" applyBorder="1" applyAlignment="1">
      <alignment horizontal="center" vertical="center"/>
    </xf>
    <xf numFmtId="0" fontId="198" fillId="63" borderId="0" xfId="20000" applyFont="1" applyFill="1" applyBorder="1"/>
    <xf numFmtId="0" fontId="24" fillId="63" borderId="0" xfId="20000" applyNumberFormat="1" applyFont="1" applyFill="1" applyBorder="1" applyAlignment="1">
      <alignment horizontal="center" vertical="center"/>
    </xf>
    <xf numFmtId="0" fontId="24" fillId="63" borderId="0" xfId="20000" applyFont="1" applyFill="1"/>
    <xf numFmtId="0" fontId="24" fillId="63" borderId="0" xfId="20000" applyNumberFormat="1" applyFont="1" applyFill="1" applyAlignment="1">
      <alignment horizontal="center" vertical="center"/>
    </xf>
    <xf numFmtId="0" fontId="202" fillId="63" borderId="107" xfId="20000" applyFont="1" applyFill="1" applyBorder="1"/>
    <xf numFmtId="0" fontId="203" fillId="63" borderId="107" xfId="20000" applyFont="1" applyFill="1" applyBorder="1"/>
    <xf numFmtId="0" fontId="204" fillId="63" borderId="107" xfId="20000" applyFont="1" applyFill="1" applyBorder="1"/>
    <xf numFmtId="0" fontId="204" fillId="0" borderId="107" xfId="0" applyFont="1" applyBorder="1">
      <alignment vertical="center"/>
    </xf>
    <xf numFmtId="49" fontId="149" fillId="64" borderId="14" xfId="4" applyNumberFormat="1" applyFont="1" applyFill="1" applyBorder="1" applyAlignment="1" applyProtection="1">
      <alignment horizontal="center" vertical="center" wrapText="1"/>
    </xf>
    <xf numFmtId="49" fontId="149" fillId="0" borderId="14" xfId="4" applyNumberFormat="1" applyFont="1" applyFill="1" applyBorder="1" applyAlignment="1" applyProtection="1">
      <alignment horizontal="center" vertical="center" wrapText="1"/>
    </xf>
    <xf numFmtId="49" fontId="149" fillId="0" borderId="15" xfId="4" applyNumberFormat="1" applyFont="1" applyFill="1" applyBorder="1" applyAlignment="1" applyProtection="1">
      <alignment horizontal="center" vertical="center" wrapText="1"/>
    </xf>
    <xf numFmtId="49" fontId="10" fillId="38" borderId="14" xfId="4" applyNumberFormat="1" applyFont="1" applyFill="1" applyBorder="1" applyAlignment="1" applyProtection="1">
      <alignment horizontal="center" vertical="center" wrapText="1"/>
    </xf>
    <xf numFmtId="0" fontId="17" fillId="37" borderId="14" xfId="4" applyFont="1" applyFill="1" applyBorder="1" applyAlignment="1">
      <alignment horizontal="center" vertical="center"/>
    </xf>
    <xf numFmtId="0" fontId="17" fillId="38" borderId="14" xfId="4" applyFont="1" applyFill="1" applyBorder="1" applyAlignment="1">
      <alignment horizontal="center" vertical="center" wrapText="1"/>
    </xf>
    <xf numFmtId="49" fontId="10" fillId="38" borderId="10" xfId="4" applyNumberFormat="1" applyFont="1" applyFill="1" applyBorder="1" applyAlignment="1" applyProtection="1">
      <alignment horizontal="center" vertical="center" wrapText="1"/>
    </xf>
    <xf numFmtId="49" fontId="10" fillId="80" borderId="14" xfId="4" applyNumberFormat="1" applyFont="1" applyFill="1" applyBorder="1" applyAlignment="1" applyProtection="1">
      <alignment horizontal="center" vertical="center" wrapText="1"/>
    </xf>
    <xf numFmtId="0" fontId="0" fillId="63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208" fillId="83" borderId="22" xfId="0" applyFont="1" applyFill="1" applyBorder="1" applyAlignment="1">
      <alignment horizontal="center" vertical="center"/>
    </xf>
    <xf numFmtId="0" fontId="208" fillId="83" borderId="23" xfId="0" applyFont="1" applyFill="1" applyBorder="1" applyAlignment="1">
      <alignment horizontal="center" vertical="center"/>
    </xf>
    <xf numFmtId="0" fontId="208" fillId="83" borderId="89" xfId="0" applyFont="1" applyFill="1" applyBorder="1" applyAlignment="1">
      <alignment horizontal="center" vertical="center"/>
    </xf>
    <xf numFmtId="0" fontId="208" fillId="90" borderId="125" xfId="0" applyFont="1" applyFill="1" applyBorder="1" applyAlignment="1">
      <alignment horizontal="center" vertical="center"/>
    </xf>
    <xf numFmtId="0" fontId="208" fillId="90" borderId="22" xfId="0" applyFont="1" applyFill="1" applyBorder="1" applyAlignment="1">
      <alignment horizontal="center" vertical="center"/>
    </xf>
    <xf numFmtId="0" fontId="208" fillId="71" borderId="22" xfId="0" applyFont="1" applyFill="1" applyBorder="1" applyAlignment="1">
      <alignment horizontal="center" vertical="center" wrapText="1"/>
    </xf>
    <xf numFmtId="0" fontId="208" fillId="71" borderId="22" xfId="0" applyFont="1" applyFill="1" applyBorder="1" applyAlignment="1">
      <alignment horizontal="center" vertical="center"/>
    </xf>
    <xf numFmtId="0" fontId="209" fillId="63" borderId="22" xfId="0" applyFont="1" applyFill="1" applyBorder="1" applyAlignment="1">
      <alignment horizontal="center" vertical="center"/>
    </xf>
    <xf numFmtId="0" fontId="211" fillId="63" borderId="22" xfId="0" applyFont="1" applyFill="1" applyBorder="1" applyAlignment="1">
      <alignment horizontal="center" vertical="center"/>
    </xf>
    <xf numFmtId="0" fontId="209" fillId="63" borderId="22" xfId="0" quotePrefix="1" applyFont="1" applyFill="1" applyBorder="1" applyAlignment="1">
      <alignment horizontal="center" vertical="center"/>
    </xf>
    <xf numFmtId="0" fontId="209" fillId="63" borderId="23" xfId="0" applyFont="1" applyFill="1" applyBorder="1" applyAlignment="1">
      <alignment horizontal="center" vertical="center"/>
    </xf>
    <xf numFmtId="0" fontId="209" fillId="63" borderId="23" xfId="0" quotePrefix="1" applyFont="1" applyFill="1" applyBorder="1" applyAlignment="1">
      <alignment horizontal="center" vertical="center"/>
    </xf>
    <xf numFmtId="0" fontId="209" fillId="63" borderId="89" xfId="0" applyFont="1" applyFill="1" applyBorder="1" applyAlignment="1">
      <alignment horizontal="center" vertical="center"/>
    </xf>
    <xf numFmtId="0" fontId="211" fillId="63" borderId="89" xfId="0" applyFont="1" applyFill="1" applyBorder="1" applyAlignment="1">
      <alignment horizontal="center" vertical="center"/>
    </xf>
    <xf numFmtId="0" fontId="212" fillId="63" borderId="89" xfId="0" quotePrefix="1" applyFont="1" applyFill="1" applyBorder="1" applyAlignment="1">
      <alignment horizontal="center" vertical="center" wrapText="1"/>
    </xf>
    <xf numFmtId="0" fontId="209" fillId="63" borderId="125" xfId="0" applyFont="1" applyFill="1" applyBorder="1" applyAlignment="1">
      <alignment horizontal="center" vertical="center"/>
    </xf>
    <xf numFmtId="0" fontId="211" fillId="63" borderId="125" xfId="0" applyFont="1" applyFill="1" applyBorder="1" applyAlignment="1">
      <alignment horizontal="center" vertical="center"/>
    </xf>
    <xf numFmtId="0" fontId="209" fillId="63" borderId="125" xfId="0" quotePrefix="1" applyFont="1" applyFill="1" applyBorder="1" applyAlignment="1">
      <alignment horizontal="center" vertical="center" wrapText="1"/>
    </xf>
    <xf numFmtId="0" fontId="209" fillId="63" borderId="22" xfId="0" applyFont="1" applyFill="1" applyBorder="1" applyAlignment="1">
      <alignment horizontal="center" vertical="center" wrapText="1"/>
    </xf>
    <xf numFmtId="0" fontId="209" fillId="0" borderId="22" xfId="0" applyFont="1" applyFill="1" applyBorder="1" applyAlignment="1">
      <alignment horizontal="center" vertical="center"/>
    </xf>
    <xf numFmtId="0" fontId="209" fillId="63" borderId="22" xfId="0" quotePrefix="1" applyFont="1" applyFill="1" applyBorder="1" applyAlignment="1">
      <alignment horizontal="center" vertical="center" wrapText="1"/>
    </xf>
    <xf numFmtId="0" fontId="212" fillId="63" borderId="22" xfId="0" quotePrefix="1" applyFont="1" applyFill="1" applyBorder="1" applyAlignment="1">
      <alignment horizontal="center" vertical="center" wrapText="1"/>
    </xf>
    <xf numFmtId="0" fontId="208" fillId="84" borderId="25" xfId="0" applyFont="1" applyFill="1" applyBorder="1" applyAlignment="1">
      <alignment horizontal="center" vertical="center"/>
    </xf>
    <xf numFmtId="0" fontId="209" fillId="0" borderId="25" xfId="0" applyFont="1" applyFill="1" applyBorder="1" applyAlignment="1">
      <alignment horizontal="center" vertical="center"/>
    </xf>
    <xf numFmtId="0" fontId="209" fillId="63" borderId="25" xfId="0" applyFont="1" applyFill="1" applyBorder="1" applyAlignment="1">
      <alignment horizontal="center" vertical="center"/>
    </xf>
    <xf numFmtId="0" fontId="211" fillId="63" borderId="25" xfId="0" applyFont="1" applyFill="1" applyBorder="1" applyAlignment="1">
      <alignment horizontal="center" vertical="center"/>
    </xf>
    <xf numFmtId="0" fontId="212" fillId="63" borderId="25" xfId="0" quotePrefix="1" applyFont="1" applyFill="1" applyBorder="1" applyAlignment="1">
      <alignment horizontal="center" vertical="center" wrapText="1"/>
    </xf>
    <xf numFmtId="0" fontId="208" fillId="84" borderId="22" xfId="0" applyFont="1" applyFill="1" applyBorder="1" applyAlignment="1">
      <alignment horizontal="center" vertical="center"/>
    </xf>
    <xf numFmtId="0" fontId="209" fillId="0" borderId="22" xfId="0" applyFont="1" applyFill="1" applyBorder="1" applyAlignment="1">
      <alignment horizontal="center" vertical="center" wrapText="1"/>
    </xf>
    <xf numFmtId="0" fontId="213" fillId="70" borderId="0" xfId="1" applyFont="1" applyFill="1" applyBorder="1" applyAlignment="1">
      <alignment horizontal="left" vertical="center"/>
    </xf>
    <xf numFmtId="0" fontId="0" fillId="63" borderId="0" xfId="0" applyFill="1" applyAlignment="1">
      <alignment vertical="center"/>
    </xf>
    <xf numFmtId="188" fontId="209" fillId="63" borderId="22" xfId="0" applyNumberFormat="1" applyFont="1" applyFill="1" applyBorder="1" applyAlignment="1">
      <alignment horizontal="center" vertical="center"/>
    </xf>
    <xf numFmtId="188" fontId="209" fillId="63" borderId="23" xfId="0" applyNumberFormat="1" applyFont="1" applyFill="1" applyBorder="1" applyAlignment="1">
      <alignment horizontal="center" vertical="center"/>
    </xf>
    <xf numFmtId="0" fontId="208" fillId="90" borderId="89" xfId="0" applyFont="1" applyFill="1" applyBorder="1" applyAlignment="1">
      <alignment horizontal="center" vertical="center"/>
    </xf>
    <xf numFmtId="0" fontId="209" fillId="0" borderId="89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0" fillId="89" borderId="108" xfId="20000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9" borderId="109" xfId="20000" applyFont="1" applyFill="1" applyBorder="1" applyAlignment="1">
      <alignment horizontal="center"/>
    </xf>
    <xf numFmtId="0" fontId="2" fillId="36" borderId="0" xfId="1" applyFont="1" applyFill="1" applyBorder="1">
      <alignment vertical="center"/>
    </xf>
    <xf numFmtId="0" fontId="2" fillId="36" borderId="0" xfId="1" applyFont="1" applyFill="1" applyBorder="1" applyAlignment="1">
      <alignment horizontal="center" vertical="center"/>
    </xf>
    <xf numFmtId="0" fontId="2" fillId="36" borderId="0" xfId="1" applyFont="1" applyFill="1" applyBorder="1" applyAlignment="1">
      <alignment horizontal="left" vertical="center"/>
    </xf>
    <xf numFmtId="0" fontId="2" fillId="0" borderId="21" xfId="1" applyFont="1" applyBorder="1">
      <alignment vertical="center"/>
    </xf>
    <xf numFmtId="0" fontId="217" fillId="38" borderId="23" xfId="4" applyFont="1" applyFill="1" applyBorder="1" applyAlignment="1">
      <alignment horizontal="center" vertical="center"/>
    </xf>
    <xf numFmtId="0" fontId="217" fillId="38" borderId="49" xfId="4" applyFont="1" applyFill="1" applyBorder="1" applyAlignment="1">
      <alignment horizontal="center" vertical="center"/>
    </xf>
    <xf numFmtId="0" fontId="184" fillId="0" borderId="77" xfId="3" applyFont="1" applyBorder="1" applyAlignment="1">
      <alignment horizontal="center" vertical="center" wrapText="1"/>
    </xf>
    <xf numFmtId="0" fontId="184" fillId="0" borderId="78" xfId="3" applyFont="1" applyBorder="1" applyAlignment="1">
      <alignment horizontal="center" vertical="center" wrapText="1"/>
    </xf>
    <xf numFmtId="176" fontId="184" fillId="0" borderId="13" xfId="3" applyNumberFormat="1" applyFont="1" applyBorder="1" applyAlignment="1">
      <alignment horizontal="center" vertical="center" wrapText="1"/>
    </xf>
    <xf numFmtId="176" fontId="184" fillId="0" borderId="14" xfId="3" applyNumberFormat="1" applyFont="1" applyBorder="1" applyAlignment="1">
      <alignment horizontal="center" vertical="center" wrapText="1"/>
    </xf>
    <xf numFmtId="0" fontId="184" fillId="0" borderId="14" xfId="3" applyFont="1" applyFill="1" applyBorder="1" applyAlignment="1">
      <alignment horizontal="center" vertical="center" wrapText="1"/>
    </xf>
    <xf numFmtId="0" fontId="184" fillId="63" borderId="15" xfId="3" applyFont="1" applyFill="1" applyBorder="1" applyAlignment="1">
      <alignment horizontal="center" vertical="center" wrapText="1"/>
    </xf>
    <xf numFmtId="0" fontId="184" fillId="0" borderId="22" xfId="3" applyFont="1" applyBorder="1" applyAlignment="1">
      <alignment horizontal="center" vertical="center" wrapText="1"/>
    </xf>
    <xf numFmtId="0" fontId="184" fillId="0" borderId="80" xfId="3" applyFont="1" applyBorder="1" applyAlignment="1">
      <alignment horizontal="center" vertical="center" wrapText="1"/>
    </xf>
    <xf numFmtId="176" fontId="184" fillId="0" borderId="31" xfId="3" applyNumberFormat="1" applyFont="1" applyBorder="1" applyAlignment="1">
      <alignment horizontal="center" vertical="center" wrapText="1"/>
    </xf>
    <xf numFmtId="176" fontId="184" fillId="0" borderId="22" xfId="3" applyNumberFormat="1" applyFont="1" applyBorder="1" applyAlignment="1">
      <alignment horizontal="center" vertical="center" wrapText="1"/>
    </xf>
    <xf numFmtId="0" fontId="184" fillId="0" borderId="22" xfId="3" applyFont="1" applyFill="1" applyBorder="1" applyAlignment="1">
      <alignment horizontal="center" vertical="center" wrapText="1"/>
    </xf>
    <xf numFmtId="0" fontId="184" fillId="63" borderId="69" xfId="3" applyFont="1" applyFill="1" applyBorder="1" applyAlignment="1">
      <alignment horizontal="center" vertical="center" wrapText="1"/>
    </xf>
    <xf numFmtId="0" fontId="184" fillId="0" borderId="82" xfId="3" applyFont="1" applyBorder="1" applyAlignment="1">
      <alignment horizontal="center" vertical="center" wrapText="1"/>
    </xf>
    <xf numFmtId="0" fontId="184" fillId="0" borderId="83" xfId="3" applyFont="1" applyBorder="1" applyAlignment="1">
      <alignment horizontal="center" vertical="center" wrapText="1"/>
    </xf>
    <xf numFmtId="0" fontId="184" fillId="0" borderId="77" xfId="0" applyFont="1" applyFill="1" applyBorder="1" applyAlignment="1" applyProtection="1">
      <alignment horizontal="center" vertical="center" wrapText="1"/>
      <protection locked="0"/>
    </xf>
    <xf numFmtId="0" fontId="184" fillId="0" borderId="78" xfId="0" applyFont="1" applyFill="1" applyBorder="1" applyAlignment="1" applyProtection="1">
      <alignment horizontal="center" vertical="center" wrapText="1"/>
      <protection locked="0"/>
    </xf>
    <xf numFmtId="0" fontId="184" fillId="0" borderId="22" xfId="0" applyFont="1" applyFill="1" applyBorder="1" applyAlignment="1" applyProtection="1">
      <alignment horizontal="center" vertical="center" wrapText="1"/>
      <protection locked="0"/>
    </xf>
    <xf numFmtId="0" fontId="184" fillId="0" borderId="80" xfId="0" applyFont="1" applyFill="1" applyBorder="1" applyAlignment="1" applyProtection="1">
      <alignment horizontal="center" vertical="center" wrapText="1"/>
      <protection locked="0"/>
    </xf>
    <xf numFmtId="0" fontId="184" fillId="0" borderId="31" xfId="0" applyFont="1" applyFill="1" applyBorder="1" applyAlignment="1" applyProtection="1">
      <alignment horizontal="center" vertical="center" wrapText="1"/>
      <protection locked="0"/>
    </xf>
    <xf numFmtId="0" fontId="184" fillId="63" borderId="23" xfId="0" applyFont="1" applyFill="1" applyBorder="1" applyAlignment="1" applyProtection="1">
      <alignment horizontal="center" vertical="center" wrapText="1"/>
      <protection locked="0"/>
    </xf>
    <xf numFmtId="0" fontId="184" fillId="63" borderId="95" xfId="0" applyFont="1" applyFill="1" applyBorder="1" applyAlignment="1" applyProtection="1">
      <alignment horizontal="center" vertical="center" wrapText="1"/>
      <protection locked="0"/>
    </xf>
    <xf numFmtId="0" fontId="184" fillId="63" borderId="82" xfId="0" applyFont="1" applyFill="1" applyBorder="1" applyAlignment="1" applyProtection="1">
      <alignment horizontal="center" vertical="center" wrapText="1"/>
      <protection locked="0"/>
    </xf>
    <xf numFmtId="0" fontId="184" fillId="63" borderId="83" xfId="0" applyFont="1" applyFill="1" applyBorder="1" applyAlignment="1" applyProtection="1">
      <alignment horizontal="center" vertical="center" wrapText="1"/>
      <protection locked="0"/>
    </xf>
    <xf numFmtId="176" fontId="184" fillId="0" borderId="19" xfId="3" applyNumberFormat="1" applyFont="1" applyBorder="1" applyAlignment="1">
      <alignment horizontal="center" vertical="center" wrapText="1"/>
    </xf>
    <xf numFmtId="176" fontId="184" fillId="0" borderId="20" xfId="3" applyNumberFormat="1" applyFont="1" applyBorder="1" applyAlignment="1">
      <alignment horizontal="center" vertical="center" wrapText="1"/>
    </xf>
    <xf numFmtId="0" fontId="184" fillId="0" borderId="20" xfId="3" applyFont="1" applyFill="1" applyBorder="1" applyAlignment="1">
      <alignment horizontal="center" vertical="center" wrapText="1"/>
    </xf>
    <xf numFmtId="0" fontId="184" fillId="63" borderId="21" xfId="3" applyFont="1" applyFill="1" applyBorder="1" applyAlignment="1">
      <alignment horizontal="center" vertical="center" wrapText="1"/>
    </xf>
    <xf numFmtId="0" fontId="184" fillId="0" borderId="100" xfId="0" applyFont="1" applyFill="1" applyBorder="1" applyAlignment="1" applyProtection="1">
      <alignment horizontal="center" vertical="center" wrapText="1"/>
      <protection locked="0"/>
    </xf>
    <xf numFmtId="0" fontId="184" fillId="0" borderId="101" xfId="0" applyFont="1" applyFill="1" applyBorder="1" applyAlignment="1" applyProtection="1">
      <alignment horizontal="center" vertical="center" wrapText="1"/>
      <protection locked="0"/>
    </xf>
    <xf numFmtId="0" fontId="184" fillId="0" borderId="100" xfId="3" applyFont="1" applyBorder="1" applyAlignment="1">
      <alignment horizontal="center" vertical="center" wrapText="1"/>
    </xf>
    <xf numFmtId="0" fontId="184" fillId="0" borderId="101" xfId="3" applyFont="1" applyBorder="1" applyAlignment="1">
      <alignment horizontal="center" vertical="center" wrapText="1"/>
    </xf>
    <xf numFmtId="176" fontId="184" fillId="0" borderId="36" xfId="3" applyNumberFormat="1" applyFont="1" applyBorder="1" applyAlignment="1">
      <alignment horizontal="center" vertical="center" wrapText="1"/>
    </xf>
    <xf numFmtId="176" fontId="184" fillId="0" borderId="25" xfId="3" applyNumberFormat="1" applyFont="1" applyBorder="1" applyAlignment="1">
      <alignment horizontal="center" vertical="center" wrapText="1"/>
    </xf>
    <xf numFmtId="0" fontId="184" fillId="0" borderId="25" xfId="3" applyFont="1" applyFill="1" applyBorder="1" applyAlignment="1">
      <alignment horizontal="center" vertical="center" wrapText="1"/>
    </xf>
    <xf numFmtId="0" fontId="184" fillId="63" borderId="70" xfId="3" applyFont="1" applyFill="1" applyBorder="1" applyAlignment="1">
      <alignment horizontal="center" vertical="center" wrapText="1"/>
    </xf>
    <xf numFmtId="0" fontId="184" fillId="0" borderId="82" xfId="0" applyFont="1" applyFill="1" applyBorder="1" applyAlignment="1" applyProtection="1">
      <alignment horizontal="center" vertical="center" wrapText="1"/>
      <protection locked="0"/>
    </xf>
    <xf numFmtId="0" fontId="184" fillId="0" borderId="83" xfId="0" applyFont="1" applyFill="1" applyBorder="1" applyAlignment="1" applyProtection="1">
      <alignment horizontal="center" vertical="center" wrapText="1"/>
      <protection locked="0"/>
    </xf>
    <xf numFmtId="176" fontId="184" fillId="0" borderId="82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83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13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84" fillId="0" borderId="13" xfId="3" applyFont="1" applyFill="1" applyBorder="1" applyAlignment="1">
      <alignment horizontal="center" vertical="center" wrapText="1"/>
    </xf>
    <xf numFmtId="176" fontId="184" fillId="0" borderId="36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84" fillId="0" borderId="36" xfId="3" applyFont="1" applyFill="1" applyBorder="1" applyAlignment="1">
      <alignment horizontal="center" vertical="center" wrapText="1"/>
    </xf>
    <xf numFmtId="176" fontId="184" fillId="0" borderId="31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84" fillId="0" borderId="31" xfId="3" applyFont="1" applyFill="1" applyBorder="1" applyAlignment="1">
      <alignment horizontal="center" vertical="center" wrapText="1"/>
    </xf>
    <xf numFmtId="176" fontId="184" fillId="0" borderId="100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101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19" xfId="0" applyNumberFormat="1" applyFont="1" applyFill="1" applyBorder="1" applyAlignment="1" applyProtection="1">
      <alignment horizontal="center" vertical="center" wrapText="1"/>
      <protection locked="0"/>
    </xf>
    <xf numFmtId="176" fontId="18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84" fillId="0" borderId="19" xfId="3" applyFont="1" applyFill="1" applyBorder="1" applyAlignment="1">
      <alignment horizontal="center" vertical="center" wrapText="1"/>
    </xf>
    <xf numFmtId="0" fontId="184" fillId="0" borderId="22" xfId="1" applyFont="1" applyBorder="1">
      <alignment vertical="center"/>
    </xf>
    <xf numFmtId="0" fontId="184" fillId="63" borderId="69" xfId="1" applyFont="1" applyFill="1" applyBorder="1">
      <alignment vertical="center"/>
    </xf>
    <xf numFmtId="0" fontId="184" fillId="0" borderId="20" xfId="1" applyFont="1" applyBorder="1">
      <alignment vertical="center"/>
    </xf>
    <xf numFmtId="0" fontId="184" fillId="63" borderId="21" xfId="1" applyFont="1" applyFill="1" applyBorder="1">
      <alignment vertical="center"/>
    </xf>
    <xf numFmtId="0" fontId="34" fillId="0" borderId="108" xfId="20000" applyFont="1" applyBorder="1"/>
    <xf numFmtId="0" fontId="0" fillId="0" borderId="108" xfId="0" applyBorder="1">
      <alignment vertical="center"/>
    </xf>
    <xf numFmtId="0" fontId="174" fillId="0" borderId="108" xfId="0" applyFont="1" applyBorder="1">
      <alignment vertical="center"/>
    </xf>
    <xf numFmtId="0" fontId="77" fillId="0" borderId="106" xfId="20000" applyBorder="1"/>
    <xf numFmtId="0" fontId="0" fillId="0" borderId="106" xfId="0" applyBorder="1">
      <alignment vertical="center"/>
    </xf>
    <xf numFmtId="0" fontId="174" fillId="0" borderId="106" xfId="0" applyFont="1" applyBorder="1">
      <alignment vertical="center"/>
    </xf>
    <xf numFmtId="0" fontId="77" fillId="63" borderId="126" xfId="20000" applyFill="1" applyBorder="1"/>
    <xf numFmtId="0" fontId="77" fillId="63" borderId="127" xfId="20000" applyFill="1" applyBorder="1"/>
    <xf numFmtId="0" fontId="77" fillId="88" borderId="128" xfId="20000" applyFill="1" applyBorder="1"/>
    <xf numFmtId="0" fontId="77" fillId="63" borderId="129" xfId="20000" applyFill="1" applyBorder="1"/>
    <xf numFmtId="0" fontId="77" fillId="63" borderId="128" xfId="20000" applyFill="1" applyBorder="1"/>
    <xf numFmtId="0" fontId="0" fillId="0" borderId="128" xfId="0" applyBorder="1">
      <alignment vertical="center"/>
    </xf>
    <xf numFmtId="0" fontId="0" fillId="0" borderId="129" xfId="0" applyBorder="1">
      <alignment vertical="center"/>
    </xf>
    <xf numFmtId="0" fontId="174" fillId="0" borderId="128" xfId="0" applyFont="1" applyBorder="1">
      <alignment vertical="center"/>
    </xf>
    <xf numFmtId="0" fontId="174" fillId="88" borderId="129" xfId="0" applyFont="1" applyFill="1" applyBorder="1">
      <alignment vertical="center"/>
    </xf>
    <xf numFmtId="0" fontId="77" fillId="63" borderId="130" xfId="20000" applyFill="1" applyBorder="1"/>
    <xf numFmtId="0" fontId="77" fillId="63" borderId="131" xfId="20000" applyFill="1" applyBorder="1"/>
    <xf numFmtId="0" fontId="77" fillId="63" borderId="132" xfId="20000" applyFill="1" applyBorder="1"/>
    <xf numFmtId="0" fontId="77" fillId="88" borderId="135" xfId="20000" applyFill="1" applyBorder="1"/>
    <xf numFmtId="0" fontId="77" fillId="63" borderId="136" xfId="20000" applyFill="1" applyBorder="1"/>
    <xf numFmtId="0" fontId="77" fillId="63" borderId="137" xfId="20000" applyFill="1" applyBorder="1"/>
    <xf numFmtId="0" fontId="77" fillId="63" borderId="135" xfId="20000" applyFill="1" applyBorder="1"/>
    <xf numFmtId="0" fontId="77" fillId="88" borderId="136" xfId="20000" applyFill="1" applyBorder="1"/>
    <xf numFmtId="0" fontId="77" fillId="0" borderId="136" xfId="20000" applyFill="1" applyBorder="1"/>
    <xf numFmtId="0" fontId="0" fillId="0" borderId="135" xfId="0" applyBorder="1">
      <alignment vertical="center"/>
    </xf>
    <xf numFmtId="0" fontId="0" fillId="0" borderId="136" xfId="0" applyBorder="1">
      <alignment vertical="center"/>
    </xf>
    <xf numFmtId="0" fontId="0" fillId="88" borderId="136" xfId="0" applyFill="1" applyBorder="1">
      <alignment vertical="center"/>
    </xf>
    <xf numFmtId="0" fontId="0" fillId="0" borderId="137" xfId="0" applyBorder="1">
      <alignment vertical="center"/>
    </xf>
    <xf numFmtId="0" fontId="0" fillId="88" borderId="137" xfId="0" applyFill="1" applyBorder="1">
      <alignment vertical="center"/>
    </xf>
    <xf numFmtId="0" fontId="0" fillId="0" borderId="138" xfId="0" applyBorder="1">
      <alignment vertical="center"/>
    </xf>
    <xf numFmtId="0" fontId="0" fillId="0" borderId="111" xfId="0" applyBorder="1">
      <alignment vertical="center"/>
    </xf>
    <xf numFmtId="0" fontId="0" fillId="0" borderId="139" xfId="0" applyBorder="1">
      <alignment vertical="center"/>
    </xf>
    <xf numFmtId="0" fontId="77" fillId="63" borderId="138" xfId="20000" applyFill="1" applyBorder="1"/>
    <xf numFmtId="0" fontId="0" fillId="88" borderId="129" xfId="0" applyFill="1" applyBorder="1">
      <alignment vertical="center"/>
    </xf>
    <xf numFmtId="0" fontId="0" fillId="88" borderId="128" xfId="0" applyFill="1" applyBorder="1">
      <alignment vertical="center"/>
    </xf>
    <xf numFmtId="0" fontId="0" fillId="89" borderId="126" xfId="20000" applyFont="1" applyFill="1" applyBorder="1" applyAlignment="1"/>
    <xf numFmtId="0" fontId="0" fillId="89" borderId="127" xfId="20000" applyFont="1" applyFill="1" applyBorder="1" applyAlignment="1">
      <alignment horizontal="center"/>
    </xf>
    <xf numFmtId="0" fontId="0" fillId="88" borderId="127" xfId="0" applyFill="1" applyBorder="1" applyAlignment="1">
      <alignment horizontal="center" vertical="center"/>
    </xf>
    <xf numFmtId="0" fontId="216" fillId="63" borderId="0" xfId="0" applyFont="1" applyFill="1">
      <alignment vertical="center"/>
    </xf>
    <xf numFmtId="0" fontId="161" fillId="0" borderId="0" xfId="1" applyFont="1">
      <alignment vertical="center"/>
    </xf>
    <xf numFmtId="0" fontId="53" fillId="63" borderId="0" xfId="0" applyFont="1" applyFill="1">
      <alignment vertical="center"/>
    </xf>
    <xf numFmtId="0" fontId="159" fillId="63" borderId="0" xfId="0" applyFont="1" applyFill="1">
      <alignment vertical="center"/>
    </xf>
    <xf numFmtId="0" fontId="179" fillId="63" borderId="0" xfId="0" applyFont="1" applyFill="1">
      <alignment vertical="center"/>
    </xf>
    <xf numFmtId="0" fontId="213" fillId="0" borderId="0" xfId="1" applyFont="1" applyFill="1" applyBorder="1" applyAlignment="1">
      <alignment horizontal="left" vertical="center"/>
    </xf>
    <xf numFmtId="0" fontId="160" fillId="0" borderId="0" xfId="1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9" fillId="0" borderId="22" xfId="3" applyFont="1" applyFill="1" applyBorder="1" applyAlignment="1">
      <alignment horizontal="justify" vertical="center" wrapText="1"/>
    </xf>
    <xf numFmtId="0" fontId="17" fillId="38" borderId="25" xfId="4" applyFont="1" applyFill="1" applyBorder="1" applyAlignment="1">
      <alignment horizontal="center" vertical="center" wrapText="1"/>
    </xf>
    <xf numFmtId="49" fontId="149" fillId="64" borderId="25" xfId="4" applyNumberFormat="1" applyFont="1" applyFill="1" applyBorder="1" applyAlignment="1" applyProtection="1">
      <alignment horizontal="center" vertical="center" wrapText="1"/>
    </xf>
    <xf numFmtId="49" fontId="149" fillId="0" borderId="25" xfId="4" applyNumberFormat="1" applyFont="1" applyFill="1" applyBorder="1" applyAlignment="1" applyProtection="1">
      <alignment horizontal="center" vertical="center" wrapText="1"/>
    </xf>
    <xf numFmtId="49" fontId="149" fillId="0" borderId="70" xfId="4" applyNumberFormat="1" applyFont="1" applyFill="1" applyBorder="1" applyAlignment="1" applyProtection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4" fillId="0" borderId="22" xfId="3" applyFont="1" applyBorder="1" applyAlignment="1">
      <alignment horizontal="justify" vertical="center" wrapText="1"/>
    </xf>
    <xf numFmtId="0" fontId="14" fillId="0" borderId="22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justify" vertical="center" wrapText="1"/>
    </xf>
    <xf numFmtId="0" fontId="14" fillId="0" borderId="23" xfId="3" applyFont="1" applyBorder="1" applyAlignment="1">
      <alignment horizontal="left" vertical="center" wrapText="1"/>
    </xf>
    <xf numFmtId="0" fontId="209" fillId="0" borderId="30" xfId="0" applyFont="1" applyFill="1" applyBorder="1" applyAlignment="1">
      <alignment horizontal="left" vertical="center" wrapText="1"/>
    </xf>
    <xf numFmtId="0" fontId="209" fillId="0" borderId="37" xfId="0" applyFont="1" applyFill="1" applyBorder="1" applyAlignment="1">
      <alignment horizontal="left" vertical="center" wrapText="1"/>
    </xf>
    <xf numFmtId="0" fontId="209" fillId="0" borderId="31" xfId="0" applyFont="1" applyFill="1" applyBorder="1" applyAlignment="1">
      <alignment horizontal="left" vertical="center" wrapText="1"/>
    </xf>
    <xf numFmtId="0" fontId="209" fillId="63" borderId="22" xfId="0" applyFont="1" applyFill="1" applyBorder="1" applyAlignment="1">
      <alignment horizontal="left" vertical="center" wrapText="1"/>
    </xf>
    <xf numFmtId="0" fontId="209" fillId="63" borderId="22" xfId="0" applyFont="1" applyFill="1" applyBorder="1" applyAlignment="1">
      <alignment horizontal="left" vertical="center"/>
    </xf>
    <xf numFmtId="0" fontId="209" fillId="63" borderId="89" xfId="0" applyFont="1" applyFill="1" applyBorder="1" applyAlignment="1">
      <alignment horizontal="left" vertical="center" wrapText="1"/>
    </xf>
    <xf numFmtId="0" fontId="209" fillId="63" borderId="89" xfId="0" applyFont="1" applyFill="1" applyBorder="1" applyAlignment="1">
      <alignment horizontal="left" vertical="center"/>
    </xf>
    <xf numFmtId="0" fontId="209" fillId="0" borderId="22" xfId="0" applyFont="1" applyFill="1" applyBorder="1" applyAlignment="1">
      <alignment horizontal="left" vertical="center" wrapText="1"/>
    </xf>
    <xf numFmtId="0" fontId="209" fillId="0" borderId="22" xfId="0" applyFont="1" applyFill="1" applyBorder="1" applyAlignment="1">
      <alignment horizontal="left" vertical="center"/>
    </xf>
    <xf numFmtId="0" fontId="209" fillId="0" borderId="25" xfId="0" applyFont="1" applyFill="1" applyBorder="1" applyAlignment="1">
      <alignment horizontal="left" vertical="center" wrapText="1"/>
    </xf>
    <xf numFmtId="0" fontId="209" fillId="0" borderId="25" xfId="0" applyFont="1" applyFill="1" applyBorder="1" applyAlignment="1">
      <alignment horizontal="left" vertical="center"/>
    </xf>
    <xf numFmtId="0" fontId="209" fillId="63" borderId="125" xfId="0" applyFont="1" applyFill="1" applyBorder="1" applyAlignment="1">
      <alignment horizontal="left" vertical="center" wrapText="1"/>
    </xf>
    <xf numFmtId="0" fontId="209" fillId="63" borderId="125" xfId="0" applyFont="1" applyFill="1" applyBorder="1" applyAlignment="1">
      <alignment horizontal="left" vertical="center"/>
    </xf>
    <xf numFmtId="0" fontId="209" fillId="0" borderId="37" xfId="0" applyFont="1" applyFill="1" applyBorder="1" applyAlignment="1">
      <alignment horizontal="left" vertical="center"/>
    </xf>
    <xf numFmtId="0" fontId="209" fillId="0" borderId="31" xfId="0" applyFont="1" applyFill="1" applyBorder="1" applyAlignment="1">
      <alignment horizontal="left" vertical="center"/>
    </xf>
    <xf numFmtId="0" fontId="209" fillId="63" borderId="30" xfId="0" applyFont="1" applyFill="1" applyBorder="1" applyAlignment="1">
      <alignment horizontal="left" vertical="center" wrapText="1"/>
    </xf>
    <xf numFmtId="0" fontId="209" fillId="63" borderId="37" xfId="0" applyFont="1" applyFill="1" applyBorder="1" applyAlignment="1">
      <alignment horizontal="left" vertical="center" wrapText="1"/>
    </xf>
    <xf numFmtId="0" fontId="209" fillId="63" borderId="31" xfId="0" applyFont="1" applyFill="1" applyBorder="1" applyAlignment="1">
      <alignment horizontal="left" vertical="center" wrapText="1"/>
    </xf>
    <xf numFmtId="0" fontId="209" fillId="0" borderId="89" xfId="0" applyFont="1" applyFill="1" applyBorder="1" applyAlignment="1">
      <alignment horizontal="left" vertical="center" wrapText="1"/>
    </xf>
    <xf numFmtId="0" fontId="209" fillId="0" borderId="89" xfId="0" applyFont="1" applyFill="1" applyBorder="1" applyAlignment="1">
      <alignment horizontal="left" vertical="center"/>
    </xf>
    <xf numFmtId="0" fontId="208" fillId="83" borderId="23" xfId="0" applyFont="1" applyFill="1" applyBorder="1" applyAlignment="1">
      <alignment horizontal="center" vertical="center"/>
    </xf>
    <xf numFmtId="0" fontId="208" fillId="83" borderId="24" xfId="0" applyFont="1" applyFill="1" applyBorder="1" applyAlignment="1">
      <alignment horizontal="center" vertical="center"/>
    </xf>
    <xf numFmtId="0" fontId="208" fillId="83" borderId="123" xfId="0" applyFont="1" applyFill="1" applyBorder="1" applyAlignment="1">
      <alignment horizontal="center" vertical="center"/>
    </xf>
    <xf numFmtId="0" fontId="216" fillId="63" borderId="30" xfId="0" applyFont="1" applyFill="1" applyBorder="1" applyAlignment="1">
      <alignment horizontal="center" vertical="center"/>
    </xf>
    <xf numFmtId="0" fontId="216" fillId="63" borderId="37" xfId="0" applyFont="1" applyFill="1" applyBorder="1" applyAlignment="1">
      <alignment horizontal="center" vertical="center"/>
    </xf>
    <xf numFmtId="0" fontId="216" fillId="63" borderId="31" xfId="0" applyFont="1" applyFill="1" applyBorder="1" applyAlignment="1">
      <alignment horizontal="center" vertical="center"/>
    </xf>
    <xf numFmtId="0" fontId="213" fillId="65" borderId="30" xfId="1" applyFont="1" applyFill="1" applyBorder="1" applyAlignment="1">
      <alignment horizontal="center" vertical="center"/>
    </xf>
    <xf numFmtId="0" fontId="213" fillId="65" borderId="31" xfId="1" applyFont="1" applyFill="1" applyBorder="1" applyAlignment="1">
      <alignment horizontal="center" vertical="center"/>
    </xf>
    <xf numFmtId="0" fontId="214" fillId="65" borderId="23" xfId="0" applyFont="1" applyFill="1" applyBorder="1" applyAlignment="1">
      <alignment horizontal="center" vertical="center"/>
    </xf>
    <xf numFmtId="0" fontId="214" fillId="65" borderId="24" xfId="0" applyFont="1" applyFill="1" applyBorder="1" applyAlignment="1">
      <alignment horizontal="center" vertical="center"/>
    </xf>
    <xf numFmtId="0" fontId="214" fillId="65" borderId="25" xfId="0" applyFont="1" applyFill="1" applyBorder="1" applyAlignment="1">
      <alignment horizontal="center" vertical="center"/>
    </xf>
    <xf numFmtId="0" fontId="215" fillId="65" borderId="30" xfId="1" applyFont="1" applyFill="1" applyBorder="1" applyAlignment="1">
      <alignment horizontal="center" vertical="center"/>
    </xf>
    <xf numFmtId="0" fontId="215" fillId="65" borderId="31" xfId="1" applyFont="1" applyFill="1" applyBorder="1" applyAlignment="1">
      <alignment horizontal="center" vertical="center"/>
    </xf>
    <xf numFmtId="0" fontId="213" fillId="71" borderId="22" xfId="1" applyFont="1" applyFill="1" applyBorder="1" applyAlignment="1">
      <alignment horizontal="center" vertical="center"/>
    </xf>
    <xf numFmtId="9" fontId="53" fillId="0" borderId="22" xfId="20005" applyFont="1" applyFill="1" applyBorder="1" applyAlignment="1">
      <alignment horizontal="center" vertical="center"/>
    </xf>
    <xf numFmtId="0" fontId="208" fillId="71" borderId="23" xfId="0" applyFont="1" applyFill="1" applyBorder="1" applyAlignment="1">
      <alignment horizontal="center" vertical="center"/>
    </xf>
    <xf numFmtId="0" fontId="208" fillId="71" borderId="25" xfId="0" applyFont="1" applyFill="1" applyBorder="1" applyAlignment="1">
      <alignment horizontal="center" vertical="center"/>
    </xf>
    <xf numFmtId="0" fontId="208" fillId="84" borderId="25" xfId="0" applyFont="1" applyFill="1" applyBorder="1" applyAlignment="1">
      <alignment horizontal="center" vertical="center"/>
    </xf>
    <xf numFmtId="0" fontId="208" fillId="84" borderId="22" xfId="0" applyFont="1" applyFill="1" applyBorder="1" applyAlignment="1">
      <alignment horizontal="center" vertical="center"/>
    </xf>
    <xf numFmtId="0" fontId="209" fillId="83" borderId="23" xfId="0" applyFont="1" applyFill="1" applyBorder="1" applyAlignment="1">
      <alignment horizontal="center" vertical="center" wrapText="1"/>
    </xf>
    <xf numFmtId="0" fontId="209" fillId="83" borderId="24" xfId="0" applyFont="1" applyFill="1" applyBorder="1" applyAlignment="1">
      <alignment horizontal="center" vertical="center" wrapText="1"/>
    </xf>
    <xf numFmtId="0" fontId="209" fillId="83" borderId="123" xfId="0" applyFont="1" applyFill="1" applyBorder="1" applyAlignment="1">
      <alignment horizontal="center" vertical="center"/>
    </xf>
    <xf numFmtId="0" fontId="209" fillId="90" borderId="124" xfId="0" applyFont="1" applyFill="1" applyBorder="1" applyAlignment="1">
      <alignment horizontal="center" vertical="center" wrapText="1"/>
    </xf>
    <xf numFmtId="0" fontId="209" fillId="90" borderId="24" xfId="0" applyFont="1" applyFill="1" applyBorder="1" applyAlignment="1">
      <alignment horizontal="center" vertical="center"/>
    </xf>
    <xf numFmtId="0" fontId="209" fillId="90" borderId="123" xfId="0" applyFont="1" applyFill="1" applyBorder="1" applyAlignment="1">
      <alignment horizontal="center" vertical="center"/>
    </xf>
    <xf numFmtId="0" fontId="208" fillId="90" borderId="124" xfId="0" applyFont="1" applyFill="1" applyBorder="1" applyAlignment="1">
      <alignment horizontal="center" vertical="center"/>
    </xf>
    <xf numFmtId="0" fontId="208" fillId="90" borderId="24" xfId="0" applyFont="1" applyFill="1" applyBorder="1" applyAlignment="1">
      <alignment horizontal="center" vertical="center"/>
    </xf>
    <xf numFmtId="0" fontId="208" fillId="90" borderId="123" xfId="0" applyFont="1" applyFill="1" applyBorder="1" applyAlignment="1">
      <alignment horizontal="center" vertical="center"/>
    </xf>
    <xf numFmtId="0" fontId="209" fillId="84" borderId="25" xfId="0" applyFont="1" applyFill="1" applyBorder="1" applyAlignment="1">
      <alignment horizontal="center" vertical="center" wrapText="1"/>
    </xf>
    <xf numFmtId="0" fontId="209" fillId="84" borderId="22" xfId="0" applyFont="1" applyFill="1" applyBorder="1" applyAlignment="1">
      <alignment horizontal="center" vertical="center" wrapText="1"/>
    </xf>
    <xf numFmtId="0" fontId="210" fillId="71" borderId="23" xfId="0" applyFont="1" applyFill="1" applyBorder="1" applyAlignment="1">
      <alignment horizontal="center" vertical="center" wrapText="1"/>
    </xf>
    <xf numFmtId="0" fontId="210" fillId="71" borderId="25" xfId="0" applyFont="1" applyFill="1" applyBorder="1" applyAlignment="1">
      <alignment horizontal="center" vertical="center"/>
    </xf>
    <xf numFmtId="0" fontId="208" fillId="71" borderId="49" xfId="0" applyFont="1" applyFill="1" applyBorder="1" applyAlignment="1">
      <alignment horizontal="center" vertical="center"/>
    </xf>
    <xf numFmtId="0" fontId="208" fillId="71" borderId="71" xfId="0" applyFont="1" applyFill="1" applyBorder="1" applyAlignment="1">
      <alignment horizontal="center" vertical="center"/>
    </xf>
    <xf numFmtId="0" fontId="208" fillId="71" borderId="72" xfId="0" applyFont="1" applyFill="1" applyBorder="1" applyAlignment="1">
      <alignment horizontal="center" vertical="center"/>
    </xf>
    <xf numFmtId="0" fontId="208" fillId="71" borderId="28" xfId="0" applyFont="1" applyFill="1" applyBorder="1" applyAlignment="1">
      <alignment horizontal="center" vertical="center"/>
    </xf>
    <xf numFmtId="0" fontId="208" fillId="71" borderId="29" xfId="0" applyFont="1" applyFill="1" applyBorder="1" applyAlignment="1">
      <alignment horizontal="center" vertical="center"/>
    </xf>
    <xf numFmtId="0" fontId="208" fillId="71" borderId="36" xfId="0" applyFont="1" applyFill="1" applyBorder="1" applyAlignment="1">
      <alignment horizontal="center" vertical="center"/>
    </xf>
    <xf numFmtId="0" fontId="208" fillId="71" borderId="30" xfId="0" applyFont="1" applyFill="1" applyBorder="1" applyAlignment="1">
      <alignment horizontal="center" vertical="center"/>
    </xf>
    <xf numFmtId="0" fontId="208" fillId="71" borderId="31" xfId="0" applyFont="1" applyFill="1" applyBorder="1" applyAlignment="1">
      <alignment horizontal="center" vertical="center"/>
    </xf>
    <xf numFmtId="0" fontId="14" fillId="0" borderId="68" xfId="3" applyFont="1" applyFill="1" applyBorder="1" applyAlignment="1">
      <alignment horizontal="center" vertical="center" wrapText="1"/>
    </xf>
    <xf numFmtId="0" fontId="14" fillId="0" borderId="16" xfId="3" applyFont="1" applyFill="1" applyBorder="1" applyAlignment="1">
      <alignment horizontal="center" vertical="center" wrapText="1"/>
    </xf>
    <xf numFmtId="0" fontId="14" fillId="39" borderId="22" xfId="3" applyFont="1" applyFill="1" applyBorder="1" applyAlignment="1">
      <alignment horizontal="center" vertical="center" wrapText="1"/>
    </xf>
    <xf numFmtId="0" fontId="172" fillId="38" borderId="30" xfId="3" applyFont="1" applyFill="1" applyBorder="1" applyAlignment="1">
      <alignment horizontal="center" vertical="center" wrapText="1"/>
    </xf>
    <xf numFmtId="0" fontId="171" fillId="38" borderId="37" xfId="3" applyFont="1" applyFill="1" applyBorder="1" applyAlignment="1">
      <alignment horizontal="center" vertical="center" wrapText="1"/>
    </xf>
    <xf numFmtId="0" fontId="171" fillId="38" borderId="31" xfId="3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/>
    </xf>
    <xf numFmtId="0" fontId="169" fillId="0" borderId="22" xfId="3" applyFont="1" applyFill="1" applyBorder="1" applyAlignment="1">
      <alignment horizontal="left" vertical="center" wrapText="1"/>
    </xf>
    <xf numFmtId="0" fontId="170" fillId="0" borderId="22" xfId="3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/>
    </xf>
    <xf numFmtId="0" fontId="14" fillId="39" borderId="33" xfId="3" applyFont="1" applyFill="1" applyBorder="1" applyAlignment="1">
      <alignment horizontal="center" vertical="center" wrapText="1"/>
    </xf>
    <xf numFmtId="0" fontId="14" fillId="39" borderId="24" xfId="3" applyFont="1" applyFill="1" applyBorder="1" applyAlignment="1">
      <alignment horizontal="center" vertical="center" wrapText="1"/>
    </xf>
    <xf numFmtId="0" fontId="14" fillId="0" borderId="73" xfId="3" applyFont="1" applyBorder="1" applyAlignment="1">
      <alignment horizontal="center" vertical="center" wrapText="1"/>
    </xf>
    <xf numFmtId="0" fontId="14" fillId="0" borderId="141" xfId="3" applyFont="1" applyBorder="1" applyAlignment="1">
      <alignment horizontal="center" vertical="center" wrapText="1"/>
    </xf>
    <xf numFmtId="0" fontId="14" fillId="39" borderId="23" xfId="3" applyFont="1" applyFill="1" applyBorder="1" applyAlignment="1">
      <alignment horizontal="center" vertical="center" wrapText="1"/>
    </xf>
    <xf numFmtId="0" fontId="14" fillId="39" borderId="122" xfId="3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/>
    </xf>
    <xf numFmtId="0" fontId="2" fillId="33" borderId="12" xfId="1" applyFont="1" applyFill="1" applyBorder="1" applyAlignment="1">
      <alignment horizontal="center" vertical="center"/>
    </xf>
    <xf numFmtId="0" fontId="2" fillId="33" borderId="13" xfId="1" applyFont="1" applyFill="1" applyBorder="1" applyAlignment="1">
      <alignment horizontal="center" vertical="center"/>
    </xf>
    <xf numFmtId="0" fontId="2" fillId="33" borderId="18" xfId="1" applyFont="1" applyFill="1" applyBorder="1" applyAlignment="1">
      <alignment horizontal="center" vertical="center"/>
    </xf>
    <xf numFmtId="0" fontId="2" fillId="33" borderId="19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193" fillId="0" borderId="23" xfId="3" applyFont="1" applyFill="1" applyBorder="1" applyAlignment="1">
      <alignment horizontal="center" vertical="center" wrapText="1"/>
    </xf>
    <xf numFmtId="0" fontId="193" fillId="0" borderId="24" xfId="3" applyFont="1" applyFill="1" applyBorder="1" applyAlignment="1">
      <alignment horizontal="center" vertical="center" wrapText="1"/>
    </xf>
    <xf numFmtId="0" fontId="193" fillId="0" borderId="25" xfId="3" applyFont="1" applyFill="1" applyBorder="1" applyAlignment="1">
      <alignment horizontal="center" vertical="center" wrapText="1"/>
    </xf>
    <xf numFmtId="0" fontId="193" fillId="39" borderId="23" xfId="3" applyFont="1" applyFill="1" applyBorder="1" applyAlignment="1">
      <alignment horizontal="center" vertical="center" wrapText="1"/>
    </xf>
    <xf numFmtId="0" fontId="193" fillId="39" borderId="24" xfId="3" applyFont="1" applyFill="1" applyBorder="1" applyAlignment="1">
      <alignment horizontal="center" vertical="center" wrapText="1"/>
    </xf>
    <xf numFmtId="0" fontId="193" fillId="39" borderId="25" xfId="3" applyFont="1" applyFill="1" applyBorder="1" applyAlignment="1">
      <alignment horizontal="center" vertical="center" wrapText="1"/>
    </xf>
    <xf numFmtId="177" fontId="193" fillId="69" borderId="30" xfId="0" applyNumberFormat="1" applyFont="1" applyFill="1" applyBorder="1" applyAlignment="1">
      <alignment horizontal="center" vertical="center" wrapText="1"/>
    </xf>
    <xf numFmtId="177" fontId="193" fillId="69" borderId="31" xfId="0" applyNumberFormat="1" applyFont="1" applyFill="1" applyBorder="1" applyAlignment="1">
      <alignment horizontal="center" vertical="center" wrapText="1"/>
    </xf>
    <xf numFmtId="49" fontId="182" fillId="64" borderId="23" xfId="0" applyNumberFormat="1" applyFont="1" applyFill="1" applyBorder="1" applyAlignment="1" applyProtection="1">
      <alignment horizontal="center" vertical="center" wrapText="1"/>
    </xf>
    <xf numFmtId="49" fontId="182" fillId="64" borderId="25" xfId="0" applyNumberFormat="1" applyFont="1" applyFill="1" applyBorder="1" applyAlignment="1" applyProtection="1">
      <alignment horizontal="center" vertical="center" wrapText="1"/>
    </xf>
    <xf numFmtId="49" fontId="182" fillId="63" borderId="23" xfId="0" applyNumberFormat="1" applyFont="1" applyFill="1" applyBorder="1" applyAlignment="1" applyProtection="1">
      <alignment horizontal="center" vertical="center" wrapText="1"/>
    </xf>
    <xf numFmtId="49" fontId="182" fillId="63" borderId="25" xfId="0" applyNumberFormat="1" applyFont="1" applyFill="1" applyBorder="1" applyAlignment="1" applyProtection="1">
      <alignment horizontal="center" vertical="center" wrapText="1"/>
    </xf>
    <xf numFmtId="0" fontId="192" fillId="0" borderId="0" xfId="4" applyFont="1" applyFill="1" applyBorder="1" applyAlignment="1">
      <alignment horizontal="center" vertical="center"/>
    </xf>
    <xf numFmtId="49" fontId="182" fillId="38" borderId="33" xfId="4" applyNumberFormat="1" applyFont="1" applyFill="1" applyBorder="1" applyAlignment="1" applyProtection="1">
      <alignment horizontal="center" vertical="center" wrapText="1"/>
    </xf>
    <xf numFmtId="49" fontId="182" fillId="38" borderId="25" xfId="4" applyNumberFormat="1" applyFont="1" applyFill="1" applyBorder="1" applyAlignment="1" applyProtection="1">
      <alignment horizontal="center" vertical="center" wrapText="1"/>
    </xf>
    <xf numFmtId="0" fontId="192" fillId="37" borderId="33" xfId="4" applyFont="1" applyFill="1" applyBorder="1" applyAlignment="1">
      <alignment horizontal="center" vertical="center"/>
    </xf>
    <xf numFmtId="0" fontId="192" fillId="37" borderId="25" xfId="4" applyFont="1" applyFill="1" applyBorder="1" applyAlignment="1">
      <alignment horizontal="center" vertical="center"/>
    </xf>
    <xf numFmtId="0" fontId="192" fillId="69" borderId="32" xfId="0" applyFont="1" applyFill="1" applyBorder="1" applyAlignment="1">
      <alignment horizontal="center" vertical="center" wrapText="1"/>
    </xf>
    <xf numFmtId="0" fontId="192" fillId="69" borderId="115" xfId="0" applyFont="1" applyFill="1" applyBorder="1" applyAlignment="1">
      <alignment horizontal="center" vertical="center" wrapText="1"/>
    </xf>
    <xf numFmtId="0" fontId="192" fillId="69" borderId="28" xfId="0" applyFont="1" applyFill="1" applyBorder="1" applyAlignment="1">
      <alignment horizontal="center" vertical="center" wrapText="1"/>
    </xf>
    <xf numFmtId="0" fontId="192" fillId="69" borderId="36" xfId="0" applyFont="1" applyFill="1" applyBorder="1" applyAlignment="1">
      <alignment horizontal="center" vertical="center" wrapText="1"/>
    </xf>
    <xf numFmtId="0" fontId="192" fillId="69" borderId="11" xfId="0" applyFont="1" applyFill="1" applyBorder="1" applyAlignment="1">
      <alignment horizontal="center" vertical="center"/>
    </xf>
    <xf numFmtId="0" fontId="192" fillId="69" borderId="13" xfId="0" applyFont="1" applyFill="1" applyBorder="1" applyAlignment="1">
      <alignment horizontal="center" vertical="center"/>
    </xf>
    <xf numFmtId="0" fontId="192" fillId="69" borderId="30" xfId="0" applyFont="1" applyFill="1" applyBorder="1" applyAlignment="1">
      <alignment horizontal="center" vertical="center"/>
    </xf>
    <xf numFmtId="0" fontId="192" fillId="69" borderId="31" xfId="0" applyFont="1" applyFill="1" applyBorder="1" applyAlignment="1">
      <alignment horizontal="center" vertical="center"/>
    </xf>
    <xf numFmtId="177" fontId="193" fillId="0" borderId="86" xfId="3" applyNumberFormat="1" applyFont="1" applyBorder="1" applyAlignment="1">
      <alignment horizontal="center" vertical="center" wrapText="1"/>
    </xf>
    <xf numFmtId="177" fontId="193" fillId="0" borderId="87" xfId="3" applyNumberFormat="1" applyFont="1" applyBorder="1" applyAlignment="1">
      <alignment horizontal="center" vertical="center" wrapText="1"/>
    </xf>
    <xf numFmtId="177" fontId="193" fillId="0" borderId="30" xfId="3" applyNumberFormat="1" applyFont="1" applyBorder="1" applyAlignment="1">
      <alignment horizontal="center" vertical="center" wrapText="1"/>
    </xf>
    <xf numFmtId="177" fontId="193" fillId="0" borderId="31" xfId="3" applyNumberFormat="1" applyFont="1" applyBorder="1" applyAlignment="1">
      <alignment horizontal="center" vertical="center" wrapText="1"/>
    </xf>
    <xf numFmtId="0" fontId="192" fillId="38" borderId="32" xfId="0" applyFont="1" applyFill="1" applyBorder="1" applyAlignment="1">
      <alignment horizontal="center" vertical="center" wrapText="1"/>
    </xf>
    <xf numFmtId="0" fontId="192" fillId="38" borderId="115" xfId="0" applyFont="1" applyFill="1" applyBorder="1" applyAlignment="1">
      <alignment horizontal="center" vertical="center" wrapText="1"/>
    </xf>
    <xf numFmtId="0" fontId="192" fillId="38" borderId="28" xfId="0" applyFont="1" applyFill="1" applyBorder="1" applyAlignment="1">
      <alignment horizontal="center" vertical="center" wrapText="1"/>
    </xf>
    <xf numFmtId="0" fontId="192" fillId="38" borderId="36" xfId="0" applyFont="1" applyFill="1" applyBorder="1" applyAlignment="1">
      <alignment horizontal="center" vertical="center" wrapText="1"/>
    </xf>
    <xf numFmtId="0" fontId="193" fillId="0" borderId="95" xfId="3" applyFont="1" applyFill="1" applyBorder="1" applyAlignment="1">
      <alignment horizontal="center" vertical="center" wrapText="1"/>
    </xf>
    <xf numFmtId="0" fontId="193" fillId="0" borderId="114" xfId="3" applyFont="1" applyFill="1" applyBorder="1" applyAlignment="1">
      <alignment horizontal="center" vertical="center" wrapText="1"/>
    </xf>
    <xf numFmtId="0" fontId="193" fillId="0" borderId="112" xfId="3" applyFont="1" applyFill="1" applyBorder="1" applyAlignment="1">
      <alignment horizontal="center" vertical="center" wrapText="1"/>
    </xf>
    <xf numFmtId="0" fontId="193" fillId="39" borderId="55" xfId="3" applyFont="1" applyFill="1" applyBorder="1" applyAlignment="1">
      <alignment horizontal="center" vertical="center" wrapText="1"/>
    </xf>
    <xf numFmtId="0" fontId="193" fillId="39" borderId="56" xfId="3" applyFont="1" applyFill="1" applyBorder="1" applyAlignment="1">
      <alignment horizontal="center" vertical="center" wrapText="1"/>
    </xf>
    <xf numFmtId="0" fontId="193" fillId="39" borderId="57" xfId="3" applyFont="1" applyFill="1" applyBorder="1" applyAlignment="1">
      <alignment horizontal="center" vertical="center" wrapText="1"/>
    </xf>
    <xf numFmtId="49" fontId="182" fillId="38" borderId="24" xfId="4" applyNumberFormat="1" applyFont="1" applyFill="1" applyBorder="1" applyAlignment="1" applyProtection="1">
      <alignment horizontal="center" vertical="center" wrapText="1"/>
    </xf>
    <xf numFmtId="49" fontId="182" fillId="38" borderId="105" xfId="4" applyNumberFormat="1" applyFont="1" applyFill="1" applyBorder="1" applyAlignment="1" applyProtection="1">
      <alignment horizontal="center" vertical="center" wrapText="1"/>
    </xf>
    <xf numFmtId="0" fontId="192" fillId="37" borderId="24" xfId="4" applyFont="1" applyFill="1" applyBorder="1" applyAlignment="1">
      <alignment horizontal="center" vertical="center"/>
    </xf>
    <xf numFmtId="49" fontId="182" fillId="38" borderId="114" xfId="4" applyNumberFormat="1" applyFont="1" applyFill="1" applyBorder="1" applyAlignment="1" applyProtection="1">
      <alignment horizontal="center" vertical="center" wrapText="1"/>
    </xf>
    <xf numFmtId="49" fontId="182" fillId="38" borderId="112" xfId="4" applyNumberFormat="1" applyFont="1" applyFill="1" applyBorder="1" applyAlignment="1" applyProtection="1">
      <alignment horizontal="center" vertical="center" wrapText="1"/>
    </xf>
    <xf numFmtId="0" fontId="192" fillId="38" borderId="58" xfId="0" applyFont="1" applyFill="1" applyBorder="1" applyAlignment="1">
      <alignment horizontal="center" vertical="center" wrapText="1"/>
    </xf>
    <xf numFmtId="0" fontId="192" fillId="38" borderId="59" xfId="0" applyFont="1" applyFill="1" applyBorder="1" applyAlignment="1">
      <alignment horizontal="center" vertical="center" wrapText="1"/>
    </xf>
    <xf numFmtId="0" fontId="192" fillId="38" borderId="60" xfId="0" applyFont="1" applyFill="1" applyBorder="1" applyAlignment="1">
      <alignment horizontal="center" vertical="center" wrapText="1"/>
    </xf>
    <xf numFmtId="0" fontId="192" fillId="38" borderId="61" xfId="0" applyFont="1" applyFill="1" applyBorder="1" applyAlignment="1">
      <alignment horizontal="center" vertical="center" wrapText="1"/>
    </xf>
    <xf numFmtId="0" fontId="192" fillId="38" borderId="116" xfId="0" applyFont="1" applyFill="1" applyBorder="1" applyAlignment="1">
      <alignment horizontal="center" vertical="center"/>
    </xf>
    <xf numFmtId="0" fontId="192" fillId="38" borderId="31" xfId="0" applyFont="1" applyFill="1" applyBorder="1" applyAlignment="1">
      <alignment horizontal="center" vertical="center"/>
    </xf>
    <xf numFmtId="49" fontId="182" fillId="63" borderId="115" xfId="4" applyNumberFormat="1" applyFont="1" applyFill="1" applyBorder="1" applyAlignment="1" applyProtection="1">
      <alignment horizontal="center" vertical="center" wrapText="1"/>
    </xf>
    <xf numFmtId="49" fontId="182" fillId="63" borderId="35" xfId="4" applyNumberFormat="1" applyFont="1" applyFill="1" applyBorder="1" applyAlignment="1" applyProtection="1">
      <alignment horizontal="center" vertical="center" wrapText="1"/>
    </xf>
    <xf numFmtId="0" fontId="193" fillId="0" borderId="62" xfId="3" applyFont="1" applyFill="1" applyBorder="1" applyAlignment="1">
      <alignment horizontal="center" vertical="center" wrapText="1"/>
    </xf>
    <xf numFmtId="0" fontId="193" fillId="0" borderId="64" xfId="3" applyFont="1" applyFill="1" applyBorder="1" applyAlignment="1">
      <alignment horizontal="center" vertical="center" wrapText="1"/>
    </xf>
    <xf numFmtId="0" fontId="193" fillId="0" borderId="66" xfId="3" applyFont="1" applyFill="1" applyBorder="1" applyAlignment="1">
      <alignment horizontal="center" vertical="center" wrapText="1"/>
    </xf>
    <xf numFmtId="0" fontId="193" fillId="0" borderId="84" xfId="3" applyFont="1" applyFill="1" applyBorder="1" applyAlignment="1">
      <alignment horizontal="center" vertical="center" wrapText="1"/>
    </xf>
    <xf numFmtId="0" fontId="193" fillId="0" borderId="74" xfId="3" applyFont="1" applyFill="1" applyBorder="1" applyAlignment="1">
      <alignment horizontal="center" vertical="center" wrapText="1"/>
    </xf>
    <xf numFmtId="0" fontId="193" fillId="0" borderId="75" xfId="3" applyFont="1" applyFill="1" applyBorder="1" applyAlignment="1">
      <alignment horizontal="center" vertical="center" wrapText="1"/>
    </xf>
    <xf numFmtId="0" fontId="193" fillId="39" borderId="113" xfId="3" applyFont="1" applyFill="1" applyBorder="1" applyAlignment="1">
      <alignment horizontal="center" vertical="center" wrapText="1"/>
    </xf>
    <xf numFmtId="0" fontId="180" fillId="0" borderId="47" xfId="0" applyFont="1" applyFill="1" applyBorder="1" applyAlignment="1">
      <alignment horizontal="center" vertical="center" wrapText="1"/>
    </xf>
    <xf numFmtId="0" fontId="180" fillId="0" borderId="85" xfId="0" applyFont="1" applyFill="1" applyBorder="1" applyAlignment="1">
      <alignment horizontal="center" vertical="center" wrapText="1"/>
    </xf>
    <xf numFmtId="0" fontId="180" fillId="0" borderId="102" xfId="0" applyFont="1" applyFill="1" applyBorder="1" applyAlignment="1">
      <alignment horizontal="center" vertical="center" wrapText="1"/>
    </xf>
    <xf numFmtId="0" fontId="180" fillId="0" borderId="48" xfId="0" applyFont="1" applyFill="1" applyBorder="1" applyAlignment="1">
      <alignment horizontal="center" vertical="center" wrapText="1"/>
    </xf>
    <xf numFmtId="0" fontId="193" fillId="0" borderId="96" xfId="4" applyFont="1" applyFill="1" applyBorder="1" applyAlignment="1">
      <alignment horizontal="center" vertical="center"/>
    </xf>
    <xf numFmtId="0" fontId="193" fillId="0" borderId="103" xfId="4" applyFont="1" applyFill="1" applyBorder="1" applyAlignment="1">
      <alignment horizontal="center" vertical="center"/>
    </xf>
    <xf numFmtId="0" fontId="193" fillId="0" borderId="104" xfId="4" applyFont="1" applyFill="1" applyBorder="1" applyAlignment="1">
      <alignment horizontal="center" vertical="center"/>
    </xf>
    <xf numFmtId="0" fontId="185" fillId="0" borderId="47" xfId="0" applyFont="1" applyFill="1" applyBorder="1" applyAlignment="1">
      <alignment horizontal="center" vertical="center" wrapText="1"/>
    </xf>
    <xf numFmtId="0" fontId="185" fillId="0" borderId="85" xfId="0" applyFont="1" applyFill="1" applyBorder="1" applyAlignment="1">
      <alignment horizontal="center" vertical="center" wrapText="1"/>
    </xf>
    <xf numFmtId="0" fontId="185" fillId="0" borderId="102" xfId="0" applyFont="1" applyFill="1" applyBorder="1" applyAlignment="1">
      <alignment horizontal="center" vertical="center" wrapText="1"/>
    </xf>
    <xf numFmtId="0" fontId="185" fillId="0" borderId="48" xfId="0" applyFont="1" applyFill="1" applyBorder="1" applyAlignment="1">
      <alignment horizontal="center" vertical="center" wrapText="1"/>
    </xf>
    <xf numFmtId="49" fontId="182" fillId="0" borderId="34" xfId="4" applyNumberFormat="1" applyFont="1" applyFill="1" applyBorder="1" applyAlignment="1" applyProtection="1">
      <alignment horizontal="center" vertical="center" wrapText="1"/>
    </xf>
    <xf numFmtId="49" fontId="182" fillId="0" borderId="0" xfId="4" applyNumberFormat="1" applyFont="1" applyFill="1" applyBorder="1" applyAlignment="1" applyProtection="1">
      <alignment horizontal="center" vertical="center" wrapText="1"/>
    </xf>
    <xf numFmtId="0" fontId="197" fillId="71" borderId="30" xfId="1" applyFont="1" applyFill="1" applyBorder="1" applyAlignment="1">
      <alignment horizontal="center" vertical="center"/>
    </xf>
    <xf numFmtId="0" fontId="197" fillId="71" borderId="31" xfId="1" applyFont="1" applyFill="1" applyBorder="1" applyAlignment="1">
      <alignment horizontal="center" vertical="center"/>
    </xf>
    <xf numFmtId="49" fontId="182" fillId="38" borderId="122" xfId="4" applyNumberFormat="1" applyFont="1" applyFill="1" applyBorder="1" applyAlignment="1" applyProtection="1">
      <alignment horizontal="center" vertical="center" wrapText="1"/>
    </xf>
    <xf numFmtId="0" fontId="192" fillId="37" borderId="105" xfId="4" applyFont="1" applyFill="1" applyBorder="1" applyAlignment="1">
      <alignment horizontal="center" vertical="center"/>
    </xf>
    <xf numFmtId="0" fontId="217" fillId="38" borderId="27" xfId="4" applyFont="1" applyFill="1" applyBorder="1" applyAlignment="1">
      <alignment horizontal="center" vertical="center"/>
    </xf>
    <xf numFmtId="0" fontId="217" fillId="38" borderId="35" xfId="4" applyFont="1" applyFill="1" applyBorder="1" applyAlignment="1">
      <alignment horizontal="center" vertical="center"/>
    </xf>
    <xf numFmtId="0" fontId="217" fillId="38" borderId="120" xfId="4" applyFont="1" applyFill="1" applyBorder="1" applyAlignment="1">
      <alignment horizontal="center" vertical="center"/>
    </xf>
    <xf numFmtId="0" fontId="217" fillId="38" borderId="121" xfId="4" applyFont="1" applyFill="1" applyBorder="1" applyAlignment="1">
      <alignment horizontal="center" vertical="center"/>
    </xf>
    <xf numFmtId="0" fontId="217" fillId="38" borderId="28" xfId="4" applyFont="1" applyFill="1" applyBorder="1" applyAlignment="1">
      <alignment horizontal="center" vertical="center"/>
    </xf>
    <xf numFmtId="0" fontId="217" fillId="38" borderId="119" xfId="4" applyFont="1" applyFill="1" applyBorder="1" applyAlignment="1">
      <alignment horizontal="center" vertical="center"/>
    </xf>
    <xf numFmtId="49" fontId="217" fillId="64" borderId="55" xfId="4" applyNumberFormat="1" applyFont="1" applyFill="1" applyBorder="1" applyAlignment="1" applyProtection="1">
      <alignment horizontal="center" vertical="center" wrapText="1"/>
    </xf>
    <xf numFmtId="49" fontId="217" fillId="64" borderId="118" xfId="4" applyNumberFormat="1" applyFont="1" applyFill="1" applyBorder="1" applyAlignment="1" applyProtection="1">
      <alignment horizontal="center" vertical="center" wrapText="1"/>
    </xf>
    <xf numFmtId="49" fontId="217" fillId="63" borderId="103" xfId="4" applyNumberFormat="1" applyFont="1" applyFill="1" applyBorder="1" applyAlignment="1" applyProtection="1">
      <alignment horizontal="center" vertical="center" wrapText="1"/>
    </xf>
    <xf numFmtId="49" fontId="217" fillId="63" borderId="117" xfId="4" applyNumberFormat="1" applyFont="1" applyFill="1" applyBorder="1" applyAlignment="1" applyProtection="1">
      <alignment horizontal="center" vertical="center" wrapText="1"/>
    </xf>
    <xf numFmtId="0" fontId="180" fillId="0" borderId="23" xfId="1" applyFont="1" applyBorder="1" applyAlignment="1">
      <alignment horizontal="center" vertical="center" wrapText="1"/>
    </xf>
    <xf numFmtId="0" fontId="180" fillId="0" borderId="24" xfId="1" applyFont="1" applyBorder="1" applyAlignment="1">
      <alignment horizontal="center" vertical="center"/>
    </xf>
    <xf numFmtId="0" fontId="180" fillId="0" borderId="25" xfId="1" applyFont="1" applyBorder="1" applyAlignment="1">
      <alignment horizontal="center" vertical="center"/>
    </xf>
    <xf numFmtId="0" fontId="192" fillId="38" borderId="30" xfId="3" applyFont="1" applyFill="1" applyBorder="1" applyAlignment="1">
      <alignment horizontal="center" vertical="center" wrapText="1"/>
    </xf>
    <xf numFmtId="0" fontId="192" fillId="38" borderId="37" xfId="3" applyFont="1" applyFill="1" applyBorder="1" applyAlignment="1">
      <alignment horizontal="center" vertical="center" wrapText="1"/>
    </xf>
    <xf numFmtId="0" fontId="192" fillId="38" borderId="31" xfId="3" applyFont="1" applyFill="1" applyBorder="1" applyAlignment="1">
      <alignment horizontal="center" vertical="center" wrapText="1"/>
    </xf>
    <xf numFmtId="0" fontId="180" fillId="0" borderId="0" xfId="1" applyFont="1" applyFill="1" applyBorder="1" applyAlignment="1">
      <alignment horizontal="center" vertical="center"/>
    </xf>
    <xf numFmtId="0" fontId="193" fillId="0" borderId="22" xfId="3" applyFont="1" applyFill="1" applyBorder="1" applyAlignment="1">
      <alignment horizontal="left" vertical="center" wrapText="1"/>
    </xf>
    <xf numFmtId="0" fontId="180" fillId="0" borderId="0" xfId="1" applyFont="1" applyFill="1" applyBorder="1" applyAlignment="1">
      <alignment horizontal="left" vertical="center"/>
    </xf>
    <xf numFmtId="0" fontId="193" fillId="0" borderId="30" xfId="3" applyFont="1" applyFill="1" applyBorder="1" applyAlignment="1">
      <alignment horizontal="left" vertical="center" wrapText="1"/>
    </xf>
    <xf numFmtId="0" fontId="193" fillId="0" borderId="37" xfId="3" applyFont="1" applyFill="1" applyBorder="1" applyAlignment="1">
      <alignment horizontal="left" vertical="center" wrapText="1"/>
    </xf>
    <xf numFmtId="0" fontId="193" fillId="0" borderId="31" xfId="3" applyFont="1" applyFill="1" applyBorder="1" applyAlignment="1">
      <alignment horizontal="left" vertical="center" wrapText="1"/>
    </xf>
    <xf numFmtId="0" fontId="180" fillId="0" borderId="17" xfId="1" applyFont="1" applyBorder="1" applyAlignment="1">
      <alignment horizontal="center" vertical="center"/>
    </xf>
    <xf numFmtId="0" fontId="180" fillId="0" borderId="54" xfId="1" applyFont="1" applyBorder="1" applyAlignment="1">
      <alignment horizontal="center" vertical="center"/>
    </xf>
    <xf numFmtId="0" fontId="180" fillId="64" borderId="14" xfId="1" applyFont="1" applyFill="1" applyBorder="1" applyAlignment="1">
      <alignment horizontal="center" vertical="center"/>
    </xf>
    <xf numFmtId="0" fontId="180" fillId="0" borderId="11" xfId="1" applyFont="1" applyBorder="1" applyAlignment="1">
      <alignment horizontal="center" vertical="center"/>
    </xf>
    <xf numFmtId="0" fontId="180" fillId="0" borderId="12" xfId="1" applyFont="1" applyBorder="1" applyAlignment="1">
      <alignment horizontal="center" vertical="center"/>
    </xf>
    <xf numFmtId="0" fontId="180" fillId="0" borderId="13" xfId="1" applyFont="1" applyBorder="1" applyAlignment="1">
      <alignment horizontal="center" vertical="center"/>
    </xf>
    <xf numFmtId="0" fontId="180" fillId="0" borderId="14" xfId="1" applyFont="1" applyBorder="1" applyAlignment="1">
      <alignment horizontal="center" vertical="center"/>
    </xf>
    <xf numFmtId="0" fontId="180" fillId="0" borderId="20" xfId="1" applyFont="1" applyBorder="1" applyAlignment="1">
      <alignment horizontal="center" vertical="center"/>
    </xf>
    <xf numFmtId="0" fontId="180" fillId="0" borderId="18" xfId="1" applyFont="1" applyBorder="1" applyAlignment="1">
      <alignment horizontal="center" vertical="center"/>
    </xf>
    <xf numFmtId="0" fontId="180" fillId="0" borderId="19" xfId="1" applyFont="1" applyBorder="1" applyAlignment="1">
      <alignment horizontal="center" vertical="center"/>
    </xf>
    <xf numFmtId="0" fontId="180" fillId="0" borderId="15" xfId="1" applyFont="1" applyBorder="1" applyAlignment="1">
      <alignment horizontal="center" vertical="center"/>
    </xf>
    <xf numFmtId="0" fontId="192" fillId="38" borderId="32" xfId="4" applyFont="1" applyFill="1" applyBorder="1" applyAlignment="1">
      <alignment horizontal="center" vertical="center"/>
    </xf>
    <xf numFmtId="0" fontId="192" fillId="38" borderId="115" xfId="4" applyFont="1" applyFill="1" applyBorder="1" applyAlignment="1">
      <alignment horizontal="center" vertical="center"/>
    </xf>
    <xf numFmtId="0" fontId="192" fillId="38" borderId="28" xfId="4" applyFont="1" applyFill="1" applyBorder="1" applyAlignment="1">
      <alignment horizontal="center" vertical="center"/>
    </xf>
    <xf numFmtId="0" fontId="192" fillId="38" borderId="36" xfId="4" applyFont="1" applyFill="1" applyBorder="1" applyAlignment="1">
      <alignment horizontal="center" vertical="center"/>
    </xf>
    <xf numFmtId="0" fontId="77" fillId="89" borderId="126" xfId="20000" applyFill="1" applyBorder="1" applyAlignment="1">
      <alignment horizontal="center"/>
    </xf>
    <xf numFmtId="0" fontId="77" fillId="89" borderId="109" xfId="20000" applyFill="1" applyBorder="1" applyAlignment="1">
      <alignment horizontal="center"/>
    </xf>
    <xf numFmtId="0" fontId="77" fillId="89" borderId="127" xfId="20000" applyFill="1" applyBorder="1" applyAlignment="1">
      <alignment horizontal="center"/>
    </xf>
    <xf numFmtId="0" fontId="0" fillId="89" borderId="126" xfId="20000" applyFont="1" applyFill="1" applyBorder="1" applyAlignment="1">
      <alignment horizontal="center"/>
    </xf>
    <xf numFmtId="0" fontId="0" fillId="88" borderId="126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8" borderId="127" xfId="0" applyFill="1" applyBorder="1" applyAlignment="1">
      <alignment horizontal="center" vertical="center"/>
    </xf>
    <xf numFmtId="0" fontId="0" fillId="89" borderId="108" xfId="20000" applyFont="1" applyFill="1" applyBorder="1" applyAlignment="1">
      <alignment horizontal="center"/>
    </xf>
    <xf numFmtId="0" fontId="0" fillId="89" borderId="109" xfId="20000" applyFont="1" applyFill="1" applyBorder="1" applyAlignment="1">
      <alignment horizontal="center"/>
    </xf>
    <xf numFmtId="0" fontId="0" fillId="89" borderId="127" xfId="20000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6" xfId="0" applyFill="1" applyBorder="1" applyAlignment="1">
      <alignment horizontal="center" vertical="center"/>
    </xf>
    <xf numFmtId="0" fontId="77" fillId="87" borderId="126" xfId="20000" applyFill="1" applyBorder="1" applyAlignment="1">
      <alignment horizontal="center"/>
    </xf>
    <xf numFmtId="0" fontId="77" fillId="87" borderId="109" xfId="20000" applyFill="1" applyBorder="1" applyAlignment="1">
      <alignment horizontal="center"/>
    </xf>
    <xf numFmtId="0" fontId="77" fillId="87" borderId="127" xfId="20000" applyFill="1" applyBorder="1" applyAlignment="1">
      <alignment horizontal="center"/>
    </xf>
    <xf numFmtId="0" fontId="77" fillId="88" borderId="140" xfId="20000" applyFill="1" applyBorder="1" applyAlignment="1">
      <alignment horizontal="center"/>
    </xf>
    <xf numFmtId="0" fontId="77" fillId="88" borderId="110" xfId="20000" applyFill="1" applyBorder="1" applyAlignment="1">
      <alignment horizontal="center"/>
    </xf>
    <xf numFmtId="0" fontId="77" fillId="88" borderId="108" xfId="20000" applyFill="1" applyBorder="1" applyAlignment="1">
      <alignment horizontal="center"/>
    </xf>
    <xf numFmtId="0" fontId="77" fillId="88" borderId="106" xfId="20000" applyFill="1" applyBorder="1" applyAlignment="1">
      <alignment horizontal="center"/>
    </xf>
    <xf numFmtId="0" fontId="0" fillId="85" borderId="126" xfId="0" applyFill="1" applyBorder="1" applyAlignment="1">
      <alignment horizontal="center" vertical="center"/>
    </xf>
    <xf numFmtId="0" fontId="0" fillId="85" borderId="109" xfId="0" applyFill="1" applyBorder="1" applyAlignment="1">
      <alignment horizontal="center" vertical="center"/>
    </xf>
    <xf numFmtId="0" fontId="0" fillId="85" borderId="127" xfId="0" applyFill="1" applyBorder="1" applyAlignment="1">
      <alignment horizontal="center" vertical="center"/>
    </xf>
    <xf numFmtId="0" fontId="178" fillId="0" borderId="28" xfId="20000" applyFont="1" applyFill="1" applyBorder="1" applyAlignment="1">
      <alignment horizontal="left" vertical="center"/>
    </xf>
    <xf numFmtId="0" fontId="178" fillId="0" borderId="36" xfId="20000" applyFont="1" applyFill="1" applyBorder="1" applyAlignment="1">
      <alignment horizontal="left" vertical="center"/>
    </xf>
    <xf numFmtId="0" fontId="77" fillId="87" borderId="133" xfId="20000" applyFill="1" applyBorder="1" applyAlignment="1">
      <alignment horizontal="center"/>
    </xf>
    <xf numFmtId="0" fontId="77" fillId="87" borderId="0" xfId="20000" applyFill="1" applyBorder="1" applyAlignment="1">
      <alignment horizontal="center"/>
    </xf>
    <xf numFmtId="0" fontId="77" fillId="87" borderId="134" xfId="20000" applyFill="1" applyBorder="1" applyAlignment="1">
      <alignment horizontal="center"/>
    </xf>
    <xf numFmtId="0" fontId="0" fillId="85" borderId="133" xfId="0" applyFill="1" applyBorder="1" applyAlignment="1">
      <alignment horizontal="center" vertical="center"/>
    </xf>
    <xf numFmtId="0" fontId="0" fillId="85" borderId="0" xfId="0" applyFill="1" applyBorder="1" applyAlignment="1">
      <alignment horizontal="center" vertical="center"/>
    </xf>
    <xf numFmtId="0" fontId="0" fillId="85" borderId="134" xfId="0" applyFill="1" applyBorder="1" applyAlignment="1">
      <alignment horizontal="center" vertical="center"/>
    </xf>
    <xf numFmtId="0" fontId="0" fillId="82" borderId="23" xfId="20000" applyFont="1" applyFill="1" applyBorder="1" applyAlignment="1">
      <alignment horizontal="center" vertical="center"/>
    </xf>
    <xf numFmtId="0" fontId="0" fillId="82" borderId="25" xfId="20000" applyFont="1" applyFill="1" applyBorder="1" applyAlignment="1">
      <alignment horizontal="center" vertical="center"/>
    </xf>
    <xf numFmtId="0" fontId="53" fillId="82" borderId="30" xfId="20000" applyFont="1" applyFill="1" applyBorder="1" applyAlignment="1">
      <alignment horizontal="left" vertical="center"/>
    </xf>
    <xf numFmtId="0" fontId="53" fillId="82" borderId="31" xfId="20000" applyFont="1" applyFill="1" applyBorder="1" applyAlignment="1">
      <alignment horizontal="left" vertical="center"/>
    </xf>
    <xf numFmtId="0" fontId="13" fillId="82" borderId="90" xfId="20000" applyFont="1" applyFill="1" applyBorder="1" applyAlignment="1">
      <alignment horizontal="left" vertical="center"/>
    </xf>
    <xf numFmtId="0" fontId="13" fillId="82" borderId="91" xfId="20000" applyFont="1" applyFill="1" applyBorder="1" applyAlignment="1">
      <alignment horizontal="left" vertical="center"/>
    </xf>
    <xf numFmtId="0" fontId="0" fillId="84" borderId="23" xfId="20000" applyFont="1" applyFill="1" applyBorder="1" applyAlignment="1">
      <alignment horizontal="center" vertical="center"/>
    </xf>
    <xf numFmtId="0" fontId="0" fillId="84" borderId="25" xfId="20000" applyFont="1" applyFill="1" applyBorder="1" applyAlignment="1">
      <alignment horizontal="center" vertical="center"/>
    </xf>
    <xf numFmtId="0" fontId="53" fillId="84" borderId="30" xfId="20000" applyFont="1" applyFill="1" applyBorder="1" applyAlignment="1">
      <alignment horizontal="left" vertical="center"/>
    </xf>
    <xf numFmtId="0" fontId="53" fillId="84" borderId="31" xfId="20000" applyFont="1" applyFill="1" applyBorder="1" applyAlignment="1">
      <alignment horizontal="left" vertical="center"/>
    </xf>
    <xf numFmtId="0" fontId="13" fillId="84" borderId="30" xfId="20000" applyFont="1" applyFill="1" applyBorder="1" applyAlignment="1">
      <alignment horizontal="left" vertical="center"/>
    </xf>
    <xf numFmtId="0" fontId="13" fillId="84" borderId="31" xfId="20000" applyFont="1" applyFill="1" applyBorder="1" applyAlignment="1">
      <alignment horizontal="left" vertical="center"/>
    </xf>
    <xf numFmtId="0" fontId="0" fillId="83" borderId="23" xfId="20000" applyFont="1" applyFill="1" applyBorder="1" applyAlignment="1">
      <alignment horizontal="center" vertical="center"/>
    </xf>
    <xf numFmtId="0" fontId="0" fillId="83" borderId="24" xfId="20000" applyFont="1" applyFill="1" applyBorder="1" applyAlignment="1">
      <alignment horizontal="center" vertical="center"/>
    </xf>
    <xf numFmtId="0" fontId="0" fillId="83" borderId="25" xfId="20000" applyFont="1" applyFill="1" applyBorder="1" applyAlignment="1">
      <alignment horizontal="center" vertical="center"/>
    </xf>
    <xf numFmtId="0" fontId="53" fillId="83" borderId="28" xfId="20000" applyFont="1" applyFill="1" applyBorder="1" applyAlignment="1">
      <alignment horizontal="left" vertical="center"/>
    </xf>
    <xf numFmtId="0" fontId="53" fillId="83" borderId="36" xfId="20000" applyFont="1" applyFill="1" applyBorder="1" applyAlignment="1">
      <alignment horizontal="left" vertical="center"/>
    </xf>
    <xf numFmtId="0" fontId="13" fillId="83" borderId="30" xfId="20000" applyFont="1" applyFill="1" applyBorder="1" applyAlignment="1">
      <alignment horizontal="left" vertical="center"/>
    </xf>
    <xf numFmtId="0" fontId="13" fillId="83" borderId="31" xfId="20000" applyFont="1" applyFill="1" applyBorder="1" applyAlignment="1">
      <alignment horizontal="left" vertical="center"/>
    </xf>
    <xf numFmtId="0" fontId="13" fillId="83" borderId="90" xfId="20000" applyFont="1" applyFill="1" applyBorder="1" applyAlignment="1">
      <alignment horizontal="left" vertical="center"/>
    </xf>
    <xf numFmtId="0" fontId="13" fillId="83" borderId="91" xfId="20000" applyFont="1" applyFill="1" applyBorder="1" applyAlignment="1">
      <alignment horizontal="left" vertical="center"/>
    </xf>
    <xf numFmtId="0" fontId="178" fillId="0" borderId="93" xfId="20000" applyFont="1" applyFill="1" applyBorder="1" applyAlignment="1">
      <alignment horizontal="left" vertical="center"/>
    </xf>
    <xf numFmtId="0" fontId="178" fillId="0" borderId="94" xfId="20000" applyFont="1" applyFill="1" applyBorder="1" applyAlignment="1">
      <alignment horizontal="left" vertical="center"/>
    </xf>
    <xf numFmtId="0" fontId="200" fillId="63" borderId="30" xfId="20000" applyFont="1" applyFill="1" applyBorder="1" applyAlignment="1">
      <alignment horizontal="center"/>
    </xf>
    <xf numFmtId="0" fontId="200" fillId="63" borderId="37" xfId="20000" applyFont="1" applyFill="1" applyBorder="1" applyAlignment="1">
      <alignment horizontal="center"/>
    </xf>
    <xf numFmtId="0" fontId="200" fillId="63" borderId="31" xfId="20000" applyFont="1" applyFill="1" applyBorder="1" applyAlignment="1">
      <alignment horizontal="center"/>
    </xf>
    <xf numFmtId="0" fontId="0" fillId="63" borderId="30" xfId="20000" applyFont="1" applyFill="1" applyBorder="1" applyAlignment="1">
      <alignment horizontal="left"/>
    </xf>
    <xf numFmtId="0" fontId="0" fillId="63" borderId="37" xfId="20000" applyFont="1" applyFill="1" applyBorder="1" applyAlignment="1">
      <alignment horizontal="left"/>
    </xf>
    <xf numFmtId="0" fontId="0" fillId="63" borderId="31" xfId="20000" applyFont="1" applyFill="1" applyBorder="1" applyAlignment="1">
      <alignment horizontal="left"/>
    </xf>
    <xf numFmtId="0" fontId="165" fillId="0" borderId="0" xfId="20000" applyFont="1" applyFill="1" applyAlignment="1">
      <alignment horizontal="center"/>
    </xf>
    <xf numFmtId="0" fontId="0" fillId="63" borderId="0" xfId="20000" applyFont="1" applyFill="1" applyBorder="1" applyAlignment="1">
      <alignment horizontal="center" vertical="center"/>
    </xf>
    <xf numFmtId="0" fontId="49" fillId="85" borderId="30" xfId="20000" applyFont="1" applyFill="1" applyBorder="1" applyAlignment="1">
      <alignment horizontal="center" vertical="center"/>
    </xf>
    <xf numFmtId="0" fontId="49" fillId="85" borderId="31" xfId="20000" applyFont="1" applyFill="1" applyBorder="1" applyAlignment="1">
      <alignment horizontal="center" vertical="center"/>
    </xf>
    <xf numFmtId="0" fontId="165" fillId="74" borderId="0" xfId="20000" applyFont="1" applyFill="1" applyAlignment="1">
      <alignment horizontal="left"/>
    </xf>
    <xf numFmtId="0" fontId="199" fillId="63" borderId="22" xfId="20000" applyFont="1" applyFill="1" applyBorder="1" applyAlignment="1">
      <alignment horizontal="center"/>
    </xf>
    <xf numFmtId="0" fontId="201" fillId="63" borderId="22" xfId="20000" applyFont="1" applyFill="1" applyBorder="1" applyAlignment="1">
      <alignment horizontal="center"/>
    </xf>
  </cellXfs>
  <cellStyles count="20006">
    <cellStyle name="0,0_x000d__x000a_NA_x000d__x000a_" xfId="1315"/>
    <cellStyle name="20% - アクセント 1" xfId="12"/>
    <cellStyle name="20% - アクセント 1 10" xfId="1316"/>
    <cellStyle name="20% - アクセント 1 11" xfId="1317"/>
    <cellStyle name="20% - アクセント 1 12" xfId="1318"/>
    <cellStyle name="20% - アクセント 1 13" xfId="1319"/>
    <cellStyle name="20% - アクセント 1 14" xfId="1320"/>
    <cellStyle name="20% - アクセント 1 15" xfId="1321"/>
    <cellStyle name="20% - アクセント 1 16" xfId="1322"/>
    <cellStyle name="20% - アクセント 1 17" xfId="1323"/>
    <cellStyle name="20% - アクセント 1 18" xfId="1324"/>
    <cellStyle name="20% - アクセント 1 19" xfId="1325"/>
    <cellStyle name="20% - アクセント 1 2" xfId="13"/>
    <cellStyle name="20% - アクセント 1 2 2" xfId="1326"/>
    <cellStyle name="20% - アクセント 1 20" xfId="1327"/>
    <cellStyle name="20% - アクセント 1 21" xfId="1328"/>
    <cellStyle name="20% - アクセント 1 22" xfId="1329"/>
    <cellStyle name="20% - アクセント 1 23" xfId="1330"/>
    <cellStyle name="20% - アクセント 1 24" xfId="1331"/>
    <cellStyle name="20% - アクセント 1 25" xfId="1332"/>
    <cellStyle name="20% - アクセント 1 26" xfId="1333"/>
    <cellStyle name="20% - アクセント 1 3" xfId="1334"/>
    <cellStyle name="20% - アクセント 1 4" xfId="1335"/>
    <cellStyle name="20% - アクセント 1 5" xfId="1336"/>
    <cellStyle name="20% - アクセント 1 6" xfId="1337"/>
    <cellStyle name="20% - アクセント 1 7" xfId="1338"/>
    <cellStyle name="20% - アクセント 1 8" xfId="1339"/>
    <cellStyle name="20% - アクセント 1 9" xfId="1340"/>
    <cellStyle name="20% - アクセント 2" xfId="14"/>
    <cellStyle name="20% - アクセント 2 10" xfId="1341"/>
    <cellStyle name="20% - アクセント 2 11" xfId="1342"/>
    <cellStyle name="20% - アクセント 2 12" xfId="1343"/>
    <cellStyle name="20% - アクセント 2 13" xfId="1344"/>
    <cellStyle name="20% - アクセント 2 14" xfId="1345"/>
    <cellStyle name="20% - アクセント 2 15" xfId="1346"/>
    <cellStyle name="20% - アクセント 2 16" xfId="1347"/>
    <cellStyle name="20% - アクセント 2 17" xfId="1348"/>
    <cellStyle name="20% - アクセント 2 18" xfId="1349"/>
    <cellStyle name="20% - アクセント 2 19" xfId="1350"/>
    <cellStyle name="20% - アクセント 2 2" xfId="15"/>
    <cellStyle name="20% - アクセント 2 2 2" xfId="1351"/>
    <cellStyle name="20% - アクセント 2 20" xfId="1352"/>
    <cellStyle name="20% - アクセント 2 21" xfId="1353"/>
    <cellStyle name="20% - アクセント 2 22" xfId="1354"/>
    <cellStyle name="20% - アクセント 2 23" xfId="1355"/>
    <cellStyle name="20% - アクセント 2 24" xfId="1356"/>
    <cellStyle name="20% - アクセント 2 25" xfId="1357"/>
    <cellStyle name="20% - アクセント 2 26" xfId="1358"/>
    <cellStyle name="20% - アクセント 2 3" xfId="1359"/>
    <cellStyle name="20% - アクセント 2 4" xfId="1360"/>
    <cellStyle name="20% - アクセント 2 5" xfId="1361"/>
    <cellStyle name="20% - アクセント 2 6" xfId="1362"/>
    <cellStyle name="20% - アクセント 2 7" xfId="1363"/>
    <cellStyle name="20% - アクセント 2 8" xfId="1364"/>
    <cellStyle name="20% - アクセント 2 9" xfId="1365"/>
    <cellStyle name="20% - アクセント 3" xfId="16"/>
    <cellStyle name="20% - アクセント 3 10" xfId="1366"/>
    <cellStyle name="20% - アクセント 3 11" xfId="1367"/>
    <cellStyle name="20% - アクセント 3 12" xfId="1368"/>
    <cellStyle name="20% - アクセント 3 13" xfId="1369"/>
    <cellStyle name="20% - アクセント 3 14" xfId="1370"/>
    <cellStyle name="20% - アクセント 3 15" xfId="1371"/>
    <cellStyle name="20% - アクセント 3 16" xfId="1372"/>
    <cellStyle name="20% - アクセント 3 17" xfId="1373"/>
    <cellStyle name="20% - アクセント 3 18" xfId="1374"/>
    <cellStyle name="20% - アクセント 3 19" xfId="1375"/>
    <cellStyle name="20% - アクセント 3 2" xfId="17"/>
    <cellStyle name="20% - アクセント 3 2 2" xfId="1376"/>
    <cellStyle name="20% - アクセント 3 20" xfId="1377"/>
    <cellStyle name="20% - アクセント 3 21" xfId="1378"/>
    <cellStyle name="20% - アクセント 3 22" xfId="1379"/>
    <cellStyle name="20% - アクセント 3 23" xfId="1380"/>
    <cellStyle name="20% - アクセント 3 24" xfId="1381"/>
    <cellStyle name="20% - アクセント 3 25" xfId="1382"/>
    <cellStyle name="20% - アクセント 3 26" xfId="1383"/>
    <cellStyle name="20% - アクセント 3 3" xfId="1384"/>
    <cellStyle name="20% - アクセント 3 4" xfId="1385"/>
    <cellStyle name="20% - アクセント 3 5" xfId="1386"/>
    <cellStyle name="20% - アクセント 3 6" xfId="1387"/>
    <cellStyle name="20% - アクセント 3 7" xfId="1388"/>
    <cellStyle name="20% - アクセント 3 8" xfId="1389"/>
    <cellStyle name="20% - アクセント 3 9" xfId="1390"/>
    <cellStyle name="20% - アクセント 4" xfId="18"/>
    <cellStyle name="20% - アクセント 4 10" xfId="1391"/>
    <cellStyle name="20% - アクセント 4 11" xfId="1392"/>
    <cellStyle name="20% - アクセント 4 12" xfId="1393"/>
    <cellStyle name="20% - アクセント 4 13" xfId="1394"/>
    <cellStyle name="20% - アクセント 4 14" xfId="1395"/>
    <cellStyle name="20% - アクセント 4 15" xfId="1396"/>
    <cellStyle name="20% - アクセント 4 16" xfId="1397"/>
    <cellStyle name="20% - アクセント 4 17" xfId="1398"/>
    <cellStyle name="20% - アクセント 4 18" xfId="1399"/>
    <cellStyle name="20% - アクセント 4 19" xfId="1400"/>
    <cellStyle name="20% - アクセント 4 2" xfId="19"/>
    <cellStyle name="20% - アクセント 4 2 2" xfId="1401"/>
    <cellStyle name="20% - アクセント 4 20" xfId="1402"/>
    <cellStyle name="20% - アクセント 4 21" xfId="1403"/>
    <cellStyle name="20% - アクセント 4 22" xfId="1404"/>
    <cellStyle name="20% - アクセント 4 23" xfId="1405"/>
    <cellStyle name="20% - アクセント 4 24" xfId="1406"/>
    <cellStyle name="20% - アクセント 4 25" xfId="1407"/>
    <cellStyle name="20% - アクセント 4 26" xfId="1408"/>
    <cellStyle name="20% - アクセント 4 3" xfId="1409"/>
    <cellStyle name="20% - アクセント 4 4" xfId="1410"/>
    <cellStyle name="20% - アクセント 4 5" xfId="1411"/>
    <cellStyle name="20% - アクセント 4 6" xfId="1412"/>
    <cellStyle name="20% - アクセント 4 7" xfId="1413"/>
    <cellStyle name="20% - アクセント 4 8" xfId="1414"/>
    <cellStyle name="20% - アクセント 4 9" xfId="1415"/>
    <cellStyle name="20% - アクセント 5" xfId="20"/>
    <cellStyle name="20% - アクセント 5 10" xfId="1416"/>
    <cellStyle name="20% - アクセント 5 11" xfId="1417"/>
    <cellStyle name="20% - アクセント 5 12" xfId="1418"/>
    <cellStyle name="20% - アクセント 5 13" xfId="1419"/>
    <cellStyle name="20% - アクセント 5 14" xfId="1420"/>
    <cellStyle name="20% - アクセント 5 15" xfId="1421"/>
    <cellStyle name="20% - アクセント 5 16" xfId="1422"/>
    <cellStyle name="20% - アクセント 5 17" xfId="1423"/>
    <cellStyle name="20% - アクセント 5 18" xfId="1424"/>
    <cellStyle name="20% - アクセント 5 19" xfId="1425"/>
    <cellStyle name="20% - アクセント 5 2" xfId="21"/>
    <cellStyle name="20% - アクセント 5 2 2" xfId="1426"/>
    <cellStyle name="20% - アクセント 5 20" xfId="1427"/>
    <cellStyle name="20% - アクセント 5 21" xfId="1428"/>
    <cellStyle name="20% - アクセント 5 22" xfId="1429"/>
    <cellStyle name="20% - アクセント 5 23" xfId="1430"/>
    <cellStyle name="20% - アクセント 5 24" xfId="1431"/>
    <cellStyle name="20% - アクセント 5 25" xfId="1432"/>
    <cellStyle name="20% - アクセント 5 26" xfId="1433"/>
    <cellStyle name="20% - アクセント 5 3" xfId="1434"/>
    <cellStyle name="20% - アクセント 5 4" xfId="1435"/>
    <cellStyle name="20% - アクセント 5 5" xfId="1436"/>
    <cellStyle name="20% - アクセント 5 6" xfId="1437"/>
    <cellStyle name="20% - アクセント 5 7" xfId="1438"/>
    <cellStyle name="20% - アクセント 5 8" xfId="1439"/>
    <cellStyle name="20% - アクセント 5 9" xfId="1440"/>
    <cellStyle name="20% - アクセント 6" xfId="22"/>
    <cellStyle name="20% - アクセント 6 10" xfId="1441"/>
    <cellStyle name="20% - アクセント 6 11" xfId="1442"/>
    <cellStyle name="20% - アクセント 6 12" xfId="1443"/>
    <cellStyle name="20% - アクセント 6 13" xfId="1444"/>
    <cellStyle name="20% - アクセント 6 14" xfId="1445"/>
    <cellStyle name="20% - アクセント 6 15" xfId="1446"/>
    <cellStyle name="20% - アクセント 6 16" xfId="1447"/>
    <cellStyle name="20% - アクセント 6 17" xfId="1448"/>
    <cellStyle name="20% - アクセント 6 18" xfId="1449"/>
    <cellStyle name="20% - アクセント 6 19" xfId="1450"/>
    <cellStyle name="20% - アクセント 6 2" xfId="23"/>
    <cellStyle name="20% - アクセント 6 2 2" xfId="1451"/>
    <cellStyle name="20% - アクセント 6 20" xfId="1452"/>
    <cellStyle name="20% - アクセント 6 21" xfId="1453"/>
    <cellStyle name="20% - アクセント 6 22" xfId="1454"/>
    <cellStyle name="20% - アクセント 6 23" xfId="1455"/>
    <cellStyle name="20% - アクセント 6 24" xfId="1456"/>
    <cellStyle name="20% - アクセント 6 25" xfId="1457"/>
    <cellStyle name="20% - アクセント 6 26" xfId="1458"/>
    <cellStyle name="20% - アクセント 6 3" xfId="1459"/>
    <cellStyle name="20% - アクセント 6 4" xfId="1460"/>
    <cellStyle name="20% - アクセント 6 5" xfId="1461"/>
    <cellStyle name="20% - アクセント 6 6" xfId="1462"/>
    <cellStyle name="20% - アクセント 6 7" xfId="1463"/>
    <cellStyle name="20% - アクセント 6 8" xfId="1464"/>
    <cellStyle name="20% - アクセント 6 9" xfId="1465"/>
    <cellStyle name="20% - 강조색1 10" xfId="1466"/>
    <cellStyle name="20% - 강조색1 11" xfId="1467"/>
    <cellStyle name="20% - 강조색1 12" xfId="1468"/>
    <cellStyle name="20% - 강조색1 12 10" xfId="1469"/>
    <cellStyle name="20% - 강조색1 12 2" xfId="1470"/>
    <cellStyle name="20% - 강조색1 12 2 2" xfId="1471"/>
    <cellStyle name="20% - 강조색1 12 3" xfId="1472"/>
    <cellStyle name="20% - 강조색1 12 4" xfId="1473"/>
    <cellStyle name="20% - 강조색1 12 5" xfId="1474"/>
    <cellStyle name="20% - 강조색1 12 6" xfId="1475"/>
    <cellStyle name="20% - 강조색1 12 7" xfId="1476"/>
    <cellStyle name="20% - 강조색1 12 8" xfId="1477"/>
    <cellStyle name="20% - 강조색1 12 9" xfId="1478"/>
    <cellStyle name="20% - 강조색1 13" xfId="1479"/>
    <cellStyle name="20% - 강조색1 13 10" xfId="1480"/>
    <cellStyle name="20% - 강조색1 13 2" xfId="1481"/>
    <cellStyle name="20% - 강조색1 13 2 2" xfId="1482"/>
    <cellStyle name="20% - 강조색1 13 3" xfId="1483"/>
    <cellStyle name="20% - 강조색1 13 4" xfId="1484"/>
    <cellStyle name="20% - 강조색1 13 5" xfId="1485"/>
    <cellStyle name="20% - 강조색1 13 6" xfId="1486"/>
    <cellStyle name="20% - 강조색1 13 7" xfId="1487"/>
    <cellStyle name="20% - 강조색1 13 8" xfId="1488"/>
    <cellStyle name="20% - 강조색1 13 9" xfId="1489"/>
    <cellStyle name="20% - 강조색1 14" xfId="1490"/>
    <cellStyle name="20% - 강조색1 15" xfId="1491"/>
    <cellStyle name="20% - 강조색1 16" xfId="1492"/>
    <cellStyle name="20% - 강조색1 17" xfId="1493"/>
    <cellStyle name="20% - 강조색1 18" xfId="1494"/>
    <cellStyle name="20% - 강조색1 19" xfId="1495"/>
    <cellStyle name="20% - 강조색1 2" xfId="1227"/>
    <cellStyle name="20% - 강조색1 2 10" xfId="1496"/>
    <cellStyle name="20% - 강조색1 2 11" xfId="1497"/>
    <cellStyle name="20% - 강조색1 2 12" xfId="1498"/>
    <cellStyle name="20% - 강조색1 2 13" xfId="1499"/>
    <cellStyle name="20% - 강조색1 2 14" xfId="1500"/>
    <cellStyle name="20% - 강조색1 2 15" xfId="1501"/>
    <cellStyle name="20% - 강조색1 2 16" xfId="1502"/>
    <cellStyle name="20% - 강조색1 2 2" xfId="24"/>
    <cellStyle name="20% - 강조색1 2 2 10" xfId="1503"/>
    <cellStyle name="20% - 강조색1 2 2 2" xfId="1504"/>
    <cellStyle name="20% - 강조색1 2 2 3" xfId="1505"/>
    <cellStyle name="20% - 강조색1 2 2 4" xfId="1506"/>
    <cellStyle name="20% - 강조색1 2 2 5" xfId="1507"/>
    <cellStyle name="20% - 강조색1 2 2 6" xfId="1508"/>
    <cellStyle name="20% - 강조색1 2 2 7" xfId="1509"/>
    <cellStyle name="20% - 강조색1 2 2 8" xfId="1510"/>
    <cellStyle name="20% - 강조색1 2 2 9" xfId="1511"/>
    <cellStyle name="20% - 강조색1 2 3" xfId="25"/>
    <cellStyle name="20% - 강조색1 2 3 2" xfId="1512"/>
    <cellStyle name="20% - 강조색1 2 4" xfId="1513"/>
    <cellStyle name="20% - 강조색1 2 5" xfId="1514"/>
    <cellStyle name="20% - 강조색1 2 6" xfId="1515"/>
    <cellStyle name="20% - 강조색1 2 7" xfId="1516"/>
    <cellStyle name="20% - 강조색1 2 8" xfId="1517"/>
    <cellStyle name="20% - 강조색1 2 9" xfId="1518"/>
    <cellStyle name="20% - 강조색1 20" xfId="1519"/>
    <cellStyle name="20% - 강조색1 21" xfId="1520"/>
    <cellStyle name="20% - 강조색1 22" xfId="1521"/>
    <cellStyle name="20% - 강조색1 23" xfId="1522"/>
    <cellStyle name="20% - 강조색1 24" xfId="1523"/>
    <cellStyle name="20% - 강조색1 25" xfId="1524"/>
    <cellStyle name="20% - 강조색1 26" xfId="1525"/>
    <cellStyle name="20% - 강조색1 27" xfId="1526"/>
    <cellStyle name="20% - 강조색1 28" xfId="1527"/>
    <cellStyle name="20% - 강조색1 29" xfId="1528"/>
    <cellStyle name="20% - 강조색1 3" xfId="1228"/>
    <cellStyle name="20% - 강조색1 3 2" xfId="26"/>
    <cellStyle name="20% - 강조색1 3 2 2" xfId="1529"/>
    <cellStyle name="20% - 강조색1 3 2 2 2" xfId="1530"/>
    <cellStyle name="20% - 강조색1 3 2 2 3" xfId="1531"/>
    <cellStyle name="20% - 강조색1 3 2 3" xfId="1532"/>
    <cellStyle name="20% - 강조색1 3 3" xfId="27"/>
    <cellStyle name="20% - 강조색1 3 3 2" xfId="1533"/>
    <cellStyle name="20% - 강조색1 3 4" xfId="1534"/>
    <cellStyle name="20% - 강조색1 3 5" xfId="1535"/>
    <cellStyle name="20% - 강조색1 30" xfId="1536"/>
    <cellStyle name="20% - 강조색1 31" xfId="1537"/>
    <cellStyle name="20% - 강조색1 32" xfId="1538"/>
    <cellStyle name="20% - 강조색1 33" xfId="1539"/>
    <cellStyle name="20% - 강조색1 34" xfId="1540"/>
    <cellStyle name="20% - 강조색1 35" xfId="1541"/>
    <cellStyle name="20% - 강조색1 36" xfId="1542"/>
    <cellStyle name="20% - 강조색1 37" xfId="1543"/>
    <cellStyle name="20% - 강조색1 38" xfId="1544"/>
    <cellStyle name="20% - 강조색1 39" xfId="1545"/>
    <cellStyle name="20% - 강조색1 4" xfId="1546"/>
    <cellStyle name="20% - 강조색1 40" xfId="1547"/>
    <cellStyle name="20% - 강조색1 41" xfId="1548"/>
    <cellStyle name="20% - 강조색1 42" xfId="1549"/>
    <cellStyle name="20% - 강조색1 43" xfId="1550"/>
    <cellStyle name="20% - 강조색1 44" xfId="1551"/>
    <cellStyle name="20% - 강조색1 45" xfId="1552"/>
    <cellStyle name="20% - 강조색1 46" xfId="1553"/>
    <cellStyle name="20% - 강조색1 5" xfId="1554"/>
    <cellStyle name="20% - 강조색1 5 2" xfId="1555"/>
    <cellStyle name="20% - 강조색1 5 2 2" xfId="1556"/>
    <cellStyle name="20% - 강조색1 5 2 3" xfId="1557"/>
    <cellStyle name="20% - 강조색1 5 3" xfId="1558"/>
    <cellStyle name="20% - 강조색1 6" xfId="1559"/>
    <cellStyle name="20% - 강조색1 7" xfId="1560"/>
    <cellStyle name="20% - 강조색1 8" xfId="1561"/>
    <cellStyle name="20% - 강조색1 9" xfId="1562"/>
    <cellStyle name="20% - 강조색2 10" xfId="1563"/>
    <cellStyle name="20% - 강조색2 11" xfId="1564"/>
    <cellStyle name="20% - 강조색2 12" xfId="1565"/>
    <cellStyle name="20% - 강조색2 12 10" xfId="1566"/>
    <cellStyle name="20% - 강조색2 12 2" xfId="1567"/>
    <cellStyle name="20% - 강조색2 12 2 2" xfId="1568"/>
    <cellStyle name="20% - 강조색2 12 3" xfId="1569"/>
    <cellStyle name="20% - 강조색2 12 4" xfId="1570"/>
    <cellStyle name="20% - 강조색2 12 5" xfId="1571"/>
    <cellStyle name="20% - 강조색2 12 6" xfId="1572"/>
    <cellStyle name="20% - 강조색2 12 7" xfId="1573"/>
    <cellStyle name="20% - 강조색2 12 8" xfId="1574"/>
    <cellStyle name="20% - 강조색2 12 9" xfId="1575"/>
    <cellStyle name="20% - 강조색2 13" xfId="1576"/>
    <cellStyle name="20% - 강조색2 13 10" xfId="1577"/>
    <cellStyle name="20% - 강조색2 13 2" xfId="1578"/>
    <cellStyle name="20% - 강조색2 13 2 2" xfId="1579"/>
    <cellStyle name="20% - 강조색2 13 3" xfId="1580"/>
    <cellStyle name="20% - 강조색2 13 4" xfId="1581"/>
    <cellStyle name="20% - 강조색2 13 5" xfId="1582"/>
    <cellStyle name="20% - 강조색2 13 6" xfId="1583"/>
    <cellStyle name="20% - 강조색2 13 7" xfId="1584"/>
    <cellStyle name="20% - 강조색2 13 8" xfId="1585"/>
    <cellStyle name="20% - 강조색2 13 9" xfId="1586"/>
    <cellStyle name="20% - 강조색2 14" xfId="1587"/>
    <cellStyle name="20% - 강조색2 15" xfId="1588"/>
    <cellStyle name="20% - 강조색2 16" xfId="1589"/>
    <cellStyle name="20% - 강조색2 17" xfId="1590"/>
    <cellStyle name="20% - 강조색2 18" xfId="1591"/>
    <cellStyle name="20% - 강조색2 19" xfId="1592"/>
    <cellStyle name="20% - 강조색2 2" xfId="1229"/>
    <cellStyle name="20% - 강조색2 2 10" xfId="1593"/>
    <cellStyle name="20% - 강조색2 2 11" xfId="1594"/>
    <cellStyle name="20% - 강조색2 2 12" xfId="1595"/>
    <cellStyle name="20% - 강조색2 2 13" xfId="1596"/>
    <cellStyle name="20% - 강조색2 2 14" xfId="1597"/>
    <cellStyle name="20% - 강조색2 2 15" xfId="1598"/>
    <cellStyle name="20% - 강조색2 2 16" xfId="1599"/>
    <cellStyle name="20% - 강조색2 2 2" xfId="28"/>
    <cellStyle name="20% - 강조색2 2 2 10" xfId="1600"/>
    <cellStyle name="20% - 강조색2 2 2 2" xfId="1601"/>
    <cellStyle name="20% - 강조색2 2 2 3" xfId="1602"/>
    <cellStyle name="20% - 강조색2 2 2 4" xfId="1603"/>
    <cellStyle name="20% - 강조색2 2 2 5" xfId="1604"/>
    <cellStyle name="20% - 강조색2 2 2 6" xfId="1605"/>
    <cellStyle name="20% - 강조색2 2 2 7" xfId="1606"/>
    <cellStyle name="20% - 강조색2 2 2 8" xfId="1607"/>
    <cellStyle name="20% - 강조색2 2 2 9" xfId="1608"/>
    <cellStyle name="20% - 강조색2 2 3" xfId="29"/>
    <cellStyle name="20% - 강조색2 2 3 2" xfId="1609"/>
    <cellStyle name="20% - 강조색2 2 4" xfId="1610"/>
    <cellStyle name="20% - 강조색2 2 5" xfId="1611"/>
    <cellStyle name="20% - 강조색2 2 6" xfId="1612"/>
    <cellStyle name="20% - 강조색2 2 7" xfId="1613"/>
    <cellStyle name="20% - 강조색2 2 8" xfId="1614"/>
    <cellStyle name="20% - 강조색2 2 9" xfId="1615"/>
    <cellStyle name="20% - 강조색2 20" xfId="1616"/>
    <cellStyle name="20% - 강조색2 21" xfId="1617"/>
    <cellStyle name="20% - 강조색2 22" xfId="1618"/>
    <cellStyle name="20% - 강조색2 23" xfId="1619"/>
    <cellStyle name="20% - 강조색2 24" xfId="1620"/>
    <cellStyle name="20% - 강조색2 25" xfId="1621"/>
    <cellStyle name="20% - 강조색2 26" xfId="1622"/>
    <cellStyle name="20% - 강조색2 27" xfId="1623"/>
    <cellStyle name="20% - 강조색2 28" xfId="1624"/>
    <cellStyle name="20% - 강조색2 29" xfId="1625"/>
    <cellStyle name="20% - 강조색2 3" xfId="1230"/>
    <cellStyle name="20% - 강조색2 3 2" xfId="30"/>
    <cellStyle name="20% - 강조색2 3 2 2" xfId="1626"/>
    <cellStyle name="20% - 강조색2 3 2 2 2" xfId="1627"/>
    <cellStyle name="20% - 강조색2 3 2 2 3" xfId="1628"/>
    <cellStyle name="20% - 강조색2 3 2 3" xfId="1629"/>
    <cellStyle name="20% - 강조색2 3 3" xfId="31"/>
    <cellStyle name="20% - 강조색2 3 3 2" xfId="1630"/>
    <cellStyle name="20% - 강조색2 3 4" xfId="1631"/>
    <cellStyle name="20% - 강조색2 3 5" xfId="1632"/>
    <cellStyle name="20% - 강조색2 30" xfId="1633"/>
    <cellStyle name="20% - 강조색2 31" xfId="1634"/>
    <cellStyle name="20% - 강조색2 32" xfId="1635"/>
    <cellStyle name="20% - 강조색2 33" xfId="1636"/>
    <cellStyle name="20% - 강조색2 34" xfId="1637"/>
    <cellStyle name="20% - 강조색2 35" xfId="1638"/>
    <cellStyle name="20% - 강조색2 36" xfId="1639"/>
    <cellStyle name="20% - 강조색2 37" xfId="1640"/>
    <cellStyle name="20% - 강조색2 38" xfId="1641"/>
    <cellStyle name="20% - 강조색2 39" xfId="1642"/>
    <cellStyle name="20% - 강조색2 4" xfId="1643"/>
    <cellStyle name="20% - 강조색2 40" xfId="1644"/>
    <cellStyle name="20% - 강조색2 41" xfId="1645"/>
    <cellStyle name="20% - 강조색2 42" xfId="1646"/>
    <cellStyle name="20% - 강조색2 43" xfId="1647"/>
    <cellStyle name="20% - 강조색2 44" xfId="1648"/>
    <cellStyle name="20% - 강조색2 45" xfId="1649"/>
    <cellStyle name="20% - 강조색2 46" xfId="1650"/>
    <cellStyle name="20% - 강조색2 5" xfId="1651"/>
    <cellStyle name="20% - 강조색2 5 2" xfId="1652"/>
    <cellStyle name="20% - 강조색2 5 2 2" xfId="1653"/>
    <cellStyle name="20% - 강조색2 5 2 3" xfId="1654"/>
    <cellStyle name="20% - 강조색2 5 3" xfId="1655"/>
    <cellStyle name="20% - 강조색2 6" xfId="1656"/>
    <cellStyle name="20% - 강조색2 7" xfId="1657"/>
    <cellStyle name="20% - 강조색2 8" xfId="1658"/>
    <cellStyle name="20% - 강조색2 9" xfId="1659"/>
    <cellStyle name="20% - 강조색3 10" xfId="1660"/>
    <cellStyle name="20% - 강조색3 11" xfId="1661"/>
    <cellStyle name="20% - 강조색3 12" xfId="1662"/>
    <cellStyle name="20% - 강조색3 12 10" xfId="1663"/>
    <cellStyle name="20% - 강조색3 12 2" xfId="1664"/>
    <cellStyle name="20% - 강조색3 12 2 2" xfId="1665"/>
    <cellStyle name="20% - 강조색3 12 3" xfId="1666"/>
    <cellStyle name="20% - 강조색3 12 4" xfId="1667"/>
    <cellStyle name="20% - 강조색3 12 5" xfId="1668"/>
    <cellStyle name="20% - 강조색3 12 6" xfId="1669"/>
    <cellStyle name="20% - 강조색3 12 7" xfId="1670"/>
    <cellStyle name="20% - 강조색3 12 8" xfId="1671"/>
    <cellStyle name="20% - 강조색3 12 9" xfId="1672"/>
    <cellStyle name="20% - 강조색3 13" xfId="1673"/>
    <cellStyle name="20% - 강조색3 13 10" xfId="1674"/>
    <cellStyle name="20% - 강조색3 13 2" xfId="1675"/>
    <cellStyle name="20% - 강조색3 13 2 2" xfId="1676"/>
    <cellStyle name="20% - 강조색3 13 3" xfId="1677"/>
    <cellStyle name="20% - 강조색3 13 4" xfId="1678"/>
    <cellStyle name="20% - 강조색3 13 5" xfId="1679"/>
    <cellStyle name="20% - 강조색3 13 6" xfId="1680"/>
    <cellStyle name="20% - 강조색3 13 7" xfId="1681"/>
    <cellStyle name="20% - 강조색3 13 8" xfId="1682"/>
    <cellStyle name="20% - 강조색3 13 9" xfId="1683"/>
    <cellStyle name="20% - 강조색3 14" xfId="1684"/>
    <cellStyle name="20% - 강조색3 15" xfId="1685"/>
    <cellStyle name="20% - 강조색3 16" xfId="1686"/>
    <cellStyle name="20% - 강조색3 17" xfId="1687"/>
    <cellStyle name="20% - 강조색3 18" xfId="1688"/>
    <cellStyle name="20% - 강조색3 19" xfId="1689"/>
    <cellStyle name="20% - 강조색3 2" xfId="1231"/>
    <cellStyle name="20% - 강조색3 2 10" xfId="1690"/>
    <cellStyle name="20% - 강조색3 2 11" xfId="1691"/>
    <cellStyle name="20% - 강조색3 2 12" xfId="1692"/>
    <cellStyle name="20% - 강조색3 2 13" xfId="1693"/>
    <cellStyle name="20% - 강조색3 2 14" xfId="1694"/>
    <cellStyle name="20% - 강조색3 2 15" xfId="1695"/>
    <cellStyle name="20% - 강조색3 2 16" xfId="1696"/>
    <cellStyle name="20% - 강조색3 2 2" xfId="32"/>
    <cellStyle name="20% - 강조색3 2 2 10" xfId="1697"/>
    <cellStyle name="20% - 강조색3 2 2 2" xfId="1698"/>
    <cellStyle name="20% - 강조색3 2 2 3" xfId="1699"/>
    <cellStyle name="20% - 강조색3 2 2 4" xfId="1700"/>
    <cellStyle name="20% - 강조색3 2 2 5" xfId="1701"/>
    <cellStyle name="20% - 강조색3 2 2 6" xfId="1702"/>
    <cellStyle name="20% - 강조색3 2 2 7" xfId="1703"/>
    <cellStyle name="20% - 강조색3 2 2 8" xfId="1704"/>
    <cellStyle name="20% - 강조색3 2 2 9" xfId="1705"/>
    <cellStyle name="20% - 강조색3 2 3" xfId="33"/>
    <cellStyle name="20% - 강조색3 2 3 2" xfId="1706"/>
    <cellStyle name="20% - 강조색3 2 4" xfId="1707"/>
    <cellStyle name="20% - 강조색3 2 5" xfId="1708"/>
    <cellStyle name="20% - 강조색3 2 6" xfId="1709"/>
    <cellStyle name="20% - 강조색3 2 7" xfId="1710"/>
    <cellStyle name="20% - 강조색3 2 8" xfId="1711"/>
    <cellStyle name="20% - 강조색3 2 9" xfId="1712"/>
    <cellStyle name="20% - 강조색3 20" xfId="1713"/>
    <cellStyle name="20% - 강조색3 21" xfId="1714"/>
    <cellStyle name="20% - 강조색3 22" xfId="1715"/>
    <cellStyle name="20% - 강조색3 23" xfId="1716"/>
    <cellStyle name="20% - 강조색3 24" xfId="1717"/>
    <cellStyle name="20% - 강조색3 25" xfId="1718"/>
    <cellStyle name="20% - 강조색3 26" xfId="1719"/>
    <cellStyle name="20% - 강조색3 27" xfId="1720"/>
    <cellStyle name="20% - 강조색3 28" xfId="1721"/>
    <cellStyle name="20% - 강조색3 29" xfId="1722"/>
    <cellStyle name="20% - 강조색3 3" xfId="1232"/>
    <cellStyle name="20% - 강조색3 3 2" xfId="34"/>
    <cellStyle name="20% - 강조색3 3 2 2" xfId="1723"/>
    <cellStyle name="20% - 강조색3 3 2 2 2" xfId="1724"/>
    <cellStyle name="20% - 강조색3 3 2 2 3" xfId="1725"/>
    <cellStyle name="20% - 강조색3 3 2 3" xfId="1726"/>
    <cellStyle name="20% - 강조색3 3 3" xfId="35"/>
    <cellStyle name="20% - 강조색3 3 3 2" xfId="1727"/>
    <cellStyle name="20% - 강조색3 3 4" xfId="1728"/>
    <cellStyle name="20% - 강조색3 3 5" xfId="1729"/>
    <cellStyle name="20% - 강조색3 30" xfId="1730"/>
    <cellStyle name="20% - 강조색3 31" xfId="1731"/>
    <cellStyle name="20% - 강조색3 32" xfId="1732"/>
    <cellStyle name="20% - 강조색3 33" xfId="1733"/>
    <cellStyle name="20% - 강조색3 34" xfId="1734"/>
    <cellStyle name="20% - 강조색3 35" xfId="1735"/>
    <cellStyle name="20% - 강조색3 36" xfId="1736"/>
    <cellStyle name="20% - 강조색3 37" xfId="1737"/>
    <cellStyle name="20% - 강조색3 38" xfId="1738"/>
    <cellStyle name="20% - 강조색3 39" xfId="1739"/>
    <cellStyle name="20% - 강조색3 4" xfId="1740"/>
    <cellStyle name="20% - 강조색3 40" xfId="1741"/>
    <cellStyle name="20% - 강조색3 41" xfId="1742"/>
    <cellStyle name="20% - 강조색3 42" xfId="1743"/>
    <cellStyle name="20% - 강조색3 43" xfId="1744"/>
    <cellStyle name="20% - 강조색3 44" xfId="1745"/>
    <cellStyle name="20% - 강조색3 45" xfId="1746"/>
    <cellStyle name="20% - 강조색3 46" xfId="1747"/>
    <cellStyle name="20% - 강조색3 5" xfId="1748"/>
    <cellStyle name="20% - 강조색3 5 2" xfId="1749"/>
    <cellStyle name="20% - 강조색3 5 2 2" xfId="1750"/>
    <cellStyle name="20% - 강조색3 5 2 3" xfId="1751"/>
    <cellStyle name="20% - 강조색3 5 3" xfId="1752"/>
    <cellStyle name="20% - 강조색3 6" xfId="1753"/>
    <cellStyle name="20% - 강조색3 7" xfId="1754"/>
    <cellStyle name="20% - 강조색3 8" xfId="1755"/>
    <cellStyle name="20% - 강조색3 9" xfId="1756"/>
    <cellStyle name="20% - 강조색4 10" xfId="1757"/>
    <cellStyle name="20% - 강조색4 11" xfId="1758"/>
    <cellStyle name="20% - 강조색4 12" xfId="1759"/>
    <cellStyle name="20% - 강조색4 12 10" xfId="1760"/>
    <cellStyle name="20% - 강조색4 12 2" xfId="1761"/>
    <cellStyle name="20% - 강조색4 12 2 2" xfId="1762"/>
    <cellStyle name="20% - 강조색4 12 3" xfId="1763"/>
    <cellStyle name="20% - 강조색4 12 4" xfId="1764"/>
    <cellStyle name="20% - 강조색4 12 5" xfId="1765"/>
    <cellStyle name="20% - 강조색4 12 6" xfId="1766"/>
    <cellStyle name="20% - 강조색4 12 7" xfId="1767"/>
    <cellStyle name="20% - 강조색4 12 8" xfId="1768"/>
    <cellStyle name="20% - 강조색4 12 9" xfId="1769"/>
    <cellStyle name="20% - 강조색4 13" xfId="1770"/>
    <cellStyle name="20% - 강조색4 13 10" xfId="1771"/>
    <cellStyle name="20% - 강조색4 13 2" xfId="1772"/>
    <cellStyle name="20% - 강조색4 13 2 2" xfId="1773"/>
    <cellStyle name="20% - 강조색4 13 3" xfId="1774"/>
    <cellStyle name="20% - 강조색4 13 4" xfId="1775"/>
    <cellStyle name="20% - 강조색4 13 5" xfId="1776"/>
    <cellStyle name="20% - 강조색4 13 6" xfId="1777"/>
    <cellStyle name="20% - 강조색4 13 7" xfId="1778"/>
    <cellStyle name="20% - 강조색4 13 8" xfId="1779"/>
    <cellStyle name="20% - 강조색4 13 9" xfId="1780"/>
    <cellStyle name="20% - 강조색4 14" xfId="1781"/>
    <cellStyle name="20% - 강조색4 15" xfId="1782"/>
    <cellStyle name="20% - 강조색4 16" xfId="1783"/>
    <cellStyle name="20% - 강조색4 17" xfId="1784"/>
    <cellStyle name="20% - 강조색4 18" xfId="1785"/>
    <cellStyle name="20% - 강조색4 19" xfId="1786"/>
    <cellStyle name="20% - 강조색4 2" xfId="1233"/>
    <cellStyle name="20% - 강조색4 2 10" xfId="1787"/>
    <cellStyle name="20% - 강조색4 2 11" xfId="1788"/>
    <cellStyle name="20% - 강조색4 2 12" xfId="1789"/>
    <cellStyle name="20% - 강조색4 2 13" xfId="1790"/>
    <cellStyle name="20% - 강조색4 2 14" xfId="1791"/>
    <cellStyle name="20% - 강조색4 2 15" xfId="1792"/>
    <cellStyle name="20% - 강조색4 2 16" xfId="1793"/>
    <cellStyle name="20% - 강조색4 2 2" xfId="36"/>
    <cellStyle name="20% - 강조색4 2 2 10" xfId="1794"/>
    <cellStyle name="20% - 강조색4 2 2 2" xfId="1795"/>
    <cellStyle name="20% - 강조색4 2 2 3" xfId="1796"/>
    <cellStyle name="20% - 강조색4 2 2 4" xfId="1797"/>
    <cellStyle name="20% - 강조색4 2 2 5" xfId="1798"/>
    <cellStyle name="20% - 강조색4 2 2 6" xfId="1799"/>
    <cellStyle name="20% - 강조색4 2 2 7" xfId="1800"/>
    <cellStyle name="20% - 강조색4 2 2 8" xfId="1801"/>
    <cellStyle name="20% - 강조색4 2 2 9" xfId="1802"/>
    <cellStyle name="20% - 강조색4 2 3" xfId="37"/>
    <cellStyle name="20% - 강조색4 2 3 2" xfId="1803"/>
    <cellStyle name="20% - 강조색4 2 4" xfId="1804"/>
    <cellStyle name="20% - 강조색4 2 5" xfId="1805"/>
    <cellStyle name="20% - 강조색4 2 6" xfId="1806"/>
    <cellStyle name="20% - 강조색4 2 7" xfId="1807"/>
    <cellStyle name="20% - 강조색4 2 8" xfId="1808"/>
    <cellStyle name="20% - 강조색4 2 9" xfId="1809"/>
    <cellStyle name="20% - 강조색4 20" xfId="1810"/>
    <cellStyle name="20% - 강조색4 21" xfId="1811"/>
    <cellStyle name="20% - 강조색4 22" xfId="1812"/>
    <cellStyle name="20% - 강조색4 23" xfId="1813"/>
    <cellStyle name="20% - 강조색4 24" xfId="1814"/>
    <cellStyle name="20% - 강조색4 25" xfId="1815"/>
    <cellStyle name="20% - 강조색4 26" xfId="1816"/>
    <cellStyle name="20% - 강조색4 27" xfId="1817"/>
    <cellStyle name="20% - 강조색4 28" xfId="1818"/>
    <cellStyle name="20% - 강조색4 29" xfId="1819"/>
    <cellStyle name="20% - 강조색4 3" xfId="1234"/>
    <cellStyle name="20% - 강조색4 3 2" xfId="38"/>
    <cellStyle name="20% - 강조색4 3 2 2" xfId="1820"/>
    <cellStyle name="20% - 강조색4 3 2 2 2" xfId="1821"/>
    <cellStyle name="20% - 강조색4 3 2 2 3" xfId="1822"/>
    <cellStyle name="20% - 강조색4 3 2 3" xfId="1823"/>
    <cellStyle name="20% - 강조색4 3 3" xfId="39"/>
    <cellStyle name="20% - 강조색4 3 3 2" xfId="1824"/>
    <cellStyle name="20% - 강조색4 3 4" xfId="1825"/>
    <cellStyle name="20% - 강조색4 3 5" xfId="1826"/>
    <cellStyle name="20% - 강조색4 30" xfId="1827"/>
    <cellStyle name="20% - 강조색4 31" xfId="1828"/>
    <cellStyle name="20% - 강조색4 32" xfId="1829"/>
    <cellStyle name="20% - 강조색4 33" xfId="1830"/>
    <cellStyle name="20% - 강조색4 34" xfId="1831"/>
    <cellStyle name="20% - 강조색4 35" xfId="1832"/>
    <cellStyle name="20% - 강조색4 36" xfId="1833"/>
    <cellStyle name="20% - 강조색4 37" xfId="1834"/>
    <cellStyle name="20% - 강조색4 38" xfId="1835"/>
    <cellStyle name="20% - 강조색4 39" xfId="1836"/>
    <cellStyle name="20% - 강조색4 4" xfId="1837"/>
    <cellStyle name="20% - 강조색4 40" xfId="1838"/>
    <cellStyle name="20% - 강조색4 41" xfId="1839"/>
    <cellStyle name="20% - 강조색4 42" xfId="1840"/>
    <cellStyle name="20% - 강조색4 43" xfId="1841"/>
    <cellStyle name="20% - 강조색4 44" xfId="1842"/>
    <cellStyle name="20% - 강조색4 45" xfId="1843"/>
    <cellStyle name="20% - 강조색4 46" xfId="1844"/>
    <cellStyle name="20% - 강조색4 5" xfId="1845"/>
    <cellStyle name="20% - 강조색4 5 2" xfId="1846"/>
    <cellStyle name="20% - 강조색4 5 2 2" xfId="1847"/>
    <cellStyle name="20% - 강조색4 5 2 3" xfId="1848"/>
    <cellStyle name="20% - 강조색4 5 3" xfId="1849"/>
    <cellStyle name="20% - 강조색4 6" xfId="1850"/>
    <cellStyle name="20% - 강조색4 7" xfId="1851"/>
    <cellStyle name="20% - 강조색4 8" xfId="1852"/>
    <cellStyle name="20% - 강조색4 9" xfId="1853"/>
    <cellStyle name="20% - 강조색5 10" xfId="1854"/>
    <cellStyle name="20% - 강조색5 11" xfId="1855"/>
    <cellStyle name="20% - 강조색5 12" xfId="1856"/>
    <cellStyle name="20% - 강조색5 12 10" xfId="1857"/>
    <cellStyle name="20% - 강조색5 12 2" xfId="1858"/>
    <cellStyle name="20% - 강조색5 12 2 2" xfId="1859"/>
    <cellStyle name="20% - 강조색5 12 3" xfId="1860"/>
    <cellStyle name="20% - 강조색5 12 4" xfId="1861"/>
    <cellStyle name="20% - 강조색5 12 5" xfId="1862"/>
    <cellStyle name="20% - 강조색5 12 6" xfId="1863"/>
    <cellStyle name="20% - 강조색5 12 7" xfId="1864"/>
    <cellStyle name="20% - 강조색5 12 8" xfId="1865"/>
    <cellStyle name="20% - 강조색5 12 9" xfId="1866"/>
    <cellStyle name="20% - 강조색5 13" xfId="1867"/>
    <cellStyle name="20% - 강조색5 13 10" xfId="1868"/>
    <cellStyle name="20% - 강조색5 13 2" xfId="1869"/>
    <cellStyle name="20% - 강조색5 13 2 2" xfId="1870"/>
    <cellStyle name="20% - 강조색5 13 3" xfId="1871"/>
    <cellStyle name="20% - 강조색5 13 4" xfId="1872"/>
    <cellStyle name="20% - 강조색5 13 5" xfId="1873"/>
    <cellStyle name="20% - 강조색5 13 6" xfId="1874"/>
    <cellStyle name="20% - 강조색5 13 7" xfId="1875"/>
    <cellStyle name="20% - 강조색5 13 8" xfId="1876"/>
    <cellStyle name="20% - 강조색5 13 9" xfId="1877"/>
    <cellStyle name="20% - 강조색5 14" xfId="1878"/>
    <cellStyle name="20% - 강조색5 15" xfId="1879"/>
    <cellStyle name="20% - 강조색5 16" xfId="1880"/>
    <cellStyle name="20% - 강조색5 17" xfId="1881"/>
    <cellStyle name="20% - 강조색5 18" xfId="1882"/>
    <cellStyle name="20% - 강조색5 19" xfId="1883"/>
    <cellStyle name="20% - 강조색5 2" xfId="1235"/>
    <cellStyle name="20% - 강조색5 2 10" xfId="1884"/>
    <cellStyle name="20% - 강조색5 2 11" xfId="1885"/>
    <cellStyle name="20% - 강조색5 2 12" xfId="1886"/>
    <cellStyle name="20% - 강조색5 2 13" xfId="1887"/>
    <cellStyle name="20% - 강조색5 2 14" xfId="1888"/>
    <cellStyle name="20% - 강조색5 2 15" xfId="1889"/>
    <cellStyle name="20% - 강조색5 2 16" xfId="1890"/>
    <cellStyle name="20% - 강조색5 2 2" xfId="40"/>
    <cellStyle name="20% - 강조색5 2 2 10" xfId="1891"/>
    <cellStyle name="20% - 강조색5 2 2 2" xfId="1892"/>
    <cellStyle name="20% - 강조색5 2 2 3" xfId="1893"/>
    <cellStyle name="20% - 강조색5 2 2 4" xfId="1894"/>
    <cellStyle name="20% - 강조색5 2 2 5" xfId="1895"/>
    <cellStyle name="20% - 강조색5 2 2 6" xfId="1896"/>
    <cellStyle name="20% - 강조색5 2 2 7" xfId="1897"/>
    <cellStyle name="20% - 강조색5 2 2 8" xfId="1898"/>
    <cellStyle name="20% - 강조색5 2 2 9" xfId="1899"/>
    <cellStyle name="20% - 강조색5 2 3" xfId="41"/>
    <cellStyle name="20% - 강조색5 2 3 2" xfId="1900"/>
    <cellStyle name="20% - 강조색5 2 4" xfId="1901"/>
    <cellStyle name="20% - 강조색5 2 5" xfId="1902"/>
    <cellStyle name="20% - 강조색5 2 6" xfId="1903"/>
    <cellStyle name="20% - 강조색5 2 7" xfId="1904"/>
    <cellStyle name="20% - 강조색5 2 8" xfId="1905"/>
    <cellStyle name="20% - 강조색5 2 9" xfId="1906"/>
    <cellStyle name="20% - 강조색5 20" xfId="1907"/>
    <cellStyle name="20% - 강조색5 21" xfId="1908"/>
    <cellStyle name="20% - 강조색5 22" xfId="1909"/>
    <cellStyle name="20% - 강조색5 23" xfId="1910"/>
    <cellStyle name="20% - 강조색5 24" xfId="1911"/>
    <cellStyle name="20% - 강조색5 25" xfId="1912"/>
    <cellStyle name="20% - 강조색5 26" xfId="1913"/>
    <cellStyle name="20% - 강조색5 27" xfId="1914"/>
    <cellStyle name="20% - 강조색5 28" xfId="1915"/>
    <cellStyle name="20% - 강조색5 29" xfId="1916"/>
    <cellStyle name="20% - 강조색5 3" xfId="1236"/>
    <cellStyle name="20% - 강조색5 3 2" xfId="42"/>
    <cellStyle name="20% - 강조색5 3 2 2" xfId="1917"/>
    <cellStyle name="20% - 강조색5 3 2 2 2" xfId="1918"/>
    <cellStyle name="20% - 강조색5 3 2 2 3" xfId="1919"/>
    <cellStyle name="20% - 강조색5 3 2 3" xfId="1920"/>
    <cellStyle name="20% - 강조색5 3 3" xfId="43"/>
    <cellStyle name="20% - 강조색5 3 3 2" xfId="1921"/>
    <cellStyle name="20% - 강조색5 3 4" xfId="1922"/>
    <cellStyle name="20% - 강조색5 3 5" xfId="1923"/>
    <cellStyle name="20% - 강조색5 30" xfId="1924"/>
    <cellStyle name="20% - 강조색5 31" xfId="1925"/>
    <cellStyle name="20% - 강조색5 32" xfId="1926"/>
    <cellStyle name="20% - 강조색5 33" xfId="1927"/>
    <cellStyle name="20% - 강조색5 34" xfId="1928"/>
    <cellStyle name="20% - 강조색5 35" xfId="1929"/>
    <cellStyle name="20% - 강조색5 36" xfId="1930"/>
    <cellStyle name="20% - 강조색5 37" xfId="1931"/>
    <cellStyle name="20% - 강조색5 38" xfId="1932"/>
    <cellStyle name="20% - 강조색5 39" xfId="1933"/>
    <cellStyle name="20% - 강조색5 4" xfId="1934"/>
    <cellStyle name="20% - 강조색5 40" xfId="1935"/>
    <cellStyle name="20% - 강조색5 41" xfId="1936"/>
    <cellStyle name="20% - 강조색5 42" xfId="1937"/>
    <cellStyle name="20% - 강조색5 43" xfId="1938"/>
    <cellStyle name="20% - 강조색5 44" xfId="1939"/>
    <cellStyle name="20% - 강조색5 45" xfId="1940"/>
    <cellStyle name="20% - 강조색5 46" xfId="1941"/>
    <cellStyle name="20% - 강조색5 5" xfId="1942"/>
    <cellStyle name="20% - 강조색5 5 2" xfId="1943"/>
    <cellStyle name="20% - 강조색5 5 2 2" xfId="1944"/>
    <cellStyle name="20% - 강조색5 5 2 3" xfId="1945"/>
    <cellStyle name="20% - 강조색5 5 3" xfId="1946"/>
    <cellStyle name="20% - 강조색5 6" xfId="1947"/>
    <cellStyle name="20% - 강조색5 7" xfId="1948"/>
    <cellStyle name="20% - 강조색5 8" xfId="1949"/>
    <cellStyle name="20% - 강조색5 9" xfId="1950"/>
    <cellStyle name="20% - 강조색6 10" xfId="1951"/>
    <cellStyle name="20% - 강조색6 11" xfId="1952"/>
    <cellStyle name="20% - 강조색6 12" xfId="1953"/>
    <cellStyle name="20% - 강조색6 12 10" xfId="1954"/>
    <cellStyle name="20% - 강조색6 12 2" xfId="1955"/>
    <cellStyle name="20% - 강조색6 12 2 2" xfId="1956"/>
    <cellStyle name="20% - 강조색6 12 3" xfId="1957"/>
    <cellStyle name="20% - 강조색6 12 4" xfId="1958"/>
    <cellStyle name="20% - 강조색6 12 5" xfId="1959"/>
    <cellStyle name="20% - 강조색6 12 6" xfId="1960"/>
    <cellStyle name="20% - 강조색6 12 7" xfId="1961"/>
    <cellStyle name="20% - 강조색6 12 8" xfId="1962"/>
    <cellStyle name="20% - 강조색6 12 9" xfId="1963"/>
    <cellStyle name="20% - 강조색6 13" xfId="1964"/>
    <cellStyle name="20% - 강조색6 13 10" xfId="1965"/>
    <cellStyle name="20% - 강조색6 13 2" xfId="1966"/>
    <cellStyle name="20% - 강조색6 13 2 2" xfId="1967"/>
    <cellStyle name="20% - 강조색6 13 3" xfId="1968"/>
    <cellStyle name="20% - 강조색6 13 4" xfId="1969"/>
    <cellStyle name="20% - 강조색6 13 5" xfId="1970"/>
    <cellStyle name="20% - 강조색6 13 6" xfId="1971"/>
    <cellStyle name="20% - 강조색6 13 7" xfId="1972"/>
    <cellStyle name="20% - 강조색6 13 8" xfId="1973"/>
    <cellStyle name="20% - 강조색6 13 9" xfId="1974"/>
    <cellStyle name="20% - 강조색6 14" xfId="1975"/>
    <cellStyle name="20% - 강조색6 15" xfId="1976"/>
    <cellStyle name="20% - 강조색6 16" xfId="1977"/>
    <cellStyle name="20% - 강조색6 17" xfId="1978"/>
    <cellStyle name="20% - 강조색6 18" xfId="1979"/>
    <cellStyle name="20% - 강조색6 19" xfId="1980"/>
    <cellStyle name="20% - 강조색6 2" xfId="1237"/>
    <cellStyle name="20% - 강조색6 2 10" xfId="1981"/>
    <cellStyle name="20% - 강조색6 2 11" xfId="1982"/>
    <cellStyle name="20% - 강조색6 2 12" xfId="1983"/>
    <cellStyle name="20% - 강조색6 2 13" xfId="1984"/>
    <cellStyle name="20% - 강조색6 2 14" xfId="1985"/>
    <cellStyle name="20% - 강조색6 2 15" xfId="1986"/>
    <cellStyle name="20% - 강조색6 2 16" xfId="1987"/>
    <cellStyle name="20% - 강조색6 2 2" xfId="44"/>
    <cellStyle name="20% - 강조색6 2 2 10" xfId="1988"/>
    <cellStyle name="20% - 강조색6 2 2 2" xfId="1989"/>
    <cellStyle name="20% - 강조색6 2 2 3" xfId="1990"/>
    <cellStyle name="20% - 강조색6 2 2 4" xfId="1991"/>
    <cellStyle name="20% - 강조색6 2 2 5" xfId="1992"/>
    <cellStyle name="20% - 강조색6 2 2 6" xfId="1993"/>
    <cellStyle name="20% - 강조색6 2 2 7" xfId="1994"/>
    <cellStyle name="20% - 강조색6 2 2 8" xfId="1995"/>
    <cellStyle name="20% - 강조색6 2 2 9" xfId="1996"/>
    <cellStyle name="20% - 강조색6 2 3" xfId="45"/>
    <cellStyle name="20% - 강조색6 2 3 2" xfId="1997"/>
    <cellStyle name="20% - 강조색6 2 4" xfId="1998"/>
    <cellStyle name="20% - 강조색6 2 5" xfId="1999"/>
    <cellStyle name="20% - 강조색6 2 6" xfId="2000"/>
    <cellStyle name="20% - 강조색6 2 7" xfId="2001"/>
    <cellStyle name="20% - 강조색6 2 8" xfId="2002"/>
    <cellStyle name="20% - 강조색6 2 9" xfId="2003"/>
    <cellStyle name="20% - 강조색6 20" xfId="2004"/>
    <cellStyle name="20% - 강조색6 21" xfId="2005"/>
    <cellStyle name="20% - 강조색6 22" xfId="2006"/>
    <cellStyle name="20% - 강조색6 23" xfId="2007"/>
    <cellStyle name="20% - 강조색6 24" xfId="2008"/>
    <cellStyle name="20% - 강조색6 25" xfId="2009"/>
    <cellStyle name="20% - 강조색6 26" xfId="2010"/>
    <cellStyle name="20% - 강조색6 27" xfId="2011"/>
    <cellStyle name="20% - 강조색6 28" xfId="2012"/>
    <cellStyle name="20% - 강조색6 29" xfId="2013"/>
    <cellStyle name="20% - 강조색6 3" xfId="1238"/>
    <cellStyle name="20% - 강조색6 3 2" xfId="46"/>
    <cellStyle name="20% - 강조색6 3 2 2" xfId="2014"/>
    <cellStyle name="20% - 강조색6 3 2 2 2" xfId="2015"/>
    <cellStyle name="20% - 강조색6 3 2 2 3" xfId="2016"/>
    <cellStyle name="20% - 강조색6 3 2 3" xfId="2017"/>
    <cellStyle name="20% - 강조색6 3 3" xfId="47"/>
    <cellStyle name="20% - 강조색6 3 3 2" xfId="2018"/>
    <cellStyle name="20% - 강조색6 3 4" xfId="2019"/>
    <cellStyle name="20% - 강조색6 3 5" xfId="2020"/>
    <cellStyle name="20% - 강조색6 30" xfId="2021"/>
    <cellStyle name="20% - 강조색6 31" xfId="2022"/>
    <cellStyle name="20% - 강조색6 32" xfId="2023"/>
    <cellStyle name="20% - 강조색6 33" xfId="2024"/>
    <cellStyle name="20% - 강조색6 34" xfId="2025"/>
    <cellStyle name="20% - 강조색6 35" xfId="2026"/>
    <cellStyle name="20% - 강조색6 36" xfId="2027"/>
    <cellStyle name="20% - 강조색6 37" xfId="2028"/>
    <cellStyle name="20% - 강조색6 38" xfId="2029"/>
    <cellStyle name="20% - 강조색6 39" xfId="2030"/>
    <cellStyle name="20% - 강조색6 4" xfId="2031"/>
    <cellStyle name="20% - 강조색6 40" xfId="2032"/>
    <cellStyle name="20% - 강조색6 41" xfId="2033"/>
    <cellStyle name="20% - 강조색6 42" xfId="2034"/>
    <cellStyle name="20% - 강조색6 43" xfId="2035"/>
    <cellStyle name="20% - 강조색6 44" xfId="2036"/>
    <cellStyle name="20% - 강조색6 45" xfId="2037"/>
    <cellStyle name="20% - 강조색6 46" xfId="2038"/>
    <cellStyle name="20% - 강조색6 5" xfId="2039"/>
    <cellStyle name="20% - 강조색6 5 2" xfId="2040"/>
    <cellStyle name="20% - 강조색6 5 2 2" xfId="2041"/>
    <cellStyle name="20% - 강조색6 5 2 3" xfId="2042"/>
    <cellStyle name="20% - 강조색6 5 3" xfId="2043"/>
    <cellStyle name="20% - 강조색6 6" xfId="2044"/>
    <cellStyle name="20% - 강조색6 7" xfId="2045"/>
    <cellStyle name="20% - 강조색6 8" xfId="2046"/>
    <cellStyle name="20% - 강조색6 9" xfId="2047"/>
    <cellStyle name="40% - アクセント 1" xfId="48"/>
    <cellStyle name="40% - アクセント 1 10" xfId="2048"/>
    <cellStyle name="40% - アクセント 1 11" xfId="2049"/>
    <cellStyle name="40% - アクセント 1 12" xfId="2050"/>
    <cellStyle name="40% - アクセント 1 13" xfId="2051"/>
    <cellStyle name="40% - アクセント 1 14" xfId="2052"/>
    <cellStyle name="40% - アクセント 1 15" xfId="2053"/>
    <cellStyle name="40% - アクセント 1 16" xfId="2054"/>
    <cellStyle name="40% - アクセント 1 17" xfId="2055"/>
    <cellStyle name="40% - アクセント 1 18" xfId="2056"/>
    <cellStyle name="40% - アクセント 1 19" xfId="2057"/>
    <cellStyle name="40% - アクセント 1 2" xfId="49"/>
    <cellStyle name="40% - アクセント 1 2 2" xfId="2058"/>
    <cellStyle name="40% - アクセント 1 20" xfId="2059"/>
    <cellStyle name="40% - アクセント 1 21" xfId="2060"/>
    <cellStyle name="40% - アクセント 1 22" xfId="2061"/>
    <cellStyle name="40% - アクセント 1 23" xfId="2062"/>
    <cellStyle name="40% - アクセント 1 24" xfId="2063"/>
    <cellStyle name="40% - アクセント 1 25" xfId="2064"/>
    <cellStyle name="40% - アクセント 1 26" xfId="2065"/>
    <cellStyle name="40% - アクセント 1 3" xfId="2066"/>
    <cellStyle name="40% - アクセント 1 4" xfId="2067"/>
    <cellStyle name="40% - アクセント 1 5" xfId="2068"/>
    <cellStyle name="40% - アクセント 1 6" xfId="2069"/>
    <cellStyle name="40% - アクセント 1 7" xfId="2070"/>
    <cellStyle name="40% - アクセント 1 8" xfId="2071"/>
    <cellStyle name="40% - アクセント 1 9" xfId="2072"/>
    <cellStyle name="40% - アクセント 2" xfId="50"/>
    <cellStyle name="40% - アクセント 2 10" xfId="2073"/>
    <cellStyle name="40% - アクセント 2 11" xfId="2074"/>
    <cellStyle name="40% - アクセント 2 12" xfId="2075"/>
    <cellStyle name="40% - アクセント 2 13" xfId="2076"/>
    <cellStyle name="40% - アクセント 2 14" xfId="2077"/>
    <cellStyle name="40% - アクセント 2 15" xfId="2078"/>
    <cellStyle name="40% - アクセント 2 16" xfId="2079"/>
    <cellStyle name="40% - アクセント 2 17" xfId="2080"/>
    <cellStyle name="40% - アクセント 2 18" xfId="2081"/>
    <cellStyle name="40% - アクセント 2 19" xfId="2082"/>
    <cellStyle name="40% - アクセント 2 2" xfId="51"/>
    <cellStyle name="40% - アクセント 2 2 2" xfId="2083"/>
    <cellStyle name="40% - アクセント 2 20" xfId="2084"/>
    <cellStyle name="40% - アクセント 2 21" xfId="2085"/>
    <cellStyle name="40% - アクセント 2 22" xfId="2086"/>
    <cellStyle name="40% - アクセント 2 23" xfId="2087"/>
    <cellStyle name="40% - アクセント 2 24" xfId="2088"/>
    <cellStyle name="40% - アクセント 2 25" xfId="2089"/>
    <cellStyle name="40% - アクセント 2 26" xfId="2090"/>
    <cellStyle name="40% - アクセント 2 3" xfId="2091"/>
    <cellStyle name="40% - アクセント 2 4" xfId="2092"/>
    <cellStyle name="40% - アクセント 2 5" xfId="2093"/>
    <cellStyle name="40% - アクセント 2 6" xfId="2094"/>
    <cellStyle name="40% - アクセント 2 7" xfId="2095"/>
    <cellStyle name="40% - アクセント 2 8" xfId="2096"/>
    <cellStyle name="40% - アクセント 2 9" xfId="2097"/>
    <cellStyle name="40% - アクセント 3" xfId="52"/>
    <cellStyle name="40% - アクセント 3 10" xfId="2098"/>
    <cellStyle name="40% - アクセント 3 11" xfId="2099"/>
    <cellStyle name="40% - アクセント 3 12" xfId="2100"/>
    <cellStyle name="40% - アクセント 3 13" xfId="2101"/>
    <cellStyle name="40% - アクセント 3 14" xfId="2102"/>
    <cellStyle name="40% - アクセント 3 15" xfId="2103"/>
    <cellStyle name="40% - アクセント 3 16" xfId="2104"/>
    <cellStyle name="40% - アクセント 3 17" xfId="2105"/>
    <cellStyle name="40% - アクセント 3 18" xfId="2106"/>
    <cellStyle name="40% - アクセント 3 19" xfId="2107"/>
    <cellStyle name="40% - アクセント 3 2" xfId="53"/>
    <cellStyle name="40% - アクセント 3 2 2" xfId="2108"/>
    <cellStyle name="40% - アクセント 3 20" xfId="2109"/>
    <cellStyle name="40% - アクセント 3 21" xfId="2110"/>
    <cellStyle name="40% - アクセント 3 22" xfId="2111"/>
    <cellStyle name="40% - アクセント 3 23" xfId="2112"/>
    <cellStyle name="40% - アクセント 3 24" xfId="2113"/>
    <cellStyle name="40% - アクセント 3 25" xfId="2114"/>
    <cellStyle name="40% - アクセント 3 26" xfId="2115"/>
    <cellStyle name="40% - アクセント 3 3" xfId="2116"/>
    <cellStyle name="40% - アクセント 3 4" xfId="2117"/>
    <cellStyle name="40% - アクセント 3 5" xfId="2118"/>
    <cellStyle name="40% - アクセント 3 6" xfId="2119"/>
    <cellStyle name="40% - アクセント 3 7" xfId="2120"/>
    <cellStyle name="40% - アクセント 3 8" xfId="2121"/>
    <cellStyle name="40% - アクセント 3 9" xfId="2122"/>
    <cellStyle name="40% - アクセント 4" xfId="54"/>
    <cellStyle name="40% - アクセント 4 10" xfId="2123"/>
    <cellStyle name="40% - アクセント 4 11" xfId="2124"/>
    <cellStyle name="40% - アクセント 4 12" xfId="2125"/>
    <cellStyle name="40% - アクセント 4 13" xfId="2126"/>
    <cellStyle name="40% - アクセント 4 14" xfId="2127"/>
    <cellStyle name="40% - アクセント 4 15" xfId="2128"/>
    <cellStyle name="40% - アクセント 4 16" xfId="2129"/>
    <cellStyle name="40% - アクセント 4 17" xfId="2130"/>
    <cellStyle name="40% - アクセント 4 18" xfId="2131"/>
    <cellStyle name="40% - アクセント 4 19" xfId="2132"/>
    <cellStyle name="40% - アクセント 4 2" xfId="55"/>
    <cellStyle name="40% - アクセント 4 2 2" xfId="2133"/>
    <cellStyle name="40% - アクセント 4 20" xfId="2134"/>
    <cellStyle name="40% - アクセント 4 21" xfId="2135"/>
    <cellStyle name="40% - アクセント 4 22" xfId="2136"/>
    <cellStyle name="40% - アクセント 4 23" xfId="2137"/>
    <cellStyle name="40% - アクセント 4 24" xfId="2138"/>
    <cellStyle name="40% - アクセント 4 25" xfId="2139"/>
    <cellStyle name="40% - アクセント 4 26" xfId="2140"/>
    <cellStyle name="40% - アクセント 4 3" xfId="2141"/>
    <cellStyle name="40% - アクセント 4 4" xfId="2142"/>
    <cellStyle name="40% - アクセント 4 5" xfId="2143"/>
    <cellStyle name="40% - アクセント 4 6" xfId="2144"/>
    <cellStyle name="40% - アクセント 4 7" xfId="2145"/>
    <cellStyle name="40% - アクセント 4 8" xfId="2146"/>
    <cellStyle name="40% - アクセント 4 9" xfId="2147"/>
    <cellStyle name="40% - アクセント 5" xfId="56"/>
    <cellStyle name="40% - アクセント 5 10" xfId="2148"/>
    <cellStyle name="40% - アクセント 5 11" xfId="2149"/>
    <cellStyle name="40% - アクセント 5 12" xfId="2150"/>
    <cellStyle name="40% - アクセント 5 13" xfId="2151"/>
    <cellStyle name="40% - アクセント 5 14" xfId="2152"/>
    <cellStyle name="40% - アクセント 5 15" xfId="2153"/>
    <cellStyle name="40% - アクセント 5 16" xfId="2154"/>
    <cellStyle name="40% - アクセント 5 17" xfId="2155"/>
    <cellStyle name="40% - アクセント 5 18" xfId="2156"/>
    <cellStyle name="40% - アクセント 5 19" xfId="2157"/>
    <cellStyle name="40% - アクセント 5 2" xfId="57"/>
    <cellStyle name="40% - アクセント 5 2 2" xfId="2158"/>
    <cellStyle name="40% - アクセント 5 20" xfId="2159"/>
    <cellStyle name="40% - アクセント 5 21" xfId="2160"/>
    <cellStyle name="40% - アクセント 5 22" xfId="2161"/>
    <cellStyle name="40% - アクセント 5 23" xfId="2162"/>
    <cellStyle name="40% - アクセント 5 24" xfId="2163"/>
    <cellStyle name="40% - アクセント 5 25" xfId="2164"/>
    <cellStyle name="40% - アクセント 5 26" xfId="2165"/>
    <cellStyle name="40% - アクセント 5 3" xfId="2166"/>
    <cellStyle name="40% - アクセント 5 4" xfId="2167"/>
    <cellStyle name="40% - アクセント 5 5" xfId="2168"/>
    <cellStyle name="40% - アクセント 5 6" xfId="2169"/>
    <cellStyle name="40% - アクセント 5 7" xfId="2170"/>
    <cellStyle name="40% - アクセント 5 8" xfId="2171"/>
    <cellStyle name="40% - アクセント 5 9" xfId="2172"/>
    <cellStyle name="40% - アクセント 6" xfId="58"/>
    <cellStyle name="40% - アクセント 6 10" xfId="2173"/>
    <cellStyle name="40% - アクセント 6 11" xfId="2174"/>
    <cellStyle name="40% - アクセント 6 12" xfId="2175"/>
    <cellStyle name="40% - アクセント 6 13" xfId="2176"/>
    <cellStyle name="40% - アクセント 6 14" xfId="2177"/>
    <cellStyle name="40% - アクセント 6 15" xfId="2178"/>
    <cellStyle name="40% - アクセント 6 16" xfId="2179"/>
    <cellStyle name="40% - アクセント 6 17" xfId="2180"/>
    <cellStyle name="40% - アクセント 6 18" xfId="2181"/>
    <cellStyle name="40% - アクセント 6 19" xfId="2182"/>
    <cellStyle name="40% - アクセント 6 2" xfId="59"/>
    <cellStyle name="40% - アクセント 6 2 2" xfId="2183"/>
    <cellStyle name="40% - アクセント 6 20" xfId="2184"/>
    <cellStyle name="40% - アクセント 6 21" xfId="2185"/>
    <cellStyle name="40% - アクセント 6 22" xfId="2186"/>
    <cellStyle name="40% - アクセント 6 23" xfId="2187"/>
    <cellStyle name="40% - アクセント 6 24" xfId="2188"/>
    <cellStyle name="40% - アクセント 6 25" xfId="2189"/>
    <cellStyle name="40% - アクセント 6 26" xfId="2190"/>
    <cellStyle name="40% - アクセント 6 3" xfId="2191"/>
    <cellStyle name="40% - アクセント 6 4" xfId="2192"/>
    <cellStyle name="40% - アクセント 6 5" xfId="2193"/>
    <cellStyle name="40% - アクセント 6 6" xfId="2194"/>
    <cellStyle name="40% - アクセント 6 7" xfId="2195"/>
    <cellStyle name="40% - アクセント 6 8" xfId="2196"/>
    <cellStyle name="40% - アクセント 6 9" xfId="2197"/>
    <cellStyle name="40% - 강조색1 10" xfId="2198"/>
    <cellStyle name="40% - 강조색1 11" xfId="2199"/>
    <cellStyle name="40% - 강조색1 12" xfId="2200"/>
    <cellStyle name="40% - 강조색1 12 10" xfId="2201"/>
    <cellStyle name="40% - 강조색1 12 2" xfId="2202"/>
    <cellStyle name="40% - 강조색1 12 2 2" xfId="2203"/>
    <cellStyle name="40% - 강조색1 12 3" xfId="2204"/>
    <cellStyle name="40% - 강조색1 12 4" xfId="2205"/>
    <cellStyle name="40% - 강조색1 12 5" xfId="2206"/>
    <cellStyle name="40% - 강조색1 12 6" xfId="2207"/>
    <cellStyle name="40% - 강조색1 12 7" xfId="2208"/>
    <cellStyle name="40% - 강조색1 12 8" xfId="2209"/>
    <cellStyle name="40% - 강조색1 12 9" xfId="2210"/>
    <cellStyle name="40% - 강조색1 13" xfId="2211"/>
    <cellStyle name="40% - 강조색1 13 10" xfId="2212"/>
    <cellStyle name="40% - 강조색1 13 2" xfId="2213"/>
    <cellStyle name="40% - 강조색1 13 2 2" xfId="2214"/>
    <cellStyle name="40% - 강조색1 13 3" xfId="2215"/>
    <cellStyle name="40% - 강조색1 13 4" xfId="2216"/>
    <cellStyle name="40% - 강조색1 13 5" xfId="2217"/>
    <cellStyle name="40% - 강조색1 13 6" xfId="2218"/>
    <cellStyle name="40% - 강조색1 13 7" xfId="2219"/>
    <cellStyle name="40% - 강조색1 13 8" xfId="2220"/>
    <cellStyle name="40% - 강조색1 13 9" xfId="2221"/>
    <cellStyle name="40% - 강조색1 14" xfId="2222"/>
    <cellStyle name="40% - 강조색1 15" xfId="2223"/>
    <cellStyle name="40% - 강조색1 16" xfId="2224"/>
    <cellStyle name="40% - 강조색1 17" xfId="2225"/>
    <cellStyle name="40% - 강조색1 18" xfId="2226"/>
    <cellStyle name="40% - 강조색1 19" xfId="2227"/>
    <cellStyle name="40% - 강조색1 2" xfId="1239"/>
    <cellStyle name="40% - 강조색1 2 10" xfId="2228"/>
    <cellStyle name="40% - 강조색1 2 11" xfId="2229"/>
    <cellStyle name="40% - 강조색1 2 12" xfId="2230"/>
    <cellStyle name="40% - 강조색1 2 13" xfId="2231"/>
    <cellStyle name="40% - 강조색1 2 14" xfId="2232"/>
    <cellStyle name="40% - 강조색1 2 15" xfId="2233"/>
    <cellStyle name="40% - 강조색1 2 16" xfId="2234"/>
    <cellStyle name="40% - 강조색1 2 2" xfId="60"/>
    <cellStyle name="40% - 강조색1 2 2 10" xfId="2235"/>
    <cellStyle name="40% - 강조색1 2 2 2" xfId="2236"/>
    <cellStyle name="40% - 강조색1 2 2 3" xfId="2237"/>
    <cellStyle name="40% - 강조색1 2 2 4" xfId="2238"/>
    <cellStyle name="40% - 강조색1 2 2 5" xfId="2239"/>
    <cellStyle name="40% - 강조색1 2 2 6" xfId="2240"/>
    <cellStyle name="40% - 강조색1 2 2 7" xfId="2241"/>
    <cellStyle name="40% - 강조색1 2 2 8" xfId="2242"/>
    <cellStyle name="40% - 강조색1 2 2 9" xfId="2243"/>
    <cellStyle name="40% - 강조색1 2 3" xfId="61"/>
    <cellStyle name="40% - 강조색1 2 3 2" xfId="2244"/>
    <cellStyle name="40% - 강조색1 2 4" xfId="2245"/>
    <cellStyle name="40% - 강조색1 2 5" xfId="2246"/>
    <cellStyle name="40% - 강조색1 2 6" xfId="2247"/>
    <cellStyle name="40% - 강조색1 2 7" xfId="2248"/>
    <cellStyle name="40% - 강조색1 2 8" xfId="2249"/>
    <cellStyle name="40% - 강조색1 2 9" xfId="2250"/>
    <cellStyle name="40% - 강조색1 20" xfId="2251"/>
    <cellStyle name="40% - 강조색1 21" xfId="2252"/>
    <cellStyle name="40% - 강조색1 22" xfId="2253"/>
    <cellStyle name="40% - 강조색1 23" xfId="2254"/>
    <cellStyle name="40% - 강조색1 24" xfId="2255"/>
    <cellStyle name="40% - 강조색1 25" xfId="2256"/>
    <cellStyle name="40% - 강조색1 26" xfId="2257"/>
    <cellStyle name="40% - 강조색1 27" xfId="2258"/>
    <cellStyle name="40% - 강조색1 28" xfId="2259"/>
    <cellStyle name="40% - 강조색1 29" xfId="2260"/>
    <cellStyle name="40% - 강조색1 3" xfId="1240"/>
    <cellStyle name="40% - 강조색1 3 2" xfId="62"/>
    <cellStyle name="40% - 강조색1 3 2 2" xfId="2261"/>
    <cellStyle name="40% - 강조색1 3 2 2 2" xfId="2262"/>
    <cellStyle name="40% - 강조색1 3 2 2 3" xfId="2263"/>
    <cellStyle name="40% - 강조색1 3 2 3" xfId="2264"/>
    <cellStyle name="40% - 강조색1 3 3" xfId="63"/>
    <cellStyle name="40% - 강조색1 3 3 2" xfId="2265"/>
    <cellStyle name="40% - 강조색1 3 4" xfId="2266"/>
    <cellStyle name="40% - 강조색1 3 5" xfId="2267"/>
    <cellStyle name="40% - 강조색1 30" xfId="2268"/>
    <cellStyle name="40% - 강조색1 31" xfId="2269"/>
    <cellStyle name="40% - 강조색1 32" xfId="2270"/>
    <cellStyle name="40% - 강조색1 33" xfId="2271"/>
    <cellStyle name="40% - 강조색1 34" xfId="2272"/>
    <cellStyle name="40% - 강조색1 35" xfId="2273"/>
    <cellStyle name="40% - 강조색1 36" xfId="2274"/>
    <cellStyle name="40% - 강조색1 37" xfId="2275"/>
    <cellStyle name="40% - 강조색1 38" xfId="2276"/>
    <cellStyle name="40% - 강조색1 39" xfId="2277"/>
    <cellStyle name="40% - 강조색1 4" xfId="2278"/>
    <cellStyle name="40% - 강조색1 40" xfId="2279"/>
    <cellStyle name="40% - 강조색1 41" xfId="2280"/>
    <cellStyle name="40% - 강조색1 42" xfId="2281"/>
    <cellStyle name="40% - 강조색1 43" xfId="2282"/>
    <cellStyle name="40% - 강조색1 44" xfId="2283"/>
    <cellStyle name="40% - 강조색1 45" xfId="2284"/>
    <cellStyle name="40% - 강조색1 46" xfId="2285"/>
    <cellStyle name="40% - 강조색1 5" xfId="2286"/>
    <cellStyle name="40% - 강조색1 5 2" xfId="2287"/>
    <cellStyle name="40% - 강조색1 5 2 2" xfId="2288"/>
    <cellStyle name="40% - 강조색1 5 2 3" xfId="2289"/>
    <cellStyle name="40% - 강조색1 5 3" xfId="2290"/>
    <cellStyle name="40% - 강조색1 6" xfId="2291"/>
    <cellStyle name="40% - 강조색1 7" xfId="2292"/>
    <cellStyle name="40% - 강조색1 8" xfId="2293"/>
    <cellStyle name="40% - 강조색1 9" xfId="2294"/>
    <cellStyle name="40% - 강조색2 10" xfId="2295"/>
    <cellStyle name="40% - 강조색2 11" xfId="2296"/>
    <cellStyle name="40% - 강조색2 12" xfId="2297"/>
    <cellStyle name="40% - 강조색2 12 10" xfId="2298"/>
    <cellStyle name="40% - 강조색2 12 2" xfId="2299"/>
    <cellStyle name="40% - 강조색2 12 2 2" xfId="2300"/>
    <cellStyle name="40% - 강조색2 12 3" xfId="2301"/>
    <cellStyle name="40% - 강조색2 12 4" xfId="2302"/>
    <cellStyle name="40% - 강조색2 12 5" xfId="2303"/>
    <cellStyle name="40% - 강조색2 12 6" xfId="2304"/>
    <cellStyle name="40% - 강조색2 12 7" xfId="2305"/>
    <cellStyle name="40% - 강조색2 12 8" xfId="2306"/>
    <cellStyle name="40% - 강조색2 12 9" xfId="2307"/>
    <cellStyle name="40% - 강조색2 13" xfId="2308"/>
    <cellStyle name="40% - 강조색2 13 10" xfId="2309"/>
    <cellStyle name="40% - 강조색2 13 2" xfId="2310"/>
    <cellStyle name="40% - 강조색2 13 2 2" xfId="2311"/>
    <cellStyle name="40% - 강조색2 13 3" xfId="2312"/>
    <cellStyle name="40% - 강조색2 13 4" xfId="2313"/>
    <cellStyle name="40% - 강조색2 13 5" xfId="2314"/>
    <cellStyle name="40% - 강조색2 13 6" xfId="2315"/>
    <cellStyle name="40% - 강조색2 13 7" xfId="2316"/>
    <cellStyle name="40% - 강조색2 13 8" xfId="2317"/>
    <cellStyle name="40% - 강조색2 13 9" xfId="2318"/>
    <cellStyle name="40% - 강조색2 14" xfId="2319"/>
    <cellStyle name="40% - 강조색2 15" xfId="2320"/>
    <cellStyle name="40% - 강조색2 16" xfId="2321"/>
    <cellStyle name="40% - 강조색2 17" xfId="2322"/>
    <cellStyle name="40% - 강조색2 18" xfId="2323"/>
    <cellStyle name="40% - 강조색2 19" xfId="2324"/>
    <cellStyle name="40% - 강조색2 2" xfId="1241"/>
    <cellStyle name="40% - 강조색2 2 10" xfId="2325"/>
    <cellStyle name="40% - 강조색2 2 11" xfId="2326"/>
    <cellStyle name="40% - 강조색2 2 12" xfId="2327"/>
    <cellStyle name="40% - 강조색2 2 13" xfId="2328"/>
    <cellStyle name="40% - 강조색2 2 14" xfId="2329"/>
    <cellStyle name="40% - 강조색2 2 15" xfId="2330"/>
    <cellStyle name="40% - 강조색2 2 16" xfId="2331"/>
    <cellStyle name="40% - 강조색2 2 2" xfId="64"/>
    <cellStyle name="40% - 강조색2 2 2 10" xfId="2332"/>
    <cellStyle name="40% - 강조색2 2 2 2" xfId="2333"/>
    <cellStyle name="40% - 강조색2 2 2 3" xfId="2334"/>
    <cellStyle name="40% - 강조색2 2 2 4" xfId="2335"/>
    <cellStyle name="40% - 강조색2 2 2 5" xfId="2336"/>
    <cellStyle name="40% - 강조색2 2 2 6" xfId="2337"/>
    <cellStyle name="40% - 강조색2 2 2 7" xfId="2338"/>
    <cellStyle name="40% - 강조색2 2 2 8" xfId="2339"/>
    <cellStyle name="40% - 강조색2 2 2 9" xfId="2340"/>
    <cellStyle name="40% - 강조색2 2 3" xfId="65"/>
    <cellStyle name="40% - 강조색2 2 3 2" xfId="2341"/>
    <cellStyle name="40% - 강조색2 2 4" xfId="2342"/>
    <cellStyle name="40% - 강조색2 2 5" xfId="2343"/>
    <cellStyle name="40% - 강조색2 2 6" xfId="2344"/>
    <cellStyle name="40% - 강조색2 2 7" xfId="2345"/>
    <cellStyle name="40% - 강조색2 2 8" xfId="2346"/>
    <cellStyle name="40% - 강조색2 2 9" xfId="2347"/>
    <cellStyle name="40% - 강조색2 20" xfId="2348"/>
    <cellStyle name="40% - 강조색2 21" xfId="2349"/>
    <cellStyle name="40% - 강조색2 22" xfId="2350"/>
    <cellStyle name="40% - 강조색2 23" xfId="2351"/>
    <cellStyle name="40% - 강조색2 24" xfId="2352"/>
    <cellStyle name="40% - 강조색2 25" xfId="2353"/>
    <cellStyle name="40% - 강조색2 26" xfId="2354"/>
    <cellStyle name="40% - 강조색2 27" xfId="2355"/>
    <cellStyle name="40% - 강조색2 28" xfId="2356"/>
    <cellStyle name="40% - 강조색2 29" xfId="2357"/>
    <cellStyle name="40% - 강조색2 3" xfId="1242"/>
    <cellStyle name="40% - 강조색2 3 2" xfId="66"/>
    <cellStyle name="40% - 강조색2 3 2 2" xfId="2358"/>
    <cellStyle name="40% - 강조색2 3 2 2 2" xfId="2359"/>
    <cellStyle name="40% - 강조색2 3 2 2 3" xfId="2360"/>
    <cellStyle name="40% - 강조색2 3 2 3" xfId="2361"/>
    <cellStyle name="40% - 강조색2 3 3" xfId="67"/>
    <cellStyle name="40% - 강조색2 3 3 2" xfId="2362"/>
    <cellStyle name="40% - 강조색2 3 4" xfId="2363"/>
    <cellStyle name="40% - 강조색2 3 5" xfId="2364"/>
    <cellStyle name="40% - 강조색2 30" xfId="2365"/>
    <cellStyle name="40% - 강조색2 31" xfId="2366"/>
    <cellStyle name="40% - 강조색2 32" xfId="2367"/>
    <cellStyle name="40% - 강조색2 33" xfId="2368"/>
    <cellStyle name="40% - 강조색2 34" xfId="2369"/>
    <cellStyle name="40% - 강조색2 35" xfId="2370"/>
    <cellStyle name="40% - 강조색2 36" xfId="2371"/>
    <cellStyle name="40% - 강조색2 37" xfId="2372"/>
    <cellStyle name="40% - 강조색2 38" xfId="2373"/>
    <cellStyle name="40% - 강조색2 39" xfId="2374"/>
    <cellStyle name="40% - 강조색2 4" xfId="2375"/>
    <cellStyle name="40% - 강조색2 40" xfId="2376"/>
    <cellStyle name="40% - 강조색2 41" xfId="2377"/>
    <cellStyle name="40% - 강조색2 42" xfId="2378"/>
    <cellStyle name="40% - 강조색2 43" xfId="2379"/>
    <cellStyle name="40% - 강조색2 44" xfId="2380"/>
    <cellStyle name="40% - 강조색2 45" xfId="2381"/>
    <cellStyle name="40% - 강조색2 46" xfId="2382"/>
    <cellStyle name="40% - 강조색2 5" xfId="2383"/>
    <cellStyle name="40% - 강조색2 5 2" xfId="2384"/>
    <cellStyle name="40% - 강조색2 5 2 2" xfId="2385"/>
    <cellStyle name="40% - 강조색2 5 2 3" xfId="2386"/>
    <cellStyle name="40% - 강조색2 5 3" xfId="2387"/>
    <cellStyle name="40% - 강조색2 6" xfId="2388"/>
    <cellStyle name="40% - 강조색2 7" xfId="2389"/>
    <cellStyle name="40% - 강조색2 8" xfId="2390"/>
    <cellStyle name="40% - 강조색2 9" xfId="2391"/>
    <cellStyle name="40% - 강조색3 10" xfId="2392"/>
    <cellStyle name="40% - 강조색3 11" xfId="2393"/>
    <cellStyle name="40% - 강조색3 12" xfId="2394"/>
    <cellStyle name="40% - 강조색3 12 10" xfId="2395"/>
    <cellStyle name="40% - 강조색3 12 2" xfId="2396"/>
    <cellStyle name="40% - 강조색3 12 2 2" xfId="2397"/>
    <cellStyle name="40% - 강조색3 12 3" xfId="2398"/>
    <cellStyle name="40% - 강조색3 12 4" xfId="2399"/>
    <cellStyle name="40% - 강조색3 12 5" xfId="2400"/>
    <cellStyle name="40% - 강조색3 12 6" xfId="2401"/>
    <cellStyle name="40% - 강조색3 12 7" xfId="2402"/>
    <cellStyle name="40% - 강조색3 12 8" xfId="2403"/>
    <cellStyle name="40% - 강조색3 12 9" xfId="2404"/>
    <cellStyle name="40% - 강조색3 13" xfId="2405"/>
    <cellStyle name="40% - 강조색3 13 10" xfId="2406"/>
    <cellStyle name="40% - 강조색3 13 2" xfId="2407"/>
    <cellStyle name="40% - 강조색3 13 2 2" xfId="2408"/>
    <cellStyle name="40% - 강조색3 13 3" xfId="2409"/>
    <cellStyle name="40% - 강조색3 13 4" xfId="2410"/>
    <cellStyle name="40% - 강조색3 13 5" xfId="2411"/>
    <cellStyle name="40% - 강조색3 13 6" xfId="2412"/>
    <cellStyle name="40% - 강조색3 13 7" xfId="2413"/>
    <cellStyle name="40% - 강조색3 13 8" xfId="2414"/>
    <cellStyle name="40% - 강조색3 13 9" xfId="2415"/>
    <cellStyle name="40% - 강조색3 14" xfId="2416"/>
    <cellStyle name="40% - 강조색3 15" xfId="2417"/>
    <cellStyle name="40% - 강조색3 16" xfId="2418"/>
    <cellStyle name="40% - 강조색3 17" xfId="2419"/>
    <cellStyle name="40% - 강조색3 18" xfId="2420"/>
    <cellStyle name="40% - 강조색3 19" xfId="2421"/>
    <cellStyle name="40% - 강조색3 2" xfId="1243"/>
    <cellStyle name="40% - 강조색3 2 10" xfId="2422"/>
    <cellStyle name="40% - 강조색3 2 11" xfId="2423"/>
    <cellStyle name="40% - 강조색3 2 12" xfId="2424"/>
    <cellStyle name="40% - 강조색3 2 13" xfId="2425"/>
    <cellStyle name="40% - 강조색3 2 14" xfId="2426"/>
    <cellStyle name="40% - 강조색3 2 15" xfId="2427"/>
    <cellStyle name="40% - 강조색3 2 16" xfId="2428"/>
    <cellStyle name="40% - 강조색3 2 2" xfId="68"/>
    <cellStyle name="40% - 강조색3 2 2 10" xfId="2429"/>
    <cellStyle name="40% - 강조색3 2 2 2" xfId="2430"/>
    <cellStyle name="40% - 강조색3 2 2 3" xfId="2431"/>
    <cellStyle name="40% - 강조색3 2 2 4" xfId="2432"/>
    <cellStyle name="40% - 강조색3 2 2 5" xfId="2433"/>
    <cellStyle name="40% - 강조색3 2 2 6" xfId="2434"/>
    <cellStyle name="40% - 강조색3 2 2 7" xfId="2435"/>
    <cellStyle name="40% - 강조색3 2 2 8" xfId="2436"/>
    <cellStyle name="40% - 강조색3 2 2 9" xfId="2437"/>
    <cellStyle name="40% - 강조색3 2 3" xfId="69"/>
    <cellStyle name="40% - 강조색3 2 3 2" xfId="2438"/>
    <cellStyle name="40% - 강조색3 2 4" xfId="2439"/>
    <cellStyle name="40% - 강조색3 2 5" xfId="2440"/>
    <cellStyle name="40% - 강조색3 2 6" xfId="2441"/>
    <cellStyle name="40% - 강조색3 2 7" xfId="2442"/>
    <cellStyle name="40% - 강조색3 2 8" xfId="2443"/>
    <cellStyle name="40% - 강조색3 2 9" xfId="2444"/>
    <cellStyle name="40% - 강조색3 20" xfId="2445"/>
    <cellStyle name="40% - 강조색3 21" xfId="2446"/>
    <cellStyle name="40% - 강조색3 22" xfId="2447"/>
    <cellStyle name="40% - 강조색3 23" xfId="2448"/>
    <cellStyle name="40% - 강조색3 24" xfId="2449"/>
    <cellStyle name="40% - 강조색3 25" xfId="2450"/>
    <cellStyle name="40% - 강조색3 26" xfId="2451"/>
    <cellStyle name="40% - 강조색3 27" xfId="2452"/>
    <cellStyle name="40% - 강조색3 28" xfId="2453"/>
    <cellStyle name="40% - 강조색3 29" xfId="2454"/>
    <cellStyle name="40% - 강조색3 3" xfId="1244"/>
    <cellStyle name="40% - 강조색3 3 2" xfId="70"/>
    <cellStyle name="40% - 강조색3 3 2 2" xfId="2455"/>
    <cellStyle name="40% - 강조색3 3 2 2 2" xfId="2456"/>
    <cellStyle name="40% - 강조색3 3 2 2 3" xfId="2457"/>
    <cellStyle name="40% - 강조색3 3 2 3" xfId="2458"/>
    <cellStyle name="40% - 강조색3 3 3" xfId="71"/>
    <cellStyle name="40% - 강조색3 3 3 2" xfId="2459"/>
    <cellStyle name="40% - 강조색3 3 4" xfId="2460"/>
    <cellStyle name="40% - 강조색3 3 5" xfId="2461"/>
    <cellStyle name="40% - 강조색3 30" xfId="2462"/>
    <cellStyle name="40% - 강조색3 31" xfId="2463"/>
    <cellStyle name="40% - 강조색3 32" xfId="2464"/>
    <cellStyle name="40% - 강조색3 33" xfId="2465"/>
    <cellStyle name="40% - 강조색3 34" xfId="2466"/>
    <cellStyle name="40% - 강조색3 35" xfId="2467"/>
    <cellStyle name="40% - 강조색3 36" xfId="2468"/>
    <cellStyle name="40% - 강조색3 37" xfId="2469"/>
    <cellStyle name="40% - 강조색3 38" xfId="2470"/>
    <cellStyle name="40% - 강조색3 39" xfId="2471"/>
    <cellStyle name="40% - 강조색3 4" xfId="2472"/>
    <cellStyle name="40% - 강조색3 40" xfId="2473"/>
    <cellStyle name="40% - 강조색3 41" xfId="2474"/>
    <cellStyle name="40% - 강조색3 42" xfId="2475"/>
    <cellStyle name="40% - 강조색3 43" xfId="2476"/>
    <cellStyle name="40% - 강조색3 44" xfId="2477"/>
    <cellStyle name="40% - 강조색3 45" xfId="2478"/>
    <cellStyle name="40% - 강조색3 46" xfId="2479"/>
    <cellStyle name="40% - 강조색3 5" xfId="2480"/>
    <cellStyle name="40% - 강조색3 5 2" xfId="2481"/>
    <cellStyle name="40% - 강조색3 5 2 2" xfId="2482"/>
    <cellStyle name="40% - 강조색3 5 2 3" xfId="2483"/>
    <cellStyle name="40% - 강조색3 5 3" xfId="2484"/>
    <cellStyle name="40% - 강조색3 6" xfId="2485"/>
    <cellStyle name="40% - 강조색3 7" xfId="2486"/>
    <cellStyle name="40% - 강조색3 8" xfId="2487"/>
    <cellStyle name="40% - 강조색3 9" xfId="2488"/>
    <cellStyle name="40% - 강조색4 10" xfId="2489"/>
    <cellStyle name="40% - 강조색4 11" xfId="2490"/>
    <cellStyle name="40% - 강조색4 12" xfId="2491"/>
    <cellStyle name="40% - 강조색4 12 10" xfId="2492"/>
    <cellStyle name="40% - 강조색4 12 2" xfId="2493"/>
    <cellStyle name="40% - 강조색4 12 2 2" xfId="2494"/>
    <cellStyle name="40% - 강조색4 12 3" xfId="2495"/>
    <cellStyle name="40% - 강조색4 12 4" xfId="2496"/>
    <cellStyle name="40% - 강조색4 12 5" xfId="2497"/>
    <cellStyle name="40% - 강조색4 12 6" xfId="2498"/>
    <cellStyle name="40% - 강조색4 12 7" xfId="2499"/>
    <cellStyle name="40% - 강조색4 12 8" xfId="2500"/>
    <cellStyle name="40% - 강조색4 12 9" xfId="2501"/>
    <cellStyle name="40% - 강조색4 13" xfId="2502"/>
    <cellStyle name="40% - 강조색4 13 10" xfId="2503"/>
    <cellStyle name="40% - 강조색4 13 2" xfId="2504"/>
    <cellStyle name="40% - 강조색4 13 2 2" xfId="2505"/>
    <cellStyle name="40% - 강조색4 13 3" xfId="2506"/>
    <cellStyle name="40% - 강조색4 13 4" xfId="2507"/>
    <cellStyle name="40% - 강조색4 13 5" xfId="2508"/>
    <cellStyle name="40% - 강조색4 13 6" xfId="2509"/>
    <cellStyle name="40% - 강조색4 13 7" xfId="2510"/>
    <cellStyle name="40% - 강조색4 13 8" xfId="2511"/>
    <cellStyle name="40% - 강조색4 13 9" xfId="2512"/>
    <cellStyle name="40% - 강조색4 14" xfId="2513"/>
    <cellStyle name="40% - 강조색4 15" xfId="2514"/>
    <cellStyle name="40% - 강조색4 16" xfId="2515"/>
    <cellStyle name="40% - 강조색4 17" xfId="2516"/>
    <cellStyle name="40% - 강조색4 18" xfId="2517"/>
    <cellStyle name="40% - 강조색4 19" xfId="2518"/>
    <cellStyle name="40% - 강조색4 2" xfId="1245"/>
    <cellStyle name="40% - 강조색4 2 10" xfId="2519"/>
    <cellStyle name="40% - 강조색4 2 11" xfId="2520"/>
    <cellStyle name="40% - 강조색4 2 12" xfId="2521"/>
    <cellStyle name="40% - 강조색4 2 13" xfId="2522"/>
    <cellStyle name="40% - 강조색4 2 14" xfId="2523"/>
    <cellStyle name="40% - 강조색4 2 15" xfId="2524"/>
    <cellStyle name="40% - 강조색4 2 16" xfId="2525"/>
    <cellStyle name="40% - 강조색4 2 2" xfId="72"/>
    <cellStyle name="40% - 강조색4 2 2 10" xfId="2526"/>
    <cellStyle name="40% - 강조색4 2 2 2" xfId="2527"/>
    <cellStyle name="40% - 강조색4 2 2 3" xfId="2528"/>
    <cellStyle name="40% - 강조색4 2 2 4" xfId="2529"/>
    <cellStyle name="40% - 강조색4 2 2 5" xfId="2530"/>
    <cellStyle name="40% - 강조색4 2 2 6" xfId="2531"/>
    <cellStyle name="40% - 강조색4 2 2 7" xfId="2532"/>
    <cellStyle name="40% - 강조색4 2 2 8" xfId="2533"/>
    <cellStyle name="40% - 강조색4 2 2 9" xfId="2534"/>
    <cellStyle name="40% - 강조색4 2 3" xfId="73"/>
    <cellStyle name="40% - 강조색4 2 3 2" xfId="2535"/>
    <cellStyle name="40% - 강조색4 2 4" xfId="2536"/>
    <cellStyle name="40% - 강조색4 2 5" xfId="2537"/>
    <cellStyle name="40% - 강조색4 2 6" xfId="2538"/>
    <cellStyle name="40% - 강조색4 2 7" xfId="2539"/>
    <cellStyle name="40% - 강조색4 2 8" xfId="2540"/>
    <cellStyle name="40% - 강조색4 2 9" xfId="2541"/>
    <cellStyle name="40% - 강조색4 20" xfId="2542"/>
    <cellStyle name="40% - 강조색4 21" xfId="2543"/>
    <cellStyle name="40% - 강조색4 22" xfId="2544"/>
    <cellStyle name="40% - 강조색4 23" xfId="2545"/>
    <cellStyle name="40% - 강조색4 24" xfId="2546"/>
    <cellStyle name="40% - 강조색4 25" xfId="2547"/>
    <cellStyle name="40% - 강조색4 26" xfId="2548"/>
    <cellStyle name="40% - 강조색4 27" xfId="2549"/>
    <cellStyle name="40% - 강조색4 28" xfId="2550"/>
    <cellStyle name="40% - 강조색4 29" xfId="2551"/>
    <cellStyle name="40% - 강조색4 3" xfId="1246"/>
    <cellStyle name="40% - 강조색4 3 2" xfId="74"/>
    <cellStyle name="40% - 강조색4 3 2 2" xfId="2552"/>
    <cellStyle name="40% - 강조색4 3 2 2 2" xfId="2553"/>
    <cellStyle name="40% - 강조색4 3 2 2 3" xfId="2554"/>
    <cellStyle name="40% - 강조색4 3 2 3" xfId="2555"/>
    <cellStyle name="40% - 강조색4 3 3" xfId="75"/>
    <cellStyle name="40% - 강조색4 3 3 2" xfId="2556"/>
    <cellStyle name="40% - 강조색4 3 4" xfId="2557"/>
    <cellStyle name="40% - 강조색4 3 5" xfId="2558"/>
    <cellStyle name="40% - 강조색4 30" xfId="2559"/>
    <cellStyle name="40% - 강조색4 31" xfId="2560"/>
    <cellStyle name="40% - 강조색4 32" xfId="2561"/>
    <cellStyle name="40% - 강조색4 33" xfId="2562"/>
    <cellStyle name="40% - 강조색4 34" xfId="2563"/>
    <cellStyle name="40% - 강조색4 35" xfId="2564"/>
    <cellStyle name="40% - 강조색4 36" xfId="2565"/>
    <cellStyle name="40% - 강조색4 37" xfId="2566"/>
    <cellStyle name="40% - 강조색4 38" xfId="2567"/>
    <cellStyle name="40% - 강조색4 39" xfId="2568"/>
    <cellStyle name="40% - 강조색4 4" xfId="2569"/>
    <cellStyle name="40% - 강조색4 40" xfId="2570"/>
    <cellStyle name="40% - 강조색4 41" xfId="2571"/>
    <cellStyle name="40% - 강조색4 42" xfId="2572"/>
    <cellStyle name="40% - 강조색4 43" xfId="2573"/>
    <cellStyle name="40% - 강조색4 44" xfId="2574"/>
    <cellStyle name="40% - 강조색4 45" xfId="2575"/>
    <cellStyle name="40% - 강조색4 46" xfId="2576"/>
    <cellStyle name="40% - 강조색4 5" xfId="2577"/>
    <cellStyle name="40% - 강조색4 5 2" xfId="2578"/>
    <cellStyle name="40% - 강조색4 5 2 2" xfId="2579"/>
    <cellStyle name="40% - 강조색4 5 2 3" xfId="2580"/>
    <cellStyle name="40% - 강조색4 5 3" xfId="2581"/>
    <cellStyle name="40% - 강조색4 6" xfId="2582"/>
    <cellStyle name="40% - 강조색4 7" xfId="2583"/>
    <cellStyle name="40% - 강조색4 8" xfId="2584"/>
    <cellStyle name="40% - 강조색4 9" xfId="2585"/>
    <cellStyle name="40% - 강조색5 10" xfId="2586"/>
    <cellStyle name="40% - 강조색5 11" xfId="2587"/>
    <cellStyle name="40% - 강조색5 12" xfId="2588"/>
    <cellStyle name="40% - 강조색5 12 10" xfId="2589"/>
    <cellStyle name="40% - 강조색5 12 2" xfId="2590"/>
    <cellStyle name="40% - 강조색5 12 2 2" xfId="2591"/>
    <cellStyle name="40% - 강조색5 12 3" xfId="2592"/>
    <cellStyle name="40% - 강조색5 12 4" xfId="2593"/>
    <cellStyle name="40% - 강조색5 12 5" xfId="2594"/>
    <cellStyle name="40% - 강조색5 12 6" xfId="2595"/>
    <cellStyle name="40% - 강조색5 12 7" xfId="2596"/>
    <cellStyle name="40% - 강조색5 12 8" xfId="2597"/>
    <cellStyle name="40% - 강조색5 12 9" xfId="2598"/>
    <cellStyle name="40% - 강조색5 13" xfId="2599"/>
    <cellStyle name="40% - 강조색5 13 10" xfId="2600"/>
    <cellStyle name="40% - 강조색5 13 2" xfId="2601"/>
    <cellStyle name="40% - 강조색5 13 2 2" xfId="2602"/>
    <cellStyle name="40% - 강조색5 13 3" xfId="2603"/>
    <cellStyle name="40% - 강조색5 13 4" xfId="2604"/>
    <cellStyle name="40% - 강조색5 13 5" xfId="2605"/>
    <cellStyle name="40% - 강조색5 13 6" xfId="2606"/>
    <cellStyle name="40% - 강조색5 13 7" xfId="2607"/>
    <cellStyle name="40% - 강조색5 13 8" xfId="2608"/>
    <cellStyle name="40% - 강조색5 13 9" xfId="2609"/>
    <cellStyle name="40% - 강조색5 14" xfId="2610"/>
    <cellStyle name="40% - 강조색5 15" xfId="2611"/>
    <cellStyle name="40% - 강조색5 16" xfId="2612"/>
    <cellStyle name="40% - 강조색5 17" xfId="2613"/>
    <cellStyle name="40% - 강조색5 18" xfId="2614"/>
    <cellStyle name="40% - 강조색5 19" xfId="2615"/>
    <cellStyle name="40% - 강조색5 2" xfId="1247"/>
    <cellStyle name="40% - 강조색5 2 10" xfId="2616"/>
    <cellStyle name="40% - 강조색5 2 11" xfId="2617"/>
    <cellStyle name="40% - 강조색5 2 12" xfId="2618"/>
    <cellStyle name="40% - 강조색5 2 13" xfId="2619"/>
    <cellStyle name="40% - 강조색5 2 14" xfId="2620"/>
    <cellStyle name="40% - 강조색5 2 15" xfId="2621"/>
    <cellStyle name="40% - 강조색5 2 16" xfId="2622"/>
    <cellStyle name="40% - 강조색5 2 2" xfId="76"/>
    <cellStyle name="40% - 강조색5 2 2 10" xfId="2623"/>
    <cellStyle name="40% - 강조색5 2 2 2" xfId="2624"/>
    <cellStyle name="40% - 강조색5 2 2 3" xfId="2625"/>
    <cellStyle name="40% - 강조색5 2 2 4" xfId="2626"/>
    <cellStyle name="40% - 강조색5 2 2 5" xfId="2627"/>
    <cellStyle name="40% - 강조색5 2 2 6" xfId="2628"/>
    <cellStyle name="40% - 강조색5 2 2 7" xfId="2629"/>
    <cellStyle name="40% - 강조색5 2 2 8" xfId="2630"/>
    <cellStyle name="40% - 강조색5 2 2 9" xfId="2631"/>
    <cellStyle name="40% - 강조색5 2 3" xfId="77"/>
    <cellStyle name="40% - 강조색5 2 3 2" xfId="2632"/>
    <cellStyle name="40% - 강조색5 2 4" xfId="2633"/>
    <cellStyle name="40% - 강조색5 2 5" xfId="2634"/>
    <cellStyle name="40% - 강조색5 2 6" xfId="2635"/>
    <cellStyle name="40% - 강조색5 2 7" xfId="2636"/>
    <cellStyle name="40% - 강조색5 2 8" xfId="2637"/>
    <cellStyle name="40% - 강조색5 2 9" xfId="2638"/>
    <cellStyle name="40% - 강조색5 20" xfId="2639"/>
    <cellStyle name="40% - 강조색5 21" xfId="2640"/>
    <cellStyle name="40% - 강조색5 22" xfId="2641"/>
    <cellStyle name="40% - 강조색5 23" xfId="2642"/>
    <cellStyle name="40% - 강조색5 24" xfId="2643"/>
    <cellStyle name="40% - 강조색5 25" xfId="2644"/>
    <cellStyle name="40% - 강조색5 26" xfId="2645"/>
    <cellStyle name="40% - 강조색5 27" xfId="2646"/>
    <cellStyle name="40% - 강조색5 28" xfId="2647"/>
    <cellStyle name="40% - 강조색5 29" xfId="2648"/>
    <cellStyle name="40% - 강조색5 3" xfId="1248"/>
    <cellStyle name="40% - 강조색5 3 2" xfId="78"/>
    <cellStyle name="40% - 강조색5 3 2 2" xfId="2649"/>
    <cellStyle name="40% - 강조색5 3 2 2 2" xfId="2650"/>
    <cellStyle name="40% - 강조색5 3 2 2 3" xfId="2651"/>
    <cellStyle name="40% - 강조색5 3 2 3" xfId="2652"/>
    <cellStyle name="40% - 강조색5 3 3" xfId="79"/>
    <cellStyle name="40% - 강조색5 3 3 2" xfId="2653"/>
    <cellStyle name="40% - 강조색5 3 4" xfId="2654"/>
    <cellStyle name="40% - 강조색5 3 5" xfId="2655"/>
    <cellStyle name="40% - 강조색5 30" xfId="2656"/>
    <cellStyle name="40% - 강조색5 31" xfId="2657"/>
    <cellStyle name="40% - 강조색5 32" xfId="2658"/>
    <cellStyle name="40% - 강조색5 33" xfId="2659"/>
    <cellStyle name="40% - 강조색5 34" xfId="2660"/>
    <cellStyle name="40% - 강조색5 35" xfId="2661"/>
    <cellStyle name="40% - 강조색5 36" xfId="2662"/>
    <cellStyle name="40% - 강조색5 37" xfId="2663"/>
    <cellStyle name="40% - 강조색5 38" xfId="2664"/>
    <cellStyle name="40% - 강조색5 39" xfId="2665"/>
    <cellStyle name="40% - 강조색5 4" xfId="2666"/>
    <cellStyle name="40% - 강조색5 40" xfId="2667"/>
    <cellStyle name="40% - 강조색5 41" xfId="2668"/>
    <cellStyle name="40% - 강조색5 42" xfId="2669"/>
    <cellStyle name="40% - 강조색5 43" xfId="2670"/>
    <cellStyle name="40% - 강조색5 44" xfId="2671"/>
    <cellStyle name="40% - 강조색5 45" xfId="2672"/>
    <cellStyle name="40% - 강조색5 46" xfId="2673"/>
    <cellStyle name="40% - 강조색5 5" xfId="2674"/>
    <cellStyle name="40% - 강조색5 5 2" xfId="2675"/>
    <cellStyle name="40% - 강조색5 5 2 2" xfId="2676"/>
    <cellStyle name="40% - 강조색5 5 2 3" xfId="2677"/>
    <cellStyle name="40% - 강조색5 5 3" xfId="2678"/>
    <cellStyle name="40% - 강조색5 6" xfId="2679"/>
    <cellStyle name="40% - 강조색5 7" xfId="2680"/>
    <cellStyle name="40% - 강조색5 8" xfId="2681"/>
    <cellStyle name="40% - 강조색5 9" xfId="2682"/>
    <cellStyle name="40% - 강조색6 10" xfId="2683"/>
    <cellStyle name="40% - 강조색6 11" xfId="2684"/>
    <cellStyle name="40% - 강조색6 12" xfId="2685"/>
    <cellStyle name="40% - 강조색6 12 10" xfId="2686"/>
    <cellStyle name="40% - 강조색6 12 2" xfId="2687"/>
    <cellStyle name="40% - 강조색6 12 2 2" xfId="2688"/>
    <cellStyle name="40% - 강조색6 12 3" xfId="2689"/>
    <cellStyle name="40% - 강조색6 12 4" xfId="2690"/>
    <cellStyle name="40% - 강조색6 12 5" xfId="2691"/>
    <cellStyle name="40% - 강조색6 12 6" xfId="2692"/>
    <cellStyle name="40% - 강조색6 12 7" xfId="2693"/>
    <cellStyle name="40% - 강조색6 12 8" xfId="2694"/>
    <cellStyle name="40% - 강조색6 12 9" xfId="2695"/>
    <cellStyle name="40% - 강조색6 13" xfId="2696"/>
    <cellStyle name="40% - 강조색6 13 10" xfId="2697"/>
    <cellStyle name="40% - 강조색6 13 2" xfId="2698"/>
    <cellStyle name="40% - 강조색6 13 2 2" xfId="2699"/>
    <cellStyle name="40% - 강조색6 13 3" xfId="2700"/>
    <cellStyle name="40% - 강조색6 13 4" xfId="2701"/>
    <cellStyle name="40% - 강조색6 13 5" xfId="2702"/>
    <cellStyle name="40% - 강조색6 13 6" xfId="2703"/>
    <cellStyle name="40% - 강조색6 13 7" xfId="2704"/>
    <cellStyle name="40% - 강조색6 13 8" xfId="2705"/>
    <cellStyle name="40% - 강조색6 13 9" xfId="2706"/>
    <cellStyle name="40% - 강조색6 14" xfId="2707"/>
    <cellStyle name="40% - 강조색6 15" xfId="2708"/>
    <cellStyle name="40% - 강조색6 16" xfId="2709"/>
    <cellStyle name="40% - 강조색6 17" xfId="2710"/>
    <cellStyle name="40% - 강조색6 18" xfId="2711"/>
    <cellStyle name="40% - 강조색6 19" xfId="2712"/>
    <cellStyle name="40% - 강조색6 2" xfId="1249"/>
    <cellStyle name="40% - 강조색6 2 10" xfId="2713"/>
    <cellStyle name="40% - 강조색6 2 11" xfId="2714"/>
    <cellStyle name="40% - 강조색6 2 12" xfId="2715"/>
    <cellStyle name="40% - 강조색6 2 13" xfId="2716"/>
    <cellStyle name="40% - 강조색6 2 14" xfId="2717"/>
    <cellStyle name="40% - 강조색6 2 15" xfId="2718"/>
    <cellStyle name="40% - 강조색6 2 16" xfId="2719"/>
    <cellStyle name="40% - 강조색6 2 2" xfId="80"/>
    <cellStyle name="40% - 강조색6 2 2 10" xfId="2720"/>
    <cellStyle name="40% - 강조색6 2 2 2" xfId="2721"/>
    <cellStyle name="40% - 강조색6 2 2 3" xfId="2722"/>
    <cellStyle name="40% - 강조색6 2 2 4" xfId="2723"/>
    <cellStyle name="40% - 강조색6 2 2 5" xfId="2724"/>
    <cellStyle name="40% - 강조색6 2 2 6" xfId="2725"/>
    <cellStyle name="40% - 강조색6 2 2 7" xfId="2726"/>
    <cellStyle name="40% - 강조색6 2 2 8" xfId="2727"/>
    <cellStyle name="40% - 강조색6 2 2 9" xfId="2728"/>
    <cellStyle name="40% - 강조색6 2 3" xfId="81"/>
    <cellStyle name="40% - 강조색6 2 3 2" xfId="2729"/>
    <cellStyle name="40% - 강조색6 2 4" xfId="2730"/>
    <cellStyle name="40% - 강조색6 2 5" xfId="2731"/>
    <cellStyle name="40% - 강조색6 2 6" xfId="2732"/>
    <cellStyle name="40% - 강조색6 2 7" xfId="2733"/>
    <cellStyle name="40% - 강조색6 2 8" xfId="2734"/>
    <cellStyle name="40% - 강조색6 2 9" xfId="2735"/>
    <cellStyle name="40% - 강조색6 20" xfId="2736"/>
    <cellStyle name="40% - 강조색6 21" xfId="2737"/>
    <cellStyle name="40% - 강조색6 22" xfId="2738"/>
    <cellStyle name="40% - 강조색6 23" xfId="2739"/>
    <cellStyle name="40% - 강조색6 24" xfId="2740"/>
    <cellStyle name="40% - 강조색6 25" xfId="2741"/>
    <cellStyle name="40% - 강조색6 26" xfId="2742"/>
    <cellStyle name="40% - 강조색6 27" xfId="2743"/>
    <cellStyle name="40% - 강조색6 28" xfId="2744"/>
    <cellStyle name="40% - 강조색6 29" xfId="2745"/>
    <cellStyle name="40% - 강조색6 3" xfId="1250"/>
    <cellStyle name="40% - 강조색6 3 2" xfId="82"/>
    <cellStyle name="40% - 강조색6 3 2 2" xfId="2746"/>
    <cellStyle name="40% - 강조색6 3 2 2 2" xfId="2747"/>
    <cellStyle name="40% - 강조색6 3 2 2 3" xfId="2748"/>
    <cellStyle name="40% - 강조색6 3 2 3" xfId="2749"/>
    <cellStyle name="40% - 강조색6 3 3" xfId="83"/>
    <cellStyle name="40% - 강조색6 3 3 2" xfId="2750"/>
    <cellStyle name="40% - 강조색6 3 4" xfId="2751"/>
    <cellStyle name="40% - 강조색6 3 5" xfId="2752"/>
    <cellStyle name="40% - 강조색6 30" xfId="2753"/>
    <cellStyle name="40% - 강조색6 31" xfId="2754"/>
    <cellStyle name="40% - 강조색6 32" xfId="2755"/>
    <cellStyle name="40% - 강조색6 33" xfId="2756"/>
    <cellStyle name="40% - 강조색6 34" xfId="2757"/>
    <cellStyle name="40% - 강조색6 35" xfId="2758"/>
    <cellStyle name="40% - 강조색6 36" xfId="2759"/>
    <cellStyle name="40% - 강조색6 37" xfId="2760"/>
    <cellStyle name="40% - 강조색6 38" xfId="2761"/>
    <cellStyle name="40% - 강조색6 39" xfId="2762"/>
    <cellStyle name="40% - 강조색6 4" xfId="2763"/>
    <cellStyle name="40% - 강조색6 40" xfId="2764"/>
    <cellStyle name="40% - 강조색6 41" xfId="2765"/>
    <cellStyle name="40% - 강조색6 42" xfId="2766"/>
    <cellStyle name="40% - 강조색6 43" xfId="2767"/>
    <cellStyle name="40% - 강조색6 44" xfId="2768"/>
    <cellStyle name="40% - 강조색6 45" xfId="2769"/>
    <cellStyle name="40% - 강조색6 46" xfId="2770"/>
    <cellStyle name="40% - 강조색6 5" xfId="2771"/>
    <cellStyle name="40% - 강조색6 5 2" xfId="2772"/>
    <cellStyle name="40% - 강조색6 5 2 2" xfId="2773"/>
    <cellStyle name="40% - 강조색6 5 2 3" xfId="2774"/>
    <cellStyle name="40% - 강조색6 5 3" xfId="2775"/>
    <cellStyle name="40% - 강조색6 6" xfId="2776"/>
    <cellStyle name="40% - 강조색6 7" xfId="2777"/>
    <cellStyle name="40% - 강조색6 8" xfId="2778"/>
    <cellStyle name="40% - 강조색6 9" xfId="2779"/>
    <cellStyle name="60% - アクセント 1" xfId="84"/>
    <cellStyle name="60% - アクセント 1 10" xfId="2780"/>
    <cellStyle name="60% - アクセント 1 11" xfId="2781"/>
    <cellStyle name="60% - アクセント 1 12" xfId="2782"/>
    <cellStyle name="60% - アクセント 1 13" xfId="2783"/>
    <cellStyle name="60% - アクセント 1 14" xfId="2784"/>
    <cellStyle name="60% - アクセント 1 15" xfId="2785"/>
    <cellStyle name="60% - アクセント 1 16" xfId="2786"/>
    <cellStyle name="60% - アクセント 1 17" xfId="2787"/>
    <cellStyle name="60% - アクセント 1 18" xfId="2788"/>
    <cellStyle name="60% - アクセント 1 19" xfId="2789"/>
    <cellStyle name="60% - アクセント 1 2" xfId="85"/>
    <cellStyle name="60% - アクセント 1 2 2" xfId="2790"/>
    <cellStyle name="60% - アクセント 1 20" xfId="2791"/>
    <cellStyle name="60% - アクセント 1 21" xfId="2792"/>
    <cellStyle name="60% - アクセント 1 22" xfId="2793"/>
    <cellStyle name="60% - アクセント 1 23" xfId="2794"/>
    <cellStyle name="60% - アクセント 1 24" xfId="2795"/>
    <cellStyle name="60% - アクセント 1 25" xfId="2796"/>
    <cellStyle name="60% - アクセント 1 26" xfId="2797"/>
    <cellStyle name="60% - アクセント 1 3" xfId="2798"/>
    <cellStyle name="60% - アクセント 1 4" xfId="2799"/>
    <cellStyle name="60% - アクセント 1 5" xfId="2800"/>
    <cellStyle name="60% - アクセント 1 6" xfId="2801"/>
    <cellStyle name="60% - アクセント 1 7" xfId="2802"/>
    <cellStyle name="60% - アクセント 1 8" xfId="2803"/>
    <cellStyle name="60% - アクセント 1 9" xfId="2804"/>
    <cellStyle name="60% - アクセント 2" xfId="86"/>
    <cellStyle name="60% - アクセント 2 10" xfId="2805"/>
    <cellStyle name="60% - アクセント 2 11" xfId="2806"/>
    <cellStyle name="60% - アクセント 2 12" xfId="2807"/>
    <cellStyle name="60% - アクセント 2 13" xfId="2808"/>
    <cellStyle name="60% - アクセント 2 14" xfId="2809"/>
    <cellStyle name="60% - アクセント 2 15" xfId="2810"/>
    <cellStyle name="60% - アクセント 2 16" xfId="2811"/>
    <cellStyle name="60% - アクセント 2 17" xfId="2812"/>
    <cellStyle name="60% - アクセント 2 18" xfId="2813"/>
    <cellStyle name="60% - アクセント 2 19" xfId="2814"/>
    <cellStyle name="60% - アクセント 2 2" xfId="87"/>
    <cellStyle name="60% - アクセント 2 2 2" xfId="2815"/>
    <cellStyle name="60% - アクセント 2 20" xfId="2816"/>
    <cellStyle name="60% - アクセント 2 21" xfId="2817"/>
    <cellStyle name="60% - アクセント 2 22" xfId="2818"/>
    <cellStyle name="60% - アクセント 2 23" xfId="2819"/>
    <cellStyle name="60% - アクセント 2 24" xfId="2820"/>
    <cellStyle name="60% - アクセント 2 25" xfId="2821"/>
    <cellStyle name="60% - アクセント 2 26" xfId="2822"/>
    <cellStyle name="60% - アクセント 2 3" xfId="2823"/>
    <cellStyle name="60% - アクセント 2 4" xfId="2824"/>
    <cellStyle name="60% - アクセント 2 5" xfId="2825"/>
    <cellStyle name="60% - アクセント 2 6" xfId="2826"/>
    <cellStyle name="60% - アクセント 2 7" xfId="2827"/>
    <cellStyle name="60% - アクセント 2 8" xfId="2828"/>
    <cellStyle name="60% - アクセント 2 9" xfId="2829"/>
    <cellStyle name="60% - アクセント 3" xfId="88"/>
    <cellStyle name="60% - アクセント 3 10" xfId="2830"/>
    <cellStyle name="60% - アクセント 3 11" xfId="2831"/>
    <cellStyle name="60% - アクセント 3 12" xfId="2832"/>
    <cellStyle name="60% - アクセント 3 13" xfId="2833"/>
    <cellStyle name="60% - アクセント 3 14" xfId="2834"/>
    <cellStyle name="60% - アクセント 3 15" xfId="2835"/>
    <cellStyle name="60% - アクセント 3 16" xfId="2836"/>
    <cellStyle name="60% - アクセント 3 17" xfId="2837"/>
    <cellStyle name="60% - アクセント 3 18" xfId="2838"/>
    <cellStyle name="60% - アクセント 3 19" xfId="2839"/>
    <cellStyle name="60% - アクセント 3 2" xfId="89"/>
    <cellStyle name="60% - アクセント 3 2 2" xfId="2840"/>
    <cellStyle name="60% - アクセント 3 20" xfId="2841"/>
    <cellStyle name="60% - アクセント 3 21" xfId="2842"/>
    <cellStyle name="60% - アクセント 3 22" xfId="2843"/>
    <cellStyle name="60% - アクセント 3 23" xfId="2844"/>
    <cellStyle name="60% - アクセント 3 24" xfId="2845"/>
    <cellStyle name="60% - アクセント 3 25" xfId="2846"/>
    <cellStyle name="60% - アクセント 3 26" xfId="2847"/>
    <cellStyle name="60% - アクセント 3 3" xfId="2848"/>
    <cellStyle name="60% - アクセント 3 4" xfId="2849"/>
    <cellStyle name="60% - アクセント 3 5" xfId="2850"/>
    <cellStyle name="60% - アクセント 3 6" xfId="2851"/>
    <cellStyle name="60% - アクセント 3 7" xfId="2852"/>
    <cellStyle name="60% - アクセント 3 8" xfId="2853"/>
    <cellStyle name="60% - アクセント 3 9" xfId="2854"/>
    <cellStyle name="60% - アクセント 4" xfId="90"/>
    <cellStyle name="60% - アクセント 4 10" xfId="2855"/>
    <cellStyle name="60% - アクセント 4 11" xfId="2856"/>
    <cellStyle name="60% - アクセント 4 12" xfId="2857"/>
    <cellStyle name="60% - アクセント 4 13" xfId="2858"/>
    <cellStyle name="60% - アクセント 4 14" xfId="2859"/>
    <cellStyle name="60% - アクセント 4 15" xfId="2860"/>
    <cellStyle name="60% - アクセント 4 16" xfId="2861"/>
    <cellStyle name="60% - アクセント 4 17" xfId="2862"/>
    <cellStyle name="60% - アクセント 4 18" xfId="2863"/>
    <cellStyle name="60% - アクセント 4 19" xfId="2864"/>
    <cellStyle name="60% - アクセント 4 2" xfId="91"/>
    <cellStyle name="60% - アクセント 4 2 2" xfId="2865"/>
    <cellStyle name="60% - アクセント 4 20" xfId="2866"/>
    <cellStyle name="60% - アクセント 4 21" xfId="2867"/>
    <cellStyle name="60% - アクセント 4 22" xfId="2868"/>
    <cellStyle name="60% - アクセント 4 23" xfId="2869"/>
    <cellStyle name="60% - アクセント 4 24" xfId="2870"/>
    <cellStyle name="60% - アクセント 4 25" xfId="2871"/>
    <cellStyle name="60% - アクセント 4 26" xfId="2872"/>
    <cellStyle name="60% - アクセント 4 3" xfId="2873"/>
    <cellStyle name="60% - アクセント 4 4" xfId="2874"/>
    <cellStyle name="60% - アクセント 4 5" xfId="2875"/>
    <cellStyle name="60% - アクセント 4 6" xfId="2876"/>
    <cellStyle name="60% - アクセント 4 7" xfId="2877"/>
    <cellStyle name="60% - アクセント 4 8" xfId="2878"/>
    <cellStyle name="60% - アクセント 4 9" xfId="2879"/>
    <cellStyle name="60% - アクセント 5" xfId="92"/>
    <cellStyle name="60% - アクセント 5 10" xfId="2880"/>
    <cellStyle name="60% - アクセント 5 11" xfId="2881"/>
    <cellStyle name="60% - アクセント 5 12" xfId="2882"/>
    <cellStyle name="60% - アクセント 5 13" xfId="2883"/>
    <cellStyle name="60% - アクセント 5 14" xfId="2884"/>
    <cellStyle name="60% - アクセント 5 15" xfId="2885"/>
    <cellStyle name="60% - アクセント 5 16" xfId="2886"/>
    <cellStyle name="60% - アクセント 5 17" xfId="2887"/>
    <cellStyle name="60% - アクセント 5 18" xfId="2888"/>
    <cellStyle name="60% - アクセント 5 19" xfId="2889"/>
    <cellStyle name="60% - アクセント 5 2" xfId="93"/>
    <cellStyle name="60% - アクセント 5 2 2" xfId="2890"/>
    <cellStyle name="60% - アクセント 5 20" xfId="2891"/>
    <cellStyle name="60% - アクセント 5 21" xfId="2892"/>
    <cellStyle name="60% - アクセント 5 22" xfId="2893"/>
    <cellStyle name="60% - アクセント 5 23" xfId="2894"/>
    <cellStyle name="60% - アクセント 5 24" xfId="2895"/>
    <cellStyle name="60% - アクセント 5 25" xfId="2896"/>
    <cellStyle name="60% - アクセント 5 26" xfId="2897"/>
    <cellStyle name="60% - アクセント 5 3" xfId="2898"/>
    <cellStyle name="60% - アクセント 5 4" xfId="2899"/>
    <cellStyle name="60% - アクセント 5 5" xfId="2900"/>
    <cellStyle name="60% - アクセント 5 6" xfId="2901"/>
    <cellStyle name="60% - アクセント 5 7" xfId="2902"/>
    <cellStyle name="60% - アクセント 5 8" xfId="2903"/>
    <cellStyle name="60% - アクセント 5 9" xfId="2904"/>
    <cellStyle name="60% - アクセント 6" xfId="94"/>
    <cellStyle name="60% - アクセント 6 10" xfId="2905"/>
    <cellStyle name="60% - アクセント 6 11" xfId="2906"/>
    <cellStyle name="60% - アクセント 6 12" xfId="2907"/>
    <cellStyle name="60% - アクセント 6 13" xfId="2908"/>
    <cellStyle name="60% - アクセント 6 14" xfId="2909"/>
    <cellStyle name="60% - アクセント 6 15" xfId="2910"/>
    <cellStyle name="60% - アクセント 6 16" xfId="2911"/>
    <cellStyle name="60% - アクセント 6 17" xfId="2912"/>
    <cellStyle name="60% - アクセント 6 18" xfId="2913"/>
    <cellStyle name="60% - アクセント 6 19" xfId="2914"/>
    <cellStyle name="60% - アクセント 6 2" xfId="95"/>
    <cellStyle name="60% - アクセント 6 2 2" xfId="2915"/>
    <cellStyle name="60% - アクセント 6 20" xfId="2916"/>
    <cellStyle name="60% - アクセント 6 21" xfId="2917"/>
    <cellStyle name="60% - アクセント 6 22" xfId="2918"/>
    <cellStyle name="60% - アクセント 6 23" xfId="2919"/>
    <cellStyle name="60% - アクセント 6 24" xfId="2920"/>
    <cellStyle name="60% - アクセント 6 25" xfId="2921"/>
    <cellStyle name="60% - アクセント 6 26" xfId="2922"/>
    <cellStyle name="60% - アクセント 6 3" xfId="2923"/>
    <cellStyle name="60% - アクセント 6 4" xfId="2924"/>
    <cellStyle name="60% - アクセント 6 5" xfId="2925"/>
    <cellStyle name="60% - アクセント 6 6" xfId="2926"/>
    <cellStyle name="60% - アクセント 6 7" xfId="2927"/>
    <cellStyle name="60% - アクセント 6 8" xfId="2928"/>
    <cellStyle name="60% - アクセント 6 9" xfId="2929"/>
    <cellStyle name="60% - 강조색1 10" xfId="2930"/>
    <cellStyle name="60% - 강조색1 11" xfId="2931"/>
    <cellStyle name="60% - 강조색1 12" xfId="2932"/>
    <cellStyle name="60% - 강조색1 12 10" xfId="2933"/>
    <cellStyle name="60% - 강조색1 12 2" xfId="2934"/>
    <cellStyle name="60% - 강조색1 12 2 2" xfId="2935"/>
    <cellStyle name="60% - 강조색1 12 3" xfId="2936"/>
    <cellStyle name="60% - 강조색1 12 4" xfId="2937"/>
    <cellStyle name="60% - 강조색1 12 5" xfId="2938"/>
    <cellStyle name="60% - 강조색1 12 6" xfId="2939"/>
    <cellStyle name="60% - 강조색1 12 7" xfId="2940"/>
    <cellStyle name="60% - 강조색1 12 8" xfId="2941"/>
    <cellStyle name="60% - 강조색1 12 9" xfId="2942"/>
    <cellStyle name="60% - 강조색1 13" xfId="2943"/>
    <cellStyle name="60% - 강조색1 13 10" xfId="2944"/>
    <cellStyle name="60% - 강조색1 13 2" xfId="2945"/>
    <cellStyle name="60% - 강조색1 13 2 2" xfId="2946"/>
    <cellStyle name="60% - 강조색1 13 3" xfId="2947"/>
    <cellStyle name="60% - 강조색1 13 4" xfId="2948"/>
    <cellStyle name="60% - 강조색1 13 5" xfId="2949"/>
    <cellStyle name="60% - 강조색1 13 6" xfId="2950"/>
    <cellStyle name="60% - 강조색1 13 7" xfId="2951"/>
    <cellStyle name="60% - 강조색1 13 8" xfId="2952"/>
    <cellStyle name="60% - 강조색1 13 9" xfId="2953"/>
    <cellStyle name="60% - 강조색1 14" xfId="2954"/>
    <cellStyle name="60% - 강조색1 15" xfId="2955"/>
    <cellStyle name="60% - 강조색1 16" xfId="2956"/>
    <cellStyle name="60% - 강조색1 17" xfId="2957"/>
    <cellStyle name="60% - 강조색1 18" xfId="2958"/>
    <cellStyle name="60% - 강조색1 19" xfId="2959"/>
    <cellStyle name="60% - 강조색1 2" xfId="1251"/>
    <cellStyle name="60% - 강조색1 2 10" xfId="2960"/>
    <cellStyle name="60% - 강조색1 2 11" xfId="2961"/>
    <cellStyle name="60% - 강조색1 2 12" xfId="2962"/>
    <cellStyle name="60% - 강조색1 2 13" xfId="2963"/>
    <cellStyle name="60% - 강조색1 2 14" xfId="2964"/>
    <cellStyle name="60% - 강조색1 2 15" xfId="2965"/>
    <cellStyle name="60% - 강조색1 2 16" xfId="2966"/>
    <cellStyle name="60% - 강조색1 2 2" xfId="96"/>
    <cellStyle name="60% - 강조색1 2 2 10" xfId="2967"/>
    <cellStyle name="60% - 강조색1 2 2 2" xfId="2968"/>
    <cellStyle name="60% - 강조색1 2 2 3" xfId="2969"/>
    <cellStyle name="60% - 강조색1 2 2 4" xfId="2970"/>
    <cellStyle name="60% - 강조색1 2 2 5" xfId="2971"/>
    <cellStyle name="60% - 강조색1 2 2 6" xfId="2972"/>
    <cellStyle name="60% - 강조색1 2 2 7" xfId="2973"/>
    <cellStyle name="60% - 강조색1 2 2 8" xfId="2974"/>
    <cellStyle name="60% - 강조색1 2 2 9" xfId="2975"/>
    <cellStyle name="60% - 강조색1 2 3" xfId="97"/>
    <cellStyle name="60% - 강조색1 2 3 2" xfId="2976"/>
    <cellStyle name="60% - 강조색1 2 4" xfId="2977"/>
    <cellStyle name="60% - 강조색1 2 5" xfId="2978"/>
    <cellStyle name="60% - 강조색1 2 6" xfId="2979"/>
    <cellStyle name="60% - 강조색1 2 7" xfId="2980"/>
    <cellStyle name="60% - 강조색1 2 8" xfId="2981"/>
    <cellStyle name="60% - 강조색1 2 9" xfId="2982"/>
    <cellStyle name="60% - 강조색1 20" xfId="2983"/>
    <cellStyle name="60% - 강조색1 21" xfId="2984"/>
    <cellStyle name="60% - 강조색1 22" xfId="2985"/>
    <cellStyle name="60% - 강조색1 23" xfId="2986"/>
    <cellStyle name="60% - 강조색1 24" xfId="2987"/>
    <cellStyle name="60% - 강조색1 25" xfId="2988"/>
    <cellStyle name="60% - 강조색1 26" xfId="2989"/>
    <cellStyle name="60% - 강조색1 27" xfId="2990"/>
    <cellStyle name="60% - 강조색1 28" xfId="2991"/>
    <cellStyle name="60% - 강조색1 29" xfId="2992"/>
    <cellStyle name="60% - 강조색1 3" xfId="1252"/>
    <cellStyle name="60% - 강조색1 3 2" xfId="98"/>
    <cellStyle name="60% - 강조색1 3 2 2" xfId="2993"/>
    <cellStyle name="60% - 강조색1 3 2 2 2" xfId="2994"/>
    <cellStyle name="60% - 강조색1 3 2 2 3" xfId="2995"/>
    <cellStyle name="60% - 강조색1 3 3" xfId="99"/>
    <cellStyle name="60% - 강조색1 3 3 2" xfId="2996"/>
    <cellStyle name="60% - 강조색1 3 4" xfId="2997"/>
    <cellStyle name="60% - 강조색1 3 5" xfId="2998"/>
    <cellStyle name="60% - 강조색1 30" xfId="2999"/>
    <cellStyle name="60% - 강조색1 31" xfId="3000"/>
    <cellStyle name="60% - 강조색1 32" xfId="3001"/>
    <cellStyle name="60% - 강조색1 33" xfId="3002"/>
    <cellStyle name="60% - 강조색1 34" xfId="3003"/>
    <cellStyle name="60% - 강조색1 35" xfId="3004"/>
    <cellStyle name="60% - 강조색1 36" xfId="3005"/>
    <cellStyle name="60% - 강조색1 37" xfId="3006"/>
    <cellStyle name="60% - 강조색1 38" xfId="3007"/>
    <cellStyle name="60% - 강조색1 39" xfId="3008"/>
    <cellStyle name="60% - 강조색1 4" xfId="3009"/>
    <cellStyle name="60% - 강조색1 40" xfId="3010"/>
    <cellStyle name="60% - 강조색1 41" xfId="3011"/>
    <cellStyle name="60% - 강조색1 42" xfId="3012"/>
    <cellStyle name="60% - 강조색1 43" xfId="3013"/>
    <cellStyle name="60% - 강조색1 44" xfId="3014"/>
    <cellStyle name="60% - 강조색1 45" xfId="3015"/>
    <cellStyle name="60% - 강조색1 46" xfId="3016"/>
    <cellStyle name="60% - 강조색1 5" xfId="3017"/>
    <cellStyle name="60% - 강조색1 5 2" xfId="3018"/>
    <cellStyle name="60% - 강조색1 5 2 2" xfId="3019"/>
    <cellStyle name="60% - 강조색1 5 2 3" xfId="3020"/>
    <cellStyle name="60% - 강조색1 6" xfId="3021"/>
    <cellStyle name="60% - 강조색1 7" xfId="3022"/>
    <cellStyle name="60% - 강조색1 8" xfId="3023"/>
    <cellStyle name="60% - 강조색1 9" xfId="3024"/>
    <cellStyle name="60% - 강조색2 10" xfId="3025"/>
    <cellStyle name="60% - 강조색2 11" xfId="3026"/>
    <cellStyle name="60% - 강조색2 12" xfId="3027"/>
    <cellStyle name="60% - 강조색2 12 10" xfId="3028"/>
    <cellStyle name="60% - 강조색2 12 2" xfId="3029"/>
    <cellStyle name="60% - 강조색2 12 2 2" xfId="3030"/>
    <cellStyle name="60% - 강조색2 12 3" xfId="3031"/>
    <cellStyle name="60% - 강조색2 12 4" xfId="3032"/>
    <cellStyle name="60% - 강조색2 12 5" xfId="3033"/>
    <cellStyle name="60% - 강조색2 12 6" xfId="3034"/>
    <cellStyle name="60% - 강조색2 12 7" xfId="3035"/>
    <cellStyle name="60% - 강조색2 12 8" xfId="3036"/>
    <cellStyle name="60% - 강조색2 12 9" xfId="3037"/>
    <cellStyle name="60% - 강조색2 13" xfId="3038"/>
    <cellStyle name="60% - 강조색2 13 10" xfId="3039"/>
    <cellStyle name="60% - 강조색2 13 2" xfId="3040"/>
    <cellStyle name="60% - 강조색2 13 2 2" xfId="3041"/>
    <cellStyle name="60% - 강조색2 13 3" xfId="3042"/>
    <cellStyle name="60% - 강조색2 13 4" xfId="3043"/>
    <cellStyle name="60% - 강조색2 13 5" xfId="3044"/>
    <cellStyle name="60% - 강조색2 13 6" xfId="3045"/>
    <cellStyle name="60% - 강조색2 13 7" xfId="3046"/>
    <cellStyle name="60% - 강조색2 13 8" xfId="3047"/>
    <cellStyle name="60% - 강조색2 13 9" xfId="3048"/>
    <cellStyle name="60% - 강조색2 14" xfId="3049"/>
    <cellStyle name="60% - 강조색2 15" xfId="3050"/>
    <cellStyle name="60% - 강조색2 16" xfId="3051"/>
    <cellStyle name="60% - 강조색2 17" xfId="3052"/>
    <cellStyle name="60% - 강조색2 18" xfId="3053"/>
    <cellStyle name="60% - 강조색2 19" xfId="3054"/>
    <cellStyle name="60% - 강조색2 2" xfId="1253"/>
    <cellStyle name="60% - 강조색2 2 10" xfId="3055"/>
    <cellStyle name="60% - 강조색2 2 11" xfId="3056"/>
    <cellStyle name="60% - 강조색2 2 12" xfId="3057"/>
    <cellStyle name="60% - 강조색2 2 13" xfId="3058"/>
    <cellStyle name="60% - 강조색2 2 14" xfId="3059"/>
    <cellStyle name="60% - 강조색2 2 15" xfId="3060"/>
    <cellStyle name="60% - 강조색2 2 16" xfId="3061"/>
    <cellStyle name="60% - 강조색2 2 2" xfId="100"/>
    <cellStyle name="60% - 강조색2 2 2 10" xfId="3062"/>
    <cellStyle name="60% - 강조색2 2 2 2" xfId="3063"/>
    <cellStyle name="60% - 강조색2 2 2 3" xfId="3064"/>
    <cellStyle name="60% - 강조색2 2 2 4" xfId="3065"/>
    <cellStyle name="60% - 강조색2 2 2 5" xfId="3066"/>
    <cellStyle name="60% - 강조색2 2 2 6" xfId="3067"/>
    <cellStyle name="60% - 강조색2 2 2 7" xfId="3068"/>
    <cellStyle name="60% - 강조색2 2 2 8" xfId="3069"/>
    <cellStyle name="60% - 강조색2 2 2 9" xfId="3070"/>
    <cellStyle name="60% - 강조색2 2 3" xfId="101"/>
    <cellStyle name="60% - 강조색2 2 3 2" xfId="3071"/>
    <cellStyle name="60% - 강조색2 2 4" xfId="3072"/>
    <cellStyle name="60% - 강조색2 2 5" xfId="3073"/>
    <cellStyle name="60% - 강조색2 2 6" xfId="3074"/>
    <cellStyle name="60% - 강조색2 2 7" xfId="3075"/>
    <cellStyle name="60% - 강조색2 2 8" xfId="3076"/>
    <cellStyle name="60% - 강조색2 2 9" xfId="3077"/>
    <cellStyle name="60% - 강조색2 20" xfId="3078"/>
    <cellStyle name="60% - 강조색2 21" xfId="3079"/>
    <cellStyle name="60% - 강조색2 22" xfId="3080"/>
    <cellStyle name="60% - 강조색2 23" xfId="3081"/>
    <cellStyle name="60% - 강조색2 24" xfId="3082"/>
    <cellStyle name="60% - 강조색2 25" xfId="3083"/>
    <cellStyle name="60% - 강조색2 26" xfId="3084"/>
    <cellStyle name="60% - 강조색2 27" xfId="3085"/>
    <cellStyle name="60% - 강조색2 28" xfId="3086"/>
    <cellStyle name="60% - 강조색2 29" xfId="3087"/>
    <cellStyle name="60% - 강조색2 3" xfId="1254"/>
    <cellStyle name="60% - 강조색2 3 2" xfId="102"/>
    <cellStyle name="60% - 강조색2 3 2 2" xfId="3088"/>
    <cellStyle name="60% - 강조색2 3 2 2 2" xfId="3089"/>
    <cellStyle name="60% - 강조색2 3 2 2 3" xfId="3090"/>
    <cellStyle name="60% - 강조색2 3 3" xfId="103"/>
    <cellStyle name="60% - 강조색2 3 3 2" xfId="3091"/>
    <cellStyle name="60% - 강조색2 3 4" xfId="3092"/>
    <cellStyle name="60% - 강조색2 3 5" xfId="3093"/>
    <cellStyle name="60% - 강조색2 30" xfId="3094"/>
    <cellStyle name="60% - 강조색2 31" xfId="3095"/>
    <cellStyle name="60% - 강조색2 32" xfId="3096"/>
    <cellStyle name="60% - 강조색2 33" xfId="3097"/>
    <cellStyle name="60% - 강조색2 34" xfId="3098"/>
    <cellStyle name="60% - 강조색2 35" xfId="3099"/>
    <cellStyle name="60% - 강조색2 36" xfId="3100"/>
    <cellStyle name="60% - 강조색2 37" xfId="3101"/>
    <cellStyle name="60% - 강조색2 38" xfId="3102"/>
    <cellStyle name="60% - 강조색2 39" xfId="3103"/>
    <cellStyle name="60% - 강조색2 4" xfId="3104"/>
    <cellStyle name="60% - 강조색2 40" xfId="3105"/>
    <cellStyle name="60% - 강조색2 41" xfId="3106"/>
    <cellStyle name="60% - 강조색2 42" xfId="3107"/>
    <cellStyle name="60% - 강조색2 43" xfId="3108"/>
    <cellStyle name="60% - 강조색2 44" xfId="3109"/>
    <cellStyle name="60% - 강조색2 45" xfId="3110"/>
    <cellStyle name="60% - 강조색2 46" xfId="3111"/>
    <cellStyle name="60% - 강조색2 5" xfId="3112"/>
    <cellStyle name="60% - 강조색2 5 2" xfId="3113"/>
    <cellStyle name="60% - 강조색2 5 2 2" xfId="3114"/>
    <cellStyle name="60% - 강조색2 5 2 3" xfId="3115"/>
    <cellStyle name="60% - 강조색2 6" xfId="3116"/>
    <cellStyle name="60% - 강조색2 7" xfId="3117"/>
    <cellStyle name="60% - 강조색2 8" xfId="3118"/>
    <cellStyle name="60% - 강조색2 9" xfId="3119"/>
    <cellStyle name="60% - 강조색3 10" xfId="3120"/>
    <cellStyle name="60% - 강조색3 11" xfId="3121"/>
    <cellStyle name="60% - 강조색3 12" xfId="3122"/>
    <cellStyle name="60% - 강조색3 12 10" xfId="3123"/>
    <cellStyle name="60% - 강조색3 12 2" xfId="3124"/>
    <cellStyle name="60% - 강조색3 12 2 2" xfId="3125"/>
    <cellStyle name="60% - 강조색3 12 3" xfId="3126"/>
    <cellStyle name="60% - 강조색3 12 4" xfId="3127"/>
    <cellStyle name="60% - 강조색3 12 5" xfId="3128"/>
    <cellStyle name="60% - 강조색3 12 6" xfId="3129"/>
    <cellStyle name="60% - 강조색3 12 7" xfId="3130"/>
    <cellStyle name="60% - 강조색3 12 8" xfId="3131"/>
    <cellStyle name="60% - 강조색3 12 9" xfId="3132"/>
    <cellStyle name="60% - 강조색3 13" xfId="3133"/>
    <cellStyle name="60% - 강조색3 13 10" xfId="3134"/>
    <cellStyle name="60% - 강조색3 13 2" xfId="3135"/>
    <cellStyle name="60% - 강조색3 13 2 2" xfId="3136"/>
    <cellStyle name="60% - 강조색3 13 3" xfId="3137"/>
    <cellStyle name="60% - 강조색3 13 4" xfId="3138"/>
    <cellStyle name="60% - 강조색3 13 5" xfId="3139"/>
    <cellStyle name="60% - 강조색3 13 6" xfId="3140"/>
    <cellStyle name="60% - 강조색3 13 7" xfId="3141"/>
    <cellStyle name="60% - 강조색3 13 8" xfId="3142"/>
    <cellStyle name="60% - 강조색3 13 9" xfId="3143"/>
    <cellStyle name="60% - 강조색3 14" xfId="3144"/>
    <cellStyle name="60% - 강조색3 15" xfId="3145"/>
    <cellStyle name="60% - 강조색3 16" xfId="3146"/>
    <cellStyle name="60% - 강조색3 17" xfId="3147"/>
    <cellStyle name="60% - 강조색3 18" xfId="3148"/>
    <cellStyle name="60% - 강조색3 19" xfId="3149"/>
    <cellStyle name="60% - 강조색3 2" xfId="1255"/>
    <cellStyle name="60% - 강조색3 2 10" xfId="3150"/>
    <cellStyle name="60% - 강조색3 2 11" xfId="3151"/>
    <cellStyle name="60% - 강조색3 2 12" xfId="3152"/>
    <cellStyle name="60% - 강조색3 2 13" xfId="3153"/>
    <cellStyle name="60% - 강조색3 2 14" xfId="3154"/>
    <cellStyle name="60% - 강조색3 2 15" xfId="3155"/>
    <cellStyle name="60% - 강조색3 2 16" xfId="3156"/>
    <cellStyle name="60% - 강조색3 2 2" xfId="104"/>
    <cellStyle name="60% - 강조색3 2 2 10" xfId="3157"/>
    <cellStyle name="60% - 강조색3 2 2 2" xfId="3158"/>
    <cellStyle name="60% - 강조색3 2 2 3" xfId="3159"/>
    <cellStyle name="60% - 강조색3 2 2 4" xfId="3160"/>
    <cellStyle name="60% - 강조색3 2 2 5" xfId="3161"/>
    <cellStyle name="60% - 강조색3 2 2 6" xfId="3162"/>
    <cellStyle name="60% - 강조색3 2 2 7" xfId="3163"/>
    <cellStyle name="60% - 강조색3 2 2 8" xfId="3164"/>
    <cellStyle name="60% - 강조색3 2 2 9" xfId="3165"/>
    <cellStyle name="60% - 강조색3 2 3" xfId="105"/>
    <cellStyle name="60% - 강조색3 2 3 2" xfId="3166"/>
    <cellStyle name="60% - 강조색3 2 4" xfId="3167"/>
    <cellStyle name="60% - 강조색3 2 5" xfId="3168"/>
    <cellStyle name="60% - 강조색3 2 6" xfId="3169"/>
    <cellStyle name="60% - 강조색3 2 7" xfId="3170"/>
    <cellStyle name="60% - 강조색3 2 8" xfId="3171"/>
    <cellStyle name="60% - 강조색3 2 9" xfId="3172"/>
    <cellStyle name="60% - 강조색3 20" xfId="3173"/>
    <cellStyle name="60% - 강조색3 21" xfId="3174"/>
    <cellStyle name="60% - 강조색3 22" xfId="3175"/>
    <cellStyle name="60% - 강조색3 23" xfId="3176"/>
    <cellStyle name="60% - 강조색3 24" xfId="3177"/>
    <cellStyle name="60% - 강조색3 25" xfId="3178"/>
    <cellStyle name="60% - 강조색3 26" xfId="3179"/>
    <cellStyle name="60% - 강조색3 27" xfId="3180"/>
    <cellStyle name="60% - 강조색3 28" xfId="3181"/>
    <cellStyle name="60% - 강조색3 29" xfId="3182"/>
    <cellStyle name="60% - 강조색3 3" xfId="1256"/>
    <cellStyle name="60% - 강조색3 3 2" xfId="106"/>
    <cellStyle name="60% - 강조색3 3 2 2" xfId="3183"/>
    <cellStyle name="60% - 강조색3 3 2 2 2" xfId="3184"/>
    <cellStyle name="60% - 강조색3 3 2 2 3" xfId="3185"/>
    <cellStyle name="60% - 강조색3 3 3" xfId="107"/>
    <cellStyle name="60% - 강조색3 3 3 2" xfId="3186"/>
    <cellStyle name="60% - 강조색3 3 4" xfId="3187"/>
    <cellStyle name="60% - 강조색3 3 5" xfId="3188"/>
    <cellStyle name="60% - 강조색3 30" xfId="3189"/>
    <cellStyle name="60% - 강조색3 31" xfId="3190"/>
    <cellStyle name="60% - 강조색3 32" xfId="3191"/>
    <cellStyle name="60% - 강조색3 33" xfId="3192"/>
    <cellStyle name="60% - 강조색3 34" xfId="3193"/>
    <cellStyle name="60% - 강조색3 35" xfId="3194"/>
    <cellStyle name="60% - 강조색3 36" xfId="3195"/>
    <cellStyle name="60% - 강조색3 37" xfId="3196"/>
    <cellStyle name="60% - 강조색3 38" xfId="3197"/>
    <cellStyle name="60% - 강조색3 39" xfId="3198"/>
    <cellStyle name="60% - 강조색3 4" xfId="3199"/>
    <cellStyle name="60% - 강조색3 40" xfId="3200"/>
    <cellStyle name="60% - 강조색3 41" xfId="3201"/>
    <cellStyle name="60% - 강조색3 42" xfId="3202"/>
    <cellStyle name="60% - 강조색3 43" xfId="3203"/>
    <cellStyle name="60% - 강조색3 44" xfId="3204"/>
    <cellStyle name="60% - 강조색3 45" xfId="3205"/>
    <cellStyle name="60% - 강조색3 46" xfId="3206"/>
    <cellStyle name="60% - 강조색3 5" xfId="3207"/>
    <cellStyle name="60% - 강조색3 5 2" xfId="3208"/>
    <cellStyle name="60% - 강조색3 5 2 2" xfId="3209"/>
    <cellStyle name="60% - 강조색3 5 2 3" xfId="3210"/>
    <cellStyle name="60% - 강조색3 6" xfId="3211"/>
    <cellStyle name="60% - 강조색3 7" xfId="3212"/>
    <cellStyle name="60% - 강조색3 8" xfId="3213"/>
    <cellStyle name="60% - 강조색3 9" xfId="3214"/>
    <cellStyle name="60% - 강조색4 10" xfId="3215"/>
    <cellStyle name="60% - 강조색4 11" xfId="3216"/>
    <cellStyle name="60% - 강조색4 12" xfId="3217"/>
    <cellStyle name="60% - 강조색4 12 10" xfId="3218"/>
    <cellStyle name="60% - 강조색4 12 2" xfId="3219"/>
    <cellStyle name="60% - 강조색4 12 2 2" xfId="3220"/>
    <cellStyle name="60% - 강조색4 12 3" xfId="3221"/>
    <cellStyle name="60% - 강조색4 12 4" xfId="3222"/>
    <cellStyle name="60% - 강조색4 12 5" xfId="3223"/>
    <cellStyle name="60% - 강조색4 12 6" xfId="3224"/>
    <cellStyle name="60% - 강조색4 12 7" xfId="3225"/>
    <cellStyle name="60% - 강조색4 12 8" xfId="3226"/>
    <cellStyle name="60% - 강조색4 12 9" xfId="3227"/>
    <cellStyle name="60% - 강조색4 13" xfId="3228"/>
    <cellStyle name="60% - 강조색4 13 10" xfId="3229"/>
    <cellStyle name="60% - 강조색4 13 2" xfId="3230"/>
    <cellStyle name="60% - 강조색4 13 2 2" xfId="3231"/>
    <cellStyle name="60% - 강조색4 13 3" xfId="3232"/>
    <cellStyle name="60% - 강조색4 13 4" xfId="3233"/>
    <cellStyle name="60% - 강조색4 13 5" xfId="3234"/>
    <cellStyle name="60% - 강조색4 13 6" xfId="3235"/>
    <cellStyle name="60% - 강조색4 13 7" xfId="3236"/>
    <cellStyle name="60% - 강조색4 13 8" xfId="3237"/>
    <cellStyle name="60% - 강조색4 13 9" xfId="3238"/>
    <cellStyle name="60% - 강조색4 14" xfId="3239"/>
    <cellStyle name="60% - 강조색4 15" xfId="3240"/>
    <cellStyle name="60% - 강조색4 16" xfId="3241"/>
    <cellStyle name="60% - 강조색4 17" xfId="3242"/>
    <cellStyle name="60% - 강조색4 18" xfId="3243"/>
    <cellStyle name="60% - 강조색4 19" xfId="3244"/>
    <cellStyle name="60% - 강조색4 2" xfId="1257"/>
    <cellStyle name="60% - 강조색4 2 10" xfId="3245"/>
    <cellStyle name="60% - 강조색4 2 11" xfId="3246"/>
    <cellStyle name="60% - 강조색4 2 12" xfId="3247"/>
    <cellStyle name="60% - 강조색4 2 13" xfId="3248"/>
    <cellStyle name="60% - 강조색4 2 14" xfId="3249"/>
    <cellStyle name="60% - 강조색4 2 15" xfId="3250"/>
    <cellStyle name="60% - 강조색4 2 16" xfId="3251"/>
    <cellStyle name="60% - 강조색4 2 2" xfId="108"/>
    <cellStyle name="60% - 강조색4 2 2 10" xfId="3252"/>
    <cellStyle name="60% - 강조색4 2 2 2" xfId="3253"/>
    <cellStyle name="60% - 강조색4 2 2 3" xfId="3254"/>
    <cellStyle name="60% - 강조색4 2 2 4" xfId="3255"/>
    <cellStyle name="60% - 강조색4 2 2 5" xfId="3256"/>
    <cellStyle name="60% - 강조색4 2 2 6" xfId="3257"/>
    <cellStyle name="60% - 강조색4 2 2 7" xfId="3258"/>
    <cellStyle name="60% - 강조색4 2 2 8" xfId="3259"/>
    <cellStyle name="60% - 강조색4 2 2 9" xfId="3260"/>
    <cellStyle name="60% - 강조색4 2 3" xfId="109"/>
    <cellStyle name="60% - 강조색4 2 3 2" xfId="3261"/>
    <cellStyle name="60% - 강조색4 2 4" xfId="3262"/>
    <cellStyle name="60% - 강조색4 2 5" xfId="3263"/>
    <cellStyle name="60% - 강조색4 2 6" xfId="3264"/>
    <cellStyle name="60% - 강조색4 2 7" xfId="3265"/>
    <cellStyle name="60% - 강조색4 2 8" xfId="3266"/>
    <cellStyle name="60% - 강조색4 2 9" xfId="3267"/>
    <cellStyle name="60% - 강조색4 20" xfId="3268"/>
    <cellStyle name="60% - 강조색4 21" xfId="3269"/>
    <cellStyle name="60% - 강조색4 22" xfId="3270"/>
    <cellStyle name="60% - 강조색4 23" xfId="3271"/>
    <cellStyle name="60% - 강조색4 24" xfId="3272"/>
    <cellStyle name="60% - 강조색4 25" xfId="3273"/>
    <cellStyle name="60% - 강조색4 26" xfId="3274"/>
    <cellStyle name="60% - 강조색4 27" xfId="3275"/>
    <cellStyle name="60% - 강조색4 28" xfId="3276"/>
    <cellStyle name="60% - 강조색4 29" xfId="3277"/>
    <cellStyle name="60% - 강조색4 3" xfId="1258"/>
    <cellStyle name="60% - 강조색4 3 2" xfId="110"/>
    <cellStyle name="60% - 강조색4 3 2 2" xfId="3278"/>
    <cellStyle name="60% - 강조색4 3 2 2 2" xfId="3279"/>
    <cellStyle name="60% - 강조색4 3 2 2 3" xfId="3280"/>
    <cellStyle name="60% - 강조색4 3 3" xfId="111"/>
    <cellStyle name="60% - 강조색4 3 3 2" xfId="3281"/>
    <cellStyle name="60% - 강조색4 3 4" xfId="3282"/>
    <cellStyle name="60% - 강조색4 3 5" xfId="3283"/>
    <cellStyle name="60% - 강조색4 30" xfId="3284"/>
    <cellStyle name="60% - 강조색4 31" xfId="3285"/>
    <cellStyle name="60% - 강조색4 32" xfId="3286"/>
    <cellStyle name="60% - 강조색4 33" xfId="3287"/>
    <cellStyle name="60% - 강조색4 34" xfId="3288"/>
    <cellStyle name="60% - 강조색4 35" xfId="3289"/>
    <cellStyle name="60% - 강조색4 36" xfId="3290"/>
    <cellStyle name="60% - 강조색4 37" xfId="3291"/>
    <cellStyle name="60% - 강조색4 38" xfId="3292"/>
    <cellStyle name="60% - 강조색4 39" xfId="3293"/>
    <cellStyle name="60% - 강조색4 4" xfId="3294"/>
    <cellStyle name="60% - 강조색4 40" xfId="3295"/>
    <cellStyle name="60% - 강조색4 41" xfId="3296"/>
    <cellStyle name="60% - 강조색4 42" xfId="3297"/>
    <cellStyle name="60% - 강조색4 43" xfId="3298"/>
    <cellStyle name="60% - 강조색4 44" xfId="3299"/>
    <cellStyle name="60% - 강조색4 45" xfId="3300"/>
    <cellStyle name="60% - 강조색4 46" xfId="3301"/>
    <cellStyle name="60% - 강조색4 5" xfId="3302"/>
    <cellStyle name="60% - 강조색4 5 2" xfId="3303"/>
    <cellStyle name="60% - 강조색4 5 2 2" xfId="3304"/>
    <cellStyle name="60% - 강조색4 5 2 3" xfId="3305"/>
    <cellStyle name="60% - 강조색4 6" xfId="3306"/>
    <cellStyle name="60% - 강조색4 7" xfId="3307"/>
    <cellStyle name="60% - 강조색4 8" xfId="3308"/>
    <cellStyle name="60% - 강조색4 9" xfId="3309"/>
    <cellStyle name="60% - 강조색5 10" xfId="3310"/>
    <cellStyle name="60% - 강조색5 11" xfId="3311"/>
    <cellStyle name="60% - 강조색5 12" xfId="3312"/>
    <cellStyle name="60% - 강조색5 12 10" xfId="3313"/>
    <cellStyle name="60% - 강조색5 12 2" xfId="3314"/>
    <cellStyle name="60% - 강조색5 12 2 2" xfId="3315"/>
    <cellStyle name="60% - 강조색5 12 3" xfId="3316"/>
    <cellStyle name="60% - 강조색5 12 4" xfId="3317"/>
    <cellStyle name="60% - 강조색5 12 5" xfId="3318"/>
    <cellStyle name="60% - 강조색5 12 6" xfId="3319"/>
    <cellStyle name="60% - 강조색5 12 7" xfId="3320"/>
    <cellStyle name="60% - 강조색5 12 8" xfId="3321"/>
    <cellStyle name="60% - 강조색5 12 9" xfId="3322"/>
    <cellStyle name="60% - 강조색5 13" xfId="3323"/>
    <cellStyle name="60% - 강조색5 13 10" xfId="3324"/>
    <cellStyle name="60% - 강조색5 13 2" xfId="3325"/>
    <cellStyle name="60% - 강조색5 13 2 2" xfId="3326"/>
    <cellStyle name="60% - 강조색5 13 3" xfId="3327"/>
    <cellStyle name="60% - 강조색5 13 4" xfId="3328"/>
    <cellStyle name="60% - 강조색5 13 5" xfId="3329"/>
    <cellStyle name="60% - 강조색5 13 6" xfId="3330"/>
    <cellStyle name="60% - 강조색5 13 7" xfId="3331"/>
    <cellStyle name="60% - 강조색5 13 8" xfId="3332"/>
    <cellStyle name="60% - 강조색5 13 9" xfId="3333"/>
    <cellStyle name="60% - 강조색5 14" xfId="3334"/>
    <cellStyle name="60% - 강조색5 15" xfId="3335"/>
    <cellStyle name="60% - 강조색5 16" xfId="3336"/>
    <cellStyle name="60% - 강조색5 17" xfId="3337"/>
    <cellStyle name="60% - 강조색5 18" xfId="3338"/>
    <cellStyle name="60% - 강조색5 19" xfId="3339"/>
    <cellStyle name="60% - 강조색5 2" xfId="1259"/>
    <cellStyle name="60% - 강조색5 2 10" xfId="3340"/>
    <cellStyle name="60% - 강조색5 2 11" xfId="3341"/>
    <cellStyle name="60% - 강조색5 2 12" xfId="3342"/>
    <cellStyle name="60% - 강조색5 2 13" xfId="3343"/>
    <cellStyle name="60% - 강조색5 2 14" xfId="3344"/>
    <cellStyle name="60% - 강조색5 2 15" xfId="3345"/>
    <cellStyle name="60% - 강조색5 2 16" xfId="3346"/>
    <cellStyle name="60% - 강조색5 2 2" xfId="112"/>
    <cellStyle name="60% - 강조색5 2 2 10" xfId="3347"/>
    <cellStyle name="60% - 강조색5 2 2 2" xfId="3348"/>
    <cellStyle name="60% - 강조색5 2 2 3" xfId="3349"/>
    <cellStyle name="60% - 강조색5 2 2 4" xfId="3350"/>
    <cellStyle name="60% - 강조색5 2 2 5" xfId="3351"/>
    <cellStyle name="60% - 강조색5 2 2 6" xfId="3352"/>
    <cellStyle name="60% - 강조색5 2 2 7" xfId="3353"/>
    <cellStyle name="60% - 강조색5 2 2 8" xfId="3354"/>
    <cellStyle name="60% - 강조색5 2 2 9" xfId="3355"/>
    <cellStyle name="60% - 강조색5 2 3" xfId="113"/>
    <cellStyle name="60% - 강조색5 2 3 2" xfId="3356"/>
    <cellStyle name="60% - 강조색5 2 4" xfId="3357"/>
    <cellStyle name="60% - 강조색5 2 5" xfId="3358"/>
    <cellStyle name="60% - 강조색5 2 6" xfId="3359"/>
    <cellStyle name="60% - 강조색5 2 7" xfId="3360"/>
    <cellStyle name="60% - 강조색5 2 8" xfId="3361"/>
    <cellStyle name="60% - 강조색5 2 9" xfId="3362"/>
    <cellStyle name="60% - 강조색5 20" xfId="3363"/>
    <cellStyle name="60% - 강조색5 21" xfId="3364"/>
    <cellStyle name="60% - 강조색5 22" xfId="3365"/>
    <cellStyle name="60% - 강조색5 23" xfId="3366"/>
    <cellStyle name="60% - 강조색5 24" xfId="3367"/>
    <cellStyle name="60% - 강조색5 25" xfId="3368"/>
    <cellStyle name="60% - 강조색5 26" xfId="3369"/>
    <cellStyle name="60% - 강조색5 27" xfId="3370"/>
    <cellStyle name="60% - 강조색5 28" xfId="3371"/>
    <cellStyle name="60% - 강조색5 29" xfId="3372"/>
    <cellStyle name="60% - 강조색5 3" xfId="1260"/>
    <cellStyle name="60% - 강조색5 3 2" xfId="114"/>
    <cellStyle name="60% - 강조색5 3 2 2" xfId="3373"/>
    <cellStyle name="60% - 강조색5 3 2 2 2" xfId="3374"/>
    <cellStyle name="60% - 강조색5 3 2 2 3" xfId="3375"/>
    <cellStyle name="60% - 강조색5 3 3" xfId="115"/>
    <cellStyle name="60% - 강조색5 3 3 2" xfId="3376"/>
    <cellStyle name="60% - 강조색5 3 4" xfId="3377"/>
    <cellStyle name="60% - 강조색5 3 5" xfId="3378"/>
    <cellStyle name="60% - 강조색5 30" xfId="3379"/>
    <cellStyle name="60% - 강조색5 31" xfId="3380"/>
    <cellStyle name="60% - 강조색5 32" xfId="3381"/>
    <cellStyle name="60% - 강조색5 33" xfId="3382"/>
    <cellStyle name="60% - 강조색5 34" xfId="3383"/>
    <cellStyle name="60% - 강조색5 35" xfId="3384"/>
    <cellStyle name="60% - 강조색5 36" xfId="3385"/>
    <cellStyle name="60% - 강조색5 37" xfId="3386"/>
    <cellStyle name="60% - 강조색5 38" xfId="3387"/>
    <cellStyle name="60% - 강조색5 39" xfId="3388"/>
    <cellStyle name="60% - 강조색5 4" xfId="3389"/>
    <cellStyle name="60% - 강조색5 40" xfId="3390"/>
    <cellStyle name="60% - 강조색5 41" xfId="3391"/>
    <cellStyle name="60% - 강조색5 42" xfId="3392"/>
    <cellStyle name="60% - 강조색5 43" xfId="3393"/>
    <cellStyle name="60% - 강조색5 44" xfId="3394"/>
    <cellStyle name="60% - 강조색5 45" xfId="3395"/>
    <cellStyle name="60% - 강조색5 46" xfId="3396"/>
    <cellStyle name="60% - 강조색5 5" xfId="3397"/>
    <cellStyle name="60% - 강조색5 5 2" xfId="3398"/>
    <cellStyle name="60% - 강조색5 5 2 2" xfId="3399"/>
    <cellStyle name="60% - 강조색5 5 2 3" xfId="3400"/>
    <cellStyle name="60% - 강조색5 6" xfId="3401"/>
    <cellStyle name="60% - 강조색5 7" xfId="3402"/>
    <cellStyle name="60% - 강조색5 8" xfId="3403"/>
    <cellStyle name="60% - 강조색5 9" xfId="3404"/>
    <cellStyle name="60% - 강조색6 10" xfId="3405"/>
    <cellStyle name="60% - 강조색6 11" xfId="3406"/>
    <cellStyle name="60% - 강조색6 12" xfId="3407"/>
    <cellStyle name="60% - 강조색6 12 10" xfId="3408"/>
    <cellStyle name="60% - 강조색6 12 2" xfId="3409"/>
    <cellStyle name="60% - 강조색6 12 2 2" xfId="3410"/>
    <cellStyle name="60% - 강조색6 12 3" xfId="3411"/>
    <cellStyle name="60% - 강조색6 12 4" xfId="3412"/>
    <cellStyle name="60% - 강조색6 12 5" xfId="3413"/>
    <cellStyle name="60% - 강조색6 12 6" xfId="3414"/>
    <cellStyle name="60% - 강조색6 12 7" xfId="3415"/>
    <cellStyle name="60% - 강조색6 12 8" xfId="3416"/>
    <cellStyle name="60% - 강조색6 12 9" xfId="3417"/>
    <cellStyle name="60% - 강조색6 13" xfId="3418"/>
    <cellStyle name="60% - 강조색6 13 10" xfId="3419"/>
    <cellStyle name="60% - 강조색6 13 2" xfId="3420"/>
    <cellStyle name="60% - 강조색6 13 2 2" xfId="3421"/>
    <cellStyle name="60% - 강조색6 13 3" xfId="3422"/>
    <cellStyle name="60% - 강조색6 13 4" xfId="3423"/>
    <cellStyle name="60% - 강조색6 13 5" xfId="3424"/>
    <cellStyle name="60% - 강조색6 13 6" xfId="3425"/>
    <cellStyle name="60% - 강조색6 13 7" xfId="3426"/>
    <cellStyle name="60% - 강조색6 13 8" xfId="3427"/>
    <cellStyle name="60% - 강조색6 13 9" xfId="3428"/>
    <cellStyle name="60% - 강조색6 14" xfId="3429"/>
    <cellStyle name="60% - 강조색6 15" xfId="3430"/>
    <cellStyle name="60% - 강조색6 16" xfId="3431"/>
    <cellStyle name="60% - 강조색6 17" xfId="3432"/>
    <cellStyle name="60% - 강조색6 18" xfId="3433"/>
    <cellStyle name="60% - 강조색6 19" xfId="3434"/>
    <cellStyle name="60% - 강조색6 2" xfId="1261"/>
    <cellStyle name="60% - 강조색6 2 10" xfId="3435"/>
    <cellStyle name="60% - 강조색6 2 11" xfId="3436"/>
    <cellStyle name="60% - 강조색6 2 12" xfId="3437"/>
    <cellStyle name="60% - 강조색6 2 13" xfId="3438"/>
    <cellStyle name="60% - 강조색6 2 14" xfId="3439"/>
    <cellStyle name="60% - 강조색6 2 15" xfId="3440"/>
    <cellStyle name="60% - 강조색6 2 16" xfId="3441"/>
    <cellStyle name="60% - 강조색6 2 2" xfId="116"/>
    <cellStyle name="60% - 강조색6 2 2 10" xfId="3442"/>
    <cellStyle name="60% - 강조색6 2 2 2" xfId="3443"/>
    <cellStyle name="60% - 강조색6 2 2 3" xfId="3444"/>
    <cellStyle name="60% - 강조색6 2 2 4" xfId="3445"/>
    <cellStyle name="60% - 강조색6 2 2 5" xfId="3446"/>
    <cellStyle name="60% - 강조색6 2 2 6" xfId="3447"/>
    <cellStyle name="60% - 강조색6 2 2 7" xfId="3448"/>
    <cellStyle name="60% - 강조색6 2 2 8" xfId="3449"/>
    <cellStyle name="60% - 강조색6 2 2 9" xfId="3450"/>
    <cellStyle name="60% - 강조색6 2 3" xfId="117"/>
    <cellStyle name="60% - 강조색6 2 3 2" xfId="3451"/>
    <cellStyle name="60% - 강조색6 2 4" xfId="3452"/>
    <cellStyle name="60% - 강조색6 2 5" xfId="3453"/>
    <cellStyle name="60% - 강조색6 2 6" xfId="3454"/>
    <cellStyle name="60% - 강조색6 2 7" xfId="3455"/>
    <cellStyle name="60% - 강조색6 2 8" xfId="3456"/>
    <cellStyle name="60% - 강조색6 2 9" xfId="3457"/>
    <cellStyle name="60% - 강조색6 20" xfId="3458"/>
    <cellStyle name="60% - 강조색6 21" xfId="3459"/>
    <cellStyle name="60% - 강조색6 22" xfId="3460"/>
    <cellStyle name="60% - 강조색6 23" xfId="3461"/>
    <cellStyle name="60% - 강조색6 24" xfId="3462"/>
    <cellStyle name="60% - 강조색6 25" xfId="3463"/>
    <cellStyle name="60% - 강조색6 26" xfId="3464"/>
    <cellStyle name="60% - 강조색6 27" xfId="3465"/>
    <cellStyle name="60% - 강조색6 28" xfId="3466"/>
    <cellStyle name="60% - 강조색6 29" xfId="3467"/>
    <cellStyle name="60% - 강조색6 3" xfId="1262"/>
    <cellStyle name="60% - 강조색6 3 2" xfId="118"/>
    <cellStyle name="60% - 강조색6 3 2 2" xfId="3468"/>
    <cellStyle name="60% - 강조색6 3 2 2 2" xfId="3469"/>
    <cellStyle name="60% - 강조색6 3 2 2 3" xfId="3470"/>
    <cellStyle name="60% - 강조색6 3 3" xfId="119"/>
    <cellStyle name="60% - 강조색6 3 3 2" xfId="3471"/>
    <cellStyle name="60% - 강조색6 3 4" xfId="3472"/>
    <cellStyle name="60% - 강조색6 3 5" xfId="3473"/>
    <cellStyle name="60% - 강조색6 30" xfId="3474"/>
    <cellStyle name="60% - 강조색6 31" xfId="3475"/>
    <cellStyle name="60% - 강조색6 32" xfId="3476"/>
    <cellStyle name="60% - 강조색6 33" xfId="3477"/>
    <cellStyle name="60% - 강조색6 34" xfId="3478"/>
    <cellStyle name="60% - 강조색6 35" xfId="3479"/>
    <cellStyle name="60% - 강조색6 36" xfId="3480"/>
    <cellStyle name="60% - 강조색6 37" xfId="3481"/>
    <cellStyle name="60% - 강조색6 38" xfId="3482"/>
    <cellStyle name="60% - 강조색6 39" xfId="3483"/>
    <cellStyle name="60% - 강조색6 4" xfId="3484"/>
    <cellStyle name="60% - 강조색6 40" xfId="3485"/>
    <cellStyle name="60% - 강조색6 41" xfId="3486"/>
    <cellStyle name="60% - 강조색6 42" xfId="3487"/>
    <cellStyle name="60% - 강조색6 43" xfId="3488"/>
    <cellStyle name="60% - 강조색6 44" xfId="3489"/>
    <cellStyle name="60% - 강조색6 45" xfId="3490"/>
    <cellStyle name="60% - 강조색6 46" xfId="3491"/>
    <cellStyle name="60% - 강조색6 5" xfId="3492"/>
    <cellStyle name="60% - 강조색6 5 2" xfId="3493"/>
    <cellStyle name="60% - 강조색6 5 2 2" xfId="3494"/>
    <cellStyle name="60% - 강조색6 5 2 3" xfId="3495"/>
    <cellStyle name="60% - 강조색6 6" xfId="3496"/>
    <cellStyle name="60% - 강조색6 7" xfId="3497"/>
    <cellStyle name="60% - 강조색6 8" xfId="3498"/>
    <cellStyle name="60% - 강조색6 9" xfId="3499"/>
    <cellStyle name="A¨­￠￢￠O [0]_INQUIRY ￠?￥i¨u¡AAⓒ￢Aⓒª " xfId="3500"/>
    <cellStyle name="A¨­￠￢￠O_INQUIRY ￠?￥i¨u¡AAⓒ￢Aⓒª " xfId="3501"/>
    <cellStyle name="AeE­ [0]_  A¾  CO  " xfId="3502"/>
    <cellStyle name="AeE­_  A¾  CO  " xfId="3503"/>
    <cellStyle name="AeE¡ⓒ [0]_INQUIRY ￠?￥i¨u¡AAⓒ￢Aⓒª " xfId="3504"/>
    <cellStyle name="AeE¡ⓒ_INQUIRY ￠?￥i¨u¡AAⓒ￢Aⓒª " xfId="3505"/>
    <cellStyle name="ALIGNMENT" xfId="3506"/>
    <cellStyle name="AÞ¸¶ [0]_  A¾  CO  " xfId="3507"/>
    <cellStyle name="AÞ¸¶_  A¾  CO  " xfId="3508"/>
    <cellStyle name="C¡IA¨ª_¡ic¨u¡A¨￢I¨￢¡Æ AN¡Æe " xfId="3509"/>
    <cellStyle name="C￥AØ_  A¾  CO  " xfId="3510"/>
    <cellStyle name="category" xfId="3511"/>
    <cellStyle name="Comma [0]_ SG&amp;A Bridge " xfId="3512"/>
    <cellStyle name="comma zerodec" xfId="3513"/>
    <cellStyle name="Comma_ SG&amp;A Bridge " xfId="3514"/>
    <cellStyle name="Comma0" xfId="3515"/>
    <cellStyle name="Curren?_x0012_퐀_x0017_?" xfId="3516"/>
    <cellStyle name="Currency [0]_ SG&amp;A Bridge " xfId="3517"/>
    <cellStyle name="Currency_ SG&amp;A Bridge " xfId="3518"/>
    <cellStyle name="Currency0" xfId="3519"/>
    <cellStyle name="Currency1" xfId="3520"/>
    <cellStyle name="Date" xfId="3521"/>
    <cellStyle name="Dollar (zero dec)" xfId="3522"/>
    <cellStyle name="Fixed" xfId="3523"/>
    <cellStyle name="Grey" xfId="3524"/>
    <cellStyle name="HEADER" xfId="3525"/>
    <cellStyle name="Header1" xfId="3526"/>
    <cellStyle name="Header2" xfId="3527"/>
    <cellStyle name="Header2 2" xfId="3528"/>
    <cellStyle name="Heading 1" xfId="3529"/>
    <cellStyle name="Heading 2" xfId="3530"/>
    <cellStyle name="Hyperlink_NEGS" xfId="3531"/>
    <cellStyle name="Iau÷iu?report-2 " xfId="3532"/>
    <cellStyle name="Input [yellow]" xfId="3533"/>
    <cellStyle name="Input [yellow] 2" xfId="3534"/>
    <cellStyle name="Model" xfId="3535"/>
    <cellStyle name="Normal - Style1" xfId="3536"/>
    <cellStyle name="Normal 2" xfId="3537"/>
    <cellStyle name="Normal 2 2" xfId="3538"/>
    <cellStyle name="Normal 3" xfId="3539"/>
    <cellStyle name="Normal 3 2" xfId="3540"/>
    <cellStyle name="Normal 4" xfId="3541"/>
    <cellStyle name="Normal 4 2" xfId="3542"/>
    <cellStyle name="Normal_ SG&amp;A Bridge " xfId="3543"/>
    <cellStyle name="Percent [2]" xfId="3544"/>
    <cellStyle name="subhead" xfId="3545"/>
    <cellStyle name="Total" xfId="3546"/>
    <cellStyle name="アクセント 1" xfId="120"/>
    <cellStyle name="アクセント 1 10" xfId="3547"/>
    <cellStyle name="アクセント 1 11" xfId="3548"/>
    <cellStyle name="アクセント 1 12" xfId="3549"/>
    <cellStyle name="アクセント 1 13" xfId="3550"/>
    <cellStyle name="アクセント 1 14" xfId="3551"/>
    <cellStyle name="アクセント 1 15" xfId="3552"/>
    <cellStyle name="アクセント 1 16" xfId="3553"/>
    <cellStyle name="アクセント 1 17" xfId="3554"/>
    <cellStyle name="アクセント 1 18" xfId="3555"/>
    <cellStyle name="アクセント 1 19" xfId="3556"/>
    <cellStyle name="アクセント 1 2" xfId="121"/>
    <cellStyle name="アクセント 1 2 2" xfId="3557"/>
    <cellStyle name="アクセント 1 20" xfId="3558"/>
    <cellStyle name="アクセント 1 21" xfId="3559"/>
    <cellStyle name="アクセント 1 22" xfId="3560"/>
    <cellStyle name="アクセント 1 23" xfId="3561"/>
    <cellStyle name="アクセント 1 24" xfId="3562"/>
    <cellStyle name="アクセント 1 25" xfId="3563"/>
    <cellStyle name="アクセント 1 26" xfId="3564"/>
    <cellStyle name="アクセント 1 3" xfId="3565"/>
    <cellStyle name="アクセント 1 4" xfId="3566"/>
    <cellStyle name="アクセント 1 5" xfId="3567"/>
    <cellStyle name="アクセント 1 6" xfId="3568"/>
    <cellStyle name="アクセント 1 7" xfId="3569"/>
    <cellStyle name="アクセント 1 8" xfId="3570"/>
    <cellStyle name="アクセント 1 9" xfId="3571"/>
    <cellStyle name="アクセント 2" xfId="122"/>
    <cellStyle name="アクセント 2 10" xfId="3572"/>
    <cellStyle name="アクセント 2 11" xfId="3573"/>
    <cellStyle name="アクセント 2 12" xfId="3574"/>
    <cellStyle name="アクセント 2 13" xfId="3575"/>
    <cellStyle name="アクセント 2 14" xfId="3576"/>
    <cellStyle name="アクセント 2 15" xfId="3577"/>
    <cellStyle name="アクセント 2 16" xfId="3578"/>
    <cellStyle name="アクセント 2 17" xfId="3579"/>
    <cellStyle name="アクセント 2 18" xfId="3580"/>
    <cellStyle name="アクセント 2 19" xfId="3581"/>
    <cellStyle name="アクセント 2 2" xfId="123"/>
    <cellStyle name="アクセント 2 2 2" xfId="3582"/>
    <cellStyle name="アクセント 2 20" xfId="3583"/>
    <cellStyle name="アクセント 2 21" xfId="3584"/>
    <cellStyle name="アクセント 2 22" xfId="3585"/>
    <cellStyle name="アクセント 2 23" xfId="3586"/>
    <cellStyle name="アクセント 2 24" xfId="3587"/>
    <cellStyle name="アクセント 2 25" xfId="3588"/>
    <cellStyle name="アクセント 2 26" xfId="3589"/>
    <cellStyle name="アクセント 2 3" xfId="3590"/>
    <cellStyle name="アクセント 2 4" xfId="3591"/>
    <cellStyle name="アクセント 2 5" xfId="3592"/>
    <cellStyle name="アクセント 2 6" xfId="3593"/>
    <cellStyle name="アクセント 2 7" xfId="3594"/>
    <cellStyle name="アクセント 2 8" xfId="3595"/>
    <cellStyle name="アクセント 2 9" xfId="3596"/>
    <cellStyle name="アクセント 3" xfId="124"/>
    <cellStyle name="アクセント 3 10" xfId="3597"/>
    <cellStyle name="アクセント 3 11" xfId="3598"/>
    <cellStyle name="アクセント 3 12" xfId="3599"/>
    <cellStyle name="アクセント 3 13" xfId="3600"/>
    <cellStyle name="アクセント 3 14" xfId="3601"/>
    <cellStyle name="アクセント 3 15" xfId="3602"/>
    <cellStyle name="アクセント 3 16" xfId="3603"/>
    <cellStyle name="アクセント 3 17" xfId="3604"/>
    <cellStyle name="アクセント 3 18" xfId="3605"/>
    <cellStyle name="アクセント 3 19" xfId="3606"/>
    <cellStyle name="アクセント 3 2" xfId="125"/>
    <cellStyle name="アクセント 3 2 2" xfId="3607"/>
    <cellStyle name="アクセント 3 20" xfId="3608"/>
    <cellStyle name="アクセント 3 21" xfId="3609"/>
    <cellStyle name="アクセント 3 22" xfId="3610"/>
    <cellStyle name="アクセント 3 23" xfId="3611"/>
    <cellStyle name="アクセント 3 24" xfId="3612"/>
    <cellStyle name="アクセント 3 25" xfId="3613"/>
    <cellStyle name="アクセント 3 26" xfId="3614"/>
    <cellStyle name="アクセント 3 3" xfId="3615"/>
    <cellStyle name="アクセント 3 4" xfId="3616"/>
    <cellStyle name="アクセント 3 5" xfId="3617"/>
    <cellStyle name="アクセント 3 6" xfId="3618"/>
    <cellStyle name="アクセント 3 7" xfId="3619"/>
    <cellStyle name="アクセント 3 8" xfId="3620"/>
    <cellStyle name="アクセント 3 9" xfId="3621"/>
    <cellStyle name="アクセント 4" xfId="126"/>
    <cellStyle name="アクセント 4 10" xfId="3622"/>
    <cellStyle name="アクセント 4 11" xfId="3623"/>
    <cellStyle name="アクセント 4 12" xfId="3624"/>
    <cellStyle name="アクセント 4 13" xfId="3625"/>
    <cellStyle name="アクセント 4 14" xfId="3626"/>
    <cellStyle name="アクセント 4 15" xfId="3627"/>
    <cellStyle name="アクセント 4 16" xfId="3628"/>
    <cellStyle name="アクセント 4 17" xfId="3629"/>
    <cellStyle name="アクセント 4 18" xfId="3630"/>
    <cellStyle name="アクセント 4 19" xfId="3631"/>
    <cellStyle name="アクセント 4 2" xfId="127"/>
    <cellStyle name="アクセント 4 2 2" xfId="3632"/>
    <cellStyle name="アクセント 4 20" xfId="3633"/>
    <cellStyle name="アクセント 4 21" xfId="3634"/>
    <cellStyle name="アクセント 4 22" xfId="3635"/>
    <cellStyle name="アクセント 4 23" xfId="3636"/>
    <cellStyle name="アクセント 4 24" xfId="3637"/>
    <cellStyle name="アクセント 4 25" xfId="3638"/>
    <cellStyle name="アクセント 4 26" xfId="3639"/>
    <cellStyle name="アクセント 4 3" xfId="3640"/>
    <cellStyle name="アクセント 4 4" xfId="3641"/>
    <cellStyle name="アクセント 4 5" xfId="3642"/>
    <cellStyle name="アクセント 4 6" xfId="3643"/>
    <cellStyle name="アクセント 4 7" xfId="3644"/>
    <cellStyle name="アクセント 4 8" xfId="3645"/>
    <cellStyle name="アクセント 4 9" xfId="3646"/>
    <cellStyle name="アクセント 5" xfId="128"/>
    <cellStyle name="アクセント 5 10" xfId="3647"/>
    <cellStyle name="アクセント 5 11" xfId="3648"/>
    <cellStyle name="アクセント 5 12" xfId="3649"/>
    <cellStyle name="アクセント 5 13" xfId="3650"/>
    <cellStyle name="アクセント 5 14" xfId="3651"/>
    <cellStyle name="アクセント 5 15" xfId="3652"/>
    <cellStyle name="アクセント 5 16" xfId="3653"/>
    <cellStyle name="アクセント 5 17" xfId="3654"/>
    <cellStyle name="アクセント 5 18" xfId="3655"/>
    <cellStyle name="アクセント 5 19" xfId="3656"/>
    <cellStyle name="アクセント 5 2" xfId="129"/>
    <cellStyle name="アクセント 5 2 2" xfId="3657"/>
    <cellStyle name="アクセント 5 20" xfId="3658"/>
    <cellStyle name="アクセント 5 21" xfId="3659"/>
    <cellStyle name="アクセント 5 22" xfId="3660"/>
    <cellStyle name="アクセント 5 23" xfId="3661"/>
    <cellStyle name="アクセント 5 24" xfId="3662"/>
    <cellStyle name="アクセント 5 25" xfId="3663"/>
    <cellStyle name="アクセント 5 26" xfId="3664"/>
    <cellStyle name="アクセント 5 3" xfId="3665"/>
    <cellStyle name="アクセント 5 4" xfId="3666"/>
    <cellStyle name="アクセント 5 5" xfId="3667"/>
    <cellStyle name="アクセント 5 6" xfId="3668"/>
    <cellStyle name="アクセント 5 7" xfId="3669"/>
    <cellStyle name="アクセント 5 8" xfId="3670"/>
    <cellStyle name="アクセント 5 9" xfId="3671"/>
    <cellStyle name="アクセント 6" xfId="130"/>
    <cellStyle name="アクセント 6 10" xfId="3672"/>
    <cellStyle name="アクセント 6 11" xfId="3673"/>
    <cellStyle name="アクセント 6 12" xfId="3674"/>
    <cellStyle name="アクセント 6 13" xfId="3675"/>
    <cellStyle name="アクセント 6 14" xfId="3676"/>
    <cellStyle name="アクセント 6 15" xfId="3677"/>
    <cellStyle name="アクセント 6 16" xfId="3678"/>
    <cellStyle name="アクセント 6 17" xfId="3679"/>
    <cellStyle name="アクセント 6 18" xfId="3680"/>
    <cellStyle name="アクセント 6 19" xfId="3681"/>
    <cellStyle name="アクセント 6 2" xfId="131"/>
    <cellStyle name="アクセント 6 2 2" xfId="3682"/>
    <cellStyle name="アクセント 6 20" xfId="3683"/>
    <cellStyle name="アクセント 6 21" xfId="3684"/>
    <cellStyle name="アクセント 6 22" xfId="3685"/>
    <cellStyle name="アクセント 6 23" xfId="3686"/>
    <cellStyle name="アクセント 6 24" xfId="3687"/>
    <cellStyle name="アクセント 6 25" xfId="3688"/>
    <cellStyle name="アクセント 6 26" xfId="3689"/>
    <cellStyle name="アクセント 6 3" xfId="3690"/>
    <cellStyle name="アクセント 6 4" xfId="3691"/>
    <cellStyle name="アクセント 6 5" xfId="3692"/>
    <cellStyle name="アクセント 6 6" xfId="3693"/>
    <cellStyle name="アクセント 6 7" xfId="3694"/>
    <cellStyle name="アクセント 6 8" xfId="3695"/>
    <cellStyle name="アクセント 6 9" xfId="3696"/>
    <cellStyle name="タイトル" xfId="132"/>
    <cellStyle name="タイトル 10" xfId="3697"/>
    <cellStyle name="タイトル 11" xfId="3698"/>
    <cellStyle name="タイトル 12" xfId="3699"/>
    <cellStyle name="タイトル 13" xfId="3700"/>
    <cellStyle name="タイトル 14" xfId="3701"/>
    <cellStyle name="タイトル 15" xfId="3702"/>
    <cellStyle name="タイトル 16" xfId="3703"/>
    <cellStyle name="タイトル 17" xfId="3704"/>
    <cellStyle name="タイトル 18" xfId="3705"/>
    <cellStyle name="タイトル 19" xfId="3706"/>
    <cellStyle name="タイトル 2" xfId="133"/>
    <cellStyle name="タイトル 2 2" xfId="3707"/>
    <cellStyle name="タイトル 20" xfId="3708"/>
    <cellStyle name="タイトル 21" xfId="3709"/>
    <cellStyle name="タイトル 22" xfId="3710"/>
    <cellStyle name="タイトル 23" xfId="3711"/>
    <cellStyle name="タイトル 24" xfId="3712"/>
    <cellStyle name="タイトル 25" xfId="3713"/>
    <cellStyle name="タイトル 26" xfId="3714"/>
    <cellStyle name="タイトル 3" xfId="3715"/>
    <cellStyle name="タイトル 4" xfId="3716"/>
    <cellStyle name="タイトル 5" xfId="3717"/>
    <cellStyle name="タイトル 6" xfId="3718"/>
    <cellStyle name="タイトル 7" xfId="3719"/>
    <cellStyle name="タイトル 8" xfId="3720"/>
    <cellStyle name="タイトル 9" xfId="3721"/>
    <cellStyle name="チェック セル" xfId="134"/>
    <cellStyle name="チェック セル 10" xfId="135"/>
    <cellStyle name="チェック セル 10 2" xfId="136"/>
    <cellStyle name="チェック セル 11" xfId="137"/>
    <cellStyle name="チェック セル 11 2" xfId="138"/>
    <cellStyle name="チェック セル 12" xfId="139"/>
    <cellStyle name="チェック セル 12 2" xfId="140"/>
    <cellStyle name="チェック セル 13" xfId="141"/>
    <cellStyle name="チェック セル 13 2" xfId="142"/>
    <cellStyle name="チェック セル 14" xfId="143"/>
    <cellStyle name="チェック セル 14 2" xfId="144"/>
    <cellStyle name="チェック セル 15" xfId="145"/>
    <cellStyle name="チェック セル 15 2" xfId="146"/>
    <cellStyle name="チェック セル 16" xfId="147"/>
    <cellStyle name="チェック セル 16 2" xfId="148"/>
    <cellStyle name="チェック セル 17" xfId="149"/>
    <cellStyle name="チェック セル 17 2" xfId="150"/>
    <cellStyle name="チェック セル 18" xfId="151"/>
    <cellStyle name="チェック セル 18 2" xfId="152"/>
    <cellStyle name="チェック セル 19" xfId="153"/>
    <cellStyle name="チェック セル 19 2" xfId="154"/>
    <cellStyle name="チェック セル 2" xfId="155"/>
    <cellStyle name="チェック セル 2 10" xfId="3722"/>
    <cellStyle name="チェック セル 2 11" xfId="3723"/>
    <cellStyle name="チェック セル 2 12" xfId="3724"/>
    <cellStyle name="チェック セル 2 13" xfId="3725"/>
    <cellStyle name="チェック セル 2 14" xfId="3726"/>
    <cellStyle name="チェック セル 2 15" xfId="3727"/>
    <cellStyle name="チェック セル 2 16" xfId="3728"/>
    <cellStyle name="チェック セル 2 17" xfId="3729"/>
    <cellStyle name="チェック セル 2 18" xfId="3730"/>
    <cellStyle name="チェック セル 2 19" xfId="3731"/>
    <cellStyle name="チェック セル 2 2" xfId="3732"/>
    <cellStyle name="チェック セル 2 2 2" xfId="3733"/>
    <cellStyle name="チェック セル 2 20" xfId="3734"/>
    <cellStyle name="チェック セル 2 21" xfId="3735"/>
    <cellStyle name="チェック セル 2 22" xfId="3736"/>
    <cellStyle name="チェック セル 2 23" xfId="3737"/>
    <cellStyle name="チェック セル 2 24" xfId="3738"/>
    <cellStyle name="チェック セル 2 25" xfId="3739"/>
    <cellStyle name="チェック セル 2 26" xfId="3740"/>
    <cellStyle name="チェック セル 2 27" xfId="3741"/>
    <cellStyle name="チェック セル 2 3" xfId="3742"/>
    <cellStyle name="チェック セル 2 4" xfId="3743"/>
    <cellStyle name="チェック セル 2 4 2" xfId="3744"/>
    <cellStyle name="チェック セル 2 5" xfId="3745"/>
    <cellStyle name="チェック セル 2 5 2" xfId="3746"/>
    <cellStyle name="チェック セル 2 6" xfId="3747"/>
    <cellStyle name="チェック セル 2 7" xfId="3748"/>
    <cellStyle name="チェック セル 2 8" xfId="3749"/>
    <cellStyle name="チェック セル 2 9" xfId="3750"/>
    <cellStyle name="チェック セル 20" xfId="156"/>
    <cellStyle name="チェック セル 20 2" xfId="157"/>
    <cellStyle name="チェック セル 21" xfId="158"/>
    <cellStyle name="チェック セル 21 2" xfId="159"/>
    <cellStyle name="チェック セル 22" xfId="160"/>
    <cellStyle name="チェック セル 22 2" xfId="161"/>
    <cellStyle name="チェック セル 23" xfId="162"/>
    <cellStyle name="チェック セル 23 2" xfId="163"/>
    <cellStyle name="チェック セル 24" xfId="164"/>
    <cellStyle name="チェック セル 24 2" xfId="165"/>
    <cellStyle name="チェック セル 25" xfId="166"/>
    <cellStyle name="チェック セル 25 2" xfId="167"/>
    <cellStyle name="チェック セル 26" xfId="168"/>
    <cellStyle name="チェック セル 26 2" xfId="169"/>
    <cellStyle name="チェック セル 27" xfId="170"/>
    <cellStyle name="チェック セル 27 2" xfId="171"/>
    <cellStyle name="チェック セル 28" xfId="172"/>
    <cellStyle name="チェック セル 28 2" xfId="173"/>
    <cellStyle name="チェック セル 29" xfId="174"/>
    <cellStyle name="チェック セル 29 2" xfId="175"/>
    <cellStyle name="チェック セル 3" xfId="176"/>
    <cellStyle name="チェック セル 3 2" xfId="177"/>
    <cellStyle name="チェック セル 30" xfId="178"/>
    <cellStyle name="チェック セル 30 2" xfId="179"/>
    <cellStyle name="チェック セル 31" xfId="180"/>
    <cellStyle name="チェック セル 31 2" xfId="181"/>
    <cellStyle name="チェック セル 32" xfId="182"/>
    <cellStyle name="チェック セル 32 2" xfId="183"/>
    <cellStyle name="チェック セル 33" xfId="184"/>
    <cellStyle name="チェック セル 33 2" xfId="185"/>
    <cellStyle name="チェック セル 34" xfId="186"/>
    <cellStyle name="チェック セル 34 2" xfId="187"/>
    <cellStyle name="チェック セル 35" xfId="188"/>
    <cellStyle name="チェック セル 35 2" xfId="189"/>
    <cellStyle name="チェック セル 36" xfId="190"/>
    <cellStyle name="チェック セル 36 2" xfId="191"/>
    <cellStyle name="チェック セル 37" xfId="192"/>
    <cellStyle name="チェック セル 37 2" xfId="193"/>
    <cellStyle name="チェック セル 38" xfId="194"/>
    <cellStyle name="チェック セル 38 2" xfId="195"/>
    <cellStyle name="チェック セル 39" xfId="196"/>
    <cellStyle name="チェック セル 39 2" xfId="197"/>
    <cellStyle name="チェック セル 4" xfId="198"/>
    <cellStyle name="チェック セル 4 2" xfId="199"/>
    <cellStyle name="チェック セル 40" xfId="200"/>
    <cellStyle name="チェック セル 40 2" xfId="201"/>
    <cellStyle name="チェック セル 41" xfId="202"/>
    <cellStyle name="チェック セル 41 2" xfId="203"/>
    <cellStyle name="チェック セル 42" xfId="204"/>
    <cellStyle name="チェック セル 42 2" xfId="205"/>
    <cellStyle name="チェック セル 43" xfId="206"/>
    <cellStyle name="チェック セル 43 2" xfId="207"/>
    <cellStyle name="チェック セル 44" xfId="208"/>
    <cellStyle name="チェック セル 44 2" xfId="209"/>
    <cellStyle name="チェック セル 45" xfId="210"/>
    <cellStyle name="チェック セル 45 2" xfId="211"/>
    <cellStyle name="チェック セル 46" xfId="212"/>
    <cellStyle name="チェック セル 46 2" xfId="213"/>
    <cellStyle name="チェック セル 47" xfId="214"/>
    <cellStyle name="チェック セル 47 2" xfId="215"/>
    <cellStyle name="チェック セル 48" xfId="216"/>
    <cellStyle name="チェック セル 48 2" xfId="217"/>
    <cellStyle name="チェック セル 49" xfId="218"/>
    <cellStyle name="チェック セル 49 2" xfId="219"/>
    <cellStyle name="チェック セル 5" xfId="220"/>
    <cellStyle name="チェック セル 5 2" xfId="221"/>
    <cellStyle name="チェック セル 50" xfId="222"/>
    <cellStyle name="チェック セル 50 2" xfId="223"/>
    <cellStyle name="チェック セル 51" xfId="224"/>
    <cellStyle name="チェック セル 51 2" xfId="225"/>
    <cellStyle name="チェック セル 52" xfId="226"/>
    <cellStyle name="チェック セル 52 2" xfId="227"/>
    <cellStyle name="チェック セル 53" xfId="228"/>
    <cellStyle name="チェック セル 53 2" xfId="229"/>
    <cellStyle name="チェック セル 54" xfId="230"/>
    <cellStyle name="チェック セル 54 2" xfId="231"/>
    <cellStyle name="チェック セル 55" xfId="232"/>
    <cellStyle name="チェック セル 55 2" xfId="233"/>
    <cellStyle name="チェック セル 56" xfId="234"/>
    <cellStyle name="チェック セル 56 2" xfId="235"/>
    <cellStyle name="チェック セル 57" xfId="3751"/>
    <cellStyle name="チェック セル 58" xfId="3752"/>
    <cellStyle name="チェック セル 59" xfId="3753"/>
    <cellStyle name="チェック セル 6" xfId="236"/>
    <cellStyle name="チェック セル 6 2" xfId="237"/>
    <cellStyle name="チェック セル 60" xfId="3754"/>
    <cellStyle name="チェック セル 61" xfId="3755"/>
    <cellStyle name="チェック セル 62" xfId="3756"/>
    <cellStyle name="チェック セル 63" xfId="3757"/>
    <cellStyle name="チェック セル 64" xfId="3758"/>
    <cellStyle name="チェック セル 65" xfId="3759"/>
    <cellStyle name="チェック セル 66" xfId="3760"/>
    <cellStyle name="チェック セル 67" xfId="3761"/>
    <cellStyle name="チェック セル 68" xfId="3762"/>
    <cellStyle name="チェック セル 69" xfId="3763"/>
    <cellStyle name="チェック セル 7" xfId="238"/>
    <cellStyle name="チェック セル 7 2" xfId="239"/>
    <cellStyle name="チェック セル 70" xfId="3764"/>
    <cellStyle name="チェック セル 71" xfId="3765"/>
    <cellStyle name="チェック セル 72" xfId="3766"/>
    <cellStyle name="チェック セル 73" xfId="3767"/>
    <cellStyle name="チェック セル 74" xfId="3768"/>
    <cellStyle name="チェック セル 75" xfId="3769"/>
    <cellStyle name="チェック セル 76" xfId="3770"/>
    <cellStyle name="チェック セル 77" xfId="3771"/>
    <cellStyle name="チェック セル 78" xfId="3772"/>
    <cellStyle name="チェック セル 79" xfId="3773"/>
    <cellStyle name="チェック セル 8" xfId="240"/>
    <cellStyle name="チェック セル 8 2" xfId="241"/>
    <cellStyle name="チェック セル 80" xfId="3774"/>
    <cellStyle name="チェック セル 9" xfId="242"/>
    <cellStyle name="チェック セル 9 2" xfId="243"/>
    <cellStyle name="チェック セル_3. MCC Check List_110111_DNS" xfId="244"/>
    <cellStyle name="どちらでもない" xfId="245"/>
    <cellStyle name="どちらでもない 10" xfId="3775"/>
    <cellStyle name="どちらでもない 11" xfId="3776"/>
    <cellStyle name="どちらでもない 12" xfId="3777"/>
    <cellStyle name="どちらでもない 13" xfId="3778"/>
    <cellStyle name="どちらでもない 14" xfId="3779"/>
    <cellStyle name="どちらでもない 15" xfId="3780"/>
    <cellStyle name="どちらでもない 16" xfId="3781"/>
    <cellStyle name="どちらでもない 17" xfId="3782"/>
    <cellStyle name="どちらでもない 18" xfId="3783"/>
    <cellStyle name="どちらでもない 19" xfId="3784"/>
    <cellStyle name="どちらでもない 2" xfId="246"/>
    <cellStyle name="どちらでもない 2 2" xfId="3785"/>
    <cellStyle name="どちらでもない 20" xfId="3786"/>
    <cellStyle name="どちらでもない 21" xfId="3787"/>
    <cellStyle name="どちらでもない 22" xfId="3788"/>
    <cellStyle name="どちらでもない 23" xfId="3789"/>
    <cellStyle name="どちらでもない 24" xfId="3790"/>
    <cellStyle name="どちらでもない 25" xfId="3791"/>
    <cellStyle name="どちらでもない 26" xfId="3792"/>
    <cellStyle name="どちらでもない 3" xfId="3793"/>
    <cellStyle name="どちらでもない 4" xfId="3794"/>
    <cellStyle name="どちらでもない 5" xfId="3795"/>
    <cellStyle name="どちらでもない 6" xfId="3796"/>
    <cellStyle name="どちらでもない 7" xfId="3797"/>
    <cellStyle name="どちらでもない 8" xfId="3798"/>
    <cellStyle name="どちらでもない 9" xfId="3799"/>
    <cellStyle name="メモ" xfId="247"/>
    <cellStyle name="メモ 10" xfId="248"/>
    <cellStyle name="メモ 11" xfId="249"/>
    <cellStyle name="メモ 12" xfId="250"/>
    <cellStyle name="メモ 13" xfId="251"/>
    <cellStyle name="メモ 14" xfId="252"/>
    <cellStyle name="メモ 15" xfId="253"/>
    <cellStyle name="メモ 16" xfId="254"/>
    <cellStyle name="メモ 17" xfId="255"/>
    <cellStyle name="メモ 18" xfId="256"/>
    <cellStyle name="メモ 19" xfId="257"/>
    <cellStyle name="メモ 2" xfId="258"/>
    <cellStyle name="メモ 20" xfId="259"/>
    <cellStyle name="メモ 21" xfId="260"/>
    <cellStyle name="メモ 22" xfId="261"/>
    <cellStyle name="メモ 23" xfId="262"/>
    <cellStyle name="メモ 24" xfId="263"/>
    <cellStyle name="メモ 25" xfId="264"/>
    <cellStyle name="メモ 26" xfId="265"/>
    <cellStyle name="メモ 27" xfId="266"/>
    <cellStyle name="メモ 28" xfId="267"/>
    <cellStyle name="メモ 29" xfId="268"/>
    <cellStyle name="メモ 3" xfId="269"/>
    <cellStyle name="メモ 30" xfId="270"/>
    <cellStyle name="メモ 31" xfId="271"/>
    <cellStyle name="メモ 32" xfId="272"/>
    <cellStyle name="メモ 33" xfId="273"/>
    <cellStyle name="メモ 34" xfId="274"/>
    <cellStyle name="メモ 35" xfId="275"/>
    <cellStyle name="メモ 36" xfId="276"/>
    <cellStyle name="メモ 37" xfId="277"/>
    <cellStyle name="メモ 38" xfId="278"/>
    <cellStyle name="メモ 39" xfId="279"/>
    <cellStyle name="メモ 4" xfId="280"/>
    <cellStyle name="メモ 40" xfId="281"/>
    <cellStyle name="メモ 41" xfId="282"/>
    <cellStyle name="メモ 42" xfId="283"/>
    <cellStyle name="メモ 43" xfId="284"/>
    <cellStyle name="メモ 44" xfId="285"/>
    <cellStyle name="メモ 45" xfId="286"/>
    <cellStyle name="メモ 46" xfId="287"/>
    <cellStyle name="メモ 47" xfId="288"/>
    <cellStyle name="メモ 48" xfId="289"/>
    <cellStyle name="メモ 49" xfId="290"/>
    <cellStyle name="メモ 5" xfId="291"/>
    <cellStyle name="メモ 6" xfId="292"/>
    <cellStyle name="メモ 7" xfId="293"/>
    <cellStyle name="メモ 8" xfId="294"/>
    <cellStyle name="メモ 9" xfId="295"/>
    <cellStyle name="リンク セル" xfId="296"/>
    <cellStyle name="リンク セル 10" xfId="297"/>
    <cellStyle name="リンク セル 10 2" xfId="298"/>
    <cellStyle name="リンク セル 11" xfId="299"/>
    <cellStyle name="リンク セル 11 2" xfId="300"/>
    <cellStyle name="リンク セル 12" xfId="301"/>
    <cellStyle name="リンク セル 12 2" xfId="302"/>
    <cellStyle name="リンク セル 13" xfId="303"/>
    <cellStyle name="リンク セル 13 2" xfId="304"/>
    <cellStyle name="リンク セル 14" xfId="305"/>
    <cellStyle name="リンク セル 14 2" xfId="306"/>
    <cellStyle name="リンク セル 15" xfId="307"/>
    <cellStyle name="リンク セル 15 2" xfId="308"/>
    <cellStyle name="リンク セル 16" xfId="309"/>
    <cellStyle name="リンク セル 16 2" xfId="310"/>
    <cellStyle name="リンク セル 17" xfId="311"/>
    <cellStyle name="リンク セル 17 2" xfId="312"/>
    <cellStyle name="リンク セル 18" xfId="313"/>
    <cellStyle name="リンク セル 18 2" xfId="314"/>
    <cellStyle name="リンク セル 19" xfId="315"/>
    <cellStyle name="リンク セル 19 2" xfId="316"/>
    <cellStyle name="リンク セル 2" xfId="317"/>
    <cellStyle name="リンク セル 2 2" xfId="318"/>
    <cellStyle name="リンク セル 20" xfId="319"/>
    <cellStyle name="リンク セル 20 2" xfId="320"/>
    <cellStyle name="リンク セル 21" xfId="321"/>
    <cellStyle name="リンク セル 21 2" xfId="322"/>
    <cellStyle name="リンク セル 22" xfId="323"/>
    <cellStyle name="リンク セル 22 2" xfId="324"/>
    <cellStyle name="リンク セル 23" xfId="325"/>
    <cellStyle name="リンク セル 23 2" xfId="326"/>
    <cellStyle name="リンク セル 24" xfId="327"/>
    <cellStyle name="リンク セル 24 2" xfId="328"/>
    <cellStyle name="リンク セル 25" xfId="329"/>
    <cellStyle name="リンク セル 25 2" xfId="330"/>
    <cellStyle name="リンク セル 26" xfId="331"/>
    <cellStyle name="リンク セル 26 2" xfId="332"/>
    <cellStyle name="リンク セル 27" xfId="333"/>
    <cellStyle name="リンク セル 27 2" xfId="334"/>
    <cellStyle name="リンク セル 28" xfId="335"/>
    <cellStyle name="リンク セル 28 2" xfId="336"/>
    <cellStyle name="リンク セル 29" xfId="337"/>
    <cellStyle name="リンク セル 29 2" xfId="338"/>
    <cellStyle name="リンク セル 3" xfId="339"/>
    <cellStyle name="リンク セル 3 2" xfId="340"/>
    <cellStyle name="リンク セル 30" xfId="341"/>
    <cellStyle name="リンク セル 30 2" xfId="342"/>
    <cellStyle name="リンク セル 31" xfId="343"/>
    <cellStyle name="リンク セル 31 2" xfId="344"/>
    <cellStyle name="リンク セル 32" xfId="345"/>
    <cellStyle name="リンク セル 32 2" xfId="346"/>
    <cellStyle name="リンク セル 33" xfId="347"/>
    <cellStyle name="リンク セル 33 2" xfId="348"/>
    <cellStyle name="リンク セル 34" xfId="349"/>
    <cellStyle name="リンク セル 34 2" xfId="350"/>
    <cellStyle name="リンク セル 35" xfId="351"/>
    <cellStyle name="リンク セル 35 2" xfId="352"/>
    <cellStyle name="リンク セル 36" xfId="353"/>
    <cellStyle name="リンク セル 36 2" xfId="354"/>
    <cellStyle name="リンク セル 37" xfId="355"/>
    <cellStyle name="リンク セル 37 2" xfId="356"/>
    <cellStyle name="リンク セル 38" xfId="357"/>
    <cellStyle name="リンク セル 38 2" xfId="358"/>
    <cellStyle name="リンク セル 39" xfId="359"/>
    <cellStyle name="リンク セル 39 2" xfId="360"/>
    <cellStyle name="リンク セル 4" xfId="361"/>
    <cellStyle name="リンク セル 4 2" xfId="362"/>
    <cellStyle name="リンク セル 40" xfId="363"/>
    <cellStyle name="リンク セル 40 2" xfId="364"/>
    <cellStyle name="リンク セル 41" xfId="365"/>
    <cellStyle name="リンク セル 41 2" xfId="366"/>
    <cellStyle name="リンク セル 42" xfId="367"/>
    <cellStyle name="リンク セル 42 2" xfId="368"/>
    <cellStyle name="リンク セル 43" xfId="369"/>
    <cellStyle name="リンク セル 43 2" xfId="370"/>
    <cellStyle name="リンク セル 44" xfId="371"/>
    <cellStyle name="リンク セル 44 2" xfId="372"/>
    <cellStyle name="リンク セル 45" xfId="373"/>
    <cellStyle name="リンク セル 45 2" xfId="374"/>
    <cellStyle name="リンク セル 46" xfId="375"/>
    <cellStyle name="リンク セル 46 2" xfId="376"/>
    <cellStyle name="リンク セル 47" xfId="377"/>
    <cellStyle name="リンク セル 47 2" xfId="378"/>
    <cellStyle name="リンク セル 48" xfId="379"/>
    <cellStyle name="リンク セル 48 2" xfId="380"/>
    <cellStyle name="リンク セル 49" xfId="381"/>
    <cellStyle name="リンク セル 49 2" xfId="382"/>
    <cellStyle name="リンク セル 5" xfId="383"/>
    <cellStyle name="リンク セル 5 2" xfId="384"/>
    <cellStyle name="リンク セル 50" xfId="385"/>
    <cellStyle name="リンク セル 50 2" xfId="386"/>
    <cellStyle name="リンク セル 51" xfId="387"/>
    <cellStyle name="リンク セル 51 2" xfId="388"/>
    <cellStyle name="リンク セル 52" xfId="389"/>
    <cellStyle name="リンク セル 52 2" xfId="390"/>
    <cellStyle name="リンク セル 53" xfId="391"/>
    <cellStyle name="リンク セル 53 2" xfId="392"/>
    <cellStyle name="リンク セル 54" xfId="393"/>
    <cellStyle name="リンク セル 54 2" xfId="394"/>
    <cellStyle name="リンク セル 55" xfId="395"/>
    <cellStyle name="リンク セル 55 2" xfId="3800"/>
    <cellStyle name="リンク セル 56" xfId="3801"/>
    <cellStyle name="リンク セル 57" xfId="3802"/>
    <cellStyle name="リンク セル 58" xfId="3803"/>
    <cellStyle name="リンク セル 59" xfId="3804"/>
    <cellStyle name="リンク セル 6" xfId="396"/>
    <cellStyle name="リンク セル 6 2" xfId="397"/>
    <cellStyle name="リンク セル 60" xfId="3805"/>
    <cellStyle name="リンク セル 61" xfId="3806"/>
    <cellStyle name="リンク セル 62" xfId="3807"/>
    <cellStyle name="リンク セル 63" xfId="3808"/>
    <cellStyle name="リンク セル 64" xfId="3809"/>
    <cellStyle name="リンク セル 65" xfId="3810"/>
    <cellStyle name="リンク セル 66" xfId="3811"/>
    <cellStyle name="リンク セル 67" xfId="3812"/>
    <cellStyle name="リンク セル 68" xfId="3813"/>
    <cellStyle name="リンク セル 69" xfId="3814"/>
    <cellStyle name="リンク セル 7" xfId="398"/>
    <cellStyle name="リンク セル 7 2" xfId="399"/>
    <cellStyle name="リンク セル 70" xfId="3815"/>
    <cellStyle name="リンク セル 71" xfId="3816"/>
    <cellStyle name="リンク セル 72" xfId="3817"/>
    <cellStyle name="リンク セル 73" xfId="3818"/>
    <cellStyle name="リンク セル 74" xfId="3819"/>
    <cellStyle name="リンク セル 75" xfId="3820"/>
    <cellStyle name="リンク セル 76" xfId="3821"/>
    <cellStyle name="リンク セル 77" xfId="3822"/>
    <cellStyle name="リンク セル 78" xfId="3823"/>
    <cellStyle name="リンク セル 79" xfId="3824"/>
    <cellStyle name="リンク セル 8" xfId="400"/>
    <cellStyle name="リンク セル 8 2" xfId="401"/>
    <cellStyle name="リンク セル 9" xfId="402"/>
    <cellStyle name="リンク セル 9 2" xfId="403"/>
    <cellStyle name="강조색1 10" xfId="3825"/>
    <cellStyle name="강조색1 11" xfId="3826"/>
    <cellStyle name="강조색1 12" xfId="3827"/>
    <cellStyle name="강조색1 12 10" xfId="3828"/>
    <cellStyle name="강조색1 12 2" xfId="3829"/>
    <cellStyle name="강조색1 12 2 2" xfId="3830"/>
    <cellStyle name="강조색1 12 3" xfId="3831"/>
    <cellStyle name="강조색1 12 4" xfId="3832"/>
    <cellStyle name="강조색1 12 5" xfId="3833"/>
    <cellStyle name="강조색1 12 6" xfId="3834"/>
    <cellStyle name="강조색1 12 7" xfId="3835"/>
    <cellStyle name="강조색1 12 8" xfId="3836"/>
    <cellStyle name="강조색1 12 9" xfId="3837"/>
    <cellStyle name="강조색1 13" xfId="3838"/>
    <cellStyle name="강조색1 13 10" xfId="3839"/>
    <cellStyle name="강조색1 13 2" xfId="3840"/>
    <cellStyle name="강조색1 13 2 2" xfId="3841"/>
    <cellStyle name="강조색1 13 3" xfId="3842"/>
    <cellStyle name="강조색1 13 4" xfId="3843"/>
    <cellStyle name="강조색1 13 5" xfId="3844"/>
    <cellStyle name="강조색1 13 6" xfId="3845"/>
    <cellStyle name="강조색1 13 7" xfId="3846"/>
    <cellStyle name="강조색1 13 8" xfId="3847"/>
    <cellStyle name="강조색1 13 9" xfId="3848"/>
    <cellStyle name="강조색1 14" xfId="3849"/>
    <cellStyle name="강조색1 15" xfId="3850"/>
    <cellStyle name="강조색1 16" xfId="3851"/>
    <cellStyle name="강조색1 17" xfId="3852"/>
    <cellStyle name="강조색1 18" xfId="3853"/>
    <cellStyle name="강조색1 19" xfId="3854"/>
    <cellStyle name="강조색1 2" xfId="1263"/>
    <cellStyle name="강조색1 2 10" xfId="3855"/>
    <cellStyle name="강조색1 2 11" xfId="3856"/>
    <cellStyle name="강조색1 2 12" xfId="3857"/>
    <cellStyle name="강조색1 2 13" xfId="3858"/>
    <cellStyle name="강조색1 2 14" xfId="3859"/>
    <cellStyle name="강조색1 2 15" xfId="3860"/>
    <cellStyle name="강조색1 2 16" xfId="3861"/>
    <cellStyle name="강조색1 2 2" xfId="404"/>
    <cellStyle name="강조색1 2 2 10" xfId="3862"/>
    <cellStyle name="강조색1 2 2 2" xfId="3863"/>
    <cellStyle name="강조색1 2 2 3" xfId="3864"/>
    <cellStyle name="강조색1 2 2 4" xfId="3865"/>
    <cellStyle name="강조색1 2 2 5" xfId="3866"/>
    <cellStyle name="강조색1 2 2 6" xfId="3867"/>
    <cellStyle name="강조색1 2 2 7" xfId="3868"/>
    <cellStyle name="강조색1 2 2 8" xfId="3869"/>
    <cellStyle name="강조색1 2 2 9" xfId="3870"/>
    <cellStyle name="강조색1 2 3" xfId="405"/>
    <cellStyle name="강조색1 2 3 2" xfId="3871"/>
    <cellStyle name="강조색1 2 4" xfId="3872"/>
    <cellStyle name="강조색1 2 5" xfId="3873"/>
    <cellStyle name="강조색1 2 6" xfId="3874"/>
    <cellStyle name="강조색1 2 7" xfId="3875"/>
    <cellStyle name="강조색1 2 8" xfId="3876"/>
    <cellStyle name="강조색1 2 9" xfId="3877"/>
    <cellStyle name="강조색1 20" xfId="3878"/>
    <cellStyle name="강조색1 21" xfId="3879"/>
    <cellStyle name="강조색1 22" xfId="3880"/>
    <cellStyle name="강조색1 23" xfId="3881"/>
    <cellStyle name="강조색1 24" xfId="3882"/>
    <cellStyle name="강조색1 25" xfId="3883"/>
    <cellStyle name="강조색1 26" xfId="3884"/>
    <cellStyle name="강조색1 27" xfId="3885"/>
    <cellStyle name="강조색1 28" xfId="3886"/>
    <cellStyle name="강조색1 29" xfId="3887"/>
    <cellStyle name="강조색1 3" xfId="1264"/>
    <cellStyle name="강조색1 3 2" xfId="406"/>
    <cellStyle name="강조색1 3 2 2" xfId="3888"/>
    <cellStyle name="강조색1 3 2 2 2" xfId="3889"/>
    <cellStyle name="강조색1 3 2 2 3" xfId="3890"/>
    <cellStyle name="강조색1 3 3" xfId="407"/>
    <cellStyle name="강조색1 3 3 2" xfId="3891"/>
    <cellStyle name="강조색1 3 4" xfId="3892"/>
    <cellStyle name="강조색1 3 5" xfId="3893"/>
    <cellStyle name="강조색1 30" xfId="3894"/>
    <cellStyle name="강조색1 31" xfId="3895"/>
    <cellStyle name="강조색1 32" xfId="3896"/>
    <cellStyle name="강조색1 33" xfId="3897"/>
    <cellStyle name="강조색1 34" xfId="3898"/>
    <cellStyle name="강조색1 35" xfId="3899"/>
    <cellStyle name="강조색1 36" xfId="3900"/>
    <cellStyle name="강조색1 37" xfId="3901"/>
    <cellStyle name="강조색1 38" xfId="3902"/>
    <cellStyle name="강조색1 39" xfId="3903"/>
    <cellStyle name="강조색1 4" xfId="3904"/>
    <cellStyle name="강조색1 40" xfId="3905"/>
    <cellStyle name="강조색1 41" xfId="3906"/>
    <cellStyle name="강조색1 42" xfId="3907"/>
    <cellStyle name="강조색1 43" xfId="3908"/>
    <cellStyle name="강조색1 44" xfId="3909"/>
    <cellStyle name="강조색1 45" xfId="3910"/>
    <cellStyle name="강조색1 46" xfId="3911"/>
    <cellStyle name="강조색1 5" xfId="3912"/>
    <cellStyle name="강조색1 5 2" xfId="3913"/>
    <cellStyle name="강조색1 5 2 2" xfId="3914"/>
    <cellStyle name="강조색1 5 2 3" xfId="3915"/>
    <cellStyle name="강조색1 6" xfId="3916"/>
    <cellStyle name="강조색1 7" xfId="3917"/>
    <cellStyle name="강조색1 8" xfId="3918"/>
    <cellStyle name="강조색1 9" xfId="3919"/>
    <cellStyle name="강조색2 10" xfId="3920"/>
    <cellStyle name="강조색2 11" xfId="3921"/>
    <cellStyle name="강조색2 12" xfId="3922"/>
    <cellStyle name="강조색2 12 10" xfId="3923"/>
    <cellStyle name="강조색2 12 2" xfId="3924"/>
    <cellStyle name="강조색2 12 2 2" xfId="3925"/>
    <cellStyle name="강조색2 12 3" xfId="3926"/>
    <cellStyle name="강조색2 12 4" xfId="3927"/>
    <cellStyle name="강조색2 12 5" xfId="3928"/>
    <cellStyle name="강조색2 12 6" xfId="3929"/>
    <cellStyle name="강조색2 12 7" xfId="3930"/>
    <cellStyle name="강조색2 12 8" xfId="3931"/>
    <cellStyle name="강조색2 12 9" xfId="3932"/>
    <cellStyle name="강조색2 13" xfId="3933"/>
    <cellStyle name="강조색2 13 10" xfId="3934"/>
    <cellStyle name="강조색2 13 2" xfId="3935"/>
    <cellStyle name="강조색2 13 2 2" xfId="3936"/>
    <cellStyle name="강조색2 13 3" xfId="3937"/>
    <cellStyle name="강조색2 13 4" xfId="3938"/>
    <cellStyle name="강조색2 13 5" xfId="3939"/>
    <cellStyle name="강조색2 13 6" xfId="3940"/>
    <cellStyle name="강조색2 13 7" xfId="3941"/>
    <cellStyle name="강조색2 13 8" xfId="3942"/>
    <cellStyle name="강조색2 13 9" xfId="3943"/>
    <cellStyle name="강조색2 14" xfId="3944"/>
    <cellStyle name="강조색2 15" xfId="3945"/>
    <cellStyle name="강조색2 16" xfId="3946"/>
    <cellStyle name="강조색2 17" xfId="3947"/>
    <cellStyle name="강조색2 18" xfId="3948"/>
    <cellStyle name="강조색2 19" xfId="3949"/>
    <cellStyle name="강조색2 2" xfId="1265"/>
    <cellStyle name="강조색2 2 10" xfId="3950"/>
    <cellStyle name="강조색2 2 11" xfId="3951"/>
    <cellStyle name="강조색2 2 12" xfId="3952"/>
    <cellStyle name="강조색2 2 13" xfId="3953"/>
    <cellStyle name="강조색2 2 14" xfId="3954"/>
    <cellStyle name="강조색2 2 15" xfId="3955"/>
    <cellStyle name="강조색2 2 16" xfId="3956"/>
    <cellStyle name="강조색2 2 2" xfId="408"/>
    <cellStyle name="강조색2 2 2 10" xfId="3957"/>
    <cellStyle name="강조색2 2 2 2" xfId="3958"/>
    <cellStyle name="강조색2 2 2 3" xfId="3959"/>
    <cellStyle name="강조색2 2 2 4" xfId="3960"/>
    <cellStyle name="강조색2 2 2 5" xfId="3961"/>
    <cellStyle name="강조색2 2 2 6" xfId="3962"/>
    <cellStyle name="강조색2 2 2 7" xfId="3963"/>
    <cellStyle name="강조색2 2 2 8" xfId="3964"/>
    <cellStyle name="강조색2 2 2 9" xfId="3965"/>
    <cellStyle name="강조색2 2 3" xfId="409"/>
    <cellStyle name="강조색2 2 3 2" xfId="3966"/>
    <cellStyle name="강조색2 2 4" xfId="3967"/>
    <cellStyle name="강조색2 2 5" xfId="3968"/>
    <cellStyle name="강조색2 2 6" xfId="3969"/>
    <cellStyle name="강조색2 2 7" xfId="3970"/>
    <cellStyle name="강조색2 2 8" xfId="3971"/>
    <cellStyle name="강조색2 2 9" xfId="3972"/>
    <cellStyle name="강조색2 20" xfId="3973"/>
    <cellStyle name="강조색2 21" xfId="3974"/>
    <cellStyle name="강조색2 22" xfId="3975"/>
    <cellStyle name="강조색2 23" xfId="3976"/>
    <cellStyle name="강조색2 24" xfId="3977"/>
    <cellStyle name="강조색2 25" xfId="3978"/>
    <cellStyle name="강조색2 26" xfId="3979"/>
    <cellStyle name="강조색2 27" xfId="3980"/>
    <cellStyle name="강조색2 28" xfId="3981"/>
    <cellStyle name="강조색2 29" xfId="3982"/>
    <cellStyle name="강조색2 3" xfId="1266"/>
    <cellStyle name="강조색2 3 2" xfId="410"/>
    <cellStyle name="강조색2 3 2 2" xfId="3983"/>
    <cellStyle name="강조색2 3 2 2 2" xfId="3984"/>
    <cellStyle name="강조색2 3 2 2 3" xfId="3985"/>
    <cellStyle name="강조색2 3 3" xfId="411"/>
    <cellStyle name="강조색2 3 3 2" xfId="3986"/>
    <cellStyle name="강조색2 3 4" xfId="3987"/>
    <cellStyle name="강조색2 3 5" xfId="3988"/>
    <cellStyle name="강조색2 30" xfId="3989"/>
    <cellStyle name="강조색2 31" xfId="3990"/>
    <cellStyle name="강조색2 32" xfId="3991"/>
    <cellStyle name="강조색2 33" xfId="3992"/>
    <cellStyle name="강조색2 34" xfId="3993"/>
    <cellStyle name="강조색2 35" xfId="3994"/>
    <cellStyle name="강조색2 36" xfId="3995"/>
    <cellStyle name="강조색2 37" xfId="3996"/>
    <cellStyle name="강조색2 38" xfId="3997"/>
    <cellStyle name="강조색2 39" xfId="3998"/>
    <cellStyle name="강조색2 4" xfId="3999"/>
    <cellStyle name="강조색2 40" xfId="4000"/>
    <cellStyle name="강조색2 41" xfId="4001"/>
    <cellStyle name="강조색2 42" xfId="4002"/>
    <cellStyle name="강조색2 43" xfId="4003"/>
    <cellStyle name="강조색2 44" xfId="4004"/>
    <cellStyle name="강조색2 45" xfId="4005"/>
    <cellStyle name="강조색2 46" xfId="4006"/>
    <cellStyle name="강조색2 5" xfId="4007"/>
    <cellStyle name="강조색2 5 2" xfId="4008"/>
    <cellStyle name="강조색2 5 2 2" xfId="4009"/>
    <cellStyle name="강조색2 5 2 3" xfId="4010"/>
    <cellStyle name="강조색2 6" xfId="4011"/>
    <cellStyle name="강조색2 7" xfId="4012"/>
    <cellStyle name="강조색2 8" xfId="4013"/>
    <cellStyle name="강조색2 9" xfId="4014"/>
    <cellStyle name="강조색3 10" xfId="4015"/>
    <cellStyle name="강조색3 11" xfId="4016"/>
    <cellStyle name="강조색3 12" xfId="4017"/>
    <cellStyle name="강조색3 12 10" xfId="4018"/>
    <cellStyle name="강조색3 12 2" xfId="4019"/>
    <cellStyle name="강조색3 12 2 2" xfId="4020"/>
    <cellStyle name="강조색3 12 3" xfId="4021"/>
    <cellStyle name="강조색3 12 4" xfId="4022"/>
    <cellStyle name="강조색3 12 5" xfId="4023"/>
    <cellStyle name="강조색3 12 6" xfId="4024"/>
    <cellStyle name="강조색3 12 7" xfId="4025"/>
    <cellStyle name="강조색3 12 8" xfId="4026"/>
    <cellStyle name="강조색3 12 9" xfId="4027"/>
    <cellStyle name="강조색3 13" xfId="4028"/>
    <cellStyle name="강조색3 13 10" xfId="4029"/>
    <cellStyle name="강조색3 13 2" xfId="4030"/>
    <cellStyle name="강조색3 13 2 2" xfId="4031"/>
    <cellStyle name="강조색3 13 3" xfId="4032"/>
    <cellStyle name="강조색3 13 4" xfId="4033"/>
    <cellStyle name="강조색3 13 5" xfId="4034"/>
    <cellStyle name="강조색3 13 6" xfId="4035"/>
    <cellStyle name="강조색3 13 7" xfId="4036"/>
    <cellStyle name="강조색3 13 8" xfId="4037"/>
    <cellStyle name="강조색3 13 9" xfId="4038"/>
    <cellStyle name="강조색3 14" xfId="4039"/>
    <cellStyle name="강조색3 15" xfId="4040"/>
    <cellStyle name="강조색3 16" xfId="4041"/>
    <cellStyle name="강조색3 17" xfId="4042"/>
    <cellStyle name="강조색3 18" xfId="4043"/>
    <cellStyle name="강조색3 19" xfId="4044"/>
    <cellStyle name="강조색3 2" xfId="1267"/>
    <cellStyle name="강조색3 2 10" xfId="4045"/>
    <cellStyle name="강조색3 2 11" xfId="4046"/>
    <cellStyle name="강조색3 2 12" xfId="4047"/>
    <cellStyle name="강조색3 2 13" xfId="4048"/>
    <cellStyle name="강조색3 2 14" xfId="4049"/>
    <cellStyle name="강조색3 2 15" xfId="4050"/>
    <cellStyle name="강조색3 2 16" xfId="4051"/>
    <cellStyle name="강조색3 2 2" xfId="412"/>
    <cellStyle name="강조색3 2 2 10" xfId="4052"/>
    <cellStyle name="강조색3 2 2 2" xfId="4053"/>
    <cellStyle name="강조색3 2 2 3" xfId="4054"/>
    <cellStyle name="강조색3 2 2 4" xfId="4055"/>
    <cellStyle name="강조색3 2 2 5" xfId="4056"/>
    <cellStyle name="강조색3 2 2 6" xfId="4057"/>
    <cellStyle name="강조색3 2 2 7" xfId="4058"/>
    <cellStyle name="강조색3 2 2 8" xfId="4059"/>
    <cellStyle name="강조색3 2 2 9" xfId="4060"/>
    <cellStyle name="강조색3 2 3" xfId="413"/>
    <cellStyle name="강조색3 2 3 2" xfId="4061"/>
    <cellStyle name="강조색3 2 4" xfId="4062"/>
    <cellStyle name="강조색3 2 5" xfId="4063"/>
    <cellStyle name="강조색3 2 6" xfId="4064"/>
    <cellStyle name="강조색3 2 7" xfId="4065"/>
    <cellStyle name="강조색3 2 8" xfId="4066"/>
    <cellStyle name="강조색3 2 9" xfId="4067"/>
    <cellStyle name="강조색3 20" xfId="4068"/>
    <cellStyle name="강조색3 21" xfId="4069"/>
    <cellStyle name="강조색3 22" xfId="4070"/>
    <cellStyle name="강조색3 23" xfId="4071"/>
    <cellStyle name="강조색3 24" xfId="4072"/>
    <cellStyle name="강조색3 25" xfId="4073"/>
    <cellStyle name="강조색3 26" xfId="4074"/>
    <cellStyle name="강조색3 27" xfId="4075"/>
    <cellStyle name="강조색3 28" xfId="4076"/>
    <cellStyle name="강조색3 29" xfId="4077"/>
    <cellStyle name="강조색3 3" xfId="1268"/>
    <cellStyle name="강조색3 3 2" xfId="414"/>
    <cellStyle name="강조색3 3 2 2" xfId="4078"/>
    <cellStyle name="강조색3 3 2 2 2" xfId="4079"/>
    <cellStyle name="강조색3 3 2 2 3" xfId="4080"/>
    <cellStyle name="강조색3 3 3" xfId="415"/>
    <cellStyle name="강조색3 3 3 2" xfId="4081"/>
    <cellStyle name="강조색3 3 4" xfId="4082"/>
    <cellStyle name="강조색3 3 5" xfId="4083"/>
    <cellStyle name="강조색3 30" xfId="4084"/>
    <cellStyle name="강조색3 31" xfId="4085"/>
    <cellStyle name="강조색3 32" xfId="4086"/>
    <cellStyle name="강조색3 33" xfId="4087"/>
    <cellStyle name="강조색3 34" xfId="4088"/>
    <cellStyle name="강조색3 35" xfId="4089"/>
    <cellStyle name="강조색3 36" xfId="4090"/>
    <cellStyle name="강조색3 37" xfId="4091"/>
    <cellStyle name="강조색3 38" xfId="4092"/>
    <cellStyle name="강조색3 39" xfId="4093"/>
    <cellStyle name="강조색3 4" xfId="4094"/>
    <cellStyle name="강조색3 40" xfId="4095"/>
    <cellStyle name="강조색3 41" xfId="4096"/>
    <cellStyle name="강조색3 42" xfId="4097"/>
    <cellStyle name="강조색3 43" xfId="4098"/>
    <cellStyle name="강조색3 44" xfId="4099"/>
    <cellStyle name="강조색3 45" xfId="4100"/>
    <cellStyle name="강조색3 46" xfId="4101"/>
    <cellStyle name="강조색3 5" xfId="4102"/>
    <cellStyle name="강조색3 5 2" xfId="4103"/>
    <cellStyle name="강조색3 5 2 2" xfId="4104"/>
    <cellStyle name="강조색3 5 2 3" xfId="4105"/>
    <cellStyle name="강조색3 6" xfId="4106"/>
    <cellStyle name="강조색3 7" xfId="4107"/>
    <cellStyle name="강조색3 8" xfId="4108"/>
    <cellStyle name="강조색3 9" xfId="4109"/>
    <cellStyle name="강조색4 10" xfId="4110"/>
    <cellStyle name="강조색4 11" xfId="4111"/>
    <cellStyle name="강조색4 12" xfId="4112"/>
    <cellStyle name="강조색4 12 10" xfId="4113"/>
    <cellStyle name="강조색4 12 2" xfId="4114"/>
    <cellStyle name="강조색4 12 2 2" xfId="4115"/>
    <cellStyle name="강조색4 12 3" xfId="4116"/>
    <cellStyle name="강조색4 12 4" xfId="4117"/>
    <cellStyle name="강조색4 12 5" xfId="4118"/>
    <cellStyle name="강조색4 12 6" xfId="4119"/>
    <cellStyle name="강조색4 12 7" xfId="4120"/>
    <cellStyle name="강조색4 12 8" xfId="4121"/>
    <cellStyle name="강조색4 12 9" xfId="4122"/>
    <cellStyle name="강조색4 13" xfId="4123"/>
    <cellStyle name="강조색4 13 10" xfId="4124"/>
    <cellStyle name="강조색4 13 2" xfId="4125"/>
    <cellStyle name="강조색4 13 2 2" xfId="4126"/>
    <cellStyle name="강조색4 13 3" xfId="4127"/>
    <cellStyle name="강조색4 13 4" xfId="4128"/>
    <cellStyle name="강조색4 13 5" xfId="4129"/>
    <cellStyle name="강조색4 13 6" xfId="4130"/>
    <cellStyle name="강조색4 13 7" xfId="4131"/>
    <cellStyle name="강조색4 13 8" xfId="4132"/>
    <cellStyle name="강조색4 13 9" xfId="4133"/>
    <cellStyle name="강조색4 14" xfId="4134"/>
    <cellStyle name="강조색4 15" xfId="4135"/>
    <cellStyle name="강조색4 16" xfId="4136"/>
    <cellStyle name="강조색4 17" xfId="4137"/>
    <cellStyle name="강조색4 18" xfId="4138"/>
    <cellStyle name="강조색4 19" xfId="4139"/>
    <cellStyle name="강조색4 2" xfId="1269"/>
    <cellStyle name="강조색4 2 10" xfId="4140"/>
    <cellStyle name="강조색4 2 11" xfId="4141"/>
    <cellStyle name="강조색4 2 12" xfId="4142"/>
    <cellStyle name="강조색4 2 13" xfId="4143"/>
    <cellStyle name="강조색4 2 14" xfId="4144"/>
    <cellStyle name="강조색4 2 15" xfId="4145"/>
    <cellStyle name="강조색4 2 16" xfId="4146"/>
    <cellStyle name="강조색4 2 2" xfId="416"/>
    <cellStyle name="강조색4 2 2 10" xfId="4147"/>
    <cellStyle name="강조색4 2 2 2" xfId="4148"/>
    <cellStyle name="강조색4 2 2 3" xfId="4149"/>
    <cellStyle name="강조색4 2 2 4" xfId="4150"/>
    <cellStyle name="강조색4 2 2 5" xfId="4151"/>
    <cellStyle name="강조색4 2 2 6" xfId="4152"/>
    <cellStyle name="강조색4 2 2 7" xfId="4153"/>
    <cellStyle name="강조색4 2 2 8" xfId="4154"/>
    <cellStyle name="강조색4 2 2 9" xfId="4155"/>
    <cellStyle name="강조색4 2 3" xfId="417"/>
    <cellStyle name="강조색4 2 3 2" xfId="4156"/>
    <cellStyle name="강조색4 2 4" xfId="4157"/>
    <cellStyle name="강조색4 2 5" xfId="4158"/>
    <cellStyle name="강조색4 2 6" xfId="4159"/>
    <cellStyle name="강조색4 2 7" xfId="4160"/>
    <cellStyle name="강조색4 2 8" xfId="4161"/>
    <cellStyle name="강조색4 2 9" xfId="4162"/>
    <cellStyle name="강조색4 20" xfId="4163"/>
    <cellStyle name="강조색4 21" xfId="4164"/>
    <cellStyle name="강조색4 22" xfId="4165"/>
    <cellStyle name="강조색4 23" xfId="4166"/>
    <cellStyle name="강조색4 24" xfId="4167"/>
    <cellStyle name="강조색4 25" xfId="4168"/>
    <cellStyle name="강조색4 26" xfId="4169"/>
    <cellStyle name="강조색4 27" xfId="4170"/>
    <cellStyle name="강조색4 28" xfId="4171"/>
    <cellStyle name="강조색4 29" xfId="4172"/>
    <cellStyle name="강조색4 3" xfId="1270"/>
    <cellStyle name="강조색4 3 2" xfId="418"/>
    <cellStyle name="강조색4 3 2 2" xfId="4173"/>
    <cellStyle name="강조색4 3 2 2 2" xfId="4174"/>
    <cellStyle name="강조색4 3 2 2 3" xfId="4175"/>
    <cellStyle name="강조색4 3 3" xfId="419"/>
    <cellStyle name="강조색4 3 3 2" xfId="4176"/>
    <cellStyle name="강조색4 3 4" xfId="4177"/>
    <cellStyle name="강조색4 3 5" xfId="4178"/>
    <cellStyle name="강조색4 30" xfId="4179"/>
    <cellStyle name="강조색4 31" xfId="4180"/>
    <cellStyle name="강조색4 32" xfId="4181"/>
    <cellStyle name="강조색4 33" xfId="4182"/>
    <cellStyle name="강조색4 34" xfId="4183"/>
    <cellStyle name="강조색4 35" xfId="4184"/>
    <cellStyle name="강조색4 36" xfId="4185"/>
    <cellStyle name="강조색4 37" xfId="4186"/>
    <cellStyle name="강조색4 38" xfId="4187"/>
    <cellStyle name="강조색4 39" xfId="4188"/>
    <cellStyle name="강조색4 4" xfId="4189"/>
    <cellStyle name="강조색4 40" xfId="4190"/>
    <cellStyle name="강조색4 41" xfId="4191"/>
    <cellStyle name="강조색4 42" xfId="4192"/>
    <cellStyle name="강조색4 43" xfId="4193"/>
    <cellStyle name="강조색4 44" xfId="4194"/>
    <cellStyle name="강조색4 45" xfId="4195"/>
    <cellStyle name="강조색4 46" xfId="4196"/>
    <cellStyle name="강조색4 5" xfId="4197"/>
    <cellStyle name="강조색4 5 2" xfId="4198"/>
    <cellStyle name="강조색4 5 2 2" xfId="4199"/>
    <cellStyle name="강조색4 5 2 3" xfId="4200"/>
    <cellStyle name="강조색4 6" xfId="4201"/>
    <cellStyle name="강조색4 7" xfId="4202"/>
    <cellStyle name="강조색4 8" xfId="4203"/>
    <cellStyle name="강조색4 9" xfId="4204"/>
    <cellStyle name="강조색5 10" xfId="4205"/>
    <cellStyle name="강조색5 11" xfId="4206"/>
    <cellStyle name="강조색5 12" xfId="4207"/>
    <cellStyle name="강조색5 12 10" xfId="4208"/>
    <cellStyle name="강조색5 12 2" xfId="4209"/>
    <cellStyle name="강조색5 12 2 2" xfId="4210"/>
    <cellStyle name="강조색5 12 3" xfId="4211"/>
    <cellStyle name="강조색5 12 4" xfId="4212"/>
    <cellStyle name="강조색5 12 5" xfId="4213"/>
    <cellStyle name="강조색5 12 6" xfId="4214"/>
    <cellStyle name="강조색5 12 7" xfId="4215"/>
    <cellStyle name="강조색5 12 8" xfId="4216"/>
    <cellStyle name="강조색5 12 9" xfId="4217"/>
    <cellStyle name="강조색5 13" xfId="4218"/>
    <cellStyle name="강조색5 13 10" xfId="4219"/>
    <cellStyle name="강조색5 13 2" xfId="4220"/>
    <cellStyle name="강조색5 13 2 2" xfId="4221"/>
    <cellStyle name="강조색5 13 3" xfId="4222"/>
    <cellStyle name="강조색5 13 4" xfId="4223"/>
    <cellStyle name="강조색5 13 5" xfId="4224"/>
    <cellStyle name="강조색5 13 6" xfId="4225"/>
    <cellStyle name="강조색5 13 7" xfId="4226"/>
    <cellStyle name="강조색5 13 8" xfId="4227"/>
    <cellStyle name="강조색5 13 9" xfId="4228"/>
    <cellStyle name="강조색5 14" xfId="4229"/>
    <cellStyle name="강조색5 15" xfId="4230"/>
    <cellStyle name="강조색5 16" xfId="4231"/>
    <cellStyle name="강조색5 17" xfId="4232"/>
    <cellStyle name="강조색5 18" xfId="4233"/>
    <cellStyle name="강조색5 19" xfId="4234"/>
    <cellStyle name="강조색5 2" xfId="1271"/>
    <cellStyle name="강조색5 2 10" xfId="4235"/>
    <cellStyle name="강조색5 2 11" xfId="4236"/>
    <cellStyle name="강조색5 2 12" xfId="4237"/>
    <cellStyle name="강조색5 2 13" xfId="4238"/>
    <cellStyle name="강조색5 2 14" xfId="4239"/>
    <cellStyle name="강조색5 2 15" xfId="4240"/>
    <cellStyle name="강조색5 2 16" xfId="4241"/>
    <cellStyle name="강조색5 2 2" xfId="420"/>
    <cellStyle name="강조색5 2 2 10" xfId="4242"/>
    <cellStyle name="강조색5 2 2 2" xfId="4243"/>
    <cellStyle name="강조색5 2 2 3" xfId="4244"/>
    <cellStyle name="강조색5 2 2 4" xfId="4245"/>
    <cellStyle name="강조색5 2 2 5" xfId="4246"/>
    <cellStyle name="강조색5 2 2 6" xfId="4247"/>
    <cellStyle name="강조색5 2 2 7" xfId="4248"/>
    <cellStyle name="강조색5 2 2 8" xfId="4249"/>
    <cellStyle name="강조색5 2 2 9" xfId="4250"/>
    <cellStyle name="강조색5 2 3" xfId="421"/>
    <cellStyle name="강조색5 2 3 2" xfId="4251"/>
    <cellStyle name="강조색5 2 4" xfId="4252"/>
    <cellStyle name="강조색5 2 5" xfId="4253"/>
    <cellStyle name="강조색5 2 6" xfId="4254"/>
    <cellStyle name="강조색5 2 7" xfId="4255"/>
    <cellStyle name="강조색5 2 8" xfId="4256"/>
    <cellStyle name="강조색5 2 9" xfId="4257"/>
    <cellStyle name="강조색5 20" xfId="4258"/>
    <cellStyle name="강조색5 21" xfId="4259"/>
    <cellStyle name="강조색5 22" xfId="4260"/>
    <cellStyle name="강조색5 23" xfId="4261"/>
    <cellStyle name="강조색5 24" xfId="4262"/>
    <cellStyle name="강조색5 25" xfId="4263"/>
    <cellStyle name="강조색5 26" xfId="4264"/>
    <cellStyle name="강조색5 27" xfId="4265"/>
    <cellStyle name="강조색5 28" xfId="4266"/>
    <cellStyle name="강조색5 29" xfId="4267"/>
    <cellStyle name="강조색5 3" xfId="1272"/>
    <cellStyle name="강조색5 3 2" xfId="422"/>
    <cellStyle name="강조색5 3 2 2" xfId="4268"/>
    <cellStyle name="강조색5 3 2 2 2" xfId="4269"/>
    <cellStyle name="강조색5 3 2 2 3" xfId="4270"/>
    <cellStyle name="강조색5 3 3" xfId="423"/>
    <cellStyle name="강조색5 3 3 2" xfId="4271"/>
    <cellStyle name="강조색5 3 4" xfId="4272"/>
    <cellStyle name="강조색5 3 5" xfId="4273"/>
    <cellStyle name="강조색5 30" xfId="4274"/>
    <cellStyle name="강조색5 31" xfId="4275"/>
    <cellStyle name="강조색5 32" xfId="4276"/>
    <cellStyle name="강조색5 33" xfId="4277"/>
    <cellStyle name="강조색5 34" xfId="4278"/>
    <cellStyle name="강조색5 35" xfId="4279"/>
    <cellStyle name="강조색5 36" xfId="4280"/>
    <cellStyle name="강조색5 37" xfId="4281"/>
    <cellStyle name="강조색5 38" xfId="4282"/>
    <cellStyle name="강조색5 39" xfId="4283"/>
    <cellStyle name="강조색5 4" xfId="4284"/>
    <cellStyle name="강조색5 40" xfId="4285"/>
    <cellStyle name="강조색5 41" xfId="4286"/>
    <cellStyle name="강조색5 42" xfId="4287"/>
    <cellStyle name="강조색5 43" xfId="4288"/>
    <cellStyle name="강조색5 44" xfId="4289"/>
    <cellStyle name="강조색5 45" xfId="4290"/>
    <cellStyle name="강조색5 46" xfId="4291"/>
    <cellStyle name="강조색5 5" xfId="4292"/>
    <cellStyle name="강조색5 5 2" xfId="4293"/>
    <cellStyle name="강조색5 5 2 2" xfId="4294"/>
    <cellStyle name="강조색5 5 2 3" xfId="4295"/>
    <cellStyle name="강조색5 6" xfId="4296"/>
    <cellStyle name="강조색5 7" xfId="4297"/>
    <cellStyle name="강조색5 8" xfId="4298"/>
    <cellStyle name="강조색5 9" xfId="4299"/>
    <cellStyle name="강조색6 10" xfId="4300"/>
    <cellStyle name="강조색6 11" xfId="4301"/>
    <cellStyle name="강조색6 12" xfId="4302"/>
    <cellStyle name="강조색6 12 10" xfId="4303"/>
    <cellStyle name="강조색6 12 2" xfId="4304"/>
    <cellStyle name="강조색6 12 2 2" xfId="4305"/>
    <cellStyle name="강조색6 12 3" xfId="4306"/>
    <cellStyle name="강조색6 12 4" xfId="4307"/>
    <cellStyle name="강조색6 12 5" xfId="4308"/>
    <cellStyle name="강조색6 12 6" xfId="4309"/>
    <cellStyle name="강조색6 12 7" xfId="4310"/>
    <cellStyle name="강조색6 12 8" xfId="4311"/>
    <cellStyle name="강조색6 12 9" xfId="4312"/>
    <cellStyle name="강조색6 13" xfId="4313"/>
    <cellStyle name="강조색6 13 10" xfId="4314"/>
    <cellStyle name="강조색6 13 2" xfId="4315"/>
    <cellStyle name="강조색6 13 2 2" xfId="4316"/>
    <cellStyle name="강조색6 13 3" xfId="4317"/>
    <cellStyle name="강조색6 13 4" xfId="4318"/>
    <cellStyle name="강조색6 13 5" xfId="4319"/>
    <cellStyle name="강조색6 13 6" xfId="4320"/>
    <cellStyle name="강조색6 13 7" xfId="4321"/>
    <cellStyle name="강조색6 13 8" xfId="4322"/>
    <cellStyle name="강조색6 13 9" xfId="4323"/>
    <cellStyle name="강조색6 14" xfId="4324"/>
    <cellStyle name="강조색6 15" xfId="4325"/>
    <cellStyle name="강조색6 16" xfId="4326"/>
    <cellStyle name="강조색6 17" xfId="4327"/>
    <cellStyle name="강조색6 18" xfId="4328"/>
    <cellStyle name="강조색6 19" xfId="4329"/>
    <cellStyle name="강조색6 2" xfId="1273"/>
    <cellStyle name="강조색6 2 10" xfId="4330"/>
    <cellStyle name="강조색6 2 11" xfId="4331"/>
    <cellStyle name="강조색6 2 12" xfId="4332"/>
    <cellStyle name="강조색6 2 13" xfId="4333"/>
    <cellStyle name="강조색6 2 14" xfId="4334"/>
    <cellStyle name="강조색6 2 15" xfId="4335"/>
    <cellStyle name="강조색6 2 16" xfId="4336"/>
    <cellStyle name="강조색6 2 2" xfId="424"/>
    <cellStyle name="강조색6 2 2 10" xfId="4337"/>
    <cellStyle name="강조색6 2 2 2" xfId="4338"/>
    <cellStyle name="강조색6 2 2 3" xfId="4339"/>
    <cellStyle name="강조색6 2 2 4" xfId="4340"/>
    <cellStyle name="강조색6 2 2 5" xfId="4341"/>
    <cellStyle name="강조색6 2 2 6" xfId="4342"/>
    <cellStyle name="강조색6 2 2 7" xfId="4343"/>
    <cellStyle name="강조색6 2 2 8" xfId="4344"/>
    <cellStyle name="강조색6 2 2 9" xfId="4345"/>
    <cellStyle name="강조색6 2 3" xfId="425"/>
    <cellStyle name="강조색6 2 3 2" xfId="4346"/>
    <cellStyle name="강조색6 2 4" xfId="4347"/>
    <cellStyle name="강조색6 2 5" xfId="4348"/>
    <cellStyle name="강조색6 2 6" xfId="4349"/>
    <cellStyle name="강조색6 2 7" xfId="4350"/>
    <cellStyle name="강조색6 2 8" xfId="4351"/>
    <cellStyle name="강조색6 2 9" xfId="4352"/>
    <cellStyle name="강조색6 20" xfId="4353"/>
    <cellStyle name="강조색6 21" xfId="4354"/>
    <cellStyle name="강조색6 22" xfId="4355"/>
    <cellStyle name="강조색6 23" xfId="4356"/>
    <cellStyle name="강조색6 24" xfId="4357"/>
    <cellStyle name="강조색6 25" xfId="4358"/>
    <cellStyle name="강조색6 26" xfId="4359"/>
    <cellStyle name="강조색6 27" xfId="4360"/>
    <cellStyle name="강조색6 28" xfId="4361"/>
    <cellStyle name="강조색6 29" xfId="4362"/>
    <cellStyle name="강조색6 3" xfId="1274"/>
    <cellStyle name="강조색6 3 2" xfId="426"/>
    <cellStyle name="강조색6 3 2 2" xfId="4363"/>
    <cellStyle name="강조색6 3 2 2 2" xfId="4364"/>
    <cellStyle name="강조색6 3 2 2 3" xfId="4365"/>
    <cellStyle name="강조색6 3 3" xfId="427"/>
    <cellStyle name="강조색6 3 3 2" xfId="4366"/>
    <cellStyle name="강조색6 3 4" xfId="4367"/>
    <cellStyle name="강조색6 3 5" xfId="4368"/>
    <cellStyle name="강조색6 30" xfId="4369"/>
    <cellStyle name="강조색6 31" xfId="4370"/>
    <cellStyle name="강조색6 32" xfId="4371"/>
    <cellStyle name="강조색6 33" xfId="4372"/>
    <cellStyle name="강조색6 34" xfId="4373"/>
    <cellStyle name="강조색6 35" xfId="4374"/>
    <cellStyle name="강조색6 36" xfId="4375"/>
    <cellStyle name="강조색6 37" xfId="4376"/>
    <cellStyle name="강조색6 38" xfId="4377"/>
    <cellStyle name="강조색6 39" xfId="4378"/>
    <cellStyle name="강조색6 4" xfId="4379"/>
    <cellStyle name="강조색6 40" xfId="4380"/>
    <cellStyle name="강조색6 41" xfId="4381"/>
    <cellStyle name="강조색6 42" xfId="4382"/>
    <cellStyle name="강조색6 43" xfId="4383"/>
    <cellStyle name="강조색6 44" xfId="4384"/>
    <cellStyle name="강조색6 45" xfId="4385"/>
    <cellStyle name="강조색6 46" xfId="4386"/>
    <cellStyle name="강조색6 5" xfId="4387"/>
    <cellStyle name="강조색6 5 2" xfId="4388"/>
    <cellStyle name="강조색6 5 2 2" xfId="4389"/>
    <cellStyle name="강조색6 5 2 3" xfId="4390"/>
    <cellStyle name="강조색6 6" xfId="4391"/>
    <cellStyle name="강조색6 7" xfId="4392"/>
    <cellStyle name="강조색6 8" xfId="4393"/>
    <cellStyle name="강조색6 9" xfId="4394"/>
    <cellStyle name="見出し 1" xfId="428"/>
    <cellStyle name="見出し 1 10" xfId="4395"/>
    <cellStyle name="見出し 1 11" xfId="4396"/>
    <cellStyle name="見出し 1 12" xfId="4397"/>
    <cellStyle name="見出し 1 13" xfId="4398"/>
    <cellStyle name="見出し 1 14" xfId="4399"/>
    <cellStyle name="見出し 1 15" xfId="4400"/>
    <cellStyle name="見出し 1 16" xfId="4401"/>
    <cellStyle name="見出し 1 17" xfId="4402"/>
    <cellStyle name="見出し 1 18" xfId="4403"/>
    <cellStyle name="見出し 1 19" xfId="4404"/>
    <cellStyle name="見出し 1 2" xfId="429"/>
    <cellStyle name="見出し 1 2 2" xfId="4405"/>
    <cellStyle name="見出し 1 20" xfId="4406"/>
    <cellStyle name="見出し 1 21" xfId="4407"/>
    <cellStyle name="見出し 1 22" xfId="4408"/>
    <cellStyle name="見出し 1 23" xfId="4409"/>
    <cellStyle name="見出し 1 24" xfId="4410"/>
    <cellStyle name="見出し 1 25" xfId="4411"/>
    <cellStyle name="見出し 1 26" xfId="4412"/>
    <cellStyle name="見出し 1 3" xfId="4413"/>
    <cellStyle name="見出し 1 4" xfId="4414"/>
    <cellStyle name="見出し 1 5" xfId="4415"/>
    <cellStyle name="見出し 1 6" xfId="4416"/>
    <cellStyle name="見出し 1 7" xfId="4417"/>
    <cellStyle name="見出し 1 8" xfId="4418"/>
    <cellStyle name="見出し 1 9" xfId="4419"/>
    <cellStyle name="見出し 2" xfId="430"/>
    <cellStyle name="見出し 2 10" xfId="4420"/>
    <cellStyle name="見出し 2 11" xfId="4421"/>
    <cellStyle name="見出し 2 12" xfId="4422"/>
    <cellStyle name="見出し 2 13" xfId="4423"/>
    <cellStyle name="見出し 2 14" xfId="4424"/>
    <cellStyle name="見出し 2 15" xfId="4425"/>
    <cellStyle name="見出し 2 16" xfId="4426"/>
    <cellStyle name="見出し 2 17" xfId="4427"/>
    <cellStyle name="見出し 2 18" xfId="4428"/>
    <cellStyle name="見出し 2 19" xfId="4429"/>
    <cellStyle name="見出し 2 2" xfId="431"/>
    <cellStyle name="見出し 2 2 2" xfId="4430"/>
    <cellStyle name="見出し 2 20" xfId="4431"/>
    <cellStyle name="見出し 2 21" xfId="4432"/>
    <cellStyle name="見出し 2 22" xfId="4433"/>
    <cellStyle name="見出し 2 23" xfId="4434"/>
    <cellStyle name="見出し 2 24" xfId="4435"/>
    <cellStyle name="見出し 2 25" xfId="4436"/>
    <cellStyle name="見出し 2 26" xfId="4437"/>
    <cellStyle name="見出し 2 3" xfId="4438"/>
    <cellStyle name="見出し 2 4" xfId="4439"/>
    <cellStyle name="見出し 2 5" xfId="4440"/>
    <cellStyle name="見出し 2 6" xfId="4441"/>
    <cellStyle name="見出し 2 7" xfId="4442"/>
    <cellStyle name="見出し 2 8" xfId="4443"/>
    <cellStyle name="見出し 2 9" xfId="4444"/>
    <cellStyle name="見出し 3" xfId="432"/>
    <cellStyle name="見出し 3 10" xfId="433"/>
    <cellStyle name="見出し 3 10 2" xfId="434"/>
    <cellStyle name="見出し 3 11" xfId="435"/>
    <cellStyle name="見出し 3 11 2" xfId="436"/>
    <cellStyle name="見出し 3 12" xfId="437"/>
    <cellStyle name="見出し 3 12 2" xfId="438"/>
    <cellStyle name="見出し 3 13" xfId="439"/>
    <cellStyle name="見出し 3 13 2" xfId="440"/>
    <cellStyle name="見出し 3 14" xfId="441"/>
    <cellStyle name="見出し 3 14 2" xfId="442"/>
    <cellStyle name="見出し 3 15" xfId="443"/>
    <cellStyle name="見出し 3 15 2" xfId="444"/>
    <cellStyle name="見出し 3 16" xfId="445"/>
    <cellStyle name="見出し 3 16 2" xfId="446"/>
    <cellStyle name="見出し 3 17" xfId="447"/>
    <cellStyle name="見出し 3 17 2" xfId="448"/>
    <cellStyle name="見出し 3 18" xfId="449"/>
    <cellStyle name="見出し 3 18 2" xfId="450"/>
    <cellStyle name="見出し 3 19" xfId="451"/>
    <cellStyle name="見出し 3 19 2" xfId="452"/>
    <cellStyle name="見出し 3 2" xfId="453"/>
    <cellStyle name="見出し 3 2 10" xfId="4445"/>
    <cellStyle name="見出し 3 2 11" xfId="4446"/>
    <cellStyle name="見出し 3 2 12" xfId="4447"/>
    <cellStyle name="見出し 3 2 13" xfId="4448"/>
    <cellStyle name="見出し 3 2 14" xfId="4449"/>
    <cellStyle name="見出し 3 2 15" xfId="4450"/>
    <cellStyle name="見出し 3 2 16" xfId="4451"/>
    <cellStyle name="見出し 3 2 17" xfId="4452"/>
    <cellStyle name="見出し 3 2 18" xfId="4453"/>
    <cellStyle name="見出し 3 2 19" xfId="4454"/>
    <cellStyle name="見出し 3 2 2" xfId="4455"/>
    <cellStyle name="見出し 3 2 2 2" xfId="4456"/>
    <cellStyle name="見出し 3 2 20" xfId="4457"/>
    <cellStyle name="見出し 3 2 21" xfId="4458"/>
    <cellStyle name="見出し 3 2 22" xfId="4459"/>
    <cellStyle name="見出し 3 2 23" xfId="4460"/>
    <cellStyle name="見出し 3 2 24" xfId="4461"/>
    <cellStyle name="見出し 3 2 25" xfId="4462"/>
    <cellStyle name="見出し 3 2 26" xfId="4463"/>
    <cellStyle name="見出し 3 2 27" xfId="4464"/>
    <cellStyle name="見出し 3 2 3" xfId="4465"/>
    <cellStyle name="見出し 3 2 4" xfId="4466"/>
    <cellStyle name="見出し 3 2 4 2" xfId="4467"/>
    <cellStyle name="見出し 3 2 5" xfId="4468"/>
    <cellStyle name="見出し 3 2 5 2" xfId="4469"/>
    <cellStyle name="見出し 3 2 6" xfId="4470"/>
    <cellStyle name="見出し 3 2 7" xfId="4471"/>
    <cellStyle name="見出し 3 2 8" xfId="4472"/>
    <cellStyle name="見出し 3 2 9" xfId="4473"/>
    <cellStyle name="見出し 3 20" xfId="454"/>
    <cellStyle name="見出し 3 20 2" xfId="455"/>
    <cellStyle name="見出し 3 21" xfId="456"/>
    <cellStyle name="見出し 3 21 2" xfId="457"/>
    <cellStyle name="見出し 3 22" xfId="458"/>
    <cellStyle name="見出し 3 22 2" xfId="459"/>
    <cellStyle name="見出し 3 23" xfId="460"/>
    <cellStyle name="見出し 3 23 2" xfId="461"/>
    <cellStyle name="見出し 3 24" xfId="462"/>
    <cellStyle name="見出し 3 24 2" xfId="463"/>
    <cellStyle name="見出し 3 25" xfId="464"/>
    <cellStyle name="見出し 3 25 2" xfId="465"/>
    <cellStyle name="見出し 3 26" xfId="466"/>
    <cellStyle name="見出し 3 26 2" xfId="467"/>
    <cellStyle name="見出し 3 27" xfId="468"/>
    <cellStyle name="見出し 3 27 2" xfId="469"/>
    <cellStyle name="見出し 3 28" xfId="470"/>
    <cellStyle name="見出し 3 28 2" xfId="471"/>
    <cellStyle name="見出し 3 29" xfId="472"/>
    <cellStyle name="見出し 3 29 2" xfId="473"/>
    <cellStyle name="見出し 3 3" xfId="474"/>
    <cellStyle name="見出し 3 3 2" xfId="475"/>
    <cellStyle name="見出し 3 30" xfId="476"/>
    <cellStyle name="見出し 3 30 2" xfId="477"/>
    <cellStyle name="見出し 3 31" xfId="478"/>
    <cellStyle name="見出し 3 31 2" xfId="479"/>
    <cellStyle name="見出し 3 32" xfId="480"/>
    <cellStyle name="見出し 3 32 2" xfId="481"/>
    <cellStyle name="見出し 3 33" xfId="482"/>
    <cellStyle name="見出し 3 33 2" xfId="483"/>
    <cellStyle name="見出し 3 34" xfId="484"/>
    <cellStyle name="見出し 3 34 2" xfId="485"/>
    <cellStyle name="見出し 3 35" xfId="486"/>
    <cellStyle name="見出し 3 35 2" xfId="487"/>
    <cellStyle name="見出し 3 36" xfId="488"/>
    <cellStyle name="見出し 3 36 2" xfId="489"/>
    <cellStyle name="見出し 3 37" xfId="490"/>
    <cellStyle name="見出し 3 37 2" xfId="491"/>
    <cellStyle name="見出し 3 38" xfId="492"/>
    <cellStyle name="見出し 3 38 2" xfId="493"/>
    <cellStyle name="見出し 3 39" xfId="494"/>
    <cellStyle name="見出し 3 39 2" xfId="495"/>
    <cellStyle name="見出し 3 4" xfId="496"/>
    <cellStyle name="見出し 3 4 2" xfId="497"/>
    <cellStyle name="見出し 3 40" xfId="498"/>
    <cellStyle name="見出し 3 40 2" xfId="499"/>
    <cellStyle name="見出し 3 41" xfId="500"/>
    <cellStyle name="見出し 3 41 2" xfId="501"/>
    <cellStyle name="見出し 3 42" xfId="502"/>
    <cellStyle name="見出し 3 42 2" xfId="503"/>
    <cellStyle name="見出し 3 43" xfId="504"/>
    <cellStyle name="見出し 3 43 2" xfId="505"/>
    <cellStyle name="見出し 3 44" xfId="506"/>
    <cellStyle name="見出し 3 44 2" xfId="507"/>
    <cellStyle name="見出し 3 45" xfId="508"/>
    <cellStyle name="見出し 3 45 2" xfId="509"/>
    <cellStyle name="見出し 3 46" xfId="510"/>
    <cellStyle name="見出し 3 46 2" xfId="511"/>
    <cellStyle name="見出し 3 47" xfId="512"/>
    <cellStyle name="見出し 3 47 2" xfId="513"/>
    <cellStyle name="見出し 3 48" xfId="514"/>
    <cellStyle name="見出し 3 48 2" xfId="515"/>
    <cellStyle name="見出し 3 49" xfId="516"/>
    <cellStyle name="見出し 3 49 2" xfId="517"/>
    <cellStyle name="見出し 3 5" xfId="518"/>
    <cellStyle name="見出し 3 5 2" xfId="519"/>
    <cellStyle name="見出し 3 50" xfId="520"/>
    <cellStyle name="見出し 3 50 2" xfId="521"/>
    <cellStyle name="見出し 3 51" xfId="522"/>
    <cellStyle name="見出し 3 51 2" xfId="523"/>
    <cellStyle name="見出し 3 52" xfId="524"/>
    <cellStyle name="見出し 3 52 2" xfId="525"/>
    <cellStyle name="見出し 3 53" xfId="526"/>
    <cellStyle name="見出し 3 53 2" xfId="527"/>
    <cellStyle name="見出し 3 54" xfId="528"/>
    <cellStyle name="見出し 3 54 2" xfId="529"/>
    <cellStyle name="見出し 3 55" xfId="530"/>
    <cellStyle name="見出し 3 55 2" xfId="531"/>
    <cellStyle name="見出し 3 56" xfId="532"/>
    <cellStyle name="見出し 3 56 2" xfId="533"/>
    <cellStyle name="見出し 3 57" xfId="534"/>
    <cellStyle name="見出し 3 57 2" xfId="535"/>
    <cellStyle name="見出し 3 58" xfId="536"/>
    <cellStyle name="見出し 3 58 2" xfId="537"/>
    <cellStyle name="見出し 3 59" xfId="538"/>
    <cellStyle name="見出し 3 59 2" xfId="539"/>
    <cellStyle name="見出し 3 6" xfId="540"/>
    <cellStyle name="見出し 3 6 2" xfId="541"/>
    <cellStyle name="見出し 3 60" xfId="542"/>
    <cellStyle name="見出し 3 60 2" xfId="543"/>
    <cellStyle name="見出し 3 61" xfId="544"/>
    <cellStyle name="見出し 3 61 2" xfId="545"/>
    <cellStyle name="見出し 3 62" xfId="4474"/>
    <cellStyle name="見出し 3 63" xfId="4475"/>
    <cellStyle name="見出し 3 64" xfId="4476"/>
    <cellStyle name="見出し 3 65" xfId="4477"/>
    <cellStyle name="見出し 3 66" xfId="4478"/>
    <cellStyle name="見出し 3 67" xfId="4479"/>
    <cellStyle name="見出し 3 68" xfId="4480"/>
    <cellStyle name="見出し 3 69" xfId="4481"/>
    <cellStyle name="見出し 3 7" xfId="546"/>
    <cellStyle name="見出し 3 7 2" xfId="547"/>
    <cellStyle name="見出し 3 70" xfId="4482"/>
    <cellStyle name="見出し 3 71" xfId="4483"/>
    <cellStyle name="見出し 3 72" xfId="4484"/>
    <cellStyle name="見出し 3 73" xfId="4485"/>
    <cellStyle name="見出し 3 74" xfId="4486"/>
    <cellStyle name="見出し 3 75" xfId="4487"/>
    <cellStyle name="見出し 3 76" xfId="4488"/>
    <cellStyle name="見出し 3 77" xfId="4489"/>
    <cellStyle name="見出し 3 78" xfId="4490"/>
    <cellStyle name="見出し 3 79" xfId="4491"/>
    <cellStyle name="見出し 3 8" xfId="548"/>
    <cellStyle name="見出し 3 8 2" xfId="549"/>
    <cellStyle name="見出し 3 80" xfId="4492"/>
    <cellStyle name="見出し 3 81" xfId="4493"/>
    <cellStyle name="見出し 3 82" xfId="4494"/>
    <cellStyle name="見出し 3 83" xfId="4495"/>
    <cellStyle name="見出し 3 84" xfId="4496"/>
    <cellStyle name="見出し 3 85" xfId="4497"/>
    <cellStyle name="見出し 3 9" xfId="550"/>
    <cellStyle name="見出し 3 9 2" xfId="551"/>
    <cellStyle name="見出し 3_3. MCC Check List_110111_DNS" xfId="552"/>
    <cellStyle name="見出し 4" xfId="553"/>
    <cellStyle name="見出し 4 10" xfId="4498"/>
    <cellStyle name="見出し 4 11" xfId="4499"/>
    <cellStyle name="見出し 4 12" xfId="4500"/>
    <cellStyle name="見出し 4 13" xfId="4501"/>
    <cellStyle name="見出し 4 14" xfId="4502"/>
    <cellStyle name="見出し 4 15" xfId="4503"/>
    <cellStyle name="見出し 4 16" xfId="4504"/>
    <cellStyle name="見出し 4 17" xfId="4505"/>
    <cellStyle name="見出し 4 18" xfId="4506"/>
    <cellStyle name="見出し 4 19" xfId="4507"/>
    <cellStyle name="見出し 4 2" xfId="554"/>
    <cellStyle name="見出し 4 2 2" xfId="4508"/>
    <cellStyle name="見出し 4 20" xfId="4509"/>
    <cellStyle name="見出し 4 21" xfId="4510"/>
    <cellStyle name="見出し 4 22" xfId="4511"/>
    <cellStyle name="見出し 4 23" xfId="4512"/>
    <cellStyle name="見出し 4 24" xfId="4513"/>
    <cellStyle name="見出し 4 25" xfId="4514"/>
    <cellStyle name="見出し 4 26" xfId="4515"/>
    <cellStyle name="見出し 4 3" xfId="4516"/>
    <cellStyle name="見出し 4 4" xfId="4517"/>
    <cellStyle name="見出し 4 5" xfId="4518"/>
    <cellStyle name="見出し 4 6" xfId="4519"/>
    <cellStyle name="見出し 4 7" xfId="4520"/>
    <cellStyle name="見出し 4 8" xfId="4521"/>
    <cellStyle name="見出し 4 9" xfId="4522"/>
    <cellStyle name="警告文" xfId="555"/>
    <cellStyle name="경고문 10" xfId="4523"/>
    <cellStyle name="警告文 10" xfId="4524"/>
    <cellStyle name="경고문 11" xfId="4525"/>
    <cellStyle name="警告文 11" xfId="4526"/>
    <cellStyle name="경고문 12" xfId="4527"/>
    <cellStyle name="警告文 12" xfId="4528"/>
    <cellStyle name="경고문 12 10" xfId="4529"/>
    <cellStyle name="경고문 12 11" xfId="4530"/>
    <cellStyle name="경고문 12 12" xfId="4531"/>
    <cellStyle name="경고문 12 13" xfId="4532"/>
    <cellStyle name="경고문 12 13 2" xfId="4533"/>
    <cellStyle name="경고문 12 14" xfId="4534"/>
    <cellStyle name="경고문 12 14 2" xfId="4535"/>
    <cellStyle name="경고문 12 15" xfId="4536"/>
    <cellStyle name="경고문 12 15 2" xfId="4537"/>
    <cellStyle name="경고문 12 16" xfId="4538"/>
    <cellStyle name="경고문 12 16 2" xfId="4539"/>
    <cellStyle name="경고문 12 17" xfId="4540"/>
    <cellStyle name="경고문 12 17 2" xfId="4541"/>
    <cellStyle name="경고문 12 18" xfId="4542"/>
    <cellStyle name="경고문 12 18 2" xfId="4543"/>
    <cellStyle name="경고문 12 19" xfId="4544"/>
    <cellStyle name="경고문 12 2" xfId="4545"/>
    <cellStyle name="경고문 12 2 2" xfId="4546"/>
    <cellStyle name="경고문 12 20" xfId="4547"/>
    <cellStyle name="경고문 12 21" xfId="4548"/>
    <cellStyle name="경고문 12 22" xfId="4549"/>
    <cellStyle name="경고문 12 23" xfId="4550"/>
    <cellStyle name="경고문 12 24" xfId="4551"/>
    <cellStyle name="경고문 12 25" xfId="4552"/>
    <cellStyle name="경고문 12 26" xfId="4553"/>
    <cellStyle name="경고문 12 3" xfId="4554"/>
    <cellStyle name="경고문 12 3 2" xfId="4555"/>
    <cellStyle name="경고문 12 4" xfId="4556"/>
    <cellStyle name="경고문 12 4 2" xfId="4557"/>
    <cellStyle name="경고문 12 5" xfId="4558"/>
    <cellStyle name="경고문 12 5 2" xfId="4559"/>
    <cellStyle name="경고문 12 6" xfId="4560"/>
    <cellStyle name="경고문 12 6 2" xfId="4561"/>
    <cellStyle name="경고문 12 7" xfId="4562"/>
    <cellStyle name="경고문 12 7 2" xfId="4563"/>
    <cellStyle name="경고문 12 8" xfId="4564"/>
    <cellStyle name="경고문 12 8 2" xfId="4565"/>
    <cellStyle name="경고문 12 9" xfId="4566"/>
    <cellStyle name="경고문 12 9 2" xfId="4567"/>
    <cellStyle name="경고문 13" xfId="4568"/>
    <cellStyle name="警告文 13" xfId="4569"/>
    <cellStyle name="경고문 13 10" xfId="4570"/>
    <cellStyle name="경고문 13 10 2" xfId="4571"/>
    <cellStyle name="경고문 13 11" xfId="4572"/>
    <cellStyle name="경고문 13 11 2" xfId="4573"/>
    <cellStyle name="경고문 13 12" xfId="4574"/>
    <cellStyle name="경고문 13 12 2" xfId="4575"/>
    <cellStyle name="경고문 13 13" xfId="4576"/>
    <cellStyle name="경고문 13 13 2" xfId="4577"/>
    <cellStyle name="경고문 13 14" xfId="4578"/>
    <cellStyle name="경고문 13 14 2" xfId="4579"/>
    <cellStyle name="경고문 13 15" xfId="4580"/>
    <cellStyle name="경고문 13 15 2" xfId="4581"/>
    <cellStyle name="경고문 13 16" xfId="4582"/>
    <cellStyle name="경고문 13 16 2" xfId="4583"/>
    <cellStyle name="경고문 13 17" xfId="4584"/>
    <cellStyle name="경고문 13 17 2" xfId="4585"/>
    <cellStyle name="경고문 13 18" xfId="4586"/>
    <cellStyle name="경고문 13 18 2" xfId="4587"/>
    <cellStyle name="경고문 13 19" xfId="4588"/>
    <cellStyle name="경고문 13 19 2" xfId="4589"/>
    <cellStyle name="경고문 13 2" xfId="4590"/>
    <cellStyle name="경고문 13 2 2" xfId="4591"/>
    <cellStyle name="경고문 13 20" xfId="4592"/>
    <cellStyle name="경고문 13 20 2" xfId="4593"/>
    <cellStyle name="경고문 13 21" xfId="4594"/>
    <cellStyle name="경고문 13 21 2" xfId="4595"/>
    <cellStyle name="경고문 13 22" xfId="4596"/>
    <cellStyle name="경고문 13 23" xfId="4597"/>
    <cellStyle name="경고문 13 24" xfId="4598"/>
    <cellStyle name="경고문 13 25" xfId="4599"/>
    <cellStyle name="경고문 13 26" xfId="4600"/>
    <cellStyle name="경고문 13 3" xfId="4601"/>
    <cellStyle name="경고문 13 3 2" xfId="4602"/>
    <cellStyle name="경고문 13 4" xfId="4603"/>
    <cellStyle name="경고문 13 4 2" xfId="4604"/>
    <cellStyle name="경고문 13 5" xfId="4605"/>
    <cellStyle name="경고문 13 5 2" xfId="4606"/>
    <cellStyle name="경고문 13 6" xfId="4607"/>
    <cellStyle name="경고문 13 6 2" xfId="4608"/>
    <cellStyle name="경고문 13 7" xfId="4609"/>
    <cellStyle name="경고문 13 7 2" xfId="4610"/>
    <cellStyle name="경고문 13 8" xfId="4611"/>
    <cellStyle name="경고문 13 8 2" xfId="4612"/>
    <cellStyle name="경고문 13 9" xfId="4613"/>
    <cellStyle name="경고문 13 9 2" xfId="4614"/>
    <cellStyle name="경고문 14" xfId="4615"/>
    <cellStyle name="警告文 14" xfId="4616"/>
    <cellStyle name="경고문 14 10" xfId="4617"/>
    <cellStyle name="경고문 14 11" xfId="4618"/>
    <cellStyle name="경고문 14 12" xfId="4619"/>
    <cellStyle name="경고문 14 13" xfId="4620"/>
    <cellStyle name="경고문 14 14" xfId="4621"/>
    <cellStyle name="경고문 14 15" xfId="4622"/>
    <cellStyle name="경고문 14 16" xfId="4623"/>
    <cellStyle name="경고문 14 17" xfId="4624"/>
    <cellStyle name="경고문 14 18" xfId="4625"/>
    <cellStyle name="경고문 14 19" xfId="4626"/>
    <cellStyle name="경고문 14 2" xfId="4627"/>
    <cellStyle name="경고문 14 20" xfId="4628"/>
    <cellStyle name="경고문 14 21" xfId="4629"/>
    <cellStyle name="경고문 14 3" xfId="4630"/>
    <cellStyle name="경고문 14 4" xfId="4631"/>
    <cellStyle name="경고문 14 5" xfId="4632"/>
    <cellStyle name="경고문 14 6" xfId="4633"/>
    <cellStyle name="경고문 14 7" xfId="4634"/>
    <cellStyle name="경고문 14 8" xfId="4635"/>
    <cellStyle name="경고문 14 9" xfId="4636"/>
    <cellStyle name="경고문 15" xfId="4637"/>
    <cellStyle name="警告文 15" xfId="4638"/>
    <cellStyle name="경고문 15 10" xfId="4639"/>
    <cellStyle name="경고문 15 11" xfId="4640"/>
    <cellStyle name="경고문 15 12" xfId="4641"/>
    <cellStyle name="경고문 15 13" xfId="4642"/>
    <cellStyle name="경고문 15 14" xfId="4643"/>
    <cellStyle name="경고문 15 15" xfId="4644"/>
    <cellStyle name="경고문 15 16" xfId="4645"/>
    <cellStyle name="경고문 15 17" xfId="4646"/>
    <cellStyle name="경고문 15 18" xfId="4647"/>
    <cellStyle name="경고문 15 19" xfId="4648"/>
    <cellStyle name="경고문 15 2" xfId="4649"/>
    <cellStyle name="警告文 15 2" xfId="4650"/>
    <cellStyle name="경고문 15 20" xfId="4651"/>
    <cellStyle name="경고문 15 21" xfId="4652"/>
    <cellStyle name="경고문 15 3" xfId="4653"/>
    <cellStyle name="警告文 15 3" xfId="4654"/>
    <cellStyle name="경고문 15 4" xfId="4655"/>
    <cellStyle name="警告文 15 4" xfId="4656"/>
    <cellStyle name="경고문 15 5" xfId="4657"/>
    <cellStyle name="警告文 15 5" xfId="4658"/>
    <cellStyle name="경고문 15 6" xfId="4659"/>
    <cellStyle name="警告文 15 6" xfId="4660"/>
    <cellStyle name="경고문 15 7" xfId="4661"/>
    <cellStyle name="警告文 15 7" xfId="4662"/>
    <cellStyle name="경고문 15 8" xfId="4663"/>
    <cellStyle name="警告文 15 8" xfId="4664"/>
    <cellStyle name="경고문 15 9" xfId="4665"/>
    <cellStyle name="警告文 15 9" xfId="4666"/>
    <cellStyle name="경고문 16" xfId="4667"/>
    <cellStyle name="警告文 16" xfId="4668"/>
    <cellStyle name="경고문 16 10" xfId="4669"/>
    <cellStyle name="경고문 16 11" xfId="4670"/>
    <cellStyle name="경고문 16 12" xfId="4671"/>
    <cellStyle name="경고문 16 13" xfId="4672"/>
    <cellStyle name="경고문 16 14" xfId="4673"/>
    <cellStyle name="경고문 16 15" xfId="4674"/>
    <cellStyle name="경고문 16 16" xfId="4675"/>
    <cellStyle name="경고문 16 17" xfId="4676"/>
    <cellStyle name="경고문 16 18" xfId="4677"/>
    <cellStyle name="경고문 16 19" xfId="4678"/>
    <cellStyle name="경고문 16 2" xfId="4679"/>
    <cellStyle name="警告文 16 2" xfId="4680"/>
    <cellStyle name="경고문 16 20" xfId="4681"/>
    <cellStyle name="경고문 16 3" xfId="4682"/>
    <cellStyle name="警告文 16 3" xfId="4683"/>
    <cellStyle name="경고문 16 4" xfId="4684"/>
    <cellStyle name="警告文 16 4" xfId="4685"/>
    <cellStyle name="경고문 16 5" xfId="4686"/>
    <cellStyle name="警告文 16 5" xfId="4687"/>
    <cellStyle name="경고문 16 6" xfId="4688"/>
    <cellStyle name="警告文 16 6" xfId="4689"/>
    <cellStyle name="경고문 16 7" xfId="4690"/>
    <cellStyle name="警告文 16 7" xfId="4691"/>
    <cellStyle name="경고문 16 8" xfId="4692"/>
    <cellStyle name="警告文 16 8" xfId="4693"/>
    <cellStyle name="경고문 16 9" xfId="4694"/>
    <cellStyle name="警告文 16 9" xfId="4695"/>
    <cellStyle name="경고문 17" xfId="4696"/>
    <cellStyle name="警告文 17" xfId="4697"/>
    <cellStyle name="경고문 17 10" xfId="4698"/>
    <cellStyle name="경고문 17 11" xfId="4699"/>
    <cellStyle name="경고문 17 12" xfId="4700"/>
    <cellStyle name="경고문 17 13" xfId="4701"/>
    <cellStyle name="경고문 17 14" xfId="4702"/>
    <cellStyle name="경고문 17 15" xfId="4703"/>
    <cellStyle name="경고문 17 16" xfId="4704"/>
    <cellStyle name="경고문 17 17" xfId="4705"/>
    <cellStyle name="경고문 17 18" xfId="4706"/>
    <cellStyle name="경고문 17 19" xfId="4707"/>
    <cellStyle name="경고문 17 2" xfId="4708"/>
    <cellStyle name="警告文 17 2" xfId="4709"/>
    <cellStyle name="경고문 17 3" xfId="4710"/>
    <cellStyle name="警告文 17 3" xfId="4711"/>
    <cellStyle name="경고문 17 4" xfId="4712"/>
    <cellStyle name="警告文 17 4" xfId="4713"/>
    <cellStyle name="경고문 17 5" xfId="4714"/>
    <cellStyle name="警告文 17 5" xfId="4715"/>
    <cellStyle name="경고문 17 6" xfId="4716"/>
    <cellStyle name="警告文 17 6" xfId="4717"/>
    <cellStyle name="경고문 17 7" xfId="4718"/>
    <cellStyle name="警告文 17 7" xfId="4719"/>
    <cellStyle name="경고문 17 8" xfId="4720"/>
    <cellStyle name="警告文 17 8" xfId="4721"/>
    <cellStyle name="경고문 17 9" xfId="4722"/>
    <cellStyle name="警告文 17 9" xfId="4723"/>
    <cellStyle name="경고문 18" xfId="4724"/>
    <cellStyle name="警告文 18" xfId="4725"/>
    <cellStyle name="경고문 18 10" xfId="4726"/>
    <cellStyle name="경고문 18 11" xfId="4727"/>
    <cellStyle name="경고문 18 12" xfId="4728"/>
    <cellStyle name="경고문 18 13" xfId="4729"/>
    <cellStyle name="경고문 18 14" xfId="4730"/>
    <cellStyle name="경고문 18 15" xfId="4731"/>
    <cellStyle name="경고문 18 16" xfId="4732"/>
    <cellStyle name="경고문 18 17" xfId="4733"/>
    <cellStyle name="경고문 18 18" xfId="4734"/>
    <cellStyle name="경고문 18 2" xfId="4735"/>
    <cellStyle name="警告文 18 2" xfId="4736"/>
    <cellStyle name="경고문 18 3" xfId="4737"/>
    <cellStyle name="警告文 18 3" xfId="4738"/>
    <cellStyle name="경고문 18 4" xfId="4739"/>
    <cellStyle name="警告文 18 4" xfId="4740"/>
    <cellStyle name="경고문 18 5" xfId="4741"/>
    <cellStyle name="警告文 18 5" xfId="4742"/>
    <cellStyle name="경고문 18 6" xfId="4743"/>
    <cellStyle name="警告文 18 6" xfId="4744"/>
    <cellStyle name="경고문 18 7" xfId="4745"/>
    <cellStyle name="警告文 18 7" xfId="4746"/>
    <cellStyle name="경고문 18 8" xfId="4747"/>
    <cellStyle name="警告文 18 8" xfId="4748"/>
    <cellStyle name="경고문 18 9" xfId="4749"/>
    <cellStyle name="警告文 18 9" xfId="4750"/>
    <cellStyle name="경고문 19" xfId="4751"/>
    <cellStyle name="警告文 19" xfId="4752"/>
    <cellStyle name="경고문 19 10" xfId="4753"/>
    <cellStyle name="경고문 19 11" xfId="4754"/>
    <cellStyle name="경고문 19 12" xfId="4755"/>
    <cellStyle name="경고문 19 13" xfId="4756"/>
    <cellStyle name="경고문 19 14" xfId="4757"/>
    <cellStyle name="경고문 19 15" xfId="4758"/>
    <cellStyle name="경고문 19 16" xfId="4759"/>
    <cellStyle name="경고문 19 17" xfId="4760"/>
    <cellStyle name="경고문 19 2" xfId="4761"/>
    <cellStyle name="警告文 19 2" xfId="4762"/>
    <cellStyle name="경고문 19 3" xfId="4763"/>
    <cellStyle name="警告文 19 3" xfId="4764"/>
    <cellStyle name="경고문 19 4" xfId="4765"/>
    <cellStyle name="警告文 19 4" xfId="4766"/>
    <cellStyle name="경고문 19 5" xfId="4767"/>
    <cellStyle name="警告文 19 5" xfId="4768"/>
    <cellStyle name="경고문 19 6" xfId="4769"/>
    <cellStyle name="警告文 19 6" xfId="4770"/>
    <cellStyle name="경고문 19 7" xfId="4771"/>
    <cellStyle name="警告文 19 7" xfId="4772"/>
    <cellStyle name="경고문 19 8" xfId="4773"/>
    <cellStyle name="警告文 19 8" xfId="4774"/>
    <cellStyle name="경고문 19 9" xfId="4775"/>
    <cellStyle name="警告文 19 9" xfId="4776"/>
    <cellStyle name="경고문 2" xfId="1275"/>
    <cellStyle name="警告文 2" xfId="556"/>
    <cellStyle name="경고문 2 10" xfId="4777"/>
    <cellStyle name="경고문 2 10 2" xfId="4778"/>
    <cellStyle name="경고문 2 11" xfId="4779"/>
    <cellStyle name="경고문 2 11 2" xfId="4780"/>
    <cellStyle name="경고문 2 12" xfId="4781"/>
    <cellStyle name="경고문 2 12 2" xfId="4782"/>
    <cellStyle name="경고문 2 13" xfId="4783"/>
    <cellStyle name="경고문 2 13 2" xfId="4784"/>
    <cellStyle name="경고문 2 14" xfId="4785"/>
    <cellStyle name="경고문 2 14 2" xfId="4786"/>
    <cellStyle name="경고문 2 15" xfId="4787"/>
    <cellStyle name="경고문 2 15 2" xfId="4788"/>
    <cellStyle name="경고문 2 16" xfId="4789"/>
    <cellStyle name="경고문 2 16 2" xfId="4790"/>
    <cellStyle name="경고문 2 17" xfId="4791"/>
    <cellStyle name="경고문 2 18" xfId="4792"/>
    <cellStyle name="경고문 2 19" xfId="4793"/>
    <cellStyle name="경고문 2 2" xfId="557"/>
    <cellStyle name="警告文 2 2" xfId="4794"/>
    <cellStyle name="경고문 2 2 10" xfId="4795"/>
    <cellStyle name="경고문 2 2 11" xfId="4796"/>
    <cellStyle name="경고문 2 2 12" xfId="4797"/>
    <cellStyle name="경고문 2 2 13" xfId="4798"/>
    <cellStyle name="경고문 2 2 14" xfId="4799"/>
    <cellStyle name="경고문 2 2 15" xfId="4800"/>
    <cellStyle name="경고문 2 2 2" xfId="4801"/>
    <cellStyle name="경고문 2 2 3" xfId="4802"/>
    <cellStyle name="경고문 2 2 4" xfId="4803"/>
    <cellStyle name="경고문 2 2 5" xfId="4804"/>
    <cellStyle name="경고문 2 2 6" xfId="4805"/>
    <cellStyle name="경고문 2 2 7" xfId="4806"/>
    <cellStyle name="경고문 2 2 8" xfId="4807"/>
    <cellStyle name="경고문 2 2 9" xfId="4808"/>
    <cellStyle name="경고문 2 20" xfId="4809"/>
    <cellStyle name="경고문 2 20 2" xfId="4810"/>
    <cellStyle name="경고문 2 21" xfId="4811"/>
    <cellStyle name="경고문 2 21 2" xfId="4812"/>
    <cellStyle name="경고문 2 22" xfId="4813"/>
    <cellStyle name="경고문 2 22 2" xfId="4814"/>
    <cellStyle name="경고문 2 23" xfId="4815"/>
    <cellStyle name="경고문 2 23 2" xfId="4816"/>
    <cellStyle name="경고문 2 24" xfId="4817"/>
    <cellStyle name="경고문 2 24 2" xfId="4818"/>
    <cellStyle name="경고문 2 25" xfId="4819"/>
    <cellStyle name="경고문 2 25 2" xfId="4820"/>
    <cellStyle name="경고문 2 26" xfId="4821"/>
    <cellStyle name="경고문 2 27" xfId="4822"/>
    <cellStyle name="경고문 2 28" xfId="4823"/>
    <cellStyle name="경고문 2 29" xfId="4824"/>
    <cellStyle name="경고문 2 29 2" xfId="4825"/>
    <cellStyle name="경고문 2 3" xfId="558"/>
    <cellStyle name="경고문 2 3 2" xfId="4826"/>
    <cellStyle name="경고문 2 30" xfId="4827"/>
    <cellStyle name="경고문 2 30 2" xfId="4828"/>
    <cellStyle name="경고문 2 31" xfId="4829"/>
    <cellStyle name="경고문 2 31 2" xfId="4830"/>
    <cellStyle name="경고문 2 32" xfId="4831"/>
    <cellStyle name="경고문 2 32 2" xfId="4832"/>
    <cellStyle name="경고문 2 33" xfId="4833"/>
    <cellStyle name="경고문 2 34" xfId="4834"/>
    <cellStyle name="경고문 2 35" xfId="4835"/>
    <cellStyle name="경고문 2 36" xfId="4836"/>
    <cellStyle name="경고문 2 37" xfId="4837"/>
    <cellStyle name="경고문 2 38" xfId="4838"/>
    <cellStyle name="경고문 2 39" xfId="4839"/>
    <cellStyle name="경고문 2 4" xfId="559"/>
    <cellStyle name="경고문 2 4 2" xfId="4840"/>
    <cellStyle name="경고문 2 40" xfId="4841"/>
    <cellStyle name="경고문 2 41" xfId="4842"/>
    <cellStyle name="경고문 2 5" xfId="560"/>
    <cellStyle name="경고문 2 5 2" xfId="4843"/>
    <cellStyle name="경고문 2 6" xfId="4844"/>
    <cellStyle name="경고문 2 7" xfId="4845"/>
    <cellStyle name="경고문 2 8" xfId="4846"/>
    <cellStyle name="경고문 2 9" xfId="4847"/>
    <cellStyle name="경고문 2 9 2" xfId="4848"/>
    <cellStyle name="경고문 20" xfId="4849"/>
    <cellStyle name="警告文 20" xfId="4850"/>
    <cellStyle name="警告文 20 2" xfId="4851"/>
    <cellStyle name="경고문 21" xfId="4852"/>
    <cellStyle name="警告文 21" xfId="4853"/>
    <cellStyle name="警告文 21 2" xfId="4854"/>
    <cellStyle name="경고문 22" xfId="4855"/>
    <cellStyle name="警告文 22" xfId="4856"/>
    <cellStyle name="警告文 22 2" xfId="4857"/>
    <cellStyle name="경고문 23" xfId="4858"/>
    <cellStyle name="警告文 23" xfId="4859"/>
    <cellStyle name="警告文 23 2" xfId="4860"/>
    <cellStyle name="경고문 24" xfId="4861"/>
    <cellStyle name="警告文 24" xfId="4862"/>
    <cellStyle name="警告文 24 2" xfId="4863"/>
    <cellStyle name="경고문 25" xfId="4864"/>
    <cellStyle name="警告文 25" xfId="4865"/>
    <cellStyle name="경고문 25 10" xfId="4866"/>
    <cellStyle name="경고문 25 11" xfId="4867"/>
    <cellStyle name="경고문 25 2" xfId="4868"/>
    <cellStyle name="警告文 25 2" xfId="4869"/>
    <cellStyle name="경고문 25 3" xfId="4870"/>
    <cellStyle name="警告文 25 3" xfId="4871"/>
    <cellStyle name="경고문 25 4" xfId="4872"/>
    <cellStyle name="警告文 25 4" xfId="4873"/>
    <cellStyle name="경고문 25 5" xfId="4874"/>
    <cellStyle name="警告文 25 5" xfId="4875"/>
    <cellStyle name="경고문 25 6" xfId="4876"/>
    <cellStyle name="警告文 25 6" xfId="4877"/>
    <cellStyle name="경고문 25 7" xfId="4878"/>
    <cellStyle name="警告文 25 7" xfId="4879"/>
    <cellStyle name="경고문 25 8" xfId="4880"/>
    <cellStyle name="警告文 25 8" xfId="4881"/>
    <cellStyle name="경고문 25 9" xfId="4882"/>
    <cellStyle name="警告文 25 9" xfId="4883"/>
    <cellStyle name="경고문 26" xfId="4884"/>
    <cellStyle name="警告文 26" xfId="4885"/>
    <cellStyle name="警告文 26 2" xfId="4886"/>
    <cellStyle name="경고문 27" xfId="4887"/>
    <cellStyle name="警告文 27" xfId="4888"/>
    <cellStyle name="警告文 27 2" xfId="4889"/>
    <cellStyle name="경고문 28" xfId="4890"/>
    <cellStyle name="警告文 28" xfId="4891"/>
    <cellStyle name="警告文 28 2" xfId="4892"/>
    <cellStyle name="경고문 29" xfId="4893"/>
    <cellStyle name="警告文 29" xfId="4894"/>
    <cellStyle name="警告文 29 2" xfId="4895"/>
    <cellStyle name="경고문 3" xfId="1276"/>
    <cellStyle name="警告文 3" xfId="4896"/>
    <cellStyle name="경고문 3 10" xfId="4897"/>
    <cellStyle name="경고문 3 10 2" xfId="4898"/>
    <cellStyle name="경고문 3 11" xfId="4899"/>
    <cellStyle name="경고문 3 11 2" xfId="4900"/>
    <cellStyle name="경고문 3 12" xfId="4901"/>
    <cellStyle name="경고문 3 12 2" xfId="4902"/>
    <cellStyle name="경고문 3 13" xfId="4903"/>
    <cellStyle name="경고문 3 13 2" xfId="4904"/>
    <cellStyle name="경고문 3 14" xfId="4905"/>
    <cellStyle name="경고문 3 14 2" xfId="4906"/>
    <cellStyle name="경고문 3 15" xfId="4907"/>
    <cellStyle name="경고문 3 15 2" xfId="4908"/>
    <cellStyle name="경고문 3 16" xfId="4909"/>
    <cellStyle name="경고문 3 17" xfId="4910"/>
    <cellStyle name="경고문 3 18" xfId="4911"/>
    <cellStyle name="경고문 3 19" xfId="4912"/>
    <cellStyle name="경고문 3 2" xfId="561"/>
    <cellStyle name="경고문 3 2 10" xfId="4913"/>
    <cellStyle name="경고문 3 2 2" xfId="4914"/>
    <cellStyle name="경고문 3 2 2 2" xfId="4915"/>
    <cellStyle name="경고문 3 2 2 3" xfId="4916"/>
    <cellStyle name="경고문 3 2 3" xfId="4917"/>
    <cellStyle name="경고문 3 2 4" xfId="4918"/>
    <cellStyle name="경고문 3 2 5" xfId="4919"/>
    <cellStyle name="경고문 3 2 6" xfId="4920"/>
    <cellStyle name="경고문 3 2 7" xfId="4921"/>
    <cellStyle name="경고문 3 2 8" xfId="4922"/>
    <cellStyle name="경고문 3 2 9" xfId="4923"/>
    <cellStyle name="경고문 3 20" xfId="4924"/>
    <cellStyle name="경고문 3 20 2" xfId="4925"/>
    <cellStyle name="경고문 3 21" xfId="4926"/>
    <cellStyle name="경고문 3 21 2" xfId="4927"/>
    <cellStyle name="경고문 3 22" xfId="4928"/>
    <cellStyle name="경고문 3 22 2" xfId="4929"/>
    <cellStyle name="경고문 3 23" xfId="4930"/>
    <cellStyle name="경고문 3 23 2" xfId="4931"/>
    <cellStyle name="경고문 3 24" xfId="4932"/>
    <cellStyle name="경고문 3 24 2" xfId="4933"/>
    <cellStyle name="경고문 3 25" xfId="4934"/>
    <cellStyle name="경고문 3 25 2" xfId="4935"/>
    <cellStyle name="경고문 3 26" xfId="4936"/>
    <cellStyle name="경고문 3 27" xfId="4937"/>
    <cellStyle name="경고문 3 28" xfId="4938"/>
    <cellStyle name="경고문 3 29" xfId="4939"/>
    <cellStyle name="경고문 3 29 2" xfId="4940"/>
    <cellStyle name="경고문 3 3" xfId="562"/>
    <cellStyle name="경고문 3 3 2" xfId="4941"/>
    <cellStyle name="경고문 3 30" xfId="4942"/>
    <cellStyle name="경고문 3 30 2" xfId="4943"/>
    <cellStyle name="경고문 3 31" xfId="4944"/>
    <cellStyle name="경고문 3 31 2" xfId="4945"/>
    <cellStyle name="경고문 3 32" xfId="4946"/>
    <cellStyle name="경고문 3 32 2" xfId="4947"/>
    <cellStyle name="경고문 3 33" xfId="4948"/>
    <cellStyle name="경고문 3 34" xfId="4949"/>
    <cellStyle name="경고문 3 35" xfId="4950"/>
    <cellStyle name="경고문 3 36" xfId="4951"/>
    <cellStyle name="경고문 3 37" xfId="4952"/>
    <cellStyle name="경고문 3 38" xfId="4953"/>
    <cellStyle name="경고문 3 39" xfId="4954"/>
    <cellStyle name="경고문 3 4" xfId="4955"/>
    <cellStyle name="경고문 3 40" xfId="4956"/>
    <cellStyle name="경고문 3 41" xfId="4957"/>
    <cellStyle name="경고문 3 5" xfId="4958"/>
    <cellStyle name="경고문 3 6" xfId="4959"/>
    <cellStyle name="경고문 3 7" xfId="4960"/>
    <cellStyle name="경고문 3 8" xfId="4961"/>
    <cellStyle name="경고문 3 9" xfId="4962"/>
    <cellStyle name="경고문 3 9 2" xfId="4963"/>
    <cellStyle name="경고문 30" xfId="4964"/>
    <cellStyle name="警告文 30" xfId="4965"/>
    <cellStyle name="警告文 30 2" xfId="4966"/>
    <cellStyle name="경고문 31" xfId="4967"/>
    <cellStyle name="警告文 31" xfId="4968"/>
    <cellStyle name="警告文 31 2" xfId="4969"/>
    <cellStyle name="경고문 32" xfId="4970"/>
    <cellStyle name="警告文 32" xfId="4971"/>
    <cellStyle name="경고문 33" xfId="4972"/>
    <cellStyle name="警告文 33" xfId="4973"/>
    <cellStyle name="경고문 34" xfId="4974"/>
    <cellStyle name="警告文 34" xfId="4975"/>
    <cellStyle name="경고문 35" xfId="4976"/>
    <cellStyle name="警告文 35" xfId="4977"/>
    <cellStyle name="警告文 35 2" xfId="4978"/>
    <cellStyle name="경고문 36" xfId="4979"/>
    <cellStyle name="警告文 36" xfId="4980"/>
    <cellStyle name="警告文 36 2" xfId="4981"/>
    <cellStyle name="경고문 37" xfId="4982"/>
    <cellStyle name="警告文 37" xfId="4983"/>
    <cellStyle name="警告文 37 2" xfId="4984"/>
    <cellStyle name="경고문 38" xfId="4985"/>
    <cellStyle name="警告文 38" xfId="4986"/>
    <cellStyle name="警告文 38 2" xfId="4987"/>
    <cellStyle name="경고문 39" xfId="4988"/>
    <cellStyle name="警告文 39" xfId="4989"/>
    <cellStyle name="경고문 4" xfId="563"/>
    <cellStyle name="警告文 4" xfId="4990"/>
    <cellStyle name="경고문 4 10" xfId="4991"/>
    <cellStyle name="경고문 4 10 2" xfId="4992"/>
    <cellStyle name="경고문 4 11" xfId="4993"/>
    <cellStyle name="경고문 4 11 2" xfId="4994"/>
    <cellStyle name="경고문 4 12" xfId="4995"/>
    <cellStyle name="경고문 4 12 2" xfId="4996"/>
    <cellStyle name="경고문 4 13" xfId="4997"/>
    <cellStyle name="경고문 4 13 2" xfId="4998"/>
    <cellStyle name="경고문 4 14" xfId="4999"/>
    <cellStyle name="경고문 4 14 2" xfId="5000"/>
    <cellStyle name="경고문 4 15" xfId="5001"/>
    <cellStyle name="경고문 4 15 2" xfId="5002"/>
    <cellStyle name="경고문 4 16" xfId="5003"/>
    <cellStyle name="경고문 4 17" xfId="5004"/>
    <cellStyle name="경고문 4 18" xfId="5005"/>
    <cellStyle name="경고문 4 19" xfId="5006"/>
    <cellStyle name="경고문 4 2" xfId="5007"/>
    <cellStyle name="경고문 4 2 10" xfId="5008"/>
    <cellStyle name="경고문 4 2 2" xfId="5009"/>
    <cellStyle name="경고문 4 2 3" xfId="5010"/>
    <cellStyle name="경고문 4 2 4" xfId="5011"/>
    <cellStyle name="경고문 4 2 5" xfId="5012"/>
    <cellStyle name="경고문 4 2 6" xfId="5013"/>
    <cellStyle name="경고문 4 2 7" xfId="5014"/>
    <cellStyle name="경고문 4 2 8" xfId="5015"/>
    <cellStyle name="경고문 4 2 9" xfId="5016"/>
    <cellStyle name="경고문 4 20" xfId="5017"/>
    <cellStyle name="경고문 4 20 2" xfId="5018"/>
    <cellStyle name="경고문 4 21" xfId="5019"/>
    <cellStyle name="경고문 4 21 2" xfId="5020"/>
    <cellStyle name="경고문 4 22" xfId="5021"/>
    <cellStyle name="경고문 4 22 2" xfId="5022"/>
    <cellStyle name="경고문 4 23" xfId="5023"/>
    <cellStyle name="경고문 4 23 2" xfId="5024"/>
    <cellStyle name="경고문 4 24" xfId="5025"/>
    <cellStyle name="경고문 4 24 2" xfId="5026"/>
    <cellStyle name="경고문 4 25" xfId="5027"/>
    <cellStyle name="경고문 4 25 2" xfId="5028"/>
    <cellStyle name="경고문 4 26" xfId="5029"/>
    <cellStyle name="경고문 4 27" xfId="5030"/>
    <cellStyle name="경고문 4 28" xfId="5031"/>
    <cellStyle name="경고문 4 29" xfId="5032"/>
    <cellStyle name="경고문 4 29 2" xfId="5033"/>
    <cellStyle name="경고문 4 3" xfId="5034"/>
    <cellStyle name="경고문 4 30" xfId="5035"/>
    <cellStyle name="경고문 4 30 2" xfId="5036"/>
    <cellStyle name="경고문 4 31" xfId="5037"/>
    <cellStyle name="경고문 4 31 2" xfId="5038"/>
    <cellStyle name="경고문 4 32" xfId="5039"/>
    <cellStyle name="경고문 4 32 2" xfId="5040"/>
    <cellStyle name="경고문 4 33" xfId="5041"/>
    <cellStyle name="경고문 4 34" xfId="5042"/>
    <cellStyle name="경고문 4 35" xfId="5043"/>
    <cellStyle name="경고문 4 36" xfId="5044"/>
    <cellStyle name="경고문 4 37" xfId="5045"/>
    <cellStyle name="경고문 4 38" xfId="5046"/>
    <cellStyle name="경고문 4 39" xfId="5047"/>
    <cellStyle name="경고문 4 4" xfId="5048"/>
    <cellStyle name="경고문 4 40" xfId="5049"/>
    <cellStyle name="경고문 4 41" xfId="5050"/>
    <cellStyle name="경고문 4 42" xfId="5051"/>
    <cellStyle name="경고문 4 5" xfId="5052"/>
    <cellStyle name="경고문 4 6" xfId="5053"/>
    <cellStyle name="경고문 4 7" xfId="5054"/>
    <cellStyle name="경고문 4 8" xfId="5055"/>
    <cellStyle name="경고문 4 9" xfId="5056"/>
    <cellStyle name="경고문 4 9 2" xfId="5057"/>
    <cellStyle name="경고문 40" xfId="5058"/>
    <cellStyle name="警告文 40" xfId="5059"/>
    <cellStyle name="警告文 40 2" xfId="5060"/>
    <cellStyle name="경고문 41" xfId="5061"/>
    <cellStyle name="警告文 41" xfId="5062"/>
    <cellStyle name="警告文 41 2" xfId="5063"/>
    <cellStyle name="경고문 42" xfId="5064"/>
    <cellStyle name="警告文 42" xfId="5065"/>
    <cellStyle name="警告文 42 2" xfId="5066"/>
    <cellStyle name="경고문 43" xfId="5067"/>
    <cellStyle name="警告文 43" xfId="5068"/>
    <cellStyle name="경고문 44" xfId="5069"/>
    <cellStyle name="警告文 44" xfId="5070"/>
    <cellStyle name="경고문 45" xfId="5071"/>
    <cellStyle name="警告文 45" xfId="5072"/>
    <cellStyle name="경고문 46" xfId="5073"/>
    <cellStyle name="警告文 46" xfId="5074"/>
    <cellStyle name="警告文 47" xfId="5075"/>
    <cellStyle name="警告文 48" xfId="5076"/>
    <cellStyle name="경고문 5" xfId="564"/>
    <cellStyle name="警告文 5" xfId="5077"/>
    <cellStyle name="경고문 5 10" xfId="5078"/>
    <cellStyle name="경고문 5 10 2" xfId="5079"/>
    <cellStyle name="경고문 5 11" xfId="5080"/>
    <cellStyle name="경고문 5 11 2" xfId="5081"/>
    <cellStyle name="경고문 5 12" xfId="5082"/>
    <cellStyle name="경고문 5 12 2" xfId="5083"/>
    <cellStyle name="경고문 5 13" xfId="5084"/>
    <cellStyle name="경고문 5 13 2" xfId="5085"/>
    <cellStyle name="경고문 5 14" xfId="5086"/>
    <cellStyle name="경고문 5 14 2" xfId="5087"/>
    <cellStyle name="경고문 5 15" xfId="5088"/>
    <cellStyle name="경고문 5 15 2" xfId="5089"/>
    <cellStyle name="경고문 5 16" xfId="5090"/>
    <cellStyle name="경고문 5 17" xfId="5091"/>
    <cellStyle name="경고문 5 18" xfId="5092"/>
    <cellStyle name="경고문 5 19" xfId="5093"/>
    <cellStyle name="경고문 5 2" xfId="5094"/>
    <cellStyle name="경고문 5 2 10" xfId="5095"/>
    <cellStyle name="경고문 5 2 2" xfId="5096"/>
    <cellStyle name="경고문 5 2 3" xfId="5097"/>
    <cellStyle name="경고문 5 2 4" xfId="5098"/>
    <cellStyle name="경고문 5 2 5" xfId="5099"/>
    <cellStyle name="경고문 5 2 6" xfId="5100"/>
    <cellStyle name="경고문 5 2 7" xfId="5101"/>
    <cellStyle name="경고문 5 2 8" xfId="5102"/>
    <cellStyle name="경고문 5 2 9" xfId="5103"/>
    <cellStyle name="경고문 5 20" xfId="5104"/>
    <cellStyle name="경고문 5 20 2" xfId="5105"/>
    <cellStyle name="경고문 5 21" xfId="5106"/>
    <cellStyle name="경고문 5 21 2" xfId="5107"/>
    <cellStyle name="경고문 5 22" xfId="5108"/>
    <cellStyle name="경고문 5 22 2" xfId="5109"/>
    <cellStyle name="경고문 5 23" xfId="5110"/>
    <cellStyle name="경고문 5 23 2" xfId="5111"/>
    <cellStyle name="경고문 5 24" xfId="5112"/>
    <cellStyle name="경고문 5 24 2" xfId="5113"/>
    <cellStyle name="경고문 5 25" xfId="5114"/>
    <cellStyle name="경고문 5 25 2" xfId="5115"/>
    <cellStyle name="경고문 5 26" xfId="5116"/>
    <cellStyle name="경고문 5 27" xfId="5117"/>
    <cellStyle name="경고문 5 28" xfId="5118"/>
    <cellStyle name="경고문 5 29" xfId="5119"/>
    <cellStyle name="경고문 5 29 2" xfId="5120"/>
    <cellStyle name="경고문 5 3" xfId="5121"/>
    <cellStyle name="경고문 5 30" xfId="5122"/>
    <cellStyle name="경고문 5 30 2" xfId="5123"/>
    <cellStyle name="경고문 5 31" xfId="5124"/>
    <cellStyle name="경고문 5 31 2" xfId="5125"/>
    <cellStyle name="경고문 5 32" xfId="5126"/>
    <cellStyle name="경고문 5 32 2" xfId="5127"/>
    <cellStyle name="경고문 5 33" xfId="5128"/>
    <cellStyle name="경고문 5 34" xfId="5129"/>
    <cellStyle name="경고문 5 35" xfId="5130"/>
    <cellStyle name="경고문 5 36" xfId="5131"/>
    <cellStyle name="경고문 5 37" xfId="5132"/>
    <cellStyle name="경고문 5 38" xfId="5133"/>
    <cellStyle name="경고문 5 39" xfId="5134"/>
    <cellStyle name="경고문 5 4" xfId="5135"/>
    <cellStyle name="경고문 5 40" xfId="5136"/>
    <cellStyle name="경고문 5 41" xfId="5137"/>
    <cellStyle name="경고문 5 42" xfId="5138"/>
    <cellStyle name="경고문 5 5" xfId="5139"/>
    <cellStyle name="경고문 5 6" xfId="5140"/>
    <cellStyle name="경고문 5 7" xfId="5141"/>
    <cellStyle name="경고문 5 8" xfId="5142"/>
    <cellStyle name="경고문 5 9" xfId="5143"/>
    <cellStyle name="경고문 5 9 2" xfId="5144"/>
    <cellStyle name="경고문 6" xfId="565"/>
    <cellStyle name="警告文 6" xfId="5145"/>
    <cellStyle name="경고문 6 10" xfId="5146"/>
    <cellStyle name="경고문 6 10 2" xfId="5147"/>
    <cellStyle name="경고문 6 11" xfId="5148"/>
    <cellStyle name="경고문 6 11 2" xfId="5149"/>
    <cellStyle name="경고문 6 12" xfId="5150"/>
    <cellStyle name="경고문 6 12 2" xfId="5151"/>
    <cellStyle name="경고문 6 13" xfId="5152"/>
    <cellStyle name="경고문 6 13 2" xfId="5153"/>
    <cellStyle name="경고문 6 14" xfId="5154"/>
    <cellStyle name="경고문 6 14 2" xfId="5155"/>
    <cellStyle name="경고문 6 15" xfId="5156"/>
    <cellStyle name="경고문 6 15 2" xfId="5157"/>
    <cellStyle name="경고문 6 16" xfId="5158"/>
    <cellStyle name="경고문 6 17" xfId="5159"/>
    <cellStyle name="경고문 6 18" xfId="5160"/>
    <cellStyle name="경고문 6 19" xfId="5161"/>
    <cellStyle name="경고문 6 2" xfId="5162"/>
    <cellStyle name="경고문 6 2 10" xfId="5163"/>
    <cellStyle name="경고문 6 2 2" xfId="5164"/>
    <cellStyle name="경고문 6 2 3" xfId="5165"/>
    <cellStyle name="경고문 6 2 4" xfId="5166"/>
    <cellStyle name="경고문 6 2 5" xfId="5167"/>
    <cellStyle name="경고문 6 2 6" xfId="5168"/>
    <cellStyle name="경고문 6 2 7" xfId="5169"/>
    <cellStyle name="경고문 6 2 8" xfId="5170"/>
    <cellStyle name="경고문 6 2 9" xfId="5171"/>
    <cellStyle name="경고문 6 20" xfId="5172"/>
    <cellStyle name="경고문 6 20 2" xfId="5173"/>
    <cellStyle name="경고문 6 21" xfId="5174"/>
    <cellStyle name="경고문 6 21 2" xfId="5175"/>
    <cellStyle name="경고문 6 22" xfId="5176"/>
    <cellStyle name="경고문 6 22 2" xfId="5177"/>
    <cellStyle name="경고문 6 23" xfId="5178"/>
    <cellStyle name="경고문 6 23 2" xfId="5179"/>
    <cellStyle name="경고문 6 24" xfId="5180"/>
    <cellStyle name="경고문 6 24 2" xfId="5181"/>
    <cellStyle name="경고문 6 25" xfId="5182"/>
    <cellStyle name="경고문 6 25 2" xfId="5183"/>
    <cellStyle name="경고문 6 26" xfId="5184"/>
    <cellStyle name="경고문 6 27" xfId="5185"/>
    <cellStyle name="경고문 6 28" xfId="5186"/>
    <cellStyle name="경고문 6 29" xfId="5187"/>
    <cellStyle name="경고문 6 29 2" xfId="5188"/>
    <cellStyle name="경고문 6 3" xfId="5189"/>
    <cellStyle name="경고문 6 30" xfId="5190"/>
    <cellStyle name="경고문 6 30 2" xfId="5191"/>
    <cellStyle name="경고문 6 31" xfId="5192"/>
    <cellStyle name="경고문 6 31 2" xfId="5193"/>
    <cellStyle name="경고문 6 32" xfId="5194"/>
    <cellStyle name="경고문 6 32 2" xfId="5195"/>
    <cellStyle name="경고문 6 33" xfId="5196"/>
    <cellStyle name="경고문 6 34" xfId="5197"/>
    <cellStyle name="경고문 6 35" xfId="5198"/>
    <cellStyle name="경고문 6 36" xfId="5199"/>
    <cellStyle name="경고문 6 37" xfId="5200"/>
    <cellStyle name="경고문 6 38" xfId="5201"/>
    <cellStyle name="경고문 6 39" xfId="5202"/>
    <cellStyle name="경고문 6 4" xfId="5203"/>
    <cellStyle name="경고문 6 40" xfId="5204"/>
    <cellStyle name="경고문 6 41" xfId="5205"/>
    <cellStyle name="경고문 6 42" xfId="5206"/>
    <cellStyle name="경고문 6 5" xfId="5207"/>
    <cellStyle name="경고문 6 6" xfId="5208"/>
    <cellStyle name="경고문 6 7" xfId="5209"/>
    <cellStyle name="경고문 6 8" xfId="5210"/>
    <cellStyle name="경고문 6 9" xfId="5211"/>
    <cellStyle name="경고문 6 9 2" xfId="5212"/>
    <cellStyle name="경고문 7" xfId="566"/>
    <cellStyle name="警告文 7" xfId="5213"/>
    <cellStyle name="경고문 7 10" xfId="5214"/>
    <cellStyle name="경고문 7 10 2" xfId="5215"/>
    <cellStyle name="경고문 7 11" xfId="5216"/>
    <cellStyle name="경고문 7 11 2" xfId="5217"/>
    <cellStyle name="경고문 7 12" xfId="5218"/>
    <cellStyle name="경고문 7 12 2" xfId="5219"/>
    <cellStyle name="경고문 7 13" xfId="5220"/>
    <cellStyle name="경고문 7 13 2" xfId="5221"/>
    <cellStyle name="경고문 7 14" xfId="5222"/>
    <cellStyle name="경고문 7 14 2" xfId="5223"/>
    <cellStyle name="경고문 7 15" xfId="5224"/>
    <cellStyle name="경고문 7 15 2" xfId="5225"/>
    <cellStyle name="경고문 7 16" xfId="5226"/>
    <cellStyle name="경고문 7 17" xfId="5227"/>
    <cellStyle name="경고문 7 18" xfId="5228"/>
    <cellStyle name="경고문 7 19" xfId="5229"/>
    <cellStyle name="경고문 7 2" xfId="5230"/>
    <cellStyle name="경고문 7 2 10" xfId="5231"/>
    <cellStyle name="경고문 7 2 2" xfId="5232"/>
    <cellStyle name="경고문 7 2 3" xfId="5233"/>
    <cellStyle name="경고문 7 2 4" xfId="5234"/>
    <cellStyle name="경고문 7 2 5" xfId="5235"/>
    <cellStyle name="경고문 7 2 6" xfId="5236"/>
    <cellStyle name="경고문 7 2 7" xfId="5237"/>
    <cellStyle name="경고문 7 2 8" xfId="5238"/>
    <cellStyle name="경고문 7 2 9" xfId="5239"/>
    <cellStyle name="경고문 7 20" xfId="5240"/>
    <cellStyle name="경고문 7 20 2" xfId="5241"/>
    <cellStyle name="경고문 7 21" xfId="5242"/>
    <cellStyle name="경고문 7 21 2" xfId="5243"/>
    <cellStyle name="경고문 7 22" xfId="5244"/>
    <cellStyle name="경고문 7 22 2" xfId="5245"/>
    <cellStyle name="경고문 7 23" xfId="5246"/>
    <cellStyle name="경고문 7 23 2" xfId="5247"/>
    <cellStyle name="경고문 7 24" xfId="5248"/>
    <cellStyle name="경고문 7 24 2" xfId="5249"/>
    <cellStyle name="경고문 7 25" xfId="5250"/>
    <cellStyle name="경고문 7 25 2" xfId="5251"/>
    <cellStyle name="경고문 7 26" xfId="5252"/>
    <cellStyle name="경고문 7 27" xfId="5253"/>
    <cellStyle name="경고문 7 28" xfId="5254"/>
    <cellStyle name="경고문 7 29" xfId="5255"/>
    <cellStyle name="경고문 7 3" xfId="5256"/>
    <cellStyle name="경고문 7 30" xfId="5257"/>
    <cellStyle name="경고문 7 31" xfId="5258"/>
    <cellStyle name="경고문 7 32" xfId="5259"/>
    <cellStyle name="경고문 7 33" xfId="5260"/>
    <cellStyle name="경고문 7 34" xfId="5261"/>
    <cellStyle name="경고문 7 35" xfId="5262"/>
    <cellStyle name="경고문 7 4" xfId="5263"/>
    <cellStyle name="경고문 7 5" xfId="5264"/>
    <cellStyle name="경고문 7 6" xfId="5265"/>
    <cellStyle name="경고문 7 7" xfId="5266"/>
    <cellStyle name="경고문 7 8" xfId="5267"/>
    <cellStyle name="경고문 7 9" xfId="5268"/>
    <cellStyle name="경고문 7 9 2" xfId="5269"/>
    <cellStyle name="경고문 8" xfId="5270"/>
    <cellStyle name="警告文 8" xfId="5271"/>
    <cellStyle name="경고문 8 10" xfId="5272"/>
    <cellStyle name="경고문 8 10 2" xfId="5273"/>
    <cellStyle name="경고문 8 11" xfId="5274"/>
    <cellStyle name="경고문 8 11 2" xfId="5275"/>
    <cellStyle name="경고문 8 12" xfId="5276"/>
    <cellStyle name="경고문 8 12 2" xfId="5277"/>
    <cellStyle name="경고문 8 13" xfId="5278"/>
    <cellStyle name="경고문 8 13 2" xfId="5279"/>
    <cellStyle name="경고문 8 14" xfId="5280"/>
    <cellStyle name="경고문 8 14 2" xfId="5281"/>
    <cellStyle name="경고문 8 15" xfId="5282"/>
    <cellStyle name="경고문 8 15 2" xfId="5283"/>
    <cellStyle name="경고문 8 16" xfId="5284"/>
    <cellStyle name="경고문 8 17" xfId="5285"/>
    <cellStyle name="경고문 8 18" xfId="5286"/>
    <cellStyle name="경고문 8 19" xfId="5287"/>
    <cellStyle name="경고문 8 2" xfId="5288"/>
    <cellStyle name="경고문 8 2 10" xfId="5289"/>
    <cellStyle name="경고문 8 2 2" xfId="5290"/>
    <cellStyle name="경고문 8 2 3" xfId="5291"/>
    <cellStyle name="경고문 8 2 4" xfId="5292"/>
    <cellStyle name="경고문 8 2 5" xfId="5293"/>
    <cellStyle name="경고문 8 2 6" xfId="5294"/>
    <cellStyle name="경고문 8 2 7" xfId="5295"/>
    <cellStyle name="경고문 8 2 8" xfId="5296"/>
    <cellStyle name="경고문 8 2 9" xfId="5297"/>
    <cellStyle name="경고문 8 20" xfId="5298"/>
    <cellStyle name="경고문 8 20 2" xfId="5299"/>
    <cellStyle name="경고문 8 21" xfId="5300"/>
    <cellStyle name="경고문 8 21 2" xfId="5301"/>
    <cellStyle name="경고문 8 22" xfId="5302"/>
    <cellStyle name="경고문 8 22 2" xfId="5303"/>
    <cellStyle name="경고문 8 23" xfId="5304"/>
    <cellStyle name="경고문 8 23 2" xfId="5305"/>
    <cellStyle name="경고문 8 24" xfId="5306"/>
    <cellStyle name="경고문 8 24 2" xfId="5307"/>
    <cellStyle name="경고문 8 25" xfId="5308"/>
    <cellStyle name="경고문 8 25 2" xfId="5309"/>
    <cellStyle name="경고문 8 26" xfId="5310"/>
    <cellStyle name="경고문 8 27" xfId="5311"/>
    <cellStyle name="경고문 8 28" xfId="5312"/>
    <cellStyle name="경고문 8 29" xfId="5313"/>
    <cellStyle name="경고문 8 3" xfId="5314"/>
    <cellStyle name="경고문 8 30" xfId="5315"/>
    <cellStyle name="경고문 8 31" xfId="5316"/>
    <cellStyle name="경고문 8 32" xfId="5317"/>
    <cellStyle name="경고문 8 33" xfId="5318"/>
    <cellStyle name="경고문 8 4" xfId="5319"/>
    <cellStyle name="경고문 8 5" xfId="5320"/>
    <cellStyle name="경고문 8 6" xfId="5321"/>
    <cellStyle name="경고문 8 7" xfId="5322"/>
    <cellStyle name="경고문 8 8" xfId="5323"/>
    <cellStyle name="경고문 8 9" xfId="5324"/>
    <cellStyle name="경고문 8 9 2" xfId="5325"/>
    <cellStyle name="경고문 9" xfId="5326"/>
    <cellStyle name="警告文 9" xfId="5327"/>
    <cellStyle name="計算" xfId="567"/>
    <cellStyle name="계산 10" xfId="5328"/>
    <cellStyle name="計算 10" xfId="568"/>
    <cellStyle name="計算 10 2" xfId="569"/>
    <cellStyle name="계산 11" xfId="5329"/>
    <cellStyle name="計算 11" xfId="570"/>
    <cellStyle name="計算 11 2" xfId="571"/>
    <cellStyle name="계산 12" xfId="5330"/>
    <cellStyle name="計算 12" xfId="572"/>
    <cellStyle name="계산 12 10" xfId="5331"/>
    <cellStyle name="계산 12 11" xfId="5332"/>
    <cellStyle name="계산 12 12" xfId="5333"/>
    <cellStyle name="계산 12 13" xfId="5334"/>
    <cellStyle name="계산 12 13 2" xfId="5335"/>
    <cellStyle name="계산 12 14" xfId="5336"/>
    <cellStyle name="계산 12 14 2" xfId="5337"/>
    <cellStyle name="계산 12 15" xfId="5338"/>
    <cellStyle name="계산 12 15 2" xfId="5339"/>
    <cellStyle name="계산 12 16" xfId="5340"/>
    <cellStyle name="계산 12 16 2" xfId="5341"/>
    <cellStyle name="계산 12 17" xfId="5342"/>
    <cellStyle name="계산 12 17 2" xfId="5343"/>
    <cellStyle name="계산 12 18" xfId="5344"/>
    <cellStyle name="계산 12 18 2" xfId="5345"/>
    <cellStyle name="계산 12 19" xfId="5346"/>
    <cellStyle name="계산 12 2" xfId="5347"/>
    <cellStyle name="計算 12 2" xfId="573"/>
    <cellStyle name="계산 12 2 2" xfId="5348"/>
    <cellStyle name="계산 12 2 3" xfId="5349"/>
    <cellStyle name="계산 12 2 4" xfId="5350"/>
    <cellStyle name="계산 12 2 5" xfId="5351"/>
    <cellStyle name="계산 12 2 6" xfId="5352"/>
    <cellStyle name="계산 12 2 7" xfId="5353"/>
    <cellStyle name="계산 12 2 8" xfId="5354"/>
    <cellStyle name="계산 12 2 9" xfId="5355"/>
    <cellStyle name="계산 12 20" xfId="5356"/>
    <cellStyle name="계산 12 21" xfId="5357"/>
    <cellStyle name="계산 12 22" xfId="5358"/>
    <cellStyle name="계산 12 23" xfId="5359"/>
    <cellStyle name="계산 12 24" xfId="5360"/>
    <cellStyle name="계산 12 25" xfId="5361"/>
    <cellStyle name="계산 12 26" xfId="5362"/>
    <cellStyle name="계산 12 3" xfId="5363"/>
    <cellStyle name="계산 12 3 2" xfId="5364"/>
    <cellStyle name="계산 12 4" xfId="5365"/>
    <cellStyle name="계산 12 4 2" xfId="5366"/>
    <cellStyle name="계산 12 5" xfId="5367"/>
    <cellStyle name="계산 12 5 2" xfId="5368"/>
    <cellStyle name="계산 12 6" xfId="5369"/>
    <cellStyle name="계산 12 6 2" xfId="5370"/>
    <cellStyle name="계산 12 7" xfId="5371"/>
    <cellStyle name="계산 12 7 2" xfId="5372"/>
    <cellStyle name="계산 12 8" xfId="5373"/>
    <cellStyle name="계산 12 8 2" xfId="5374"/>
    <cellStyle name="계산 12 9" xfId="5375"/>
    <cellStyle name="계산 12 9 2" xfId="5376"/>
    <cellStyle name="계산 13" xfId="5377"/>
    <cellStyle name="計算 13" xfId="574"/>
    <cellStyle name="계산 13 10" xfId="5378"/>
    <cellStyle name="계산 13 10 2" xfId="5379"/>
    <cellStyle name="계산 13 11" xfId="5380"/>
    <cellStyle name="계산 13 11 2" xfId="5381"/>
    <cellStyle name="계산 13 12" xfId="5382"/>
    <cellStyle name="계산 13 12 2" xfId="5383"/>
    <cellStyle name="계산 13 13" xfId="5384"/>
    <cellStyle name="계산 13 13 2" xfId="5385"/>
    <cellStyle name="계산 13 14" xfId="5386"/>
    <cellStyle name="계산 13 14 2" xfId="5387"/>
    <cellStyle name="계산 13 15" xfId="5388"/>
    <cellStyle name="계산 13 15 2" xfId="5389"/>
    <cellStyle name="계산 13 16" xfId="5390"/>
    <cellStyle name="계산 13 16 2" xfId="5391"/>
    <cellStyle name="계산 13 17" xfId="5392"/>
    <cellStyle name="계산 13 17 2" xfId="5393"/>
    <cellStyle name="계산 13 18" xfId="5394"/>
    <cellStyle name="계산 13 18 2" xfId="5395"/>
    <cellStyle name="계산 13 19" xfId="5396"/>
    <cellStyle name="계산 13 19 2" xfId="5397"/>
    <cellStyle name="계산 13 2" xfId="5398"/>
    <cellStyle name="計算 13 2" xfId="575"/>
    <cellStyle name="계산 13 2 2" xfId="5399"/>
    <cellStyle name="계산 13 2 3" xfId="5400"/>
    <cellStyle name="계산 13 2 4" xfId="5401"/>
    <cellStyle name="계산 13 2 5" xfId="5402"/>
    <cellStyle name="계산 13 2 6" xfId="5403"/>
    <cellStyle name="계산 13 2 7" xfId="5404"/>
    <cellStyle name="계산 13 2 8" xfId="5405"/>
    <cellStyle name="계산 13 2 9" xfId="5406"/>
    <cellStyle name="계산 13 20" xfId="5407"/>
    <cellStyle name="계산 13 20 2" xfId="5408"/>
    <cellStyle name="계산 13 21" xfId="5409"/>
    <cellStyle name="계산 13 21 2" xfId="5410"/>
    <cellStyle name="계산 13 22" xfId="5411"/>
    <cellStyle name="계산 13 23" xfId="5412"/>
    <cellStyle name="계산 13 24" xfId="5413"/>
    <cellStyle name="계산 13 25" xfId="5414"/>
    <cellStyle name="계산 13 26" xfId="5415"/>
    <cellStyle name="계산 13 3" xfId="5416"/>
    <cellStyle name="계산 13 3 2" xfId="5417"/>
    <cellStyle name="계산 13 4" xfId="5418"/>
    <cellStyle name="계산 13 4 2" xfId="5419"/>
    <cellStyle name="계산 13 5" xfId="5420"/>
    <cellStyle name="계산 13 5 2" xfId="5421"/>
    <cellStyle name="계산 13 6" xfId="5422"/>
    <cellStyle name="계산 13 6 2" xfId="5423"/>
    <cellStyle name="계산 13 7" xfId="5424"/>
    <cellStyle name="계산 13 7 2" xfId="5425"/>
    <cellStyle name="계산 13 8" xfId="5426"/>
    <cellStyle name="계산 13 8 2" xfId="5427"/>
    <cellStyle name="계산 13 9" xfId="5428"/>
    <cellStyle name="계산 13 9 2" xfId="5429"/>
    <cellStyle name="계산 14" xfId="5430"/>
    <cellStyle name="計算 14" xfId="576"/>
    <cellStyle name="계산 14 10" xfId="5431"/>
    <cellStyle name="계산 14 11" xfId="5432"/>
    <cellStyle name="계산 14 12" xfId="5433"/>
    <cellStyle name="계산 14 13" xfId="5434"/>
    <cellStyle name="계산 14 14" xfId="5435"/>
    <cellStyle name="계산 14 15" xfId="5436"/>
    <cellStyle name="계산 14 16" xfId="5437"/>
    <cellStyle name="계산 14 17" xfId="5438"/>
    <cellStyle name="계산 14 18" xfId="5439"/>
    <cellStyle name="계산 14 19" xfId="5440"/>
    <cellStyle name="계산 14 2" xfId="5441"/>
    <cellStyle name="計算 14 2" xfId="577"/>
    <cellStyle name="계산 14 20" xfId="5442"/>
    <cellStyle name="계산 14 21" xfId="5443"/>
    <cellStyle name="계산 14 3" xfId="5444"/>
    <cellStyle name="계산 14 4" xfId="5445"/>
    <cellStyle name="계산 14 5" xfId="5446"/>
    <cellStyle name="계산 14 6" xfId="5447"/>
    <cellStyle name="계산 14 7" xfId="5448"/>
    <cellStyle name="계산 14 8" xfId="5449"/>
    <cellStyle name="계산 14 9" xfId="5450"/>
    <cellStyle name="계산 15" xfId="5451"/>
    <cellStyle name="計算 15" xfId="578"/>
    <cellStyle name="계산 15 10" xfId="5452"/>
    <cellStyle name="계산 15 11" xfId="5453"/>
    <cellStyle name="계산 15 12" xfId="5454"/>
    <cellStyle name="계산 15 13" xfId="5455"/>
    <cellStyle name="계산 15 14" xfId="5456"/>
    <cellStyle name="계산 15 15" xfId="5457"/>
    <cellStyle name="계산 15 16" xfId="5458"/>
    <cellStyle name="계산 15 17" xfId="5459"/>
    <cellStyle name="계산 15 18" xfId="5460"/>
    <cellStyle name="계산 15 19" xfId="5461"/>
    <cellStyle name="계산 15 2" xfId="5462"/>
    <cellStyle name="計算 15 2" xfId="579"/>
    <cellStyle name="계산 15 20" xfId="5463"/>
    <cellStyle name="계산 15 21" xfId="5464"/>
    <cellStyle name="계산 15 3" xfId="5465"/>
    <cellStyle name="계산 15 4" xfId="5466"/>
    <cellStyle name="계산 15 5" xfId="5467"/>
    <cellStyle name="계산 15 6" xfId="5468"/>
    <cellStyle name="계산 15 7" xfId="5469"/>
    <cellStyle name="계산 15 8" xfId="5470"/>
    <cellStyle name="계산 15 9" xfId="5471"/>
    <cellStyle name="계산 16" xfId="5472"/>
    <cellStyle name="計算 16" xfId="580"/>
    <cellStyle name="계산 16 10" xfId="5473"/>
    <cellStyle name="계산 16 11" xfId="5474"/>
    <cellStyle name="계산 16 12" xfId="5475"/>
    <cellStyle name="계산 16 13" xfId="5476"/>
    <cellStyle name="계산 16 14" xfId="5477"/>
    <cellStyle name="계산 16 15" xfId="5478"/>
    <cellStyle name="계산 16 16" xfId="5479"/>
    <cellStyle name="계산 16 17" xfId="5480"/>
    <cellStyle name="계산 16 18" xfId="5481"/>
    <cellStyle name="계산 16 19" xfId="5482"/>
    <cellStyle name="계산 16 2" xfId="5483"/>
    <cellStyle name="計算 16 2" xfId="581"/>
    <cellStyle name="계산 16 20" xfId="5484"/>
    <cellStyle name="계산 16 21" xfId="5485"/>
    <cellStyle name="계산 16 3" xfId="5486"/>
    <cellStyle name="계산 16 4" xfId="5487"/>
    <cellStyle name="계산 16 5" xfId="5488"/>
    <cellStyle name="계산 16 6" xfId="5489"/>
    <cellStyle name="계산 16 7" xfId="5490"/>
    <cellStyle name="계산 16 8" xfId="5491"/>
    <cellStyle name="계산 16 9" xfId="5492"/>
    <cellStyle name="계산 17" xfId="5493"/>
    <cellStyle name="計算 17" xfId="582"/>
    <cellStyle name="계산 17 10" xfId="5494"/>
    <cellStyle name="계산 17 11" xfId="5495"/>
    <cellStyle name="계산 17 12" xfId="5496"/>
    <cellStyle name="계산 17 13" xfId="5497"/>
    <cellStyle name="계산 17 14" xfId="5498"/>
    <cellStyle name="계산 17 15" xfId="5499"/>
    <cellStyle name="계산 17 16" xfId="5500"/>
    <cellStyle name="계산 17 17" xfId="5501"/>
    <cellStyle name="계산 17 18" xfId="5502"/>
    <cellStyle name="계산 17 19" xfId="5503"/>
    <cellStyle name="계산 17 2" xfId="5504"/>
    <cellStyle name="計算 17 2" xfId="583"/>
    <cellStyle name="계산 17 20" xfId="5505"/>
    <cellStyle name="계산 17 21" xfId="5506"/>
    <cellStyle name="계산 17 3" xfId="5507"/>
    <cellStyle name="계산 17 4" xfId="5508"/>
    <cellStyle name="계산 17 5" xfId="5509"/>
    <cellStyle name="계산 17 6" xfId="5510"/>
    <cellStyle name="계산 17 7" xfId="5511"/>
    <cellStyle name="계산 17 8" xfId="5512"/>
    <cellStyle name="계산 17 9" xfId="5513"/>
    <cellStyle name="계산 18" xfId="5514"/>
    <cellStyle name="計算 18" xfId="584"/>
    <cellStyle name="계산 18 10" xfId="5515"/>
    <cellStyle name="계산 18 11" xfId="5516"/>
    <cellStyle name="계산 18 12" xfId="5517"/>
    <cellStyle name="계산 18 13" xfId="5518"/>
    <cellStyle name="계산 18 14" xfId="5519"/>
    <cellStyle name="계산 18 15" xfId="5520"/>
    <cellStyle name="계산 18 16" xfId="5521"/>
    <cellStyle name="계산 18 17" xfId="5522"/>
    <cellStyle name="계산 18 18" xfId="5523"/>
    <cellStyle name="계산 18 19" xfId="5524"/>
    <cellStyle name="계산 18 2" xfId="5525"/>
    <cellStyle name="計算 18 2" xfId="585"/>
    <cellStyle name="계산 18 20" xfId="5526"/>
    <cellStyle name="계산 18 21" xfId="5527"/>
    <cellStyle name="계산 18 3" xfId="5528"/>
    <cellStyle name="계산 18 4" xfId="5529"/>
    <cellStyle name="계산 18 5" xfId="5530"/>
    <cellStyle name="계산 18 6" xfId="5531"/>
    <cellStyle name="계산 18 7" xfId="5532"/>
    <cellStyle name="계산 18 8" xfId="5533"/>
    <cellStyle name="계산 18 9" xfId="5534"/>
    <cellStyle name="계산 19" xfId="5535"/>
    <cellStyle name="計算 19" xfId="586"/>
    <cellStyle name="계산 19 10" xfId="5536"/>
    <cellStyle name="계산 19 11" xfId="5537"/>
    <cellStyle name="계산 19 12" xfId="5538"/>
    <cellStyle name="계산 19 13" xfId="5539"/>
    <cellStyle name="계산 19 14" xfId="5540"/>
    <cellStyle name="계산 19 15" xfId="5541"/>
    <cellStyle name="계산 19 16" xfId="5542"/>
    <cellStyle name="계산 19 17" xfId="5543"/>
    <cellStyle name="계산 19 18" xfId="5544"/>
    <cellStyle name="계산 19 19" xfId="5545"/>
    <cellStyle name="계산 19 2" xfId="5546"/>
    <cellStyle name="計算 19 2" xfId="587"/>
    <cellStyle name="계산 19 20" xfId="5547"/>
    <cellStyle name="계산 19 21" xfId="5548"/>
    <cellStyle name="계산 19 3" xfId="5549"/>
    <cellStyle name="계산 19 4" xfId="5550"/>
    <cellStyle name="계산 19 5" xfId="5551"/>
    <cellStyle name="계산 19 6" xfId="5552"/>
    <cellStyle name="계산 19 7" xfId="5553"/>
    <cellStyle name="계산 19 8" xfId="5554"/>
    <cellStyle name="계산 19 9" xfId="5555"/>
    <cellStyle name="계산 2" xfId="1277"/>
    <cellStyle name="計算 2" xfId="588"/>
    <cellStyle name="계산 2 10" xfId="5556"/>
    <cellStyle name="計算 2 10" xfId="5557"/>
    <cellStyle name="計算 2 10 2" xfId="5558"/>
    <cellStyle name="계산 2 11" xfId="5559"/>
    <cellStyle name="計算 2 11" xfId="5560"/>
    <cellStyle name="計算 2 11 2" xfId="5561"/>
    <cellStyle name="계산 2 12" xfId="5562"/>
    <cellStyle name="計算 2 12" xfId="5563"/>
    <cellStyle name="계산 2 12 2" xfId="5564"/>
    <cellStyle name="計算 2 12 2" xfId="5565"/>
    <cellStyle name="계산 2 12 3" xfId="5566"/>
    <cellStyle name="計算 2 12 3" xfId="5567"/>
    <cellStyle name="계산 2 12 4" xfId="5568"/>
    <cellStyle name="計算 2 12 4" xfId="5569"/>
    <cellStyle name="계산 2 12 5" xfId="5570"/>
    <cellStyle name="計算 2 12 5" xfId="5571"/>
    <cellStyle name="계산 2 12 6" xfId="5572"/>
    <cellStyle name="計算 2 12 6" xfId="5573"/>
    <cellStyle name="계산 2 12 7" xfId="5574"/>
    <cellStyle name="計算 2 12 7" xfId="5575"/>
    <cellStyle name="계산 2 12 8" xfId="5576"/>
    <cellStyle name="計算 2 12 8" xfId="5577"/>
    <cellStyle name="계산 2 12 9" xfId="5578"/>
    <cellStyle name="計算 2 12 9" xfId="5579"/>
    <cellStyle name="계산 2 13" xfId="5580"/>
    <cellStyle name="計算 2 13" xfId="5581"/>
    <cellStyle name="계산 2 13 2" xfId="5582"/>
    <cellStyle name="計算 2 13 2" xfId="5583"/>
    <cellStyle name="계산 2 13 3" xfId="5584"/>
    <cellStyle name="計算 2 13 3" xfId="5585"/>
    <cellStyle name="계산 2 13 4" xfId="5586"/>
    <cellStyle name="計算 2 13 4" xfId="5587"/>
    <cellStyle name="계산 2 13 5" xfId="5588"/>
    <cellStyle name="計算 2 13 5" xfId="5589"/>
    <cellStyle name="계산 2 13 6" xfId="5590"/>
    <cellStyle name="計算 2 13 6" xfId="5591"/>
    <cellStyle name="계산 2 13 7" xfId="5592"/>
    <cellStyle name="計算 2 13 7" xfId="5593"/>
    <cellStyle name="계산 2 13 8" xfId="5594"/>
    <cellStyle name="計算 2 13 8" xfId="5595"/>
    <cellStyle name="계산 2 13 9" xfId="5596"/>
    <cellStyle name="計算 2 13 9" xfId="5597"/>
    <cellStyle name="계산 2 14" xfId="5598"/>
    <cellStyle name="計算 2 14" xfId="5599"/>
    <cellStyle name="계산 2 14 2" xfId="5600"/>
    <cellStyle name="계산 2 14 3" xfId="5601"/>
    <cellStyle name="계산 2 14 4" xfId="5602"/>
    <cellStyle name="계산 2 14 5" xfId="5603"/>
    <cellStyle name="계산 2 14 6" xfId="5604"/>
    <cellStyle name="계산 2 14 7" xfId="5605"/>
    <cellStyle name="계산 2 14 8" xfId="5606"/>
    <cellStyle name="계산 2 14 9" xfId="5607"/>
    <cellStyle name="계산 2 15" xfId="5608"/>
    <cellStyle name="計算 2 15" xfId="5609"/>
    <cellStyle name="계산 2 15 2" xfId="5610"/>
    <cellStyle name="계산 2 15 3" xfId="5611"/>
    <cellStyle name="계산 2 15 4" xfId="5612"/>
    <cellStyle name="계산 2 15 5" xfId="5613"/>
    <cellStyle name="계산 2 15 6" xfId="5614"/>
    <cellStyle name="계산 2 15 7" xfId="5615"/>
    <cellStyle name="계산 2 15 8" xfId="5616"/>
    <cellStyle name="계산 2 15 9" xfId="5617"/>
    <cellStyle name="계산 2 16" xfId="5618"/>
    <cellStyle name="計算 2 16" xfId="5619"/>
    <cellStyle name="계산 2 16 2" xfId="5620"/>
    <cellStyle name="계산 2 16 3" xfId="5621"/>
    <cellStyle name="계산 2 16 4" xfId="5622"/>
    <cellStyle name="계산 2 16 5" xfId="5623"/>
    <cellStyle name="계산 2 16 6" xfId="5624"/>
    <cellStyle name="계산 2 16 7" xfId="5625"/>
    <cellStyle name="계산 2 16 8" xfId="5626"/>
    <cellStyle name="계산 2 16 9" xfId="5627"/>
    <cellStyle name="계산 2 17" xfId="5628"/>
    <cellStyle name="計算 2 17" xfId="5629"/>
    <cellStyle name="계산 2 17 2" xfId="5630"/>
    <cellStyle name="계산 2 17 3" xfId="5631"/>
    <cellStyle name="계산 2 17 4" xfId="5632"/>
    <cellStyle name="계산 2 17 5" xfId="5633"/>
    <cellStyle name="계산 2 17 6" xfId="5634"/>
    <cellStyle name="계산 2 17 7" xfId="5635"/>
    <cellStyle name="계산 2 17 8" xfId="5636"/>
    <cellStyle name="계산 2 17 9" xfId="5637"/>
    <cellStyle name="계산 2 18" xfId="5638"/>
    <cellStyle name="計算 2 18" xfId="5639"/>
    <cellStyle name="계산 2 18 2" xfId="5640"/>
    <cellStyle name="계산 2 18 3" xfId="5641"/>
    <cellStyle name="계산 2 18 4" xfId="5642"/>
    <cellStyle name="계산 2 18 5" xfId="5643"/>
    <cellStyle name="계산 2 18 6" xfId="5644"/>
    <cellStyle name="계산 2 18 7" xfId="5645"/>
    <cellStyle name="계산 2 18 8" xfId="5646"/>
    <cellStyle name="계산 2 18 9" xfId="5647"/>
    <cellStyle name="계산 2 19" xfId="5648"/>
    <cellStyle name="計算 2 19" xfId="5649"/>
    <cellStyle name="계산 2 19 2" xfId="5650"/>
    <cellStyle name="계산 2 19 3" xfId="5651"/>
    <cellStyle name="계산 2 19 4" xfId="5652"/>
    <cellStyle name="계산 2 19 5" xfId="5653"/>
    <cellStyle name="계산 2 19 6" xfId="5654"/>
    <cellStyle name="계산 2 19 7" xfId="5655"/>
    <cellStyle name="계산 2 19 8" xfId="5656"/>
    <cellStyle name="계산 2 19 9" xfId="5657"/>
    <cellStyle name="계산 2 2" xfId="589"/>
    <cellStyle name="計算 2 2" xfId="590"/>
    <cellStyle name="계산 2 2 10" xfId="5658"/>
    <cellStyle name="계산 2 2 11" xfId="5659"/>
    <cellStyle name="계산 2 2 12" xfId="5660"/>
    <cellStyle name="계산 2 2 13" xfId="5661"/>
    <cellStyle name="계산 2 2 14" xfId="5662"/>
    <cellStyle name="계산 2 2 15" xfId="5663"/>
    <cellStyle name="계산 2 2 2" xfId="5664"/>
    <cellStyle name="계산 2 2 3" xfId="5665"/>
    <cellStyle name="계산 2 2 4" xfId="5666"/>
    <cellStyle name="계산 2 2 5" xfId="5667"/>
    <cellStyle name="계산 2 2 6" xfId="5668"/>
    <cellStyle name="계산 2 2 7" xfId="5669"/>
    <cellStyle name="계산 2 2 8" xfId="5670"/>
    <cellStyle name="계산 2 2 9" xfId="5671"/>
    <cellStyle name="계산 2 20" xfId="5672"/>
    <cellStyle name="計算 2 20" xfId="5673"/>
    <cellStyle name="計算 2 20 2" xfId="5674"/>
    <cellStyle name="계산 2 21" xfId="5675"/>
    <cellStyle name="計算 2 21" xfId="5676"/>
    <cellStyle name="計算 2 21 2" xfId="5677"/>
    <cellStyle name="계산 2 22" xfId="5678"/>
    <cellStyle name="計算 2 22" xfId="5679"/>
    <cellStyle name="計算 2 22 2" xfId="5680"/>
    <cellStyle name="계산 2 23" xfId="5681"/>
    <cellStyle name="計算 2 23" xfId="5682"/>
    <cellStyle name="계산 2 23 2" xfId="5683"/>
    <cellStyle name="계산 2 23 3" xfId="5684"/>
    <cellStyle name="계산 2 23 4" xfId="5685"/>
    <cellStyle name="계산 2 23 5" xfId="5686"/>
    <cellStyle name="계산 2 23 6" xfId="5687"/>
    <cellStyle name="계산 2 23 7" xfId="5688"/>
    <cellStyle name="계산 2 23 8" xfId="5689"/>
    <cellStyle name="계산 2 23 9" xfId="5690"/>
    <cellStyle name="계산 2 24" xfId="5691"/>
    <cellStyle name="計算 2 24" xfId="5692"/>
    <cellStyle name="계산 2 24 2" xfId="5693"/>
    <cellStyle name="계산 2 24 3" xfId="5694"/>
    <cellStyle name="계산 2 24 4" xfId="5695"/>
    <cellStyle name="계산 2 24 5" xfId="5696"/>
    <cellStyle name="계산 2 24 6" xfId="5697"/>
    <cellStyle name="계산 2 24 7" xfId="5698"/>
    <cellStyle name="계산 2 24 8" xfId="5699"/>
    <cellStyle name="계산 2 24 9" xfId="5700"/>
    <cellStyle name="계산 2 25" xfId="5701"/>
    <cellStyle name="計算 2 25" xfId="5702"/>
    <cellStyle name="계산 2 25 2" xfId="5703"/>
    <cellStyle name="계산 2 25 3" xfId="5704"/>
    <cellStyle name="계산 2 25 4" xfId="5705"/>
    <cellStyle name="계산 2 25 5" xfId="5706"/>
    <cellStyle name="계산 2 25 6" xfId="5707"/>
    <cellStyle name="계산 2 25 7" xfId="5708"/>
    <cellStyle name="계산 2 25 8" xfId="5709"/>
    <cellStyle name="계산 2 25 9" xfId="5710"/>
    <cellStyle name="계산 2 26" xfId="5711"/>
    <cellStyle name="計算 2 26" xfId="5712"/>
    <cellStyle name="계산 2 26 2" xfId="5713"/>
    <cellStyle name="計算 2 26 2" xfId="5714"/>
    <cellStyle name="계산 2 26 3" xfId="5715"/>
    <cellStyle name="計算 2 26 3" xfId="5716"/>
    <cellStyle name="계산 2 26 4" xfId="5717"/>
    <cellStyle name="計算 2 26 4" xfId="5718"/>
    <cellStyle name="계산 2 26 5" xfId="5719"/>
    <cellStyle name="계산 2 26 6" xfId="5720"/>
    <cellStyle name="계산 2 26 7" xfId="5721"/>
    <cellStyle name="계산 2 26 8" xfId="5722"/>
    <cellStyle name="계산 2 26 9" xfId="5723"/>
    <cellStyle name="계산 2 27" xfId="5724"/>
    <cellStyle name="計算 2 27" xfId="5725"/>
    <cellStyle name="계산 2 27 2" xfId="5726"/>
    <cellStyle name="계산 2 27 3" xfId="5727"/>
    <cellStyle name="계산 2 27 4" xfId="5728"/>
    <cellStyle name="계산 2 27 5" xfId="5729"/>
    <cellStyle name="계산 2 27 6" xfId="5730"/>
    <cellStyle name="계산 2 27 7" xfId="5731"/>
    <cellStyle name="계산 2 27 8" xfId="5732"/>
    <cellStyle name="계산 2 27 9" xfId="5733"/>
    <cellStyle name="계산 2 28" xfId="5734"/>
    <cellStyle name="計算 2 28" xfId="5735"/>
    <cellStyle name="계산 2 28 2" xfId="5736"/>
    <cellStyle name="計算 2 28 2" xfId="5737"/>
    <cellStyle name="계산 2 28 3" xfId="5738"/>
    <cellStyle name="計算 2 28 3" xfId="5739"/>
    <cellStyle name="계산 2 28 4" xfId="5740"/>
    <cellStyle name="計算 2 28 4" xfId="5741"/>
    <cellStyle name="계산 2 28 5" xfId="5742"/>
    <cellStyle name="계산 2 28 6" xfId="5743"/>
    <cellStyle name="계산 2 28 7" xfId="5744"/>
    <cellStyle name="계산 2 28 8" xfId="5745"/>
    <cellStyle name="계산 2 28 9" xfId="5746"/>
    <cellStyle name="계산 2 29" xfId="5747"/>
    <cellStyle name="計算 2 29" xfId="5748"/>
    <cellStyle name="計算 2 29 2" xfId="5749"/>
    <cellStyle name="계산 2 3" xfId="591"/>
    <cellStyle name="計算 2 3" xfId="5750"/>
    <cellStyle name="計算 2 3 2" xfId="5751"/>
    <cellStyle name="계산 2 30" xfId="5752"/>
    <cellStyle name="計算 2 30" xfId="5753"/>
    <cellStyle name="計算 2 30 2" xfId="5754"/>
    <cellStyle name="계산 2 31" xfId="5755"/>
    <cellStyle name="計算 2 31" xfId="5756"/>
    <cellStyle name="計算 2 31 2" xfId="5757"/>
    <cellStyle name="계산 2 32" xfId="5758"/>
    <cellStyle name="計算 2 32" xfId="5759"/>
    <cellStyle name="계산 2 32 2" xfId="5760"/>
    <cellStyle name="계산 2 32 3" xfId="5761"/>
    <cellStyle name="계산 2 32 4" xfId="5762"/>
    <cellStyle name="계산 2 33" xfId="5763"/>
    <cellStyle name="計算 2 33" xfId="5764"/>
    <cellStyle name="계산 2 33 2" xfId="5765"/>
    <cellStyle name="계산 2 33 3" xfId="5766"/>
    <cellStyle name="계산 2 33 4" xfId="5767"/>
    <cellStyle name="계산 2 34" xfId="5768"/>
    <cellStyle name="計算 2 34" xfId="5769"/>
    <cellStyle name="계산 2 34 2" xfId="5770"/>
    <cellStyle name="계산 2 34 3" xfId="5771"/>
    <cellStyle name="계산 2 34 4" xfId="5772"/>
    <cellStyle name="계산 2 35" xfId="5773"/>
    <cellStyle name="計算 2 35" xfId="5774"/>
    <cellStyle name="계산 2 35 2" xfId="5775"/>
    <cellStyle name="계산 2 35 3" xfId="5776"/>
    <cellStyle name="계산 2 35 4" xfId="5777"/>
    <cellStyle name="계산 2 36" xfId="5778"/>
    <cellStyle name="計算 2 36" xfId="5779"/>
    <cellStyle name="계산 2 37" xfId="5780"/>
    <cellStyle name="計算 2 37" xfId="5781"/>
    <cellStyle name="계산 2 38" xfId="5782"/>
    <cellStyle name="計算 2 38" xfId="5783"/>
    <cellStyle name="계산 2 39" xfId="5784"/>
    <cellStyle name="計算 2 39" xfId="5785"/>
    <cellStyle name="계산 2 4" xfId="592"/>
    <cellStyle name="計算 2 4" xfId="5786"/>
    <cellStyle name="計算 2 4 2" xfId="5787"/>
    <cellStyle name="계산 2 40" xfId="5788"/>
    <cellStyle name="計算 2 40" xfId="5789"/>
    <cellStyle name="계산 2 41" xfId="5790"/>
    <cellStyle name="計算 2 41" xfId="5791"/>
    <cellStyle name="계산 2 42" xfId="5792"/>
    <cellStyle name="計算 2 42" xfId="5793"/>
    <cellStyle name="계산 2 43" xfId="5794"/>
    <cellStyle name="計算 2 43" xfId="5795"/>
    <cellStyle name="계산 2 44" xfId="5796"/>
    <cellStyle name="計算 2 44" xfId="5797"/>
    <cellStyle name="計算 2 45" xfId="5798"/>
    <cellStyle name="計算 2 46" xfId="5799"/>
    <cellStyle name="計算 2 47" xfId="5800"/>
    <cellStyle name="계산 2 5" xfId="593"/>
    <cellStyle name="計算 2 5" xfId="5801"/>
    <cellStyle name="계산 2 5 2" xfId="5802"/>
    <cellStyle name="計算 2 5 2" xfId="5803"/>
    <cellStyle name="계산 2 5 3" xfId="5804"/>
    <cellStyle name="計算 2 5 3" xfId="5805"/>
    <cellStyle name="계산 2 5 4" xfId="5806"/>
    <cellStyle name="計算 2 5 4" xfId="5807"/>
    <cellStyle name="계산 2 6" xfId="5808"/>
    <cellStyle name="計算 2 6" xfId="5809"/>
    <cellStyle name="計算 2 6 2" xfId="5810"/>
    <cellStyle name="계산 2 7" xfId="5811"/>
    <cellStyle name="計算 2 7" xfId="5812"/>
    <cellStyle name="計算 2 7 2" xfId="5813"/>
    <cellStyle name="계산 2 8" xfId="5814"/>
    <cellStyle name="計算 2 8" xfId="5815"/>
    <cellStyle name="計算 2 8 2" xfId="5816"/>
    <cellStyle name="계산 2 9" xfId="5817"/>
    <cellStyle name="計算 2 9" xfId="5818"/>
    <cellStyle name="計算 2 9 2" xfId="5819"/>
    <cellStyle name="계산 20" xfId="5820"/>
    <cellStyle name="計算 20" xfId="594"/>
    <cellStyle name="計算 20 2" xfId="595"/>
    <cellStyle name="계산 21" xfId="5821"/>
    <cellStyle name="計算 21" xfId="596"/>
    <cellStyle name="計算 21 2" xfId="597"/>
    <cellStyle name="계산 22" xfId="5822"/>
    <cellStyle name="計算 22" xfId="598"/>
    <cellStyle name="計算 22 2" xfId="599"/>
    <cellStyle name="계산 23" xfId="5823"/>
    <cellStyle name="計算 23" xfId="600"/>
    <cellStyle name="計算 23 2" xfId="601"/>
    <cellStyle name="계산 24" xfId="5824"/>
    <cellStyle name="計算 24" xfId="602"/>
    <cellStyle name="計算 24 2" xfId="603"/>
    <cellStyle name="계산 25" xfId="5825"/>
    <cellStyle name="計算 25" xfId="604"/>
    <cellStyle name="계산 25 10" xfId="5826"/>
    <cellStyle name="계산 25 11" xfId="5827"/>
    <cellStyle name="계산 25 12" xfId="5828"/>
    <cellStyle name="계산 25 13" xfId="5829"/>
    <cellStyle name="계산 25 14" xfId="5830"/>
    <cellStyle name="계산 25 15" xfId="5831"/>
    <cellStyle name="계산 25 16" xfId="5832"/>
    <cellStyle name="계산 25 17" xfId="5833"/>
    <cellStyle name="계산 25 18" xfId="5834"/>
    <cellStyle name="계산 25 19" xfId="5835"/>
    <cellStyle name="계산 25 2" xfId="5836"/>
    <cellStyle name="計算 25 2" xfId="605"/>
    <cellStyle name="계산 25 20" xfId="5837"/>
    <cellStyle name="계산 25 21" xfId="5838"/>
    <cellStyle name="계산 25 3" xfId="5839"/>
    <cellStyle name="계산 25 4" xfId="5840"/>
    <cellStyle name="계산 25 5" xfId="5841"/>
    <cellStyle name="계산 25 6" xfId="5842"/>
    <cellStyle name="계산 25 7" xfId="5843"/>
    <cellStyle name="계산 25 8" xfId="5844"/>
    <cellStyle name="계산 25 9" xfId="5845"/>
    <cellStyle name="계산 26" xfId="5846"/>
    <cellStyle name="計算 26" xfId="606"/>
    <cellStyle name="計算 26 2" xfId="607"/>
    <cellStyle name="계산 27" xfId="5847"/>
    <cellStyle name="計算 27" xfId="608"/>
    <cellStyle name="計算 27 2" xfId="609"/>
    <cellStyle name="계산 28" xfId="5848"/>
    <cellStyle name="計算 28" xfId="610"/>
    <cellStyle name="計算 28 2" xfId="611"/>
    <cellStyle name="계산 29" xfId="5849"/>
    <cellStyle name="計算 29" xfId="612"/>
    <cellStyle name="計算 29 2" xfId="613"/>
    <cellStyle name="계산 3" xfId="1278"/>
    <cellStyle name="計算 3" xfId="614"/>
    <cellStyle name="계산 3 10" xfId="5850"/>
    <cellStyle name="計算 3 10" xfId="5851"/>
    <cellStyle name="計算 3 10 2" xfId="5852"/>
    <cellStyle name="계산 3 11" xfId="5853"/>
    <cellStyle name="計算 3 11" xfId="5854"/>
    <cellStyle name="계산 3 11 2" xfId="5855"/>
    <cellStyle name="計算 3 11 2" xfId="5856"/>
    <cellStyle name="계산 3 11 3" xfId="5857"/>
    <cellStyle name="計算 3 11 3" xfId="5858"/>
    <cellStyle name="계산 3 11 4" xfId="5859"/>
    <cellStyle name="計算 3 11 4" xfId="5860"/>
    <cellStyle name="계산 3 11 5" xfId="5861"/>
    <cellStyle name="計算 3 11 5" xfId="5862"/>
    <cellStyle name="계산 3 11 6" xfId="5863"/>
    <cellStyle name="計算 3 11 6" xfId="5864"/>
    <cellStyle name="계산 3 11 7" xfId="5865"/>
    <cellStyle name="計算 3 11 7" xfId="5866"/>
    <cellStyle name="계산 3 11 8" xfId="5867"/>
    <cellStyle name="計算 3 11 8" xfId="5868"/>
    <cellStyle name="계산 3 11 9" xfId="5869"/>
    <cellStyle name="計算 3 11 9" xfId="5870"/>
    <cellStyle name="계산 3 12" xfId="5871"/>
    <cellStyle name="計算 3 12" xfId="5872"/>
    <cellStyle name="계산 3 12 2" xfId="5873"/>
    <cellStyle name="計算 3 12 2" xfId="5874"/>
    <cellStyle name="계산 3 12 3" xfId="5875"/>
    <cellStyle name="計算 3 12 3" xfId="5876"/>
    <cellStyle name="계산 3 12 4" xfId="5877"/>
    <cellStyle name="計算 3 12 4" xfId="5878"/>
    <cellStyle name="계산 3 12 5" xfId="5879"/>
    <cellStyle name="計算 3 12 5" xfId="5880"/>
    <cellStyle name="계산 3 12 6" xfId="5881"/>
    <cellStyle name="計算 3 12 6" xfId="5882"/>
    <cellStyle name="계산 3 12 7" xfId="5883"/>
    <cellStyle name="計算 3 12 7" xfId="5884"/>
    <cellStyle name="계산 3 12 8" xfId="5885"/>
    <cellStyle name="計算 3 12 8" xfId="5886"/>
    <cellStyle name="계산 3 12 9" xfId="5887"/>
    <cellStyle name="計算 3 12 9" xfId="5888"/>
    <cellStyle name="계산 3 13" xfId="5889"/>
    <cellStyle name="計算 3 13" xfId="5890"/>
    <cellStyle name="계산 3 13 2" xfId="5891"/>
    <cellStyle name="計算 3 13 2" xfId="5892"/>
    <cellStyle name="계산 3 13 3" xfId="5893"/>
    <cellStyle name="計算 3 13 3" xfId="5894"/>
    <cellStyle name="계산 3 13 4" xfId="5895"/>
    <cellStyle name="計算 3 13 4" xfId="5896"/>
    <cellStyle name="계산 3 13 5" xfId="5897"/>
    <cellStyle name="計算 3 13 5" xfId="5898"/>
    <cellStyle name="계산 3 13 6" xfId="5899"/>
    <cellStyle name="計算 3 13 6" xfId="5900"/>
    <cellStyle name="계산 3 13 7" xfId="5901"/>
    <cellStyle name="計算 3 13 7" xfId="5902"/>
    <cellStyle name="계산 3 13 8" xfId="5903"/>
    <cellStyle name="計算 3 13 8" xfId="5904"/>
    <cellStyle name="계산 3 13 9" xfId="5905"/>
    <cellStyle name="計算 3 13 9" xfId="5906"/>
    <cellStyle name="계산 3 14" xfId="5907"/>
    <cellStyle name="計算 3 14" xfId="5908"/>
    <cellStyle name="계산 3 14 2" xfId="5909"/>
    <cellStyle name="계산 3 14 3" xfId="5910"/>
    <cellStyle name="계산 3 14 4" xfId="5911"/>
    <cellStyle name="계산 3 14 5" xfId="5912"/>
    <cellStyle name="계산 3 14 6" xfId="5913"/>
    <cellStyle name="계산 3 14 7" xfId="5914"/>
    <cellStyle name="계산 3 14 8" xfId="5915"/>
    <cellStyle name="계산 3 14 9" xfId="5916"/>
    <cellStyle name="계산 3 15" xfId="5917"/>
    <cellStyle name="計算 3 15" xfId="5918"/>
    <cellStyle name="계산 3 15 2" xfId="5919"/>
    <cellStyle name="계산 3 15 3" xfId="5920"/>
    <cellStyle name="계산 3 15 4" xfId="5921"/>
    <cellStyle name="계산 3 15 5" xfId="5922"/>
    <cellStyle name="계산 3 15 6" xfId="5923"/>
    <cellStyle name="계산 3 15 7" xfId="5924"/>
    <cellStyle name="계산 3 15 8" xfId="5925"/>
    <cellStyle name="계산 3 15 9" xfId="5926"/>
    <cellStyle name="계산 3 16" xfId="5927"/>
    <cellStyle name="計算 3 16" xfId="5928"/>
    <cellStyle name="계산 3 16 2" xfId="5929"/>
    <cellStyle name="계산 3 16 3" xfId="5930"/>
    <cellStyle name="계산 3 16 4" xfId="5931"/>
    <cellStyle name="계산 3 16 5" xfId="5932"/>
    <cellStyle name="계산 3 16 6" xfId="5933"/>
    <cellStyle name="계산 3 16 7" xfId="5934"/>
    <cellStyle name="계산 3 16 8" xfId="5935"/>
    <cellStyle name="계산 3 16 9" xfId="5936"/>
    <cellStyle name="계산 3 17" xfId="5937"/>
    <cellStyle name="計算 3 17" xfId="5938"/>
    <cellStyle name="계산 3 17 2" xfId="5939"/>
    <cellStyle name="계산 3 17 3" xfId="5940"/>
    <cellStyle name="계산 3 17 4" xfId="5941"/>
    <cellStyle name="계산 3 17 5" xfId="5942"/>
    <cellStyle name="계산 3 17 6" xfId="5943"/>
    <cellStyle name="계산 3 17 7" xfId="5944"/>
    <cellStyle name="계산 3 17 8" xfId="5945"/>
    <cellStyle name="계산 3 17 9" xfId="5946"/>
    <cellStyle name="계산 3 18" xfId="5947"/>
    <cellStyle name="計算 3 18" xfId="5948"/>
    <cellStyle name="계산 3 19" xfId="5949"/>
    <cellStyle name="計算 3 19" xfId="5950"/>
    <cellStyle name="계산 3 2" xfId="615"/>
    <cellStyle name="計算 3 2" xfId="616"/>
    <cellStyle name="계산 3 2 10" xfId="5951"/>
    <cellStyle name="계산 3 2 11" xfId="5952"/>
    <cellStyle name="계산 3 2 12" xfId="5953"/>
    <cellStyle name="계산 3 2 13" xfId="5954"/>
    <cellStyle name="계산 3 2 14" xfId="5955"/>
    <cellStyle name="계산 3 2 15" xfId="5956"/>
    <cellStyle name="계산 3 2 16" xfId="5957"/>
    <cellStyle name="계산 3 2 2" xfId="5958"/>
    <cellStyle name="계산 3 2 2 2" xfId="5959"/>
    <cellStyle name="계산 3 2 2 3" xfId="5960"/>
    <cellStyle name="계산 3 2 3" xfId="5961"/>
    <cellStyle name="계산 3 2 4" xfId="5962"/>
    <cellStyle name="계산 3 2 5" xfId="5963"/>
    <cellStyle name="계산 3 2 6" xfId="5964"/>
    <cellStyle name="계산 3 2 7" xfId="5965"/>
    <cellStyle name="계산 3 2 8" xfId="5966"/>
    <cellStyle name="계산 3 2 9" xfId="5967"/>
    <cellStyle name="계산 3 20" xfId="5968"/>
    <cellStyle name="計算 3 20" xfId="5969"/>
    <cellStyle name="計算 3 20 2" xfId="5970"/>
    <cellStyle name="계산 3 21" xfId="5971"/>
    <cellStyle name="計算 3 21" xfId="5972"/>
    <cellStyle name="計算 3 21 2" xfId="5973"/>
    <cellStyle name="계산 3 22" xfId="5974"/>
    <cellStyle name="計算 3 22" xfId="5975"/>
    <cellStyle name="계산 3 22 2" xfId="5976"/>
    <cellStyle name="計算 3 22 2" xfId="5977"/>
    <cellStyle name="계산 3 22 3" xfId="5978"/>
    <cellStyle name="計算 3 22 3" xfId="5979"/>
    <cellStyle name="계산 3 22 4" xfId="5980"/>
    <cellStyle name="計算 3 22 4" xfId="5981"/>
    <cellStyle name="계산 3 22 5" xfId="5982"/>
    <cellStyle name="計算 3 22 5" xfId="5983"/>
    <cellStyle name="계산 3 22 6" xfId="5984"/>
    <cellStyle name="計算 3 22 6" xfId="5985"/>
    <cellStyle name="계산 3 22 7" xfId="5986"/>
    <cellStyle name="計算 3 22 7" xfId="5987"/>
    <cellStyle name="계산 3 22 8" xfId="5988"/>
    <cellStyle name="計算 3 22 8" xfId="5989"/>
    <cellStyle name="계산 3 22 9" xfId="5990"/>
    <cellStyle name="計算 3 22 9" xfId="5991"/>
    <cellStyle name="계산 3 23" xfId="5992"/>
    <cellStyle name="計算 3 23" xfId="5993"/>
    <cellStyle name="계산 3 23 2" xfId="5994"/>
    <cellStyle name="계산 3 23 3" xfId="5995"/>
    <cellStyle name="계산 3 23 4" xfId="5996"/>
    <cellStyle name="계산 3 23 5" xfId="5997"/>
    <cellStyle name="계산 3 23 6" xfId="5998"/>
    <cellStyle name="계산 3 23 7" xfId="5999"/>
    <cellStyle name="계산 3 23 8" xfId="6000"/>
    <cellStyle name="계산 3 23 9" xfId="6001"/>
    <cellStyle name="계산 3 24" xfId="6002"/>
    <cellStyle name="計算 3 24" xfId="6003"/>
    <cellStyle name="계산 3 24 2" xfId="6004"/>
    <cellStyle name="계산 3 24 3" xfId="6005"/>
    <cellStyle name="계산 3 24 4" xfId="6006"/>
    <cellStyle name="계산 3 24 5" xfId="6007"/>
    <cellStyle name="계산 3 24 6" xfId="6008"/>
    <cellStyle name="계산 3 24 7" xfId="6009"/>
    <cellStyle name="계산 3 24 8" xfId="6010"/>
    <cellStyle name="계산 3 24 9" xfId="6011"/>
    <cellStyle name="계산 3 25" xfId="6012"/>
    <cellStyle name="計算 3 25" xfId="6013"/>
    <cellStyle name="계산 3 25 2" xfId="6014"/>
    <cellStyle name="계산 3 25 3" xfId="6015"/>
    <cellStyle name="계산 3 25 4" xfId="6016"/>
    <cellStyle name="계산 3 25 5" xfId="6017"/>
    <cellStyle name="계산 3 25 6" xfId="6018"/>
    <cellStyle name="계산 3 25 7" xfId="6019"/>
    <cellStyle name="계산 3 25 8" xfId="6020"/>
    <cellStyle name="계산 3 25 9" xfId="6021"/>
    <cellStyle name="계산 3 26" xfId="6022"/>
    <cellStyle name="計算 3 26" xfId="6023"/>
    <cellStyle name="계산 3 26 2" xfId="6024"/>
    <cellStyle name="計算 3 26 2" xfId="6025"/>
    <cellStyle name="계산 3 26 3" xfId="6026"/>
    <cellStyle name="計算 3 26 3" xfId="6027"/>
    <cellStyle name="계산 3 26 4" xfId="6028"/>
    <cellStyle name="計算 3 26 4" xfId="6029"/>
    <cellStyle name="계산 3 26 5" xfId="6030"/>
    <cellStyle name="계산 3 26 6" xfId="6031"/>
    <cellStyle name="계산 3 26 7" xfId="6032"/>
    <cellStyle name="계산 3 26 8" xfId="6033"/>
    <cellStyle name="계산 3 26 9" xfId="6034"/>
    <cellStyle name="계산 3 27" xfId="6035"/>
    <cellStyle name="計算 3 27" xfId="6036"/>
    <cellStyle name="계산 3 27 2" xfId="6037"/>
    <cellStyle name="계산 3 27 3" xfId="6038"/>
    <cellStyle name="계산 3 27 4" xfId="6039"/>
    <cellStyle name="계산 3 27 5" xfId="6040"/>
    <cellStyle name="계산 3 27 6" xfId="6041"/>
    <cellStyle name="계산 3 27 7" xfId="6042"/>
    <cellStyle name="계산 3 27 8" xfId="6043"/>
    <cellStyle name="계산 3 27 9" xfId="6044"/>
    <cellStyle name="계산 3 28" xfId="6045"/>
    <cellStyle name="計算 3 28" xfId="6046"/>
    <cellStyle name="計算 3 28 2" xfId="6047"/>
    <cellStyle name="계산 3 29" xfId="6048"/>
    <cellStyle name="計算 3 29" xfId="6049"/>
    <cellStyle name="計算 3 29 2" xfId="6050"/>
    <cellStyle name="계산 3 3" xfId="617"/>
    <cellStyle name="計算 3 3" xfId="6051"/>
    <cellStyle name="계산 3 3 10" xfId="6052"/>
    <cellStyle name="계산 3 3 11" xfId="6053"/>
    <cellStyle name="계산 3 3 12" xfId="6054"/>
    <cellStyle name="계산 3 3 13" xfId="6055"/>
    <cellStyle name="계산 3 3 14" xfId="6056"/>
    <cellStyle name="계산 3 3 2" xfId="6057"/>
    <cellStyle name="計算 3 3 2" xfId="6058"/>
    <cellStyle name="계산 3 3 3" xfId="6059"/>
    <cellStyle name="計算 3 3 3" xfId="6060"/>
    <cellStyle name="계산 3 3 4" xfId="6061"/>
    <cellStyle name="計算 3 3 4" xfId="6062"/>
    <cellStyle name="계산 3 3 5" xfId="6063"/>
    <cellStyle name="계산 3 3 6" xfId="6064"/>
    <cellStyle name="계산 3 3 7" xfId="6065"/>
    <cellStyle name="계산 3 3 8" xfId="6066"/>
    <cellStyle name="계산 3 3 9" xfId="6067"/>
    <cellStyle name="계산 3 30" xfId="6068"/>
    <cellStyle name="計算 3 30" xfId="6069"/>
    <cellStyle name="計算 3 30 2" xfId="6070"/>
    <cellStyle name="계산 3 31" xfId="6071"/>
    <cellStyle name="計算 3 31" xfId="6072"/>
    <cellStyle name="계산 3 31 2" xfId="6073"/>
    <cellStyle name="計算 3 31 2" xfId="6074"/>
    <cellStyle name="계산 3 31 3" xfId="6075"/>
    <cellStyle name="計算 3 31 3" xfId="6076"/>
    <cellStyle name="계산 3 31 4" xfId="6077"/>
    <cellStyle name="計算 3 31 4" xfId="6078"/>
    <cellStyle name="계산 3 32" xfId="6079"/>
    <cellStyle name="計算 3 32" xfId="6080"/>
    <cellStyle name="계산 3 32 2" xfId="6081"/>
    <cellStyle name="계산 3 32 3" xfId="6082"/>
    <cellStyle name="계산 3 32 4" xfId="6083"/>
    <cellStyle name="계산 3 33" xfId="6084"/>
    <cellStyle name="計算 3 33" xfId="6085"/>
    <cellStyle name="계산 3 33 2" xfId="6086"/>
    <cellStyle name="계산 3 33 3" xfId="6087"/>
    <cellStyle name="계산 3 33 4" xfId="6088"/>
    <cellStyle name="계산 3 34" xfId="6089"/>
    <cellStyle name="計算 3 34" xfId="6090"/>
    <cellStyle name="계산 3 34 2" xfId="6091"/>
    <cellStyle name="계산 3 34 3" xfId="6092"/>
    <cellStyle name="계산 3 34 4" xfId="6093"/>
    <cellStyle name="계산 3 35" xfId="6094"/>
    <cellStyle name="計算 3 35" xfId="6095"/>
    <cellStyle name="계산 3 36" xfId="6096"/>
    <cellStyle name="計算 3 36" xfId="6097"/>
    <cellStyle name="계산 3 37" xfId="6098"/>
    <cellStyle name="計算 3 37" xfId="6099"/>
    <cellStyle name="계산 3 38" xfId="6100"/>
    <cellStyle name="計算 3 38" xfId="6101"/>
    <cellStyle name="계산 3 39" xfId="6102"/>
    <cellStyle name="計算 3 39" xfId="6103"/>
    <cellStyle name="계산 3 4" xfId="618"/>
    <cellStyle name="計算 3 4" xfId="6104"/>
    <cellStyle name="계산 3 4 2" xfId="6105"/>
    <cellStyle name="計算 3 4 2" xfId="6106"/>
    <cellStyle name="계산 3 4 3" xfId="6107"/>
    <cellStyle name="計算 3 4 3" xfId="6108"/>
    <cellStyle name="계산 3 4 4" xfId="6109"/>
    <cellStyle name="計算 3 4 4" xfId="6110"/>
    <cellStyle name="계산 3 40" xfId="6111"/>
    <cellStyle name="計算 3 40" xfId="6112"/>
    <cellStyle name="계산 3 41" xfId="6113"/>
    <cellStyle name="計算 3 41" xfId="6114"/>
    <cellStyle name="계산 3 42" xfId="6115"/>
    <cellStyle name="計算 3 42" xfId="6116"/>
    <cellStyle name="계산 3 43" xfId="6117"/>
    <cellStyle name="計算 3 43" xfId="6118"/>
    <cellStyle name="計算 3 44" xfId="6119"/>
    <cellStyle name="計算 3 45" xfId="6120"/>
    <cellStyle name="計算 3 46" xfId="6121"/>
    <cellStyle name="計算 3 47" xfId="6122"/>
    <cellStyle name="계산 3 5" xfId="619"/>
    <cellStyle name="計算 3 5" xfId="6123"/>
    <cellStyle name="계산 3 5 2" xfId="6124"/>
    <cellStyle name="計算 3 5 2" xfId="6125"/>
    <cellStyle name="계산 3 5 3" xfId="6126"/>
    <cellStyle name="計算 3 5 3" xfId="6127"/>
    <cellStyle name="계산 3 5 4" xfId="6128"/>
    <cellStyle name="計算 3 5 4" xfId="6129"/>
    <cellStyle name="계산 3 6" xfId="6130"/>
    <cellStyle name="計算 3 6" xfId="6131"/>
    <cellStyle name="計算 3 6 2" xfId="6132"/>
    <cellStyle name="계산 3 7" xfId="6133"/>
    <cellStyle name="計算 3 7" xfId="6134"/>
    <cellStyle name="計算 3 7 2" xfId="6135"/>
    <cellStyle name="계산 3 8" xfId="6136"/>
    <cellStyle name="計算 3 8" xfId="6137"/>
    <cellStyle name="計算 3 8 2" xfId="6138"/>
    <cellStyle name="계산 3 9" xfId="6139"/>
    <cellStyle name="計算 3 9" xfId="6140"/>
    <cellStyle name="計算 3 9 2" xfId="6141"/>
    <cellStyle name="계산 30" xfId="6142"/>
    <cellStyle name="計算 30" xfId="620"/>
    <cellStyle name="計算 30 2" xfId="621"/>
    <cellStyle name="계산 31" xfId="6143"/>
    <cellStyle name="計算 31" xfId="622"/>
    <cellStyle name="計算 31 2" xfId="623"/>
    <cellStyle name="계산 32" xfId="6144"/>
    <cellStyle name="計算 32" xfId="624"/>
    <cellStyle name="計算 32 2" xfId="625"/>
    <cellStyle name="계산 33" xfId="6145"/>
    <cellStyle name="計算 33" xfId="626"/>
    <cellStyle name="計算 33 2" xfId="627"/>
    <cellStyle name="계산 34" xfId="6146"/>
    <cellStyle name="計算 34" xfId="628"/>
    <cellStyle name="計算 34 2" xfId="629"/>
    <cellStyle name="계산 35" xfId="6147"/>
    <cellStyle name="計算 35" xfId="630"/>
    <cellStyle name="計算 35 2" xfId="631"/>
    <cellStyle name="계산 36" xfId="6148"/>
    <cellStyle name="計算 36" xfId="632"/>
    <cellStyle name="計算 36 2" xfId="633"/>
    <cellStyle name="계산 37" xfId="6149"/>
    <cellStyle name="計算 37" xfId="634"/>
    <cellStyle name="計算 37 2" xfId="635"/>
    <cellStyle name="계산 38" xfId="6150"/>
    <cellStyle name="計算 38" xfId="636"/>
    <cellStyle name="計算 38 2" xfId="637"/>
    <cellStyle name="계산 39" xfId="6151"/>
    <cellStyle name="計算 39" xfId="638"/>
    <cellStyle name="計算 39 2" xfId="639"/>
    <cellStyle name="계산 4" xfId="640"/>
    <cellStyle name="計算 4" xfId="641"/>
    <cellStyle name="계산 4 10" xfId="6152"/>
    <cellStyle name="計算 4 10" xfId="6153"/>
    <cellStyle name="계산 4 10 2" xfId="6154"/>
    <cellStyle name="計算 4 10 2" xfId="6155"/>
    <cellStyle name="계산 4 10 3" xfId="6156"/>
    <cellStyle name="計算 4 10 3" xfId="6157"/>
    <cellStyle name="계산 4 10 4" xfId="6158"/>
    <cellStyle name="計算 4 10 4" xfId="6159"/>
    <cellStyle name="계산 4 10 5" xfId="6160"/>
    <cellStyle name="計算 4 10 5" xfId="6161"/>
    <cellStyle name="계산 4 10 6" xfId="6162"/>
    <cellStyle name="計算 4 10 6" xfId="6163"/>
    <cellStyle name="계산 4 10 7" xfId="6164"/>
    <cellStyle name="計算 4 10 7" xfId="6165"/>
    <cellStyle name="계산 4 10 8" xfId="6166"/>
    <cellStyle name="計算 4 10 8" xfId="6167"/>
    <cellStyle name="계산 4 10 9" xfId="6168"/>
    <cellStyle name="計算 4 10 9" xfId="6169"/>
    <cellStyle name="계산 4 11" xfId="6170"/>
    <cellStyle name="計算 4 11" xfId="6171"/>
    <cellStyle name="계산 4 11 2" xfId="6172"/>
    <cellStyle name="計算 4 11 2" xfId="6173"/>
    <cellStyle name="계산 4 11 3" xfId="6174"/>
    <cellStyle name="計算 4 11 3" xfId="6175"/>
    <cellStyle name="계산 4 11 4" xfId="6176"/>
    <cellStyle name="計算 4 11 4" xfId="6177"/>
    <cellStyle name="계산 4 11 5" xfId="6178"/>
    <cellStyle name="計算 4 11 5" xfId="6179"/>
    <cellStyle name="계산 4 11 6" xfId="6180"/>
    <cellStyle name="計算 4 11 6" xfId="6181"/>
    <cellStyle name="계산 4 11 7" xfId="6182"/>
    <cellStyle name="計算 4 11 7" xfId="6183"/>
    <cellStyle name="계산 4 11 8" xfId="6184"/>
    <cellStyle name="計算 4 11 8" xfId="6185"/>
    <cellStyle name="계산 4 11 9" xfId="6186"/>
    <cellStyle name="計算 4 11 9" xfId="6187"/>
    <cellStyle name="계산 4 12" xfId="6188"/>
    <cellStyle name="計算 4 12" xfId="6189"/>
    <cellStyle name="계산 4 12 2" xfId="6190"/>
    <cellStyle name="計算 4 12 2" xfId="6191"/>
    <cellStyle name="계산 4 12 3" xfId="6192"/>
    <cellStyle name="計算 4 12 3" xfId="6193"/>
    <cellStyle name="계산 4 12 4" xfId="6194"/>
    <cellStyle name="計算 4 12 4" xfId="6195"/>
    <cellStyle name="계산 4 12 5" xfId="6196"/>
    <cellStyle name="計算 4 12 5" xfId="6197"/>
    <cellStyle name="계산 4 12 6" xfId="6198"/>
    <cellStyle name="計算 4 12 6" xfId="6199"/>
    <cellStyle name="계산 4 12 7" xfId="6200"/>
    <cellStyle name="計算 4 12 7" xfId="6201"/>
    <cellStyle name="계산 4 12 8" xfId="6202"/>
    <cellStyle name="計算 4 12 8" xfId="6203"/>
    <cellStyle name="계산 4 12 9" xfId="6204"/>
    <cellStyle name="計算 4 12 9" xfId="6205"/>
    <cellStyle name="계산 4 13" xfId="6206"/>
    <cellStyle name="計算 4 13" xfId="6207"/>
    <cellStyle name="계산 4 13 2" xfId="6208"/>
    <cellStyle name="計算 4 13 2" xfId="6209"/>
    <cellStyle name="계산 4 13 3" xfId="6210"/>
    <cellStyle name="計算 4 13 3" xfId="6211"/>
    <cellStyle name="계산 4 13 4" xfId="6212"/>
    <cellStyle name="計算 4 13 4" xfId="6213"/>
    <cellStyle name="계산 4 13 5" xfId="6214"/>
    <cellStyle name="計算 4 13 5" xfId="6215"/>
    <cellStyle name="계산 4 13 6" xfId="6216"/>
    <cellStyle name="計算 4 13 6" xfId="6217"/>
    <cellStyle name="계산 4 13 7" xfId="6218"/>
    <cellStyle name="計算 4 13 7" xfId="6219"/>
    <cellStyle name="계산 4 13 8" xfId="6220"/>
    <cellStyle name="計算 4 13 8" xfId="6221"/>
    <cellStyle name="계산 4 13 9" xfId="6222"/>
    <cellStyle name="計算 4 13 9" xfId="6223"/>
    <cellStyle name="계산 4 14" xfId="6224"/>
    <cellStyle name="計算 4 14" xfId="6225"/>
    <cellStyle name="계산 4 14 2" xfId="6226"/>
    <cellStyle name="계산 4 14 3" xfId="6227"/>
    <cellStyle name="계산 4 14 4" xfId="6228"/>
    <cellStyle name="계산 4 14 5" xfId="6229"/>
    <cellStyle name="계산 4 14 6" xfId="6230"/>
    <cellStyle name="계산 4 14 7" xfId="6231"/>
    <cellStyle name="계산 4 14 8" xfId="6232"/>
    <cellStyle name="계산 4 14 9" xfId="6233"/>
    <cellStyle name="계산 4 15" xfId="6234"/>
    <cellStyle name="計算 4 15" xfId="6235"/>
    <cellStyle name="계산 4 15 2" xfId="6236"/>
    <cellStyle name="계산 4 15 3" xfId="6237"/>
    <cellStyle name="계산 4 15 4" xfId="6238"/>
    <cellStyle name="계산 4 15 5" xfId="6239"/>
    <cellStyle name="계산 4 15 6" xfId="6240"/>
    <cellStyle name="계산 4 15 7" xfId="6241"/>
    <cellStyle name="계산 4 15 8" xfId="6242"/>
    <cellStyle name="계산 4 15 9" xfId="6243"/>
    <cellStyle name="계산 4 16" xfId="6244"/>
    <cellStyle name="計算 4 16" xfId="6245"/>
    <cellStyle name="계산 4 16 2" xfId="6246"/>
    <cellStyle name="계산 4 16 3" xfId="6247"/>
    <cellStyle name="계산 4 16 4" xfId="6248"/>
    <cellStyle name="계산 4 16 5" xfId="6249"/>
    <cellStyle name="계산 4 16 6" xfId="6250"/>
    <cellStyle name="계산 4 16 7" xfId="6251"/>
    <cellStyle name="계산 4 16 8" xfId="6252"/>
    <cellStyle name="계산 4 16 9" xfId="6253"/>
    <cellStyle name="계산 4 17" xfId="6254"/>
    <cellStyle name="計算 4 17" xfId="6255"/>
    <cellStyle name="계산 4 18" xfId="6256"/>
    <cellStyle name="計算 4 18" xfId="6257"/>
    <cellStyle name="계산 4 19" xfId="6258"/>
    <cellStyle name="計算 4 19" xfId="6259"/>
    <cellStyle name="계산 4 2" xfId="6260"/>
    <cellStyle name="計算 4 2" xfId="642"/>
    <cellStyle name="계산 4 20" xfId="6261"/>
    <cellStyle name="計算 4 20" xfId="6262"/>
    <cellStyle name="計算 4 20 2" xfId="6263"/>
    <cellStyle name="계산 4 21" xfId="6264"/>
    <cellStyle name="計算 4 21" xfId="6265"/>
    <cellStyle name="계산 4 21 2" xfId="6266"/>
    <cellStyle name="計算 4 21 2" xfId="6267"/>
    <cellStyle name="계산 4 21 3" xfId="6268"/>
    <cellStyle name="計算 4 21 3" xfId="6269"/>
    <cellStyle name="계산 4 21 4" xfId="6270"/>
    <cellStyle name="計算 4 21 4" xfId="6271"/>
    <cellStyle name="계산 4 21 5" xfId="6272"/>
    <cellStyle name="計算 4 21 5" xfId="6273"/>
    <cellStyle name="계산 4 21 6" xfId="6274"/>
    <cellStyle name="計算 4 21 6" xfId="6275"/>
    <cellStyle name="계산 4 21 7" xfId="6276"/>
    <cellStyle name="計算 4 21 7" xfId="6277"/>
    <cellStyle name="계산 4 21 8" xfId="6278"/>
    <cellStyle name="計算 4 21 8" xfId="6279"/>
    <cellStyle name="계산 4 21 9" xfId="6280"/>
    <cellStyle name="計算 4 21 9" xfId="6281"/>
    <cellStyle name="계산 4 22" xfId="6282"/>
    <cellStyle name="計算 4 22" xfId="6283"/>
    <cellStyle name="계산 4 22 2" xfId="6284"/>
    <cellStyle name="計算 4 22 2" xfId="6285"/>
    <cellStyle name="계산 4 22 3" xfId="6286"/>
    <cellStyle name="計算 4 22 3" xfId="6287"/>
    <cellStyle name="계산 4 22 4" xfId="6288"/>
    <cellStyle name="計算 4 22 4" xfId="6289"/>
    <cellStyle name="계산 4 22 5" xfId="6290"/>
    <cellStyle name="計算 4 22 5" xfId="6291"/>
    <cellStyle name="계산 4 22 6" xfId="6292"/>
    <cellStyle name="計算 4 22 6" xfId="6293"/>
    <cellStyle name="계산 4 22 7" xfId="6294"/>
    <cellStyle name="計算 4 22 7" xfId="6295"/>
    <cellStyle name="계산 4 22 8" xfId="6296"/>
    <cellStyle name="計算 4 22 8" xfId="6297"/>
    <cellStyle name="계산 4 22 9" xfId="6298"/>
    <cellStyle name="計算 4 22 9" xfId="6299"/>
    <cellStyle name="계산 4 23" xfId="6300"/>
    <cellStyle name="計算 4 23" xfId="6301"/>
    <cellStyle name="계산 4 23 2" xfId="6302"/>
    <cellStyle name="계산 4 23 3" xfId="6303"/>
    <cellStyle name="계산 4 23 4" xfId="6304"/>
    <cellStyle name="계산 4 23 5" xfId="6305"/>
    <cellStyle name="계산 4 23 6" xfId="6306"/>
    <cellStyle name="계산 4 23 7" xfId="6307"/>
    <cellStyle name="계산 4 23 8" xfId="6308"/>
    <cellStyle name="계산 4 23 9" xfId="6309"/>
    <cellStyle name="계산 4 24" xfId="6310"/>
    <cellStyle name="計算 4 24" xfId="6311"/>
    <cellStyle name="계산 4 24 2" xfId="6312"/>
    <cellStyle name="계산 4 24 3" xfId="6313"/>
    <cellStyle name="계산 4 24 4" xfId="6314"/>
    <cellStyle name="계산 4 24 5" xfId="6315"/>
    <cellStyle name="계산 4 24 6" xfId="6316"/>
    <cellStyle name="계산 4 24 7" xfId="6317"/>
    <cellStyle name="계산 4 24 8" xfId="6318"/>
    <cellStyle name="계산 4 24 9" xfId="6319"/>
    <cellStyle name="계산 4 25" xfId="6320"/>
    <cellStyle name="計算 4 25" xfId="6321"/>
    <cellStyle name="계산 4 25 2" xfId="6322"/>
    <cellStyle name="계산 4 25 3" xfId="6323"/>
    <cellStyle name="계산 4 25 4" xfId="6324"/>
    <cellStyle name="계산 4 25 5" xfId="6325"/>
    <cellStyle name="계산 4 25 6" xfId="6326"/>
    <cellStyle name="계산 4 25 7" xfId="6327"/>
    <cellStyle name="계산 4 25 8" xfId="6328"/>
    <cellStyle name="계산 4 25 9" xfId="6329"/>
    <cellStyle name="계산 4 26" xfId="6330"/>
    <cellStyle name="計算 4 26" xfId="6331"/>
    <cellStyle name="계산 4 26 2" xfId="6332"/>
    <cellStyle name="計算 4 26 2" xfId="6333"/>
    <cellStyle name="계산 4 26 3" xfId="6334"/>
    <cellStyle name="計算 4 26 3" xfId="6335"/>
    <cellStyle name="계산 4 26 4" xfId="6336"/>
    <cellStyle name="計算 4 26 4" xfId="6337"/>
    <cellStyle name="계산 4 26 5" xfId="6338"/>
    <cellStyle name="계산 4 26 6" xfId="6339"/>
    <cellStyle name="계산 4 26 7" xfId="6340"/>
    <cellStyle name="계산 4 26 8" xfId="6341"/>
    <cellStyle name="계산 4 26 9" xfId="6342"/>
    <cellStyle name="계산 4 27" xfId="6343"/>
    <cellStyle name="計算 4 27" xfId="6344"/>
    <cellStyle name="계산 4 28" xfId="6345"/>
    <cellStyle name="計算 4 28" xfId="6346"/>
    <cellStyle name="計算 4 28 2" xfId="6347"/>
    <cellStyle name="계산 4 29" xfId="6348"/>
    <cellStyle name="計算 4 29" xfId="6349"/>
    <cellStyle name="計算 4 29 2" xfId="6350"/>
    <cellStyle name="계산 4 3" xfId="6351"/>
    <cellStyle name="計算 4 3" xfId="6352"/>
    <cellStyle name="計算 4 3 2" xfId="6353"/>
    <cellStyle name="계산 4 30" xfId="6354"/>
    <cellStyle name="計算 4 30" xfId="6355"/>
    <cellStyle name="계산 4 30 2" xfId="6356"/>
    <cellStyle name="計算 4 30 2" xfId="6357"/>
    <cellStyle name="계산 4 30 3" xfId="6358"/>
    <cellStyle name="計算 4 30 3" xfId="6359"/>
    <cellStyle name="계산 4 30 4" xfId="6360"/>
    <cellStyle name="計算 4 30 4" xfId="6361"/>
    <cellStyle name="계산 4 31" xfId="6362"/>
    <cellStyle name="計算 4 31" xfId="6363"/>
    <cellStyle name="계산 4 31 2" xfId="6364"/>
    <cellStyle name="計算 4 31 2" xfId="6365"/>
    <cellStyle name="계산 4 31 3" xfId="6366"/>
    <cellStyle name="計算 4 31 3" xfId="6367"/>
    <cellStyle name="계산 4 31 4" xfId="6368"/>
    <cellStyle name="計算 4 31 4" xfId="6369"/>
    <cellStyle name="계산 4 32" xfId="6370"/>
    <cellStyle name="計算 4 32" xfId="6371"/>
    <cellStyle name="계산 4 32 2" xfId="6372"/>
    <cellStyle name="계산 4 32 3" xfId="6373"/>
    <cellStyle name="계산 4 32 4" xfId="6374"/>
    <cellStyle name="계산 4 33" xfId="6375"/>
    <cellStyle name="計算 4 33" xfId="6376"/>
    <cellStyle name="계산 4 33 2" xfId="6377"/>
    <cellStyle name="계산 4 33 3" xfId="6378"/>
    <cellStyle name="계산 4 33 4" xfId="6379"/>
    <cellStyle name="계산 4 34" xfId="6380"/>
    <cellStyle name="計算 4 34" xfId="6381"/>
    <cellStyle name="계산 4 35" xfId="6382"/>
    <cellStyle name="計算 4 35" xfId="6383"/>
    <cellStyle name="계산 4 36" xfId="6384"/>
    <cellStyle name="計算 4 36" xfId="6385"/>
    <cellStyle name="계산 4 37" xfId="6386"/>
    <cellStyle name="計算 4 37" xfId="6387"/>
    <cellStyle name="계산 4 38" xfId="6388"/>
    <cellStyle name="計算 4 38" xfId="6389"/>
    <cellStyle name="계산 4 39" xfId="6390"/>
    <cellStyle name="計算 4 39" xfId="6391"/>
    <cellStyle name="계산 4 4" xfId="6392"/>
    <cellStyle name="計算 4 4" xfId="6393"/>
    <cellStyle name="計算 4 4 2" xfId="6394"/>
    <cellStyle name="계산 4 40" xfId="6395"/>
    <cellStyle name="計算 4 40" xfId="6396"/>
    <cellStyle name="계산 4 41" xfId="6397"/>
    <cellStyle name="計算 4 41" xfId="6398"/>
    <cellStyle name="계산 4 42" xfId="6399"/>
    <cellStyle name="計算 4 42" xfId="6400"/>
    <cellStyle name="계산 4 43" xfId="6401"/>
    <cellStyle name="計算 4 43" xfId="6402"/>
    <cellStyle name="計算 4 44" xfId="6403"/>
    <cellStyle name="計算 4 45" xfId="6404"/>
    <cellStyle name="計算 4 46" xfId="6405"/>
    <cellStyle name="計算 4 47" xfId="6406"/>
    <cellStyle name="계산 4 5" xfId="6407"/>
    <cellStyle name="計算 4 5" xfId="6408"/>
    <cellStyle name="計算 4 5 2" xfId="6409"/>
    <cellStyle name="계산 4 6" xfId="6410"/>
    <cellStyle name="計算 4 6" xfId="6411"/>
    <cellStyle name="計算 4 6 2" xfId="6412"/>
    <cellStyle name="계산 4 7" xfId="6413"/>
    <cellStyle name="計算 4 7" xfId="6414"/>
    <cellStyle name="計算 4 7 2" xfId="6415"/>
    <cellStyle name="계산 4 8" xfId="6416"/>
    <cellStyle name="計算 4 8" xfId="6417"/>
    <cellStyle name="計算 4 8 2" xfId="6418"/>
    <cellStyle name="계산 4 9" xfId="6419"/>
    <cellStyle name="計算 4 9" xfId="6420"/>
    <cellStyle name="計算 4 9 2" xfId="6421"/>
    <cellStyle name="계산 40" xfId="6422"/>
    <cellStyle name="計算 40" xfId="643"/>
    <cellStyle name="計算 40 2" xfId="644"/>
    <cellStyle name="계산 41" xfId="6423"/>
    <cellStyle name="計算 41" xfId="645"/>
    <cellStyle name="計算 41 2" xfId="646"/>
    <cellStyle name="계산 42" xfId="6424"/>
    <cellStyle name="計算 42" xfId="647"/>
    <cellStyle name="計算 42 2" xfId="648"/>
    <cellStyle name="계산 43" xfId="6425"/>
    <cellStyle name="計算 43" xfId="649"/>
    <cellStyle name="計算 43 2" xfId="650"/>
    <cellStyle name="계산 44" xfId="6426"/>
    <cellStyle name="計算 44" xfId="651"/>
    <cellStyle name="計算 44 2" xfId="652"/>
    <cellStyle name="계산 45" xfId="6427"/>
    <cellStyle name="計算 45" xfId="653"/>
    <cellStyle name="計算 45 2" xfId="654"/>
    <cellStyle name="계산 46" xfId="6428"/>
    <cellStyle name="計算 46" xfId="655"/>
    <cellStyle name="計算 46 2" xfId="656"/>
    <cellStyle name="計算 47" xfId="657"/>
    <cellStyle name="計算 47 2" xfId="658"/>
    <cellStyle name="計算 48" xfId="659"/>
    <cellStyle name="計算 48 2" xfId="660"/>
    <cellStyle name="計算 49" xfId="661"/>
    <cellStyle name="計算 49 2" xfId="662"/>
    <cellStyle name="계산 5" xfId="663"/>
    <cellStyle name="計算 5" xfId="664"/>
    <cellStyle name="계산 5 10" xfId="6429"/>
    <cellStyle name="계산 5 10 2" xfId="6430"/>
    <cellStyle name="계산 5 11" xfId="6431"/>
    <cellStyle name="계산 5 11 2" xfId="6432"/>
    <cellStyle name="계산 5 12" xfId="6433"/>
    <cellStyle name="계산 5 12 2" xfId="6434"/>
    <cellStyle name="계산 5 13" xfId="6435"/>
    <cellStyle name="계산 5 13 2" xfId="6436"/>
    <cellStyle name="계산 5 14" xfId="6437"/>
    <cellStyle name="계산 5 14 2" xfId="6438"/>
    <cellStyle name="계산 5 15" xfId="6439"/>
    <cellStyle name="계산 5 15 2" xfId="6440"/>
    <cellStyle name="계산 5 16" xfId="6441"/>
    <cellStyle name="계산 5 16 2" xfId="6442"/>
    <cellStyle name="계산 5 17" xfId="6443"/>
    <cellStyle name="계산 5 18" xfId="6444"/>
    <cellStyle name="계산 5 19" xfId="6445"/>
    <cellStyle name="계산 5 2" xfId="6446"/>
    <cellStyle name="計算 5 2" xfId="665"/>
    <cellStyle name="계산 5 2 10" xfId="6447"/>
    <cellStyle name="계산 5 2 11" xfId="6448"/>
    <cellStyle name="계산 5 2 12" xfId="6449"/>
    <cellStyle name="계산 5 2 13" xfId="6450"/>
    <cellStyle name="계산 5 2 14" xfId="6451"/>
    <cellStyle name="계산 5 2 15" xfId="6452"/>
    <cellStyle name="계산 5 2 2" xfId="6453"/>
    <cellStyle name="계산 5 2 3" xfId="6454"/>
    <cellStyle name="계산 5 2 4" xfId="6455"/>
    <cellStyle name="계산 5 2 5" xfId="6456"/>
    <cellStyle name="계산 5 2 6" xfId="6457"/>
    <cellStyle name="계산 5 2 7" xfId="6458"/>
    <cellStyle name="계산 5 2 8" xfId="6459"/>
    <cellStyle name="계산 5 2 9" xfId="6460"/>
    <cellStyle name="계산 5 20" xfId="6461"/>
    <cellStyle name="계산 5 21" xfId="6462"/>
    <cellStyle name="계산 5 21 2" xfId="6463"/>
    <cellStyle name="계산 5 22" xfId="6464"/>
    <cellStyle name="계산 5 22 2" xfId="6465"/>
    <cellStyle name="계산 5 23" xfId="6466"/>
    <cellStyle name="계산 5 23 2" xfId="6467"/>
    <cellStyle name="계산 5 24" xfId="6468"/>
    <cellStyle name="계산 5 24 2" xfId="6469"/>
    <cellStyle name="계산 5 25" xfId="6470"/>
    <cellStyle name="계산 5 25 2" xfId="6471"/>
    <cellStyle name="계산 5 26" xfId="6472"/>
    <cellStyle name="계산 5 26 2" xfId="6473"/>
    <cellStyle name="계산 5 27" xfId="6474"/>
    <cellStyle name="계산 5 28" xfId="6475"/>
    <cellStyle name="계산 5 29" xfId="6476"/>
    <cellStyle name="계산 5 3" xfId="6477"/>
    <cellStyle name="계산 5 30" xfId="6478"/>
    <cellStyle name="계산 5 30 2" xfId="6479"/>
    <cellStyle name="계산 5 31" xfId="6480"/>
    <cellStyle name="계산 5 31 2" xfId="6481"/>
    <cellStyle name="계산 5 32" xfId="6482"/>
    <cellStyle name="계산 5 32 2" xfId="6483"/>
    <cellStyle name="계산 5 33" xfId="6484"/>
    <cellStyle name="계산 5 33 2" xfId="6485"/>
    <cellStyle name="계산 5 34" xfId="6486"/>
    <cellStyle name="계산 5 35" xfId="6487"/>
    <cellStyle name="계산 5 36" xfId="6488"/>
    <cellStyle name="계산 5 37" xfId="6489"/>
    <cellStyle name="계산 5 38" xfId="6490"/>
    <cellStyle name="계산 5 39" xfId="6491"/>
    <cellStyle name="계산 5 4" xfId="6492"/>
    <cellStyle name="계산 5 40" xfId="6493"/>
    <cellStyle name="계산 5 41" xfId="6494"/>
    <cellStyle name="계산 5 42" xfId="6495"/>
    <cellStyle name="계산 5 43" xfId="6496"/>
    <cellStyle name="계산 5 5" xfId="6497"/>
    <cellStyle name="계산 5 6" xfId="6498"/>
    <cellStyle name="계산 5 7" xfId="6499"/>
    <cellStyle name="계산 5 8" xfId="6500"/>
    <cellStyle name="계산 5 9" xfId="6501"/>
    <cellStyle name="計算 50" xfId="666"/>
    <cellStyle name="計算 50 2" xfId="6502"/>
    <cellStyle name="計算 51" xfId="6503"/>
    <cellStyle name="計算 52" xfId="6504"/>
    <cellStyle name="計算 53" xfId="6505"/>
    <cellStyle name="計算 54" xfId="6506"/>
    <cellStyle name="計算 55" xfId="6507"/>
    <cellStyle name="計算 56" xfId="6508"/>
    <cellStyle name="計算 57" xfId="6509"/>
    <cellStyle name="計算 58" xfId="6510"/>
    <cellStyle name="計算 59" xfId="6511"/>
    <cellStyle name="계산 6" xfId="667"/>
    <cellStyle name="計算 6" xfId="668"/>
    <cellStyle name="계산 6 10" xfId="6512"/>
    <cellStyle name="계산 6 10 2" xfId="6513"/>
    <cellStyle name="계산 6 11" xfId="6514"/>
    <cellStyle name="계산 6 11 2" xfId="6515"/>
    <cellStyle name="계산 6 12" xfId="6516"/>
    <cellStyle name="계산 6 12 2" xfId="6517"/>
    <cellStyle name="계산 6 13" xfId="6518"/>
    <cellStyle name="계산 6 13 2" xfId="6519"/>
    <cellStyle name="계산 6 14" xfId="6520"/>
    <cellStyle name="계산 6 14 2" xfId="6521"/>
    <cellStyle name="계산 6 15" xfId="6522"/>
    <cellStyle name="계산 6 15 2" xfId="6523"/>
    <cellStyle name="계산 6 16" xfId="6524"/>
    <cellStyle name="계산 6 16 2" xfId="6525"/>
    <cellStyle name="계산 6 17" xfId="6526"/>
    <cellStyle name="계산 6 18" xfId="6527"/>
    <cellStyle name="계산 6 19" xfId="6528"/>
    <cellStyle name="계산 6 2" xfId="6529"/>
    <cellStyle name="計算 6 2" xfId="669"/>
    <cellStyle name="계산 6 20" xfId="6530"/>
    <cellStyle name="계산 6 21" xfId="6531"/>
    <cellStyle name="계산 6 21 2" xfId="6532"/>
    <cellStyle name="계산 6 22" xfId="6533"/>
    <cellStyle name="계산 6 22 2" xfId="6534"/>
    <cellStyle name="계산 6 23" xfId="6535"/>
    <cellStyle name="계산 6 23 2" xfId="6536"/>
    <cellStyle name="계산 6 24" xfId="6537"/>
    <cellStyle name="계산 6 24 2" xfId="6538"/>
    <cellStyle name="계산 6 25" xfId="6539"/>
    <cellStyle name="계산 6 25 2" xfId="6540"/>
    <cellStyle name="계산 6 26" xfId="6541"/>
    <cellStyle name="계산 6 26 2" xfId="6542"/>
    <cellStyle name="계산 6 27" xfId="6543"/>
    <cellStyle name="계산 6 28" xfId="6544"/>
    <cellStyle name="계산 6 29" xfId="6545"/>
    <cellStyle name="계산 6 3" xfId="6546"/>
    <cellStyle name="계산 6 30" xfId="6547"/>
    <cellStyle name="계산 6 30 2" xfId="6548"/>
    <cellStyle name="계산 6 31" xfId="6549"/>
    <cellStyle name="계산 6 31 2" xfId="6550"/>
    <cellStyle name="계산 6 32" xfId="6551"/>
    <cellStyle name="계산 6 32 2" xfId="6552"/>
    <cellStyle name="계산 6 33" xfId="6553"/>
    <cellStyle name="계산 6 33 2" xfId="6554"/>
    <cellStyle name="계산 6 34" xfId="6555"/>
    <cellStyle name="계산 6 35" xfId="6556"/>
    <cellStyle name="계산 6 36" xfId="6557"/>
    <cellStyle name="계산 6 37" xfId="6558"/>
    <cellStyle name="계산 6 38" xfId="6559"/>
    <cellStyle name="계산 6 39" xfId="6560"/>
    <cellStyle name="계산 6 4" xfId="6561"/>
    <cellStyle name="계산 6 40" xfId="6562"/>
    <cellStyle name="계산 6 41" xfId="6563"/>
    <cellStyle name="계산 6 42" xfId="6564"/>
    <cellStyle name="계산 6 43" xfId="6565"/>
    <cellStyle name="계산 6 5" xfId="6566"/>
    <cellStyle name="계산 6 6" xfId="6567"/>
    <cellStyle name="계산 6 7" xfId="6568"/>
    <cellStyle name="계산 6 8" xfId="6569"/>
    <cellStyle name="계산 6 9" xfId="6570"/>
    <cellStyle name="計算 60" xfId="6571"/>
    <cellStyle name="計算 61" xfId="6572"/>
    <cellStyle name="計算 62" xfId="6573"/>
    <cellStyle name="計算 63" xfId="6574"/>
    <cellStyle name="計算 63 2" xfId="6575"/>
    <cellStyle name="計算 64" xfId="6576"/>
    <cellStyle name="計算 64 2" xfId="6577"/>
    <cellStyle name="計算 65" xfId="6578"/>
    <cellStyle name="計算 65 2" xfId="6579"/>
    <cellStyle name="計算 66" xfId="6580"/>
    <cellStyle name="計算 66 2" xfId="6581"/>
    <cellStyle name="計算 67" xfId="6582"/>
    <cellStyle name="計算 67 2" xfId="6583"/>
    <cellStyle name="計算 68" xfId="6584"/>
    <cellStyle name="計算 68 2" xfId="6585"/>
    <cellStyle name="計算 69" xfId="6586"/>
    <cellStyle name="計算 69 2" xfId="6587"/>
    <cellStyle name="계산 7" xfId="670"/>
    <cellStyle name="計算 7" xfId="671"/>
    <cellStyle name="계산 7 10" xfId="6588"/>
    <cellStyle name="계산 7 10 2" xfId="6589"/>
    <cellStyle name="계산 7 11" xfId="6590"/>
    <cellStyle name="계산 7 11 2" xfId="6591"/>
    <cellStyle name="계산 7 12" xfId="6592"/>
    <cellStyle name="계산 7 12 2" xfId="6593"/>
    <cellStyle name="계산 7 13" xfId="6594"/>
    <cellStyle name="계산 7 13 2" xfId="6595"/>
    <cellStyle name="계산 7 14" xfId="6596"/>
    <cellStyle name="계산 7 14 2" xfId="6597"/>
    <cellStyle name="계산 7 15" xfId="6598"/>
    <cellStyle name="계산 7 15 2" xfId="6599"/>
    <cellStyle name="계산 7 16" xfId="6600"/>
    <cellStyle name="계산 7 16 2" xfId="6601"/>
    <cellStyle name="계산 7 17" xfId="6602"/>
    <cellStyle name="계산 7 18" xfId="6603"/>
    <cellStyle name="계산 7 19" xfId="6604"/>
    <cellStyle name="계산 7 2" xfId="6605"/>
    <cellStyle name="計算 7 2" xfId="672"/>
    <cellStyle name="계산 7 20" xfId="6606"/>
    <cellStyle name="계산 7 21" xfId="6607"/>
    <cellStyle name="계산 7 21 2" xfId="6608"/>
    <cellStyle name="계산 7 22" xfId="6609"/>
    <cellStyle name="계산 7 22 2" xfId="6610"/>
    <cellStyle name="계산 7 23" xfId="6611"/>
    <cellStyle name="계산 7 23 2" xfId="6612"/>
    <cellStyle name="계산 7 24" xfId="6613"/>
    <cellStyle name="계산 7 24 2" xfId="6614"/>
    <cellStyle name="계산 7 25" xfId="6615"/>
    <cellStyle name="계산 7 25 2" xfId="6616"/>
    <cellStyle name="계산 7 26" xfId="6617"/>
    <cellStyle name="계산 7 26 2" xfId="6618"/>
    <cellStyle name="계산 7 27" xfId="6619"/>
    <cellStyle name="계산 7 28" xfId="6620"/>
    <cellStyle name="계산 7 29" xfId="6621"/>
    <cellStyle name="계산 7 3" xfId="6622"/>
    <cellStyle name="계산 7 30" xfId="6623"/>
    <cellStyle name="계산 7 31" xfId="6624"/>
    <cellStyle name="계산 7 32" xfId="6625"/>
    <cellStyle name="계산 7 33" xfId="6626"/>
    <cellStyle name="계산 7 34" xfId="6627"/>
    <cellStyle name="계산 7 35" xfId="6628"/>
    <cellStyle name="계산 7 36" xfId="6629"/>
    <cellStyle name="계산 7 4" xfId="6630"/>
    <cellStyle name="계산 7 5" xfId="6631"/>
    <cellStyle name="계산 7 6" xfId="6632"/>
    <cellStyle name="계산 7 7" xfId="6633"/>
    <cellStyle name="계산 7 8" xfId="6634"/>
    <cellStyle name="계산 7 9" xfId="6635"/>
    <cellStyle name="計算 70" xfId="6636"/>
    <cellStyle name="計算 70 2" xfId="6637"/>
    <cellStyle name="計算 71" xfId="6638"/>
    <cellStyle name="計算 71 2" xfId="6639"/>
    <cellStyle name="計算 72" xfId="6640"/>
    <cellStyle name="計算 72 2" xfId="6641"/>
    <cellStyle name="計算 73" xfId="6642"/>
    <cellStyle name="計算 73 2" xfId="6643"/>
    <cellStyle name="計算 74" xfId="6644"/>
    <cellStyle name="計算 74 2" xfId="6645"/>
    <cellStyle name="計算 75" xfId="6646"/>
    <cellStyle name="計算 75 2" xfId="6647"/>
    <cellStyle name="計算 76" xfId="6648"/>
    <cellStyle name="計算 76 2" xfId="6649"/>
    <cellStyle name="計算 77" xfId="6650"/>
    <cellStyle name="計算 77 2" xfId="6651"/>
    <cellStyle name="計算 78" xfId="6652"/>
    <cellStyle name="計算 78 2" xfId="6653"/>
    <cellStyle name="計算 79" xfId="6654"/>
    <cellStyle name="計算 79 2" xfId="6655"/>
    <cellStyle name="계산 8" xfId="6656"/>
    <cellStyle name="計算 8" xfId="673"/>
    <cellStyle name="계산 8 10" xfId="6657"/>
    <cellStyle name="계산 8 10 2" xfId="6658"/>
    <cellStyle name="계산 8 11" xfId="6659"/>
    <cellStyle name="계산 8 11 2" xfId="6660"/>
    <cellStyle name="계산 8 12" xfId="6661"/>
    <cellStyle name="계산 8 12 2" xfId="6662"/>
    <cellStyle name="계산 8 13" xfId="6663"/>
    <cellStyle name="계산 8 13 2" xfId="6664"/>
    <cellStyle name="계산 8 14" xfId="6665"/>
    <cellStyle name="계산 8 14 2" xfId="6666"/>
    <cellStyle name="계산 8 15" xfId="6667"/>
    <cellStyle name="계산 8 15 2" xfId="6668"/>
    <cellStyle name="계산 8 16" xfId="6669"/>
    <cellStyle name="계산 8 16 2" xfId="6670"/>
    <cellStyle name="계산 8 17" xfId="6671"/>
    <cellStyle name="계산 8 18" xfId="6672"/>
    <cellStyle name="계산 8 19" xfId="6673"/>
    <cellStyle name="계산 8 2" xfId="6674"/>
    <cellStyle name="計算 8 2" xfId="674"/>
    <cellStyle name="계산 8 20" xfId="6675"/>
    <cellStyle name="계산 8 21" xfId="6676"/>
    <cellStyle name="계산 8 21 2" xfId="6677"/>
    <cellStyle name="계산 8 22" xfId="6678"/>
    <cellStyle name="계산 8 22 2" xfId="6679"/>
    <cellStyle name="계산 8 23" xfId="6680"/>
    <cellStyle name="계산 8 23 2" xfId="6681"/>
    <cellStyle name="계산 8 24" xfId="6682"/>
    <cellStyle name="계산 8 24 2" xfId="6683"/>
    <cellStyle name="계산 8 25" xfId="6684"/>
    <cellStyle name="계산 8 25 2" xfId="6685"/>
    <cellStyle name="계산 8 26" xfId="6686"/>
    <cellStyle name="계산 8 26 2" xfId="6687"/>
    <cellStyle name="계산 8 27" xfId="6688"/>
    <cellStyle name="계산 8 28" xfId="6689"/>
    <cellStyle name="계산 8 29" xfId="6690"/>
    <cellStyle name="계산 8 3" xfId="6691"/>
    <cellStyle name="계산 8 30" xfId="6692"/>
    <cellStyle name="계산 8 31" xfId="6693"/>
    <cellStyle name="계산 8 32" xfId="6694"/>
    <cellStyle name="계산 8 33" xfId="6695"/>
    <cellStyle name="계산 8 34" xfId="6696"/>
    <cellStyle name="계산 8 4" xfId="6697"/>
    <cellStyle name="계산 8 5" xfId="6698"/>
    <cellStyle name="계산 8 6" xfId="6699"/>
    <cellStyle name="계산 8 7" xfId="6700"/>
    <cellStyle name="계산 8 8" xfId="6701"/>
    <cellStyle name="계산 8 9" xfId="6702"/>
    <cellStyle name="計算 80" xfId="6703"/>
    <cellStyle name="計算 81" xfId="6704"/>
    <cellStyle name="計算 82" xfId="6705"/>
    <cellStyle name="計算 83" xfId="6706"/>
    <cellStyle name="計算 83 2" xfId="6707"/>
    <cellStyle name="計算 84" xfId="6708"/>
    <cellStyle name="計算 84 2" xfId="6709"/>
    <cellStyle name="計算 85" xfId="6710"/>
    <cellStyle name="計算 85 2" xfId="6711"/>
    <cellStyle name="計算 86" xfId="6712"/>
    <cellStyle name="計算 86 2" xfId="6713"/>
    <cellStyle name="計算 87" xfId="6714"/>
    <cellStyle name="計算 88" xfId="6715"/>
    <cellStyle name="計算 88 2" xfId="6716"/>
    <cellStyle name="計算 89" xfId="6717"/>
    <cellStyle name="計算 89 2" xfId="6718"/>
    <cellStyle name="계산 9" xfId="6719"/>
    <cellStyle name="計算 9" xfId="675"/>
    <cellStyle name="計算 9 2" xfId="676"/>
    <cellStyle name="計算 90" xfId="6720"/>
    <cellStyle name="計算 90 2" xfId="6721"/>
    <cellStyle name="計算 91" xfId="6722"/>
    <cellStyle name="計算 92" xfId="6723"/>
    <cellStyle name="計算 93" xfId="6724"/>
    <cellStyle name="計算 94" xfId="6725"/>
    <cellStyle name="計算 95" xfId="6726"/>
    <cellStyle name="計算 96" xfId="6727"/>
    <cellStyle name="咬訌裝?report-2 " xfId="6728"/>
    <cellStyle name="나쁨 10" xfId="6729"/>
    <cellStyle name="나쁨 11" xfId="6730"/>
    <cellStyle name="나쁨 12" xfId="6731"/>
    <cellStyle name="나쁨 12 10" xfId="6732"/>
    <cellStyle name="나쁨 12 2" xfId="6733"/>
    <cellStyle name="나쁨 12 2 2" xfId="6734"/>
    <cellStyle name="나쁨 12 3" xfId="6735"/>
    <cellStyle name="나쁨 12 4" xfId="6736"/>
    <cellStyle name="나쁨 12 5" xfId="6737"/>
    <cellStyle name="나쁨 12 6" xfId="6738"/>
    <cellStyle name="나쁨 12 7" xfId="6739"/>
    <cellStyle name="나쁨 12 8" xfId="6740"/>
    <cellStyle name="나쁨 12 9" xfId="6741"/>
    <cellStyle name="나쁨 13" xfId="6742"/>
    <cellStyle name="나쁨 13 10" xfId="6743"/>
    <cellStyle name="나쁨 13 2" xfId="6744"/>
    <cellStyle name="나쁨 13 2 2" xfId="6745"/>
    <cellStyle name="나쁨 13 3" xfId="6746"/>
    <cellStyle name="나쁨 13 4" xfId="6747"/>
    <cellStyle name="나쁨 13 5" xfId="6748"/>
    <cellStyle name="나쁨 13 6" xfId="6749"/>
    <cellStyle name="나쁨 13 7" xfId="6750"/>
    <cellStyle name="나쁨 13 8" xfId="6751"/>
    <cellStyle name="나쁨 13 9" xfId="6752"/>
    <cellStyle name="나쁨 14" xfId="6753"/>
    <cellStyle name="나쁨 15" xfId="6754"/>
    <cellStyle name="나쁨 16" xfId="6755"/>
    <cellStyle name="나쁨 17" xfId="6756"/>
    <cellStyle name="나쁨 18" xfId="6757"/>
    <cellStyle name="나쁨 19" xfId="6758"/>
    <cellStyle name="나쁨 2" xfId="677"/>
    <cellStyle name="나쁨 2 10" xfId="6759"/>
    <cellStyle name="나쁨 2 11" xfId="6760"/>
    <cellStyle name="나쁨 2 12" xfId="6761"/>
    <cellStyle name="나쁨 2 12 2" xfId="6762"/>
    <cellStyle name="나쁨 2 13" xfId="6763"/>
    <cellStyle name="나쁨 2 14" xfId="6764"/>
    <cellStyle name="나쁨 2 15" xfId="6765"/>
    <cellStyle name="나쁨 2 16" xfId="6766"/>
    <cellStyle name="나쁨 2 17" xfId="6767"/>
    <cellStyle name="나쁨 2 18" xfId="6768"/>
    <cellStyle name="나쁨 2 19" xfId="6769"/>
    <cellStyle name="나쁨 2 2" xfId="678"/>
    <cellStyle name="나쁨 2 2 10" xfId="6770"/>
    <cellStyle name="나쁨 2 2 11" xfId="6771"/>
    <cellStyle name="나쁨 2 2 12" xfId="6772"/>
    <cellStyle name="나쁨 2 2 13" xfId="6773"/>
    <cellStyle name="나쁨 2 2 14" xfId="6774"/>
    <cellStyle name="나쁨 2 2 15" xfId="6775"/>
    <cellStyle name="나쁨 2 2 16" xfId="6776"/>
    <cellStyle name="나쁨 2 2 17" xfId="6777"/>
    <cellStyle name="나쁨 2 2 18" xfId="6778"/>
    <cellStyle name="나쁨 2 2 19" xfId="6779"/>
    <cellStyle name="나쁨 2 2 2" xfId="679"/>
    <cellStyle name="나쁨 2 2 2 10" xfId="6780"/>
    <cellStyle name="나쁨 2 2 2 11" xfId="6781"/>
    <cellStyle name="나쁨 2 2 2 12" xfId="6782"/>
    <cellStyle name="나쁨 2 2 2 13" xfId="6783"/>
    <cellStyle name="나쁨 2 2 2 14" xfId="6784"/>
    <cellStyle name="나쁨 2 2 2 15" xfId="6785"/>
    <cellStyle name="나쁨 2 2 2 16" xfId="6786"/>
    <cellStyle name="나쁨 2 2 2 17" xfId="6787"/>
    <cellStyle name="나쁨 2 2 2 18" xfId="6788"/>
    <cellStyle name="나쁨 2 2 2 19" xfId="6789"/>
    <cellStyle name="나쁨 2 2 2 2" xfId="6790"/>
    <cellStyle name="나쁨 2 2 2 2 2" xfId="6791"/>
    <cellStyle name="나쁨 2 2 2 20" xfId="6792"/>
    <cellStyle name="나쁨 2 2 2 21" xfId="6793"/>
    <cellStyle name="나쁨 2 2 2 22" xfId="6794"/>
    <cellStyle name="나쁨 2 2 2 23" xfId="6795"/>
    <cellStyle name="나쁨 2 2 2 24" xfId="6796"/>
    <cellStyle name="나쁨 2 2 2 25" xfId="6797"/>
    <cellStyle name="나쁨 2 2 2 3" xfId="6798"/>
    <cellStyle name="나쁨 2 2 2 4" xfId="6799"/>
    <cellStyle name="나쁨 2 2 2 5" xfId="6800"/>
    <cellStyle name="나쁨 2 2 2 6" xfId="6801"/>
    <cellStyle name="나쁨 2 2 2 7" xfId="6802"/>
    <cellStyle name="나쁨 2 2 2 8" xfId="6803"/>
    <cellStyle name="나쁨 2 2 2 9" xfId="6804"/>
    <cellStyle name="나쁨 2 2 20" xfId="6805"/>
    <cellStyle name="나쁨 2 2 21" xfId="6806"/>
    <cellStyle name="나쁨 2 2 22" xfId="6807"/>
    <cellStyle name="나쁨 2 2 23" xfId="6808"/>
    <cellStyle name="나쁨 2 2 24" xfId="6809"/>
    <cellStyle name="나쁨 2 2 25" xfId="6810"/>
    <cellStyle name="나쁨 2 2 26" xfId="6811"/>
    <cellStyle name="나쁨 2 2 3" xfId="6812"/>
    <cellStyle name="나쁨 2 2 3 2" xfId="6813"/>
    <cellStyle name="나쁨 2 2 3 3" xfId="6814"/>
    <cellStyle name="나쁨 2 2 3 4" xfId="6815"/>
    <cellStyle name="나쁨 2 2 4" xfId="6816"/>
    <cellStyle name="나쁨 2 2 5" xfId="6817"/>
    <cellStyle name="나쁨 2 2 6" xfId="6818"/>
    <cellStyle name="나쁨 2 2 7" xfId="6819"/>
    <cellStyle name="나쁨 2 2 8" xfId="6820"/>
    <cellStyle name="나쁨 2 2 9" xfId="6821"/>
    <cellStyle name="나쁨 2 20" xfId="6822"/>
    <cellStyle name="나쁨 2 21" xfId="6823"/>
    <cellStyle name="나쁨 2 22" xfId="6824"/>
    <cellStyle name="나쁨 2 23" xfId="6825"/>
    <cellStyle name="나쁨 2 24" xfId="6826"/>
    <cellStyle name="나쁨 2 25" xfId="6827"/>
    <cellStyle name="나쁨 2 26" xfId="6828"/>
    <cellStyle name="나쁨 2 27" xfId="6829"/>
    <cellStyle name="나쁨 2 28" xfId="6830"/>
    <cellStyle name="나쁨 2 29" xfId="6831"/>
    <cellStyle name="나쁨 2 3" xfId="680"/>
    <cellStyle name="나쁨 2 3 10" xfId="6832"/>
    <cellStyle name="나쁨 2 3 11" xfId="6833"/>
    <cellStyle name="나쁨 2 3 12" xfId="6834"/>
    <cellStyle name="나쁨 2 3 13" xfId="6835"/>
    <cellStyle name="나쁨 2 3 14" xfId="6836"/>
    <cellStyle name="나쁨 2 3 15" xfId="6837"/>
    <cellStyle name="나쁨 2 3 16" xfId="6838"/>
    <cellStyle name="나쁨 2 3 17" xfId="6839"/>
    <cellStyle name="나쁨 2 3 18" xfId="6840"/>
    <cellStyle name="나쁨 2 3 19" xfId="6841"/>
    <cellStyle name="나쁨 2 3 2" xfId="6842"/>
    <cellStyle name="나쁨 2 3 2 2" xfId="6843"/>
    <cellStyle name="나쁨 2 3 20" xfId="6844"/>
    <cellStyle name="나쁨 2 3 21" xfId="6845"/>
    <cellStyle name="나쁨 2 3 22" xfId="6846"/>
    <cellStyle name="나쁨 2 3 23" xfId="6847"/>
    <cellStyle name="나쁨 2 3 24" xfId="6848"/>
    <cellStyle name="나쁨 2 3 25" xfId="6849"/>
    <cellStyle name="나쁨 2 3 3" xfId="6850"/>
    <cellStyle name="나쁨 2 3 3 2" xfId="6851"/>
    <cellStyle name="나쁨 2 3 4" xfId="6852"/>
    <cellStyle name="나쁨 2 3 4 2" xfId="6853"/>
    <cellStyle name="나쁨 2 3 5" xfId="6854"/>
    <cellStyle name="나쁨 2 3 6" xfId="6855"/>
    <cellStyle name="나쁨 2 3 7" xfId="6856"/>
    <cellStyle name="나쁨 2 3 8" xfId="6857"/>
    <cellStyle name="나쁨 2 3 9" xfId="6858"/>
    <cellStyle name="나쁨 2 30" xfId="6859"/>
    <cellStyle name="나쁨 2 31" xfId="6860"/>
    <cellStyle name="나쁨 2 32" xfId="6861"/>
    <cellStyle name="나쁨 2 33" xfId="6862"/>
    <cellStyle name="나쁨 2 34" xfId="6863"/>
    <cellStyle name="나쁨 2 35" xfId="6864"/>
    <cellStyle name="나쁨 2 36" xfId="6865"/>
    <cellStyle name="나쁨 2 37" xfId="6866"/>
    <cellStyle name="나쁨 2 38" xfId="6867"/>
    <cellStyle name="나쁨 2 39" xfId="6868"/>
    <cellStyle name="나쁨 2 4" xfId="6869"/>
    <cellStyle name="나쁨 2 4 2" xfId="6870"/>
    <cellStyle name="나쁨 2 4 2 2" xfId="6871"/>
    <cellStyle name="나쁨 2 4 3" xfId="6872"/>
    <cellStyle name="나쁨 2 40" xfId="6873"/>
    <cellStyle name="나쁨 2 41" xfId="6874"/>
    <cellStyle name="나쁨 2 42" xfId="6875"/>
    <cellStyle name="나쁨 2 5" xfId="6876"/>
    <cellStyle name="나쁨 2 5 2" xfId="6877"/>
    <cellStyle name="나쁨 2 6" xfId="6878"/>
    <cellStyle name="나쁨 2 6 2" xfId="6879"/>
    <cellStyle name="나쁨 2 7" xfId="6880"/>
    <cellStyle name="나쁨 2 7 2" xfId="6881"/>
    <cellStyle name="나쁨 2 8" xfId="6882"/>
    <cellStyle name="나쁨 2 8 2" xfId="6883"/>
    <cellStyle name="나쁨 2 9" xfId="6884"/>
    <cellStyle name="나쁨 2 9 2" xfId="6885"/>
    <cellStyle name="나쁨 20" xfId="6886"/>
    <cellStyle name="나쁨 20 2" xfId="6887"/>
    <cellStyle name="나쁨 21" xfId="6888"/>
    <cellStyle name="나쁨 21 2" xfId="6889"/>
    <cellStyle name="나쁨 22" xfId="6890"/>
    <cellStyle name="나쁨 22 2" xfId="6891"/>
    <cellStyle name="나쁨 23" xfId="6892"/>
    <cellStyle name="나쁨 23 2" xfId="6893"/>
    <cellStyle name="나쁨 24" xfId="6894"/>
    <cellStyle name="나쁨 24 2" xfId="6895"/>
    <cellStyle name="나쁨 25" xfId="6896"/>
    <cellStyle name="나쁨 25 2" xfId="6897"/>
    <cellStyle name="나쁨 26" xfId="6898"/>
    <cellStyle name="나쁨 26 2" xfId="6899"/>
    <cellStyle name="나쁨 27" xfId="6900"/>
    <cellStyle name="나쁨 27 2" xfId="6901"/>
    <cellStyle name="나쁨 28" xfId="6902"/>
    <cellStyle name="나쁨 28 2" xfId="6903"/>
    <cellStyle name="나쁨 29" xfId="6904"/>
    <cellStyle name="나쁨 29 2" xfId="6905"/>
    <cellStyle name="나쁨 3" xfId="681"/>
    <cellStyle name="나쁨 3 10" xfId="6906"/>
    <cellStyle name="나쁨 3 11" xfId="6907"/>
    <cellStyle name="나쁨 3 12" xfId="6908"/>
    <cellStyle name="나쁨 3 13" xfId="6909"/>
    <cellStyle name="나쁨 3 14" xfId="6910"/>
    <cellStyle name="나쁨 3 15" xfId="6911"/>
    <cellStyle name="나쁨 3 16" xfId="6912"/>
    <cellStyle name="나쁨 3 17" xfId="6913"/>
    <cellStyle name="나쁨 3 18" xfId="6914"/>
    <cellStyle name="나쁨 3 19" xfId="6915"/>
    <cellStyle name="나쁨 3 2" xfId="682"/>
    <cellStyle name="나쁨 3 2 10" xfId="6916"/>
    <cellStyle name="나쁨 3 2 2" xfId="6917"/>
    <cellStyle name="나쁨 3 2 2 2" xfId="6918"/>
    <cellStyle name="나쁨 3 2 2 3" xfId="6919"/>
    <cellStyle name="나쁨 3 2 3" xfId="6920"/>
    <cellStyle name="나쁨 3 2 3 2" xfId="6921"/>
    <cellStyle name="나쁨 3 2 3 3" xfId="6922"/>
    <cellStyle name="나쁨 3 2 3 4" xfId="6923"/>
    <cellStyle name="나쁨 3 2 4" xfId="6924"/>
    <cellStyle name="나쁨 3 2 5" xfId="6925"/>
    <cellStyle name="나쁨 3 2 6" xfId="6926"/>
    <cellStyle name="나쁨 3 2 7" xfId="6927"/>
    <cellStyle name="나쁨 3 2 8" xfId="6928"/>
    <cellStyle name="나쁨 3 2 9" xfId="6929"/>
    <cellStyle name="나쁨 3 20" xfId="6930"/>
    <cellStyle name="나쁨 3 21" xfId="6931"/>
    <cellStyle name="나쁨 3 22" xfId="6932"/>
    <cellStyle name="나쁨 3 23" xfId="6933"/>
    <cellStyle name="나쁨 3 24" xfId="6934"/>
    <cellStyle name="나쁨 3 25" xfId="6935"/>
    <cellStyle name="나쁨 3 26" xfId="6936"/>
    <cellStyle name="나쁨 3 27" xfId="6937"/>
    <cellStyle name="나쁨 3 28" xfId="6938"/>
    <cellStyle name="나쁨 3 29" xfId="6939"/>
    <cellStyle name="나쁨 3 3" xfId="6940"/>
    <cellStyle name="나쁨 3 3 2" xfId="6941"/>
    <cellStyle name="나쁨 3 30" xfId="6942"/>
    <cellStyle name="나쁨 3 31" xfId="6943"/>
    <cellStyle name="나쁨 3 32" xfId="6944"/>
    <cellStyle name="나쁨 3 33" xfId="6945"/>
    <cellStyle name="나쁨 3 34" xfId="6946"/>
    <cellStyle name="나쁨 3 35" xfId="6947"/>
    <cellStyle name="나쁨 3 36" xfId="6948"/>
    <cellStyle name="나쁨 3 37" xfId="6949"/>
    <cellStyle name="나쁨 3 38" xfId="6950"/>
    <cellStyle name="나쁨 3 39" xfId="6951"/>
    <cellStyle name="나쁨 3 4" xfId="6952"/>
    <cellStyle name="나쁨 3 4 2" xfId="6953"/>
    <cellStyle name="나쁨 3 5" xfId="6954"/>
    <cellStyle name="나쁨 3 5 2" xfId="6955"/>
    <cellStyle name="나쁨 3 6" xfId="6956"/>
    <cellStyle name="나쁨 3 6 2" xfId="6957"/>
    <cellStyle name="나쁨 3 7" xfId="6958"/>
    <cellStyle name="나쁨 3 7 2" xfId="6959"/>
    <cellStyle name="나쁨 3 8" xfId="6960"/>
    <cellStyle name="나쁨 3 8 2" xfId="6961"/>
    <cellStyle name="나쁨 3 9" xfId="6962"/>
    <cellStyle name="나쁨 30" xfId="6963"/>
    <cellStyle name="나쁨 30 2" xfId="6964"/>
    <cellStyle name="나쁨 31" xfId="6965"/>
    <cellStyle name="나쁨 31 2" xfId="6966"/>
    <cellStyle name="나쁨 32" xfId="6967"/>
    <cellStyle name="나쁨 32 2" xfId="6968"/>
    <cellStyle name="나쁨 33" xfId="6969"/>
    <cellStyle name="나쁨 33 2" xfId="6970"/>
    <cellStyle name="나쁨 34" xfId="6971"/>
    <cellStyle name="나쁨 34 2" xfId="6972"/>
    <cellStyle name="나쁨 35" xfId="6973"/>
    <cellStyle name="나쁨 35 2" xfId="6974"/>
    <cellStyle name="나쁨 36" xfId="6975"/>
    <cellStyle name="나쁨 36 2" xfId="6976"/>
    <cellStyle name="나쁨 37" xfId="6977"/>
    <cellStyle name="나쁨 37 2" xfId="6978"/>
    <cellStyle name="나쁨 38" xfId="6979"/>
    <cellStyle name="나쁨 38 2" xfId="6980"/>
    <cellStyle name="나쁨 39" xfId="6981"/>
    <cellStyle name="나쁨 39 2" xfId="6982"/>
    <cellStyle name="나쁨 4" xfId="1279"/>
    <cellStyle name="나쁨 4 2" xfId="683"/>
    <cellStyle name="나쁨 4 2 2" xfId="6983"/>
    <cellStyle name="나쁨 4 3" xfId="684"/>
    <cellStyle name="나쁨 4 4" xfId="6984"/>
    <cellStyle name="나쁨 40" xfId="6985"/>
    <cellStyle name="나쁨 40 2" xfId="6986"/>
    <cellStyle name="나쁨 41" xfId="6987"/>
    <cellStyle name="나쁨 41 2" xfId="6988"/>
    <cellStyle name="나쁨 42" xfId="6989"/>
    <cellStyle name="나쁨 42 2" xfId="6990"/>
    <cellStyle name="나쁨 43" xfId="6991"/>
    <cellStyle name="나쁨 43 2" xfId="6992"/>
    <cellStyle name="나쁨 44" xfId="6993"/>
    <cellStyle name="나쁨 44 2" xfId="6994"/>
    <cellStyle name="나쁨 45" xfId="6995"/>
    <cellStyle name="나쁨 45 2" xfId="6996"/>
    <cellStyle name="나쁨 46" xfId="6997"/>
    <cellStyle name="나쁨 46 2" xfId="6998"/>
    <cellStyle name="나쁨 5" xfId="1280"/>
    <cellStyle name="나쁨 5 2" xfId="685"/>
    <cellStyle name="나쁨 5 2 2" xfId="6999"/>
    <cellStyle name="나쁨 5 2 3" xfId="7000"/>
    <cellStyle name="나쁨 5 2 4" xfId="7001"/>
    <cellStyle name="나쁨 5 2 5" xfId="7002"/>
    <cellStyle name="나쁨 5 3" xfId="7003"/>
    <cellStyle name="나쁨 6" xfId="7004"/>
    <cellStyle name="나쁨 6 2" xfId="7005"/>
    <cellStyle name="나쁨 7" xfId="7006"/>
    <cellStyle name="나쁨 7 2" xfId="7007"/>
    <cellStyle name="나쁨 8" xfId="7008"/>
    <cellStyle name="나쁨 8 2" xfId="7009"/>
    <cellStyle name="나쁨 9" xfId="7010"/>
    <cellStyle name="나쁨 9 2" xfId="7011"/>
    <cellStyle name="뒤에 오는 하이퍼링크_Book1" xfId="7012"/>
    <cellStyle name="똿뗦먛귟 [0.00]_PRODUCT DETAIL Q1" xfId="7013"/>
    <cellStyle name="똿뗦먛귟_PRODUCT DETAIL Q1" xfId="7014"/>
    <cellStyle name="良い" xfId="686"/>
    <cellStyle name="良い 10" xfId="7015"/>
    <cellStyle name="良い 11" xfId="7016"/>
    <cellStyle name="良い 12" xfId="7017"/>
    <cellStyle name="良い 13" xfId="7018"/>
    <cellStyle name="良い 14" xfId="7019"/>
    <cellStyle name="良い 15" xfId="7020"/>
    <cellStyle name="良い 16" xfId="7021"/>
    <cellStyle name="良い 17" xfId="7022"/>
    <cellStyle name="良い 18" xfId="7023"/>
    <cellStyle name="良い 19" xfId="7024"/>
    <cellStyle name="良い 2" xfId="687"/>
    <cellStyle name="良い 2 2" xfId="7025"/>
    <cellStyle name="良い 2 3" xfId="7026"/>
    <cellStyle name="良い 20" xfId="7027"/>
    <cellStyle name="良い 21" xfId="7028"/>
    <cellStyle name="良い 22" xfId="7029"/>
    <cellStyle name="良い 23" xfId="7030"/>
    <cellStyle name="良い 24" xfId="7031"/>
    <cellStyle name="良い 25" xfId="7032"/>
    <cellStyle name="良い 26" xfId="7033"/>
    <cellStyle name="良い 3" xfId="7034"/>
    <cellStyle name="良い 3 2" xfId="7035"/>
    <cellStyle name="良い 4" xfId="7036"/>
    <cellStyle name="良い 5" xfId="7037"/>
    <cellStyle name="良い 6" xfId="7038"/>
    <cellStyle name="良い 7" xfId="7039"/>
    <cellStyle name="良い 8" xfId="7040"/>
    <cellStyle name="良い 9" xfId="7041"/>
    <cellStyle name="메모 10" xfId="7042"/>
    <cellStyle name="메모 10 2" xfId="7043"/>
    <cellStyle name="메모 10 2 2" xfId="7044"/>
    <cellStyle name="메모 10 3" xfId="7045"/>
    <cellStyle name="메모 10 3 2" xfId="7046"/>
    <cellStyle name="메모 10 4" xfId="7047"/>
    <cellStyle name="메모 10 4 2" xfId="7048"/>
    <cellStyle name="메모 10 5" xfId="7049"/>
    <cellStyle name="메모 11" xfId="7050"/>
    <cellStyle name="메모 11 2" xfId="7051"/>
    <cellStyle name="메모 11 2 2" xfId="7052"/>
    <cellStyle name="메모 11 3" xfId="7053"/>
    <cellStyle name="메모 11 3 2" xfId="7054"/>
    <cellStyle name="메모 11 4" xfId="7055"/>
    <cellStyle name="메모 11 4 2" xfId="7056"/>
    <cellStyle name="메모 11 5" xfId="7057"/>
    <cellStyle name="메모 12" xfId="7058"/>
    <cellStyle name="메모 12 2" xfId="7059"/>
    <cellStyle name="메모 13" xfId="7060"/>
    <cellStyle name="메모 14" xfId="7061"/>
    <cellStyle name="메모 15" xfId="7062"/>
    <cellStyle name="메모 16" xfId="7063"/>
    <cellStyle name="메모 17" xfId="7064"/>
    <cellStyle name="메모 17 2" xfId="7065"/>
    <cellStyle name="메모 17 3" xfId="7066"/>
    <cellStyle name="메모 17 4" xfId="7067"/>
    <cellStyle name="메모 18" xfId="7068"/>
    <cellStyle name="메모 18 2" xfId="7069"/>
    <cellStyle name="메모 18 3" xfId="7070"/>
    <cellStyle name="메모 18 4" xfId="7071"/>
    <cellStyle name="메모 19" xfId="7072"/>
    <cellStyle name="메모 19 2" xfId="7073"/>
    <cellStyle name="메모 19 3" xfId="7074"/>
    <cellStyle name="메모 19 4" xfId="7075"/>
    <cellStyle name="메모 2" xfId="688"/>
    <cellStyle name="메모 2 10" xfId="7076"/>
    <cellStyle name="메모 2 11" xfId="7077"/>
    <cellStyle name="메모 2 12" xfId="7078"/>
    <cellStyle name="메모 2 13" xfId="7079"/>
    <cellStyle name="메모 2 14" xfId="7080"/>
    <cellStyle name="메모 2 15" xfId="7081"/>
    <cellStyle name="메모 2 16" xfId="7082"/>
    <cellStyle name="메모 2 17" xfId="7083"/>
    <cellStyle name="메모 2 18" xfId="7084"/>
    <cellStyle name="메모 2 19" xfId="7085"/>
    <cellStyle name="메모 2 2" xfId="689"/>
    <cellStyle name="메모 2 2 10" xfId="7086"/>
    <cellStyle name="메모 2 2 2" xfId="690"/>
    <cellStyle name="메모 2 2 2 2" xfId="7087"/>
    <cellStyle name="메모 2 2 2 3" xfId="7088"/>
    <cellStyle name="메모 2 2 2 4" xfId="7089"/>
    <cellStyle name="메모 2 2 3" xfId="7090"/>
    <cellStyle name="메모 2 2 3 2" xfId="7091"/>
    <cellStyle name="메모 2 2 3 3" xfId="7092"/>
    <cellStyle name="메모 2 2 3 4" xfId="7093"/>
    <cellStyle name="메모 2 2 4" xfId="7094"/>
    <cellStyle name="메모 2 2 4 2" xfId="7095"/>
    <cellStyle name="메모 2 2 5" xfId="7096"/>
    <cellStyle name="메모 2 2 5 2" xfId="7097"/>
    <cellStyle name="메모 2 2 6" xfId="7098"/>
    <cellStyle name="메모 2 2 6 2" xfId="7099"/>
    <cellStyle name="메모 2 2 7" xfId="7100"/>
    <cellStyle name="메모 2 2 7 2" xfId="7101"/>
    <cellStyle name="메모 2 2 8" xfId="7102"/>
    <cellStyle name="메모 2 2 9" xfId="7103"/>
    <cellStyle name="메모 2 20" xfId="7104"/>
    <cellStyle name="메모 2 21" xfId="7105"/>
    <cellStyle name="메모 2 22" xfId="7106"/>
    <cellStyle name="메모 2 23" xfId="7107"/>
    <cellStyle name="메모 2 24" xfId="7108"/>
    <cellStyle name="메모 2 25" xfId="7109"/>
    <cellStyle name="메모 2 26" xfId="7110"/>
    <cellStyle name="메모 2 27" xfId="7111"/>
    <cellStyle name="메모 2 28" xfId="7112"/>
    <cellStyle name="메모 2 29" xfId="7113"/>
    <cellStyle name="메모 2 3" xfId="7114"/>
    <cellStyle name="메모 2 3 2" xfId="7115"/>
    <cellStyle name="메모 2 30" xfId="7116"/>
    <cellStyle name="메모 2 31" xfId="7117"/>
    <cellStyle name="메모 2 32" xfId="7118"/>
    <cellStyle name="메모 2 33" xfId="7119"/>
    <cellStyle name="메모 2 34" xfId="7120"/>
    <cellStyle name="메모 2 35" xfId="7121"/>
    <cellStyle name="메모 2 36" xfId="7122"/>
    <cellStyle name="메모 2 4" xfId="7123"/>
    <cellStyle name="메모 2 4 2" xfId="7124"/>
    <cellStyle name="메모 2 4 3" xfId="7125"/>
    <cellStyle name="메모 2 4 4" xfId="7126"/>
    <cellStyle name="메모 2 5" xfId="7127"/>
    <cellStyle name="메모 2 5 2" xfId="7128"/>
    <cellStyle name="메모 2 6" xfId="7129"/>
    <cellStyle name="메모 2 7" xfId="7130"/>
    <cellStyle name="메모 2 8" xfId="7131"/>
    <cellStyle name="메모 2 9" xfId="7132"/>
    <cellStyle name="메모 20" xfId="7133"/>
    <cellStyle name="메모 3" xfId="1281"/>
    <cellStyle name="메모 3 2" xfId="691"/>
    <cellStyle name="메모 3 2 2" xfId="692"/>
    <cellStyle name="메모 3 2 2 2" xfId="7134"/>
    <cellStyle name="메모 3 2 2 2 2" xfId="7135"/>
    <cellStyle name="메모 3 2 2 2 3" xfId="7136"/>
    <cellStyle name="메모 3 2 2 2 4" xfId="7137"/>
    <cellStyle name="메모 3 2 2 2 5" xfId="7138"/>
    <cellStyle name="메모 3 2 2 3" xfId="7139"/>
    <cellStyle name="메모 3 2 2 3 2" xfId="7140"/>
    <cellStyle name="메모 3 2 2 3 3" xfId="7141"/>
    <cellStyle name="메모 3 2 2 3 4" xfId="7142"/>
    <cellStyle name="메모 3 2 2 3 5" xfId="7143"/>
    <cellStyle name="메모 3 2 2 4" xfId="7144"/>
    <cellStyle name="메모 3 2 2 4 2" xfId="7145"/>
    <cellStyle name="메모 3 2 2 4 3" xfId="7146"/>
    <cellStyle name="메모 3 2 2 4 4" xfId="7147"/>
    <cellStyle name="메모 3 2 2 5" xfId="7148"/>
    <cellStyle name="메모 3 2 2 6" xfId="7149"/>
    <cellStyle name="메모 3 2 2 7" xfId="7150"/>
    <cellStyle name="메모 3 2 2 8" xfId="7151"/>
    <cellStyle name="메모 3 2 3" xfId="7152"/>
    <cellStyle name="메모 3 2 3 2" xfId="7153"/>
    <cellStyle name="메모 3 2 3 3" xfId="7154"/>
    <cellStyle name="메모 3 2 3 4" xfId="7155"/>
    <cellStyle name="메모 3 2 3 5" xfId="7156"/>
    <cellStyle name="메모 3 2 4" xfId="7157"/>
    <cellStyle name="메모 3 2 4 2" xfId="7158"/>
    <cellStyle name="메모 3 2 4 3" xfId="7159"/>
    <cellStyle name="메모 3 2 4 4" xfId="7160"/>
    <cellStyle name="메모 3 2 4 5" xfId="7161"/>
    <cellStyle name="메모 3 2 5" xfId="7162"/>
    <cellStyle name="메모 3 2 5 2" xfId="7163"/>
    <cellStyle name="메모 3 2 5 3" xfId="7164"/>
    <cellStyle name="메모 3 2 5 4" xfId="7165"/>
    <cellStyle name="메모 3 2 6" xfId="7166"/>
    <cellStyle name="메모 3 2 7" xfId="7167"/>
    <cellStyle name="메모 3 2 8" xfId="7168"/>
    <cellStyle name="메모 3 2 9" xfId="7169"/>
    <cellStyle name="메모 3 3" xfId="693"/>
    <cellStyle name="메모 3 3 2" xfId="7170"/>
    <cellStyle name="메모 3 3 2 2" xfId="7171"/>
    <cellStyle name="메모 3 4" xfId="7172"/>
    <cellStyle name="메모 3 4 2" xfId="7173"/>
    <cellStyle name="메모 3 4 3" xfId="7174"/>
    <cellStyle name="메모 3 4 4" xfId="7175"/>
    <cellStyle name="메모 3 4 5" xfId="7176"/>
    <cellStyle name="메모 3 5" xfId="7177"/>
    <cellStyle name="메모 3 5 2" xfId="7178"/>
    <cellStyle name="메모 3 5 3" xfId="7179"/>
    <cellStyle name="메모 3 5 4" xfId="7180"/>
    <cellStyle name="메모 3 5 5" xfId="7181"/>
    <cellStyle name="메모 3 6" xfId="7182"/>
    <cellStyle name="메모 3 7" xfId="7183"/>
    <cellStyle name="메모 3 8" xfId="7184"/>
    <cellStyle name="메모 3 9" xfId="7185"/>
    <cellStyle name="메모 4" xfId="1282"/>
    <cellStyle name="메모 4 2" xfId="694"/>
    <cellStyle name="메모 4 2 2" xfId="7186"/>
    <cellStyle name="메모 4 2 2 2" xfId="7187"/>
    <cellStyle name="메모 4 2 2 3" xfId="7188"/>
    <cellStyle name="메모 4 2 2 4" xfId="7189"/>
    <cellStyle name="메모 4 2 3" xfId="7190"/>
    <cellStyle name="메모 4 2 4" xfId="7191"/>
    <cellStyle name="메모 4 2 5" xfId="7192"/>
    <cellStyle name="메모 4 2 6" xfId="7193"/>
    <cellStyle name="메모 4 2 7" xfId="7194"/>
    <cellStyle name="메모 4 3" xfId="7195"/>
    <cellStyle name="메모 4 3 2" xfId="7196"/>
    <cellStyle name="메모 4 4" xfId="7197"/>
    <cellStyle name="메모 4 4 2" xfId="7198"/>
    <cellStyle name="메모 4 5" xfId="7199"/>
    <cellStyle name="메모 4 6" xfId="7200"/>
    <cellStyle name="메모 4 7" xfId="7201"/>
    <cellStyle name="메모 5" xfId="7202"/>
    <cellStyle name="메모 5 2" xfId="7203"/>
    <cellStyle name="메모 5 2 2" xfId="7204"/>
    <cellStyle name="메모 5 2 2 2" xfId="7205"/>
    <cellStyle name="메모 5 2 2 3" xfId="7206"/>
    <cellStyle name="메모 5 2 2 4" xfId="7207"/>
    <cellStyle name="메모 5 2 2 5" xfId="7208"/>
    <cellStyle name="메모 5 2 3" xfId="7209"/>
    <cellStyle name="메모 5 2 3 2" xfId="7210"/>
    <cellStyle name="메모 5 2 3 3" xfId="7211"/>
    <cellStyle name="메모 5 2 3 4" xfId="7212"/>
    <cellStyle name="메모 5 2 3 5" xfId="7213"/>
    <cellStyle name="메모 5 2 4" xfId="7214"/>
    <cellStyle name="메모 5 2 5" xfId="7215"/>
    <cellStyle name="메모 5 2 6" xfId="7216"/>
    <cellStyle name="메모 5 2 7" xfId="7217"/>
    <cellStyle name="메모 5 3" xfId="7218"/>
    <cellStyle name="메모 5 3 2" xfId="7219"/>
    <cellStyle name="메모 5 3 3" xfId="7220"/>
    <cellStyle name="메모 5 3 4" xfId="7221"/>
    <cellStyle name="메모 5 3 5" xfId="7222"/>
    <cellStyle name="메모 5 4" xfId="7223"/>
    <cellStyle name="메모 5 4 2" xfId="7224"/>
    <cellStyle name="메모 5 4 3" xfId="7225"/>
    <cellStyle name="메모 5 4 4" xfId="7226"/>
    <cellStyle name="메모 5 5" xfId="7227"/>
    <cellStyle name="메모 5 6" xfId="7228"/>
    <cellStyle name="메모 5 7" xfId="7229"/>
    <cellStyle name="메모 5 8" xfId="7230"/>
    <cellStyle name="메모 6" xfId="7231"/>
    <cellStyle name="메모 6 2" xfId="7232"/>
    <cellStyle name="메모 6 2 2" xfId="7233"/>
    <cellStyle name="메모 6 3" xfId="7234"/>
    <cellStyle name="메모 6 3 2" xfId="7235"/>
    <cellStyle name="메모 6 4" xfId="7236"/>
    <cellStyle name="메모 6 4 2" xfId="7237"/>
    <cellStyle name="메모 6 5" xfId="7238"/>
    <cellStyle name="메모 7" xfId="7239"/>
    <cellStyle name="메모 7 2" xfId="7240"/>
    <cellStyle name="메모 7 2 2" xfId="7241"/>
    <cellStyle name="메모 7 3" xfId="7242"/>
    <cellStyle name="메모 7 3 2" xfId="7243"/>
    <cellStyle name="메모 7 4" xfId="7244"/>
    <cellStyle name="메모 7 4 2" xfId="7245"/>
    <cellStyle name="메모 7 5" xfId="7246"/>
    <cellStyle name="메모 8" xfId="7247"/>
    <cellStyle name="메모 8 2" xfId="7248"/>
    <cellStyle name="메모 8 2 2" xfId="7249"/>
    <cellStyle name="메모 8 3" xfId="7250"/>
    <cellStyle name="메모 8 3 2" xfId="7251"/>
    <cellStyle name="메모 8 4" xfId="7252"/>
    <cellStyle name="메모 8 4 2" xfId="7253"/>
    <cellStyle name="메모 8 5" xfId="7254"/>
    <cellStyle name="메모 9" xfId="7255"/>
    <cellStyle name="메모 9 2" xfId="7256"/>
    <cellStyle name="메모 9 2 2" xfId="7257"/>
    <cellStyle name="메모 9 3" xfId="7258"/>
    <cellStyle name="메모 9 3 2" xfId="7259"/>
    <cellStyle name="메모 9 4" xfId="7260"/>
    <cellStyle name="메모 9 4 2" xfId="7261"/>
    <cellStyle name="메모 9 5" xfId="7262"/>
    <cellStyle name="명조" xfId="7263"/>
    <cellStyle name="명조 2" xfId="7264"/>
    <cellStyle name="믅됞 [0.00]_PRODUCT DETAIL Q1" xfId="7265"/>
    <cellStyle name="믅됞_PRODUCT DETAIL Q1" xfId="7266"/>
    <cellStyle name="백분율" xfId="20005" builtinId="5"/>
    <cellStyle name="보통 10" xfId="7267"/>
    <cellStyle name="보통 10 2" xfId="7268"/>
    <cellStyle name="보통 11" xfId="7269"/>
    <cellStyle name="보통 11 2" xfId="7270"/>
    <cellStyle name="보통 12" xfId="7271"/>
    <cellStyle name="보통 12 10" xfId="7272"/>
    <cellStyle name="보통 12 2" xfId="7273"/>
    <cellStyle name="보통 12 2 2" xfId="7274"/>
    <cellStyle name="보통 12 3" xfId="7275"/>
    <cellStyle name="보통 12 3 2" xfId="7276"/>
    <cellStyle name="보통 12 4" xfId="7277"/>
    <cellStyle name="보통 12 5" xfId="7278"/>
    <cellStyle name="보통 12 6" xfId="7279"/>
    <cellStyle name="보통 12 7" xfId="7280"/>
    <cellStyle name="보통 12 8" xfId="7281"/>
    <cellStyle name="보통 12 9" xfId="7282"/>
    <cellStyle name="보통 13" xfId="7283"/>
    <cellStyle name="보통 13 10" xfId="7284"/>
    <cellStyle name="보통 13 2" xfId="7285"/>
    <cellStyle name="보통 13 2 2" xfId="7286"/>
    <cellStyle name="보통 13 3" xfId="7287"/>
    <cellStyle name="보통 13 3 2" xfId="7288"/>
    <cellStyle name="보통 13 4" xfId="7289"/>
    <cellStyle name="보통 13 5" xfId="7290"/>
    <cellStyle name="보통 13 6" xfId="7291"/>
    <cellStyle name="보통 13 7" xfId="7292"/>
    <cellStyle name="보통 13 8" xfId="7293"/>
    <cellStyle name="보통 13 9" xfId="7294"/>
    <cellStyle name="보통 14" xfId="7295"/>
    <cellStyle name="보통 14 2" xfId="7296"/>
    <cellStyle name="보통 15" xfId="7297"/>
    <cellStyle name="보통 15 2" xfId="7298"/>
    <cellStyle name="보통 16" xfId="7299"/>
    <cellStyle name="보통 16 2" xfId="7300"/>
    <cellStyle name="보통 17" xfId="7301"/>
    <cellStyle name="보통 17 2" xfId="7302"/>
    <cellStyle name="보통 18" xfId="7303"/>
    <cellStyle name="보통 18 2" xfId="7304"/>
    <cellStyle name="보통 19" xfId="7305"/>
    <cellStyle name="보통 19 2" xfId="7306"/>
    <cellStyle name="보통 2" xfId="695"/>
    <cellStyle name="보통 2 10" xfId="7307"/>
    <cellStyle name="보통 2 11" xfId="7308"/>
    <cellStyle name="보통 2 12" xfId="7309"/>
    <cellStyle name="보통 2 13" xfId="7310"/>
    <cellStyle name="보통 2 14" xfId="7311"/>
    <cellStyle name="보통 2 15" xfId="7312"/>
    <cellStyle name="보통 2 16" xfId="7313"/>
    <cellStyle name="보통 2 17" xfId="7314"/>
    <cellStyle name="보통 2 18" xfId="7315"/>
    <cellStyle name="보통 2 19" xfId="7316"/>
    <cellStyle name="보통 2 2" xfId="696"/>
    <cellStyle name="보통 2 2 10" xfId="7317"/>
    <cellStyle name="보통 2 2 2" xfId="7318"/>
    <cellStyle name="보통 2 2 2 2" xfId="7319"/>
    <cellStyle name="보통 2 2 3" xfId="7320"/>
    <cellStyle name="보통 2 2 3 2" xfId="7321"/>
    <cellStyle name="보통 2 2 4" xfId="7322"/>
    <cellStyle name="보통 2 2 5" xfId="7323"/>
    <cellStyle name="보통 2 2 6" xfId="7324"/>
    <cellStyle name="보통 2 2 7" xfId="7325"/>
    <cellStyle name="보통 2 2 8" xfId="7326"/>
    <cellStyle name="보통 2 2 9" xfId="7327"/>
    <cellStyle name="보통 2 20" xfId="7328"/>
    <cellStyle name="보통 2 21" xfId="7329"/>
    <cellStyle name="보통 2 22" xfId="7330"/>
    <cellStyle name="보통 2 23" xfId="7331"/>
    <cellStyle name="보통 2 24" xfId="7332"/>
    <cellStyle name="보통 2 25" xfId="7333"/>
    <cellStyle name="보통 2 26" xfId="7334"/>
    <cellStyle name="보통 2 27" xfId="7335"/>
    <cellStyle name="보통 2 28" xfId="7336"/>
    <cellStyle name="보통 2 29" xfId="7337"/>
    <cellStyle name="보통 2 3" xfId="697"/>
    <cellStyle name="보통 2 3 2" xfId="7338"/>
    <cellStyle name="보통 2 30" xfId="7339"/>
    <cellStyle name="보통 2 31" xfId="7340"/>
    <cellStyle name="보통 2 32" xfId="7341"/>
    <cellStyle name="보통 2 33" xfId="7342"/>
    <cellStyle name="보통 2 34" xfId="7343"/>
    <cellStyle name="보통 2 35" xfId="7344"/>
    <cellStyle name="보통 2 36" xfId="7345"/>
    <cellStyle name="보통 2 37" xfId="7346"/>
    <cellStyle name="보통 2 38" xfId="7347"/>
    <cellStyle name="보통 2 39" xfId="7348"/>
    <cellStyle name="보통 2 4" xfId="7349"/>
    <cellStyle name="보통 2 4 2" xfId="7350"/>
    <cellStyle name="보통 2 5" xfId="7351"/>
    <cellStyle name="보통 2 5 2" xfId="7352"/>
    <cellStyle name="보통 2 6" xfId="7353"/>
    <cellStyle name="보통 2 6 2" xfId="7354"/>
    <cellStyle name="보통 2 7" xfId="7355"/>
    <cellStyle name="보통 2 7 2" xfId="7356"/>
    <cellStyle name="보통 2 8" xfId="7357"/>
    <cellStyle name="보통 2 8 2" xfId="7358"/>
    <cellStyle name="보통 2 9" xfId="7359"/>
    <cellStyle name="보통 20" xfId="7360"/>
    <cellStyle name="보통 20 2" xfId="7361"/>
    <cellStyle name="보통 21" xfId="7362"/>
    <cellStyle name="보통 21 2" xfId="7363"/>
    <cellStyle name="보통 22" xfId="7364"/>
    <cellStyle name="보통 22 2" xfId="7365"/>
    <cellStyle name="보통 23" xfId="7366"/>
    <cellStyle name="보통 23 2" xfId="7367"/>
    <cellStyle name="보통 24" xfId="7368"/>
    <cellStyle name="보통 24 2" xfId="7369"/>
    <cellStyle name="보통 25" xfId="7370"/>
    <cellStyle name="보통 25 2" xfId="7371"/>
    <cellStyle name="보통 26" xfId="7372"/>
    <cellStyle name="보통 26 2" xfId="7373"/>
    <cellStyle name="보통 27" xfId="7374"/>
    <cellStyle name="보통 27 2" xfId="7375"/>
    <cellStyle name="보통 28" xfId="7376"/>
    <cellStyle name="보통 28 2" xfId="7377"/>
    <cellStyle name="보통 29" xfId="7378"/>
    <cellStyle name="보통 29 2" xfId="7379"/>
    <cellStyle name="보통 3" xfId="1283"/>
    <cellStyle name="보통 3 2" xfId="698"/>
    <cellStyle name="보통 3 2 2" xfId="7380"/>
    <cellStyle name="보통 3 2 2 2" xfId="7381"/>
    <cellStyle name="보통 3 2 2 3" xfId="7382"/>
    <cellStyle name="보통 3 2 3" xfId="7383"/>
    <cellStyle name="보통 3 3" xfId="699"/>
    <cellStyle name="보통 3 3 2" xfId="7384"/>
    <cellStyle name="보통 3 4" xfId="7385"/>
    <cellStyle name="보통 3 5" xfId="7386"/>
    <cellStyle name="보통 30" xfId="7387"/>
    <cellStyle name="보통 30 2" xfId="7388"/>
    <cellStyle name="보통 31" xfId="7389"/>
    <cellStyle name="보통 31 2" xfId="7390"/>
    <cellStyle name="보통 32" xfId="7391"/>
    <cellStyle name="보통 32 2" xfId="7392"/>
    <cellStyle name="보통 33" xfId="7393"/>
    <cellStyle name="보통 33 2" xfId="7394"/>
    <cellStyle name="보통 34" xfId="7395"/>
    <cellStyle name="보통 34 2" xfId="7396"/>
    <cellStyle name="보통 35" xfId="7397"/>
    <cellStyle name="보통 35 2" xfId="7398"/>
    <cellStyle name="보통 36" xfId="7399"/>
    <cellStyle name="보통 36 2" xfId="7400"/>
    <cellStyle name="보통 37" xfId="7401"/>
    <cellStyle name="보통 37 2" xfId="7402"/>
    <cellStyle name="보통 38" xfId="7403"/>
    <cellStyle name="보통 38 2" xfId="7404"/>
    <cellStyle name="보통 39" xfId="7405"/>
    <cellStyle name="보통 39 2" xfId="7406"/>
    <cellStyle name="보통 4" xfId="1284"/>
    <cellStyle name="보통 4 2" xfId="700"/>
    <cellStyle name="보통 4 2 2" xfId="7407"/>
    <cellStyle name="보통 4 3" xfId="7408"/>
    <cellStyle name="보통 40" xfId="7409"/>
    <cellStyle name="보통 40 2" xfId="7410"/>
    <cellStyle name="보통 41" xfId="7411"/>
    <cellStyle name="보통 41 2" xfId="7412"/>
    <cellStyle name="보통 42" xfId="7413"/>
    <cellStyle name="보통 42 2" xfId="7414"/>
    <cellStyle name="보통 43" xfId="7415"/>
    <cellStyle name="보통 43 2" xfId="7416"/>
    <cellStyle name="보통 44" xfId="7417"/>
    <cellStyle name="보통 44 2" xfId="7418"/>
    <cellStyle name="보통 45" xfId="7419"/>
    <cellStyle name="보통 45 2" xfId="7420"/>
    <cellStyle name="보통 46" xfId="7421"/>
    <cellStyle name="보통 46 2" xfId="7422"/>
    <cellStyle name="보통 5" xfId="7423"/>
    <cellStyle name="보통 5 2" xfId="7424"/>
    <cellStyle name="보통 5 2 2" xfId="7425"/>
    <cellStyle name="보통 5 2 3" xfId="7426"/>
    <cellStyle name="보통 5 2 4" xfId="7427"/>
    <cellStyle name="보통 6" xfId="7428"/>
    <cellStyle name="보통 6 2" xfId="7429"/>
    <cellStyle name="보통 7" xfId="7430"/>
    <cellStyle name="보통 7 2" xfId="7431"/>
    <cellStyle name="보통 8" xfId="7432"/>
    <cellStyle name="보통 8 2" xfId="7433"/>
    <cellStyle name="보통 9" xfId="7434"/>
    <cellStyle name="보통 9 2" xfId="7435"/>
    <cellStyle name="뷭?" xfId="7436"/>
    <cellStyle name="뷭? 2" xfId="7437"/>
    <cellStyle name="설명 텍스트 10" xfId="7438"/>
    <cellStyle name="설명 텍스트 10 2" xfId="7439"/>
    <cellStyle name="설명 텍스트 11" xfId="7440"/>
    <cellStyle name="설명 텍스트 11 2" xfId="7441"/>
    <cellStyle name="설명 텍스트 12" xfId="7442"/>
    <cellStyle name="설명 텍스트 12 10" xfId="7443"/>
    <cellStyle name="설명 텍스트 12 2" xfId="7444"/>
    <cellStyle name="설명 텍스트 12 2 2" xfId="7445"/>
    <cellStyle name="설명 텍스트 12 3" xfId="7446"/>
    <cellStyle name="설명 텍스트 12 3 2" xfId="7447"/>
    <cellStyle name="설명 텍스트 12 4" xfId="7448"/>
    <cellStyle name="설명 텍스트 12 5" xfId="7449"/>
    <cellStyle name="설명 텍스트 12 6" xfId="7450"/>
    <cellStyle name="설명 텍스트 12 7" xfId="7451"/>
    <cellStyle name="설명 텍스트 12 8" xfId="7452"/>
    <cellStyle name="설명 텍스트 12 9" xfId="7453"/>
    <cellStyle name="설명 텍스트 13" xfId="7454"/>
    <cellStyle name="설명 텍스트 13 10" xfId="7455"/>
    <cellStyle name="설명 텍스트 13 2" xfId="7456"/>
    <cellStyle name="설명 텍스트 13 2 2" xfId="7457"/>
    <cellStyle name="설명 텍스트 13 3" xfId="7458"/>
    <cellStyle name="설명 텍스트 13 3 2" xfId="7459"/>
    <cellStyle name="설명 텍스트 13 4" xfId="7460"/>
    <cellStyle name="설명 텍스트 13 5" xfId="7461"/>
    <cellStyle name="설명 텍스트 13 6" xfId="7462"/>
    <cellStyle name="설명 텍스트 13 7" xfId="7463"/>
    <cellStyle name="설명 텍스트 13 8" xfId="7464"/>
    <cellStyle name="설명 텍스트 13 9" xfId="7465"/>
    <cellStyle name="설명 텍스트 14" xfId="7466"/>
    <cellStyle name="설명 텍스트 14 2" xfId="7467"/>
    <cellStyle name="설명 텍스트 15" xfId="7468"/>
    <cellStyle name="설명 텍스트 15 2" xfId="7469"/>
    <cellStyle name="설명 텍스트 16" xfId="7470"/>
    <cellStyle name="설명 텍스트 16 2" xfId="7471"/>
    <cellStyle name="설명 텍스트 17" xfId="7472"/>
    <cellStyle name="설명 텍스트 17 2" xfId="7473"/>
    <cellStyle name="설명 텍스트 18" xfId="7474"/>
    <cellStyle name="설명 텍스트 18 2" xfId="7475"/>
    <cellStyle name="설명 텍스트 19" xfId="7476"/>
    <cellStyle name="설명 텍스트 19 2" xfId="7477"/>
    <cellStyle name="설명 텍스트 2" xfId="1285"/>
    <cellStyle name="설명 텍스트 2 10" xfId="7478"/>
    <cellStyle name="설명 텍스트 2 10 2" xfId="7479"/>
    <cellStyle name="설명 텍스트 2 11" xfId="7480"/>
    <cellStyle name="설명 텍스트 2 12" xfId="7481"/>
    <cellStyle name="설명 텍스트 2 13" xfId="7482"/>
    <cellStyle name="설명 텍스트 2 14" xfId="7483"/>
    <cellStyle name="설명 텍스트 2 15" xfId="7484"/>
    <cellStyle name="설명 텍스트 2 16" xfId="7485"/>
    <cellStyle name="설명 텍스트 2 17" xfId="7486"/>
    <cellStyle name="설명 텍스트 2 2" xfId="701"/>
    <cellStyle name="설명 텍스트 2 2 10" xfId="7487"/>
    <cellStyle name="설명 텍스트 2 2 2" xfId="7488"/>
    <cellStyle name="설명 텍스트 2 2 3" xfId="7489"/>
    <cellStyle name="설명 텍스트 2 2 4" xfId="7490"/>
    <cellStyle name="설명 텍스트 2 2 5" xfId="7491"/>
    <cellStyle name="설명 텍스트 2 2 6" xfId="7492"/>
    <cellStyle name="설명 텍스트 2 2 7" xfId="7493"/>
    <cellStyle name="설명 텍스트 2 2 8" xfId="7494"/>
    <cellStyle name="설명 텍스트 2 2 9" xfId="7495"/>
    <cellStyle name="설명 텍스트 2 3" xfId="702"/>
    <cellStyle name="설명 텍스트 2 3 2" xfId="7496"/>
    <cellStyle name="설명 텍스트 2 3 2 2" xfId="7497"/>
    <cellStyle name="설명 텍스트 2 4" xfId="7498"/>
    <cellStyle name="설명 텍스트 2 4 2" xfId="7499"/>
    <cellStyle name="설명 텍스트 2 5" xfId="7500"/>
    <cellStyle name="설명 텍스트 2 5 2" xfId="7501"/>
    <cellStyle name="설명 텍스트 2 6" xfId="7502"/>
    <cellStyle name="설명 텍스트 2 6 2" xfId="7503"/>
    <cellStyle name="설명 텍스트 2 7" xfId="7504"/>
    <cellStyle name="설명 텍스트 2 7 2" xfId="7505"/>
    <cellStyle name="설명 텍스트 2 8" xfId="7506"/>
    <cellStyle name="설명 텍스트 2 8 2" xfId="7507"/>
    <cellStyle name="설명 텍스트 2 9" xfId="7508"/>
    <cellStyle name="설명 텍스트 2 9 2" xfId="7509"/>
    <cellStyle name="설명 텍스트 20" xfId="7510"/>
    <cellStyle name="설명 텍스트 20 2" xfId="7511"/>
    <cellStyle name="설명 텍스트 21" xfId="7512"/>
    <cellStyle name="설명 텍스트 21 2" xfId="7513"/>
    <cellStyle name="설명 텍스트 22" xfId="7514"/>
    <cellStyle name="설명 텍스트 22 2" xfId="7515"/>
    <cellStyle name="설명 텍스트 23" xfId="7516"/>
    <cellStyle name="설명 텍스트 23 2" xfId="7517"/>
    <cellStyle name="설명 텍스트 24" xfId="7518"/>
    <cellStyle name="설명 텍스트 24 2" xfId="7519"/>
    <cellStyle name="설명 텍스트 25" xfId="7520"/>
    <cellStyle name="설명 텍스트 25 2" xfId="7521"/>
    <cellStyle name="설명 텍스트 26" xfId="7522"/>
    <cellStyle name="설명 텍스트 26 2" xfId="7523"/>
    <cellStyle name="설명 텍스트 27" xfId="7524"/>
    <cellStyle name="설명 텍스트 27 2" xfId="7525"/>
    <cellStyle name="설명 텍스트 28" xfId="7526"/>
    <cellStyle name="설명 텍스트 28 2" xfId="7527"/>
    <cellStyle name="설명 텍스트 29" xfId="7528"/>
    <cellStyle name="설명 텍스트 29 2" xfId="7529"/>
    <cellStyle name="설명 텍스트 3" xfId="1286"/>
    <cellStyle name="설명 텍스트 3 2" xfId="703"/>
    <cellStyle name="설명 텍스트 3 2 2" xfId="7530"/>
    <cellStyle name="설명 텍스트 3 2 2 2" xfId="7531"/>
    <cellStyle name="설명 텍스트 3 2 2 3" xfId="7532"/>
    <cellStyle name="설명 텍스트 3 2 3" xfId="7533"/>
    <cellStyle name="설명 텍스트 3 3" xfId="704"/>
    <cellStyle name="설명 텍스트 3 3 2" xfId="7534"/>
    <cellStyle name="설명 텍스트 3 4" xfId="7535"/>
    <cellStyle name="설명 텍스트 3 5" xfId="7536"/>
    <cellStyle name="설명 텍스트 30" xfId="7537"/>
    <cellStyle name="설명 텍스트 30 2" xfId="7538"/>
    <cellStyle name="설명 텍스트 31" xfId="7539"/>
    <cellStyle name="설명 텍스트 31 2" xfId="7540"/>
    <cellStyle name="설명 텍스트 32" xfId="7541"/>
    <cellStyle name="설명 텍스트 32 2" xfId="7542"/>
    <cellStyle name="설명 텍스트 33" xfId="7543"/>
    <cellStyle name="설명 텍스트 33 2" xfId="7544"/>
    <cellStyle name="설명 텍스트 34" xfId="7545"/>
    <cellStyle name="설명 텍스트 34 2" xfId="7546"/>
    <cellStyle name="설명 텍스트 35" xfId="7547"/>
    <cellStyle name="설명 텍스트 35 2" xfId="7548"/>
    <cellStyle name="설명 텍스트 36" xfId="7549"/>
    <cellStyle name="설명 텍스트 36 2" xfId="7550"/>
    <cellStyle name="설명 텍스트 37" xfId="7551"/>
    <cellStyle name="설명 텍스트 37 2" xfId="7552"/>
    <cellStyle name="설명 텍스트 38" xfId="7553"/>
    <cellStyle name="설명 텍스트 38 2" xfId="7554"/>
    <cellStyle name="설명 텍스트 39" xfId="7555"/>
    <cellStyle name="설명 텍스트 39 2" xfId="7556"/>
    <cellStyle name="설명 텍스트 4" xfId="7557"/>
    <cellStyle name="설명 텍스트 4 2" xfId="7558"/>
    <cellStyle name="설명 텍스트 40" xfId="7559"/>
    <cellStyle name="설명 텍스트 40 2" xfId="7560"/>
    <cellStyle name="설명 텍스트 41" xfId="7561"/>
    <cellStyle name="설명 텍스트 41 2" xfId="7562"/>
    <cellStyle name="설명 텍스트 42" xfId="7563"/>
    <cellStyle name="설명 텍스트 42 2" xfId="7564"/>
    <cellStyle name="설명 텍스트 43" xfId="7565"/>
    <cellStyle name="설명 텍스트 43 2" xfId="7566"/>
    <cellStyle name="설명 텍스트 44" xfId="7567"/>
    <cellStyle name="설명 텍스트 44 2" xfId="7568"/>
    <cellStyle name="설명 텍스트 45" xfId="7569"/>
    <cellStyle name="설명 텍스트 45 2" xfId="7570"/>
    <cellStyle name="설명 텍스트 46" xfId="7571"/>
    <cellStyle name="설명 텍스트 46 2" xfId="7572"/>
    <cellStyle name="설명 텍스트 5" xfId="7573"/>
    <cellStyle name="설명 텍스트 5 2" xfId="7574"/>
    <cellStyle name="설명 텍스트 5 2 2" xfId="7575"/>
    <cellStyle name="설명 텍스트 5 2 3" xfId="7576"/>
    <cellStyle name="설명 텍스트 5 2 4" xfId="7577"/>
    <cellStyle name="설명 텍스트 6" xfId="7578"/>
    <cellStyle name="설명 텍스트 6 2" xfId="7579"/>
    <cellStyle name="설명 텍스트 7" xfId="7580"/>
    <cellStyle name="설명 텍스트 7 2" xfId="7581"/>
    <cellStyle name="설명 텍스트 8" xfId="7582"/>
    <cellStyle name="설명 텍스트 8 2" xfId="7583"/>
    <cellStyle name="설명 텍스트 9" xfId="7584"/>
    <cellStyle name="설명 텍스트 9 2" xfId="7585"/>
    <cellStyle name="説明文" xfId="705"/>
    <cellStyle name="説明文 10" xfId="7586"/>
    <cellStyle name="説明文 11" xfId="7587"/>
    <cellStyle name="説明文 12" xfId="7588"/>
    <cellStyle name="説明文 13" xfId="7589"/>
    <cellStyle name="説明文 14" xfId="7590"/>
    <cellStyle name="説明文 15" xfId="7591"/>
    <cellStyle name="説明文 16" xfId="7592"/>
    <cellStyle name="説明文 17" xfId="7593"/>
    <cellStyle name="説明文 18" xfId="7594"/>
    <cellStyle name="説明文 19" xfId="7595"/>
    <cellStyle name="説明文 2" xfId="706"/>
    <cellStyle name="説明文 2 2" xfId="7596"/>
    <cellStyle name="説明文 2 3" xfId="7597"/>
    <cellStyle name="説明文 20" xfId="7598"/>
    <cellStyle name="説明文 21" xfId="7599"/>
    <cellStyle name="説明文 22" xfId="7600"/>
    <cellStyle name="説明文 23" xfId="7601"/>
    <cellStyle name="説明文 24" xfId="7602"/>
    <cellStyle name="説明文 25" xfId="7603"/>
    <cellStyle name="説明文 26" xfId="7604"/>
    <cellStyle name="説明文 3" xfId="7605"/>
    <cellStyle name="説明文 3 2" xfId="7606"/>
    <cellStyle name="説明文 4" xfId="7607"/>
    <cellStyle name="説明文 5" xfId="7608"/>
    <cellStyle name="説明文 6" xfId="7609"/>
    <cellStyle name="説明文 7" xfId="7610"/>
    <cellStyle name="説明文 8" xfId="7611"/>
    <cellStyle name="説明文 9" xfId="7612"/>
    <cellStyle name="셀 확인 10" xfId="7613"/>
    <cellStyle name="셀 확인 10 2" xfId="7614"/>
    <cellStyle name="셀 확인 11" xfId="7615"/>
    <cellStyle name="셀 확인 11 2" xfId="7616"/>
    <cellStyle name="셀 확인 12" xfId="7617"/>
    <cellStyle name="셀 확인 12 10" xfId="7618"/>
    <cellStyle name="셀 확인 12 2" xfId="7619"/>
    <cellStyle name="셀 확인 12 2 2" xfId="7620"/>
    <cellStyle name="셀 확인 12 3" xfId="7621"/>
    <cellStyle name="셀 확인 12 3 2" xfId="7622"/>
    <cellStyle name="셀 확인 12 4" xfId="7623"/>
    <cellStyle name="셀 확인 12 5" xfId="7624"/>
    <cellStyle name="셀 확인 12 6" xfId="7625"/>
    <cellStyle name="셀 확인 12 7" xfId="7626"/>
    <cellStyle name="셀 확인 12 8" xfId="7627"/>
    <cellStyle name="셀 확인 12 9" xfId="7628"/>
    <cellStyle name="셀 확인 13" xfId="7629"/>
    <cellStyle name="셀 확인 13 10" xfId="7630"/>
    <cellStyle name="셀 확인 13 2" xfId="7631"/>
    <cellStyle name="셀 확인 13 2 2" xfId="7632"/>
    <cellStyle name="셀 확인 13 3" xfId="7633"/>
    <cellStyle name="셀 확인 13 3 2" xfId="7634"/>
    <cellStyle name="셀 확인 13 4" xfId="7635"/>
    <cellStyle name="셀 확인 13 5" xfId="7636"/>
    <cellStyle name="셀 확인 13 6" xfId="7637"/>
    <cellStyle name="셀 확인 13 7" xfId="7638"/>
    <cellStyle name="셀 확인 13 8" xfId="7639"/>
    <cellStyle name="셀 확인 13 9" xfId="7640"/>
    <cellStyle name="셀 확인 14" xfId="7641"/>
    <cellStyle name="셀 확인 14 2" xfId="7642"/>
    <cellStyle name="셀 확인 15" xfId="7643"/>
    <cellStyle name="셀 확인 15 2" xfId="7644"/>
    <cellStyle name="셀 확인 16" xfId="7645"/>
    <cellStyle name="셀 확인 16 2" xfId="7646"/>
    <cellStyle name="셀 확인 17" xfId="7647"/>
    <cellStyle name="셀 확인 17 2" xfId="7648"/>
    <cellStyle name="셀 확인 18" xfId="7649"/>
    <cellStyle name="셀 확인 18 2" xfId="7650"/>
    <cellStyle name="셀 확인 19" xfId="7651"/>
    <cellStyle name="셀 확인 19 2" xfId="7652"/>
    <cellStyle name="셀 확인 2" xfId="707"/>
    <cellStyle name="셀 확인 2 10" xfId="7653"/>
    <cellStyle name="셀 확인 2 11" xfId="7654"/>
    <cellStyle name="셀 확인 2 12" xfId="7655"/>
    <cellStyle name="셀 확인 2 13" xfId="7656"/>
    <cellStyle name="셀 확인 2 14" xfId="7657"/>
    <cellStyle name="셀 확인 2 15" xfId="7658"/>
    <cellStyle name="셀 확인 2 16" xfId="7659"/>
    <cellStyle name="셀 확인 2 17" xfId="7660"/>
    <cellStyle name="셀 확인 2 18" xfId="7661"/>
    <cellStyle name="셀 확인 2 19" xfId="7662"/>
    <cellStyle name="셀 확인 2 2" xfId="708"/>
    <cellStyle name="셀 확인 2 2 10" xfId="7663"/>
    <cellStyle name="셀 확인 2 2 2" xfId="7664"/>
    <cellStyle name="셀 확인 2 2 2 2" xfId="7665"/>
    <cellStyle name="셀 확인 2 2 3" xfId="7666"/>
    <cellStyle name="셀 확인 2 2 3 2" xfId="7667"/>
    <cellStyle name="셀 확인 2 2 4" xfId="7668"/>
    <cellStyle name="셀 확인 2 2 5" xfId="7669"/>
    <cellStyle name="셀 확인 2 2 6" xfId="7670"/>
    <cellStyle name="셀 확인 2 2 7" xfId="7671"/>
    <cellStyle name="셀 확인 2 2 8" xfId="7672"/>
    <cellStyle name="셀 확인 2 2 9" xfId="7673"/>
    <cellStyle name="셀 확인 2 20" xfId="7674"/>
    <cellStyle name="셀 확인 2 21" xfId="7675"/>
    <cellStyle name="셀 확인 2 22" xfId="7676"/>
    <cellStyle name="셀 확인 2 23" xfId="7677"/>
    <cellStyle name="셀 확인 2 24" xfId="7678"/>
    <cellStyle name="셀 확인 2 25" xfId="7679"/>
    <cellStyle name="셀 확인 2 26" xfId="7680"/>
    <cellStyle name="셀 확인 2 27" xfId="7681"/>
    <cellStyle name="셀 확인 2 28" xfId="7682"/>
    <cellStyle name="셀 확인 2 29" xfId="7683"/>
    <cellStyle name="셀 확인 2 3" xfId="709"/>
    <cellStyle name="셀 확인 2 3 2" xfId="7684"/>
    <cellStyle name="셀 확인 2 30" xfId="7685"/>
    <cellStyle name="셀 확인 2 31" xfId="7686"/>
    <cellStyle name="셀 확인 2 32" xfId="7687"/>
    <cellStyle name="셀 확인 2 33" xfId="7688"/>
    <cellStyle name="셀 확인 2 34" xfId="7689"/>
    <cellStyle name="셀 확인 2 35" xfId="7690"/>
    <cellStyle name="셀 확인 2 36" xfId="7691"/>
    <cellStyle name="셀 확인 2 37" xfId="7692"/>
    <cellStyle name="셀 확인 2 38" xfId="7693"/>
    <cellStyle name="셀 확인 2 39" xfId="7694"/>
    <cellStyle name="셀 확인 2 4" xfId="7695"/>
    <cellStyle name="셀 확인 2 4 2" xfId="7696"/>
    <cellStyle name="셀 확인 2 5" xfId="7697"/>
    <cellStyle name="셀 확인 2 5 2" xfId="7698"/>
    <cellStyle name="셀 확인 2 6" xfId="7699"/>
    <cellStyle name="셀 확인 2 6 2" xfId="7700"/>
    <cellStyle name="셀 확인 2 7" xfId="7701"/>
    <cellStyle name="셀 확인 2 7 2" xfId="7702"/>
    <cellStyle name="셀 확인 2 8" xfId="7703"/>
    <cellStyle name="셀 확인 2 8 2" xfId="7704"/>
    <cellStyle name="셀 확인 2 9" xfId="7705"/>
    <cellStyle name="셀 확인 20" xfId="7706"/>
    <cellStyle name="셀 확인 20 2" xfId="7707"/>
    <cellStyle name="셀 확인 21" xfId="7708"/>
    <cellStyle name="셀 확인 21 2" xfId="7709"/>
    <cellStyle name="셀 확인 22" xfId="7710"/>
    <cellStyle name="셀 확인 22 2" xfId="7711"/>
    <cellStyle name="셀 확인 23" xfId="7712"/>
    <cellStyle name="셀 확인 23 2" xfId="7713"/>
    <cellStyle name="셀 확인 24" xfId="7714"/>
    <cellStyle name="셀 확인 24 2" xfId="7715"/>
    <cellStyle name="셀 확인 25" xfId="7716"/>
    <cellStyle name="셀 확인 25 2" xfId="7717"/>
    <cellStyle name="셀 확인 26" xfId="7718"/>
    <cellStyle name="셀 확인 26 2" xfId="7719"/>
    <cellStyle name="셀 확인 27" xfId="7720"/>
    <cellStyle name="셀 확인 27 2" xfId="7721"/>
    <cellStyle name="셀 확인 28" xfId="7722"/>
    <cellStyle name="셀 확인 28 2" xfId="7723"/>
    <cellStyle name="셀 확인 29" xfId="7724"/>
    <cellStyle name="셀 확인 29 2" xfId="7725"/>
    <cellStyle name="셀 확인 3" xfId="1287"/>
    <cellStyle name="셀 확인 3 2" xfId="710"/>
    <cellStyle name="셀 확인 3 2 2" xfId="7726"/>
    <cellStyle name="셀 확인 3 2 2 2" xfId="7727"/>
    <cellStyle name="셀 확인 3 2 2 3" xfId="7728"/>
    <cellStyle name="셀 확인 3 2 3" xfId="7729"/>
    <cellStyle name="셀 확인 3 3" xfId="711"/>
    <cellStyle name="셀 확인 3 3 2" xfId="7730"/>
    <cellStyle name="셀 확인 3 4" xfId="7731"/>
    <cellStyle name="셀 확인 3 5" xfId="7732"/>
    <cellStyle name="셀 확인 30" xfId="7733"/>
    <cellStyle name="셀 확인 30 2" xfId="7734"/>
    <cellStyle name="셀 확인 31" xfId="7735"/>
    <cellStyle name="셀 확인 31 2" xfId="7736"/>
    <cellStyle name="셀 확인 32" xfId="7737"/>
    <cellStyle name="셀 확인 32 2" xfId="7738"/>
    <cellStyle name="셀 확인 33" xfId="7739"/>
    <cellStyle name="셀 확인 33 2" xfId="7740"/>
    <cellStyle name="셀 확인 34" xfId="7741"/>
    <cellStyle name="셀 확인 34 2" xfId="7742"/>
    <cellStyle name="셀 확인 35" xfId="7743"/>
    <cellStyle name="셀 확인 35 2" xfId="7744"/>
    <cellStyle name="셀 확인 36" xfId="7745"/>
    <cellStyle name="셀 확인 36 2" xfId="7746"/>
    <cellStyle name="셀 확인 37" xfId="7747"/>
    <cellStyle name="셀 확인 37 2" xfId="7748"/>
    <cellStyle name="셀 확인 38" xfId="7749"/>
    <cellStyle name="셀 확인 38 2" xfId="7750"/>
    <cellStyle name="셀 확인 39" xfId="7751"/>
    <cellStyle name="셀 확인 39 2" xfId="7752"/>
    <cellStyle name="셀 확인 4" xfId="1288"/>
    <cellStyle name="셀 확인 4 2" xfId="712"/>
    <cellStyle name="셀 확인 4 2 2" xfId="7753"/>
    <cellStyle name="셀 확인 4 3" xfId="7754"/>
    <cellStyle name="셀 확인 40" xfId="7755"/>
    <cellStyle name="셀 확인 40 2" xfId="7756"/>
    <cellStyle name="셀 확인 41" xfId="7757"/>
    <cellStyle name="셀 확인 41 2" xfId="7758"/>
    <cellStyle name="셀 확인 42" xfId="7759"/>
    <cellStyle name="셀 확인 42 2" xfId="7760"/>
    <cellStyle name="셀 확인 43" xfId="7761"/>
    <cellStyle name="셀 확인 43 2" xfId="7762"/>
    <cellStyle name="셀 확인 44" xfId="7763"/>
    <cellStyle name="셀 확인 44 2" xfId="7764"/>
    <cellStyle name="셀 확인 45" xfId="7765"/>
    <cellStyle name="셀 확인 45 2" xfId="7766"/>
    <cellStyle name="셀 확인 46" xfId="7767"/>
    <cellStyle name="셀 확인 46 2" xfId="7768"/>
    <cellStyle name="셀 확인 5" xfId="7769"/>
    <cellStyle name="셀 확인 5 2" xfId="7770"/>
    <cellStyle name="셀 확인 6" xfId="7771"/>
    <cellStyle name="셀 확인 6 2" xfId="7772"/>
    <cellStyle name="셀 확인 7" xfId="7773"/>
    <cellStyle name="셀 확인 7 2" xfId="7774"/>
    <cellStyle name="셀 확인 8" xfId="7775"/>
    <cellStyle name="셀 확인 8 2" xfId="7776"/>
    <cellStyle name="셀 확인 9" xfId="7777"/>
    <cellStyle name="셀 확인 9 2" xfId="7778"/>
    <cellStyle name="스타일 1" xfId="713"/>
    <cellStyle name="스타일 1 2" xfId="7779"/>
    <cellStyle name="스타일 1 2 2" xfId="7780"/>
    <cellStyle name="스타일 1 3" xfId="7781"/>
    <cellStyle name="悪い" xfId="714"/>
    <cellStyle name="悪い 10" xfId="7782"/>
    <cellStyle name="悪い 11" xfId="7783"/>
    <cellStyle name="悪い 12" xfId="7784"/>
    <cellStyle name="悪い 13" xfId="7785"/>
    <cellStyle name="悪い 14" xfId="7786"/>
    <cellStyle name="悪い 15" xfId="7787"/>
    <cellStyle name="悪い 16" xfId="7788"/>
    <cellStyle name="悪い 17" xfId="7789"/>
    <cellStyle name="悪い 18" xfId="7790"/>
    <cellStyle name="悪い 19" xfId="7791"/>
    <cellStyle name="悪い 2" xfId="715"/>
    <cellStyle name="悪い 2 2" xfId="7792"/>
    <cellStyle name="悪い 2 3" xfId="7793"/>
    <cellStyle name="悪い 20" xfId="7794"/>
    <cellStyle name="悪い 21" xfId="7795"/>
    <cellStyle name="悪い 22" xfId="7796"/>
    <cellStyle name="悪い 23" xfId="7797"/>
    <cellStyle name="悪い 24" xfId="7798"/>
    <cellStyle name="悪い 25" xfId="7799"/>
    <cellStyle name="悪い 26" xfId="7800"/>
    <cellStyle name="悪い 3" xfId="7801"/>
    <cellStyle name="悪い 3 2" xfId="7802"/>
    <cellStyle name="悪い 4" xfId="7803"/>
    <cellStyle name="悪い 5" xfId="7804"/>
    <cellStyle name="悪い 6" xfId="7805"/>
    <cellStyle name="悪い 7" xfId="7806"/>
    <cellStyle name="悪い 8" xfId="7807"/>
    <cellStyle name="悪い 9" xfId="7808"/>
    <cellStyle name="연결된 셀 10" xfId="7809"/>
    <cellStyle name="연결된 셀 11" xfId="7810"/>
    <cellStyle name="연결된 셀 12" xfId="7811"/>
    <cellStyle name="연결된 셀 12 10" xfId="7812"/>
    <cellStyle name="연결된 셀 12 2" xfId="7813"/>
    <cellStyle name="연결된 셀 12 2 2" xfId="7814"/>
    <cellStyle name="연결된 셀 12 3" xfId="7815"/>
    <cellStyle name="연결된 셀 12 4" xfId="7816"/>
    <cellStyle name="연결된 셀 12 5" xfId="7817"/>
    <cellStyle name="연결된 셀 12 6" xfId="7818"/>
    <cellStyle name="연결된 셀 12 7" xfId="7819"/>
    <cellStyle name="연결된 셀 12 8" xfId="7820"/>
    <cellStyle name="연결된 셀 12 9" xfId="7821"/>
    <cellStyle name="연결된 셀 13" xfId="7822"/>
    <cellStyle name="연결된 셀 13 10" xfId="7823"/>
    <cellStyle name="연결된 셀 13 2" xfId="7824"/>
    <cellStyle name="연결된 셀 13 2 2" xfId="7825"/>
    <cellStyle name="연결된 셀 13 3" xfId="7826"/>
    <cellStyle name="연결된 셀 13 4" xfId="7827"/>
    <cellStyle name="연결된 셀 13 5" xfId="7828"/>
    <cellStyle name="연결된 셀 13 6" xfId="7829"/>
    <cellStyle name="연결된 셀 13 7" xfId="7830"/>
    <cellStyle name="연결된 셀 13 8" xfId="7831"/>
    <cellStyle name="연결된 셀 13 9" xfId="7832"/>
    <cellStyle name="연결된 셀 14" xfId="7833"/>
    <cellStyle name="연결된 셀 15" xfId="7834"/>
    <cellStyle name="연결된 셀 16" xfId="7835"/>
    <cellStyle name="연결된 셀 17" xfId="7836"/>
    <cellStyle name="연결된 셀 18" xfId="7837"/>
    <cellStyle name="연결된 셀 19" xfId="7838"/>
    <cellStyle name="연결된 셀 2" xfId="1289"/>
    <cellStyle name="연결된 셀 2 10" xfId="7839"/>
    <cellStyle name="연결된 셀 2 10 2" xfId="7840"/>
    <cellStyle name="연결된 셀 2 11" xfId="7841"/>
    <cellStyle name="연결된 셀 2 12" xfId="7842"/>
    <cellStyle name="연결된 셀 2 13" xfId="7843"/>
    <cellStyle name="연결된 셀 2 14" xfId="7844"/>
    <cellStyle name="연결된 셀 2 15" xfId="7845"/>
    <cellStyle name="연결된 셀 2 16" xfId="7846"/>
    <cellStyle name="연결된 셀 2 2" xfId="716"/>
    <cellStyle name="연결된 셀 2 2 10" xfId="7847"/>
    <cellStyle name="연결된 셀 2 2 2" xfId="7848"/>
    <cellStyle name="연결된 셀 2 2 3" xfId="7849"/>
    <cellStyle name="연결된 셀 2 2 4" xfId="7850"/>
    <cellStyle name="연결된 셀 2 2 5" xfId="7851"/>
    <cellStyle name="연결된 셀 2 2 6" xfId="7852"/>
    <cellStyle name="연결된 셀 2 2 7" xfId="7853"/>
    <cellStyle name="연결된 셀 2 2 8" xfId="7854"/>
    <cellStyle name="연결된 셀 2 2 9" xfId="7855"/>
    <cellStyle name="연결된 셀 2 3" xfId="717"/>
    <cellStyle name="연결된 셀 2 3 2" xfId="7856"/>
    <cellStyle name="연결된 셀 2 4" xfId="7857"/>
    <cellStyle name="연결된 셀 2 5" xfId="7858"/>
    <cellStyle name="연결된 셀 2 6" xfId="7859"/>
    <cellStyle name="연결된 셀 2 7" xfId="7860"/>
    <cellStyle name="연결된 셀 2 8" xfId="7861"/>
    <cellStyle name="연결된 셀 2 9" xfId="7862"/>
    <cellStyle name="연결된 셀 2 9 2" xfId="7863"/>
    <cellStyle name="연결된 셀 20" xfId="7864"/>
    <cellStyle name="연결된 셀 21" xfId="7865"/>
    <cellStyle name="연결된 셀 22" xfId="7866"/>
    <cellStyle name="연결된 셀 23" xfId="7867"/>
    <cellStyle name="연결된 셀 24" xfId="7868"/>
    <cellStyle name="연결된 셀 25" xfId="7869"/>
    <cellStyle name="연결된 셀 26" xfId="7870"/>
    <cellStyle name="연결된 셀 27" xfId="7871"/>
    <cellStyle name="연결된 셀 28" xfId="7872"/>
    <cellStyle name="연결된 셀 29" xfId="7873"/>
    <cellStyle name="연결된 셀 3" xfId="1290"/>
    <cellStyle name="연결된 셀 3 2" xfId="718"/>
    <cellStyle name="연결된 셀 3 2 2" xfId="7874"/>
    <cellStyle name="연결된 셀 3 2 2 2" xfId="7875"/>
    <cellStyle name="연결된 셀 3 2 2 3" xfId="7876"/>
    <cellStyle name="연결된 셀 3 3" xfId="719"/>
    <cellStyle name="연결된 셀 3 3 2" xfId="7877"/>
    <cellStyle name="연결된 셀 3 4" xfId="7878"/>
    <cellStyle name="연결된 셀 3 5" xfId="7879"/>
    <cellStyle name="연결된 셀 30" xfId="7880"/>
    <cellStyle name="연결된 셀 31" xfId="7881"/>
    <cellStyle name="연결된 셀 32" xfId="7882"/>
    <cellStyle name="연결된 셀 33" xfId="7883"/>
    <cellStyle name="연결된 셀 34" xfId="7884"/>
    <cellStyle name="연결된 셀 35" xfId="7885"/>
    <cellStyle name="연결된 셀 36" xfId="7886"/>
    <cellStyle name="연결된 셀 37" xfId="7887"/>
    <cellStyle name="연결된 셀 38" xfId="7888"/>
    <cellStyle name="연결된 셀 39" xfId="7889"/>
    <cellStyle name="연결된 셀 4" xfId="7890"/>
    <cellStyle name="연결된 셀 40" xfId="7891"/>
    <cellStyle name="연결된 셀 41" xfId="7892"/>
    <cellStyle name="연결된 셀 42" xfId="7893"/>
    <cellStyle name="연결된 셀 43" xfId="7894"/>
    <cellStyle name="연결된 셀 44" xfId="7895"/>
    <cellStyle name="연결된 셀 45" xfId="7896"/>
    <cellStyle name="연결된 셀 46" xfId="7897"/>
    <cellStyle name="연결된 셀 5" xfId="7898"/>
    <cellStyle name="연결된 셀 5 2" xfId="7899"/>
    <cellStyle name="연결된 셀 5 2 2" xfId="7900"/>
    <cellStyle name="연결된 셀 5 2 3" xfId="7901"/>
    <cellStyle name="연결된 셀 6" xfId="7902"/>
    <cellStyle name="연결된 셀 7" xfId="7903"/>
    <cellStyle name="연결된 셀 8" xfId="7904"/>
    <cellStyle name="연결된 셀 9" xfId="7905"/>
    <cellStyle name="열어 본 하이퍼링크 2" xfId="7906"/>
    <cellStyle name="요약 10" xfId="7907"/>
    <cellStyle name="요약 10 2" xfId="7908"/>
    <cellStyle name="요약 11" xfId="7909"/>
    <cellStyle name="요약 11 2" xfId="7910"/>
    <cellStyle name="요약 12" xfId="7911"/>
    <cellStyle name="요약 12 10" xfId="7912"/>
    <cellStyle name="요약 12 2" xfId="7913"/>
    <cellStyle name="요약 12 2 2" xfId="7914"/>
    <cellStyle name="요약 12 3" xfId="7915"/>
    <cellStyle name="요약 12 3 2" xfId="7916"/>
    <cellStyle name="요약 12 4" xfId="7917"/>
    <cellStyle name="요약 12 5" xfId="7918"/>
    <cellStyle name="요약 12 6" xfId="7919"/>
    <cellStyle name="요약 12 7" xfId="7920"/>
    <cellStyle name="요약 12 8" xfId="7921"/>
    <cellStyle name="요약 12 9" xfId="7922"/>
    <cellStyle name="요약 13" xfId="7923"/>
    <cellStyle name="요약 13 10" xfId="7924"/>
    <cellStyle name="요약 13 2" xfId="7925"/>
    <cellStyle name="요약 13 2 2" xfId="7926"/>
    <cellStyle name="요약 13 3" xfId="7927"/>
    <cellStyle name="요약 13 3 2" xfId="7928"/>
    <cellStyle name="요약 13 4" xfId="7929"/>
    <cellStyle name="요약 13 5" xfId="7930"/>
    <cellStyle name="요약 13 6" xfId="7931"/>
    <cellStyle name="요약 13 7" xfId="7932"/>
    <cellStyle name="요약 13 8" xfId="7933"/>
    <cellStyle name="요약 13 9" xfId="7934"/>
    <cellStyle name="요약 14" xfId="7935"/>
    <cellStyle name="요약 14 2" xfId="7936"/>
    <cellStyle name="요약 15" xfId="7937"/>
    <cellStyle name="요약 15 2" xfId="7938"/>
    <cellStyle name="요약 16" xfId="7939"/>
    <cellStyle name="요약 16 2" xfId="7940"/>
    <cellStyle name="요약 17" xfId="7941"/>
    <cellStyle name="요약 17 2" xfId="7942"/>
    <cellStyle name="요약 18" xfId="7943"/>
    <cellStyle name="요약 18 2" xfId="7944"/>
    <cellStyle name="요약 19" xfId="7945"/>
    <cellStyle name="요약 19 2" xfId="7946"/>
    <cellStyle name="요약 2" xfId="1291"/>
    <cellStyle name="요약 2 10" xfId="7947"/>
    <cellStyle name="요약 2 10 2" xfId="7948"/>
    <cellStyle name="요약 2 11" xfId="7949"/>
    <cellStyle name="요약 2 12" xfId="7950"/>
    <cellStyle name="요약 2 13" xfId="7951"/>
    <cellStyle name="요약 2 14" xfId="7952"/>
    <cellStyle name="요약 2 15" xfId="7953"/>
    <cellStyle name="요약 2 16" xfId="7954"/>
    <cellStyle name="요약 2 17" xfId="7955"/>
    <cellStyle name="요약 2 18" xfId="7956"/>
    <cellStyle name="요약 2 2" xfId="720"/>
    <cellStyle name="요약 2 2 2" xfId="7957"/>
    <cellStyle name="요약 2 2 2 2" xfId="7958"/>
    <cellStyle name="요약 2 2 3" xfId="7959"/>
    <cellStyle name="요약 2 2 4" xfId="7960"/>
    <cellStyle name="요약 2 3" xfId="721"/>
    <cellStyle name="요약 2 3 2" xfId="7961"/>
    <cellStyle name="요약 2 3 2 2" xfId="7962"/>
    <cellStyle name="요약 2 4" xfId="7963"/>
    <cellStyle name="요약 2 4 2" xfId="7964"/>
    <cellStyle name="요약 2 5" xfId="7965"/>
    <cellStyle name="요약 2 5 2" xfId="7966"/>
    <cellStyle name="요약 2 6" xfId="7967"/>
    <cellStyle name="요약 2 6 2" xfId="7968"/>
    <cellStyle name="요약 2 7" xfId="7969"/>
    <cellStyle name="요약 2 7 2" xfId="7970"/>
    <cellStyle name="요약 2 8" xfId="7971"/>
    <cellStyle name="요약 2 8 2" xfId="7972"/>
    <cellStyle name="요약 2 9" xfId="7973"/>
    <cellStyle name="요약 2 9 2" xfId="7974"/>
    <cellStyle name="요약 20" xfId="7975"/>
    <cellStyle name="요약 20 2" xfId="7976"/>
    <cellStyle name="요약 21" xfId="7977"/>
    <cellStyle name="요약 21 2" xfId="7978"/>
    <cellStyle name="요약 22" xfId="7979"/>
    <cellStyle name="요약 22 2" xfId="7980"/>
    <cellStyle name="요약 23" xfId="7981"/>
    <cellStyle name="요약 23 2" xfId="7982"/>
    <cellStyle name="요약 24" xfId="7983"/>
    <cellStyle name="요약 24 2" xfId="7984"/>
    <cellStyle name="요약 25" xfId="7985"/>
    <cellStyle name="요약 25 2" xfId="7986"/>
    <cellStyle name="요약 26" xfId="7987"/>
    <cellStyle name="요약 26 2" xfId="7988"/>
    <cellStyle name="요약 27" xfId="7989"/>
    <cellStyle name="요약 27 2" xfId="7990"/>
    <cellStyle name="요약 28" xfId="7991"/>
    <cellStyle name="요약 28 2" xfId="7992"/>
    <cellStyle name="요약 29" xfId="7993"/>
    <cellStyle name="요약 29 2" xfId="7994"/>
    <cellStyle name="요약 3" xfId="1292"/>
    <cellStyle name="요약 3 2" xfId="722"/>
    <cellStyle name="요약 3 2 2" xfId="7995"/>
    <cellStyle name="요약 3 2 2 2" xfId="7996"/>
    <cellStyle name="요약 3 2 2 3" xfId="7997"/>
    <cellStyle name="요약 3 2 3" xfId="7998"/>
    <cellStyle name="요약 3 3" xfId="723"/>
    <cellStyle name="요약 3 3 2" xfId="7999"/>
    <cellStyle name="요약 3 4" xfId="8000"/>
    <cellStyle name="요약 3 5" xfId="8001"/>
    <cellStyle name="요약 30" xfId="8002"/>
    <cellStyle name="요약 30 2" xfId="8003"/>
    <cellStyle name="요약 31" xfId="8004"/>
    <cellStyle name="요약 31 2" xfId="8005"/>
    <cellStyle name="요약 32" xfId="8006"/>
    <cellStyle name="요약 32 2" xfId="8007"/>
    <cellStyle name="요약 33" xfId="8008"/>
    <cellStyle name="요약 33 2" xfId="8009"/>
    <cellStyle name="요약 34" xfId="8010"/>
    <cellStyle name="요약 34 2" xfId="8011"/>
    <cellStyle name="요약 35" xfId="8012"/>
    <cellStyle name="요약 35 2" xfId="8013"/>
    <cellStyle name="요약 36" xfId="8014"/>
    <cellStyle name="요약 36 2" xfId="8015"/>
    <cellStyle name="요약 37" xfId="8016"/>
    <cellStyle name="요약 37 2" xfId="8017"/>
    <cellStyle name="요약 38" xfId="8018"/>
    <cellStyle name="요약 38 2" xfId="8019"/>
    <cellStyle name="요약 39" xfId="8020"/>
    <cellStyle name="요약 39 2" xfId="8021"/>
    <cellStyle name="요약 4" xfId="8022"/>
    <cellStyle name="요약 4 2" xfId="8023"/>
    <cellStyle name="요약 40" xfId="8024"/>
    <cellStyle name="요약 40 2" xfId="8025"/>
    <cellStyle name="요약 41" xfId="8026"/>
    <cellStyle name="요약 41 2" xfId="8027"/>
    <cellStyle name="요약 42" xfId="8028"/>
    <cellStyle name="요약 42 2" xfId="8029"/>
    <cellStyle name="요약 43" xfId="8030"/>
    <cellStyle name="요약 43 2" xfId="8031"/>
    <cellStyle name="요약 44" xfId="8032"/>
    <cellStyle name="요약 44 2" xfId="8033"/>
    <cellStyle name="요약 45" xfId="8034"/>
    <cellStyle name="요약 45 2" xfId="8035"/>
    <cellStyle name="요약 46" xfId="8036"/>
    <cellStyle name="요약 46 2" xfId="8037"/>
    <cellStyle name="요약 5" xfId="8038"/>
    <cellStyle name="요약 5 2" xfId="8039"/>
    <cellStyle name="요약 5 2 2" xfId="8040"/>
    <cellStyle name="요약 5 2 3" xfId="8041"/>
    <cellStyle name="요약 5 2 4" xfId="8042"/>
    <cellStyle name="요약 6" xfId="8043"/>
    <cellStyle name="요약 6 2" xfId="8044"/>
    <cellStyle name="요약 7" xfId="8045"/>
    <cellStyle name="요약 7 2" xfId="8046"/>
    <cellStyle name="요약 8" xfId="8047"/>
    <cellStyle name="요약 8 2" xfId="8048"/>
    <cellStyle name="요약 9" xfId="8049"/>
    <cellStyle name="요약 9 2" xfId="8050"/>
    <cellStyle name="一般_00-VTR_20011107" xfId="8051"/>
    <cellStyle name="入力" xfId="724"/>
    <cellStyle name="입력 10" xfId="8052"/>
    <cellStyle name="入力 10" xfId="725"/>
    <cellStyle name="입력 10 10" xfId="8053"/>
    <cellStyle name="入力 10 10" xfId="8054"/>
    <cellStyle name="입력 10 11" xfId="8055"/>
    <cellStyle name="入力 10 11" xfId="8056"/>
    <cellStyle name="입력 10 12" xfId="8057"/>
    <cellStyle name="入力 10 12" xfId="8058"/>
    <cellStyle name="입력 10 13" xfId="8059"/>
    <cellStyle name="입력 10 14" xfId="8060"/>
    <cellStyle name="입력 10 15" xfId="8061"/>
    <cellStyle name="입력 10 16" xfId="8062"/>
    <cellStyle name="입력 10 17" xfId="8063"/>
    <cellStyle name="입력 10 18" xfId="8064"/>
    <cellStyle name="입력 10 2" xfId="8065"/>
    <cellStyle name="入力 10 2" xfId="726"/>
    <cellStyle name="入力 10 2 2" xfId="8066"/>
    <cellStyle name="입력 10 3" xfId="8067"/>
    <cellStyle name="入力 10 3" xfId="8068"/>
    <cellStyle name="입력 10 4" xfId="8069"/>
    <cellStyle name="入力 10 4" xfId="8070"/>
    <cellStyle name="입력 10 5" xfId="8071"/>
    <cellStyle name="入力 10 5" xfId="8072"/>
    <cellStyle name="입력 10 6" xfId="8073"/>
    <cellStyle name="入力 10 6" xfId="8074"/>
    <cellStyle name="입력 10 7" xfId="8075"/>
    <cellStyle name="入力 10 7" xfId="8076"/>
    <cellStyle name="입력 10 8" xfId="8077"/>
    <cellStyle name="入力 10 8" xfId="8078"/>
    <cellStyle name="입력 10 9" xfId="8079"/>
    <cellStyle name="入力 10 9" xfId="8080"/>
    <cellStyle name="입력 11" xfId="8081"/>
    <cellStyle name="入力 11" xfId="727"/>
    <cellStyle name="입력 11 10" xfId="8082"/>
    <cellStyle name="入力 11 10" xfId="8083"/>
    <cellStyle name="입력 11 11" xfId="8084"/>
    <cellStyle name="入力 11 11" xfId="8085"/>
    <cellStyle name="입력 11 12" xfId="8086"/>
    <cellStyle name="入力 11 12" xfId="8087"/>
    <cellStyle name="입력 11 13" xfId="8088"/>
    <cellStyle name="입력 11 14" xfId="8089"/>
    <cellStyle name="입력 11 15" xfId="8090"/>
    <cellStyle name="입력 11 16" xfId="8091"/>
    <cellStyle name="입력 11 17" xfId="8092"/>
    <cellStyle name="입력 11 18" xfId="8093"/>
    <cellStyle name="입력 11 2" xfId="8094"/>
    <cellStyle name="入力 11 2" xfId="728"/>
    <cellStyle name="入力 11 2 2" xfId="8095"/>
    <cellStyle name="입력 11 3" xfId="8096"/>
    <cellStyle name="入力 11 3" xfId="8097"/>
    <cellStyle name="입력 11 4" xfId="8098"/>
    <cellStyle name="入力 11 4" xfId="8099"/>
    <cellStyle name="입력 11 5" xfId="8100"/>
    <cellStyle name="入力 11 5" xfId="8101"/>
    <cellStyle name="입력 11 6" xfId="8102"/>
    <cellStyle name="入力 11 6" xfId="8103"/>
    <cellStyle name="입력 11 7" xfId="8104"/>
    <cellStyle name="入力 11 7" xfId="8105"/>
    <cellStyle name="입력 11 8" xfId="8106"/>
    <cellStyle name="入力 11 8" xfId="8107"/>
    <cellStyle name="입력 11 9" xfId="8108"/>
    <cellStyle name="入力 11 9" xfId="8109"/>
    <cellStyle name="입력 12" xfId="8110"/>
    <cellStyle name="入力 12" xfId="729"/>
    <cellStyle name="입력 12 10" xfId="8111"/>
    <cellStyle name="入力 12 10" xfId="8112"/>
    <cellStyle name="입력 12 10 2" xfId="8113"/>
    <cellStyle name="입력 12 11" xfId="8114"/>
    <cellStyle name="入力 12 11" xfId="8115"/>
    <cellStyle name="입력 12 11 2" xfId="8116"/>
    <cellStyle name="입력 12 12" xfId="8117"/>
    <cellStyle name="入力 12 12" xfId="8118"/>
    <cellStyle name="입력 12 12 2" xfId="8119"/>
    <cellStyle name="입력 12 13" xfId="8120"/>
    <cellStyle name="입력 12 13 2" xfId="8121"/>
    <cellStyle name="입력 12 14" xfId="8122"/>
    <cellStyle name="입력 12 14 2" xfId="8123"/>
    <cellStyle name="입력 12 15" xfId="8124"/>
    <cellStyle name="입력 12 15 2" xfId="8125"/>
    <cellStyle name="입력 12 16" xfId="8126"/>
    <cellStyle name="입력 12 16 2" xfId="8127"/>
    <cellStyle name="입력 12 17" xfId="8128"/>
    <cellStyle name="입력 12 17 2" xfId="8129"/>
    <cellStyle name="입력 12 18" xfId="8130"/>
    <cellStyle name="입력 12 18 2" xfId="8131"/>
    <cellStyle name="입력 12 19" xfId="8132"/>
    <cellStyle name="입력 12 19 2" xfId="8133"/>
    <cellStyle name="입력 12 2" xfId="8134"/>
    <cellStyle name="入力 12 2" xfId="730"/>
    <cellStyle name="入力 12 2 10" xfId="8135"/>
    <cellStyle name="입력 12 2 2" xfId="8136"/>
    <cellStyle name="入力 12 2 2" xfId="8137"/>
    <cellStyle name="입력 12 2 3" xfId="8138"/>
    <cellStyle name="入力 12 2 3" xfId="8139"/>
    <cellStyle name="입력 12 2 4" xfId="8140"/>
    <cellStyle name="入力 12 2 4" xfId="8141"/>
    <cellStyle name="입력 12 2 5" xfId="8142"/>
    <cellStyle name="入力 12 2 5" xfId="8143"/>
    <cellStyle name="입력 12 2 6" xfId="8144"/>
    <cellStyle name="入力 12 2 6" xfId="8145"/>
    <cellStyle name="입력 12 2 7" xfId="8146"/>
    <cellStyle name="入力 12 2 7" xfId="8147"/>
    <cellStyle name="입력 12 2 8" xfId="8148"/>
    <cellStyle name="入力 12 2 8" xfId="8149"/>
    <cellStyle name="입력 12 2 9" xfId="8150"/>
    <cellStyle name="入力 12 2 9" xfId="8151"/>
    <cellStyle name="입력 12 20" xfId="8152"/>
    <cellStyle name="입력 12 20 2" xfId="8153"/>
    <cellStyle name="입력 12 21" xfId="8154"/>
    <cellStyle name="입력 12 21 2" xfId="8155"/>
    <cellStyle name="입력 12 22" xfId="8156"/>
    <cellStyle name="입력 12 23" xfId="8157"/>
    <cellStyle name="입력 12 24" xfId="8158"/>
    <cellStyle name="입력 12 25" xfId="8159"/>
    <cellStyle name="입력 12 26" xfId="8160"/>
    <cellStyle name="입력 12 3" xfId="8161"/>
    <cellStyle name="入力 12 3" xfId="8162"/>
    <cellStyle name="입력 12 3 2" xfId="8163"/>
    <cellStyle name="입력 12 3 3" xfId="8164"/>
    <cellStyle name="입력 12 3 4" xfId="8165"/>
    <cellStyle name="입력 12 3 5" xfId="8166"/>
    <cellStyle name="입력 12 3 6" xfId="8167"/>
    <cellStyle name="입력 12 3 7" xfId="8168"/>
    <cellStyle name="입력 12 3 8" xfId="8169"/>
    <cellStyle name="입력 12 3 9" xfId="8170"/>
    <cellStyle name="입력 12 4" xfId="8171"/>
    <cellStyle name="入力 12 4" xfId="8172"/>
    <cellStyle name="입력 12 4 2" xfId="8173"/>
    <cellStyle name="입력 12 4 3" xfId="8174"/>
    <cellStyle name="입력 12 4 4" xfId="8175"/>
    <cellStyle name="입력 12 4 5" xfId="8176"/>
    <cellStyle name="입력 12 4 6" xfId="8177"/>
    <cellStyle name="입력 12 4 7" xfId="8178"/>
    <cellStyle name="입력 12 4 8" xfId="8179"/>
    <cellStyle name="입력 12 5" xfId="8180"/>
    <cellStyle name="入力 12 5" xfId="8181"/>
    <cellStyle name="입력 12 5 2" xfId="8182"/>
    <cellStyle name="입력 12 5 3" xfId="8183"/>
    <cellStyle name="입력 12 5 4" xfId="8184"/>
    <cellStyle name="입력 12 5 5" xfId="8185"/>
    <cellStyle name="입력 12 5 6" xfId="8186"/>
    <cellStyle name="입력 12 5 7" xfId="8187"/>
    <cellStyle name="입력 12 6" xfId="8188"/>
    <cellStyle name="入力 12 6" xfId="8189"/>
    <cellStyle name="입력 12 6 2" xfId="8190"/>
    <cellStyle name="입력 12 6 3" xfId="8191"/>
    <cellStyle name="입력 12 6 4" xfId="8192"/>
    <cellStyle name="입력 12 6 5" xfId="8193"/>
    <cellStyle name="입력 12 6 6" xfId="8194"/>
    <cellStyle name="입력 12 7" xfId="8195"/>
    <cellStyle name="入力 12 7" xfId="8196"/>
    <cellStyle name="입력 12 7 2" xfId="8197"/>
    <cellStyle name="입력 12 7 3" xfId="8198"/>
    <cellStyle name="입력 12 7 4" xfId="8199"/>
    <cellStyle name="입력 12 7 5" xfId="8200"/>
    <cellStyle name="입력 12 8" xfId="8201"/>
    <cellStyle name="入力 12 8" xfId="8202"/>
    <cellStyle name="입력 12 8 2" xfId="8203"/>
    <cellStyle name="입력 12 8 3" xfId="8204"/>
    <cellStyle name="입력 12 8 4" xfId="8205"/>
    <cellStyle name="입력 12 9" xfId="8206"/>
    <cellStyle name="入力 12 9" xfId="8207"/>
    <cellStyle name="입력 12 9 2" xfId="8208"/>
    <cellStyle name="입력 12 9 3" xfId="8209"/>
    <cellStyle name="입력 13" xfId="8210"/>
    <cellStyle name="入力 13" xfId="731"/>
    <cellStyle name="입력 13 10" xfId="8211"/>
    <cellStyle name="入力 13 10" xfId="8212"/>
    <cellStyle name="입력 13 10 2" xfId="8213"/>
    <cellStyle name="입력 13 11" xfId="8214"/>
    <cellStyle name="入力 13 11" xfId="8215"/>
    <cellStyle name="입력 13 11 2" xfId="8216"/>
    <cellStyle name="입력 13 12" xfId="8217"/>
    <cellStyle name="入力 13 12" xfId="8218"/>
    <cellStyle name="입력 13 12 2" xfId="8219"/>
    <cellStyle name="입력 13 13" xfId="8220"/>
    <cellStyle name="입력 13 13 2" xfId="8221"/>
    <cellStyle name="입력 13 14" xfId="8222"/>
    <cellStyle name="입력 13 14 2" xfId="8223"/>
    <cellStyle name="입력 13 15" xfId="8224"/>
    <cellStyle name="입력 13 15 2" xfId="8225"/>
    <cellStyle name="입력 13 16" xfId="8226"/>
    <cellStyle name="입력 13 16 2" xfId="8227"/>
    <cellStyle name="입력 13 17" xfId="8228"/>
    <cellStyle name="입력 13 17 2" xfId="8229"/>
    <cellStyle name="입력 13 18" xfId="8230"/>
    <cellStyle name="입력 13 18 2" xfId="8231"/>
    <cellStyle name="입력 13 19" xfId="8232"/>
    <cellStyle name="입력 13 19 2" xfId="8233"/>
    <cellStyle name="입력 13 2" xfId="8234"/>
    <cellStyle name="入力 13 2" xfId="732"/>
    <cellStyle name="入力 13 2 10" xfId="8235"/>
    <cellStyle name="입력 13 2 2" xfId="8236"/>
    <cellStyle name="入力 13 2 2" xfId="8237"/>
    <cellStyle name="입력 13 2 3" xfId="8238"/>
    <cellStyle name="入力 13 2 3" xfId="8239"/>
    <cellStyle name="입력 13 2 4" xfId="8240"/>
    <cellStyle name="入力 13 2 4" xfId="8241"/>
    <cellStyle name="입력 13 2 5" xfId="8242"/>
    <cellStyle name="入力 13 2 5" xfId="8243"/>
    <cellStyle name="입력 13 2 6" xfId="8244"/>
    <cellStyle name="入力 13 2 6" xfId="8245"/>
    <cellStyle name="입력 13 2 7" xfId="8246"/>
    <cellStyle name="入力 13 2 7" xfId="8247"/>
    <cellStyle name="입력 13 2 8" xfId="8248"/>
    <cellStyle name="入力 13 2 8" xfId="8249"/>
    <cellStyle name="입력 13 2 9" xfId="8250"/>
    <cellStyle name="入力 13 2 9" xfId="8251"/>
    <cellStyle name="입력 13 20" xfId="8252"/>
    <cellStyle name="입력 13 20 2" xfId="8253"/>
    <cellStyle name="입력 13 21" xfId="8254"/>
    <cellStyle name="입력 13 21 2" xfId="8255"/>
    <cellStyle name="입력 13 22" xfId="8256"/>
    <cellStyle name="입력 13 23" xfId="8257"/>
    <cellStyle name="입력 13 24" xfId="8258"/>
    <cellStyle name="입력 13 25" xfId="8259"/>
    <cellStyle name="입력 13 26" xfId="8260"/>
    <cellStyle name="입력 13 3" xfId="8261"/>
    <cellStyle name="入力 13 3" xfId="8262"/>
    <cellStyle name="입력 13 3 2" xfId="8263"/>
    <cellStyle name="입력 13 3 3" xfId="8264"/>
    <cellStyle name="입력 13 3 4" xfId="8265"/>
    <cellStyle name="입력 13 3 5" xfId="8266"/>
    <cellStyle name="입력 13 3 6" xfId="8267"/>
    <cellStyle name="입력 13 3 7" xfId="8268"/>
    <cellStyle name="입력 13 3 8" xfId="8269"/>
    <cellStyle name="입력 13 3 9" xfId="8270"/>
    <cellStyle name="입력 13 4" xfId="8271"/>
    <cellStyle name="入力 13 4" xfId="8272"/>
    <cellStyle name="입력 13 4 2" xfId="8273"/>
    <cellStyle name="입력 13 4 3" xfId="8274"/>
    <cellStyle name="입력 13 4 4" xfId="8275"/>
    <cellStyle name="입력 13 4 5" xfId="8276"/>
    <cellStyle name="입력 13 4 6" xfId="8277"/>
    <cellStyle name="입력 13 4 7" xfId="8278"/>
    <cellStyle name="입력 13 4 8" xfId="8279"/>
    <cellStyle name="입력 13 5" xfId="8280"/>
    <cellStyle name="入力 13 5" xfId="8281"/>
    <cellStyle name="입력 13 5 2" xfId="8282"/>
    <cellStyle name="입력 13 5 3" xfId="8283"/>
    <cellStyle name="입력 13 5 4" xfId="8284"/>
    <cellStyle name="입력 13 5 5" xfId="8285"/>
    <cellStyle name="입력 13 5 6" xfId="8286"/>
    <cellStyle name="입력 13 5 7" xfId="8287"/>
    <cellStyle name="입력 13 6" xfId="8288"/>
    <cellStyle name="入力 13 6" xfId="8289"/>
    <cellStyle name="입력 13 6 2" xfId="8290"/>
    <cellStyle name="입력 13 6 3" xfId="8291"/>
    <cellStyle name="입력 13 6 4" xfId="8292"/>
    <cellStyle name="입력 13 6 5" xfId="8293"/>
    <cellStyle name="입력 13 6 6" xfId="8294"/>
    <cellStyle name="입력 13 7" xfId="8295"/>
    <cellStyle name="入力 13 7" xfId="8296"/>
    <cellStyle name="입력 13 7 2" xfId="8297"/>
    <cellStyle name="입력 13 7 3" xfId="8298"/>
    <cellStyle name="입력 13 7 4" xfId="8299"/>
    <cellStyle name="입력 13 7 5" xfId="8300"/>
    <cellStyle name="입력 13 8" xfId="8301"/>
    <cellStyle name="入力 13 8" xfId="8302"/>
    <cellStyle name="입력 13 8 2" xfId="8303"/>
    <cellStyle name="입력 13 8 3" xfId="8304"/>
    <cellStyle name="입력 13 8 4" xfId="8305"/>
    <cellStyle name="입력 13 9" xfId="8306"/>
    <cellStyle name="入力 13 9" xfId="8307"/>
    <cellStyle name="입력 13 9 2" xfId="8308"/>
    <cellStyle name="입력 13 9 3" xfId="8309"/>
    <cellStyle name="입력 14" xfId="8310"/>
    <cellStyle name="入力 14" xfId="733"/>
    <cellStyle name="입력 14 10" xfId="8311"/>
    <cellStyle name="入力 14 10" xfId="8312"/>
    <cellStyle name="입력 14 10 2" xfId="8313"/>
    <cellStyle name="입력 14 11" xfId="8314"/>
    <cellStyle name="入力 14 11" xfId="8315"/>
    <cellStyle name="입력 14 11 2" xfId="8316"/>
    <cellStyle name="입력 14 12" xfId="8317"/>
    <cellStyle name="入力 14 12" xfId="8318"/>
    <cellStyle name="입력 14 12 2" xfId="8319"/>
    <cellStyle name="입력 14 13" xfId="8320"/>
    <cellStyle name="입력 14 13 2" xfId="8321"/>
    <cellStyle name="입력 14 14" xfId="8322"/>
    <cellStyle name="입력 14 15" xfId="8323"/>
    <cellStyle name="입력 14 16" xfId="8324"/>
    <cellStyle name="입력 14 17" xfId="8325"/>
    <cellStyle name="입력 14 18" xfId="8326"/>
    <cellStyle name="입력 14 19" xfId="8327"/>
    <cellStyle name="입력 14 2" xfId="8328"/>
    <cellStyle name="入力 14 2" xfId="734"/>
    <cellStyle name="入力 14 2 10" xfId="8329"/>
    <cellStyle name="입력 14 2 2" xfId="8330"/>
    <cellStyle name="入力 14 2 2" xfId="8331"/>
    <cellStyle name="입력 14 2 3" xfId="8332"/>
    <cellStyle name="入力 14 2 3" xfId="8333"/>
    <cellStyle name="입력 14 2 4" xfId="8334"/>
    <cellStyle name="入力 14 2 4" xfId="8335"/>
    <cellStyle name="입력 14 2 5" xfId="8336"/>
    <cellStyle name="入力 14 2 5" xfId="8337"/>
    <cellStyle name="입력 14 2 6" xfId="8338"/>
    <cellStyle name="入力 14 2 6" xfId="8339"/>
    <cellStyle name="입력 14 2 7" xfId="8340"/>
    <cellStyle name="入力 14 2 7" xfId="8341"/>
    <cellStyle name="입력 14 2 8" xfId="8342"/>
    <cellStyle name="入力 14 2 8" xfId="8343"/>
    <cellStyle name="입력 14 2 9" xfId="8344"/>
    <cellStyle name="入力 14 2 9" xfId="8345"/>
    <cellStyle name="입력 14 20" xfId="8346"/>
    <cellStyle name="입력 14 21" xfId="8347"/>
    <cellStyle name="입력 14 22" xfId="8348"/>
    <cellStyle name="입력 14 23" xfId="8349"/>
    <cellStyle name="입력 14 24" xfId="8350"/>
    <cellStyle name="입력 14 25" xfId="8351"/>
    <cellStyle name="입력 14 26" xfId="8352"/>
    <cellStyle name="입력 14 3" xfId="8353"/>
    <cellStyle name="入力 14 3" xfId="8354"/>
    <cellStyle name="입력 14 3 2" xfId="8355"/>
    <cellStyle name="입력 14 3 3" xfId="8356"/>
    <cellStyle name="입력 14 3 4" xfId="8357"/>
    <cellStyle name="입력 14 3 5" xfId="8358"/>
    <cellStyle name="입력 14 3 6" xfId="8359"/>
    <cellStyle name="입력 14 3 7" xfId="8360"/>
    <cellStyle name="입력 14 3 8" xfId="8361"/>
    <cellStyle name="입력 14 3 9" xfId="8362"/>
    <cellStyle name="입력 14 4" xfId="8363"/>
    <cellStyle name="入力 14 4" xfId="8364"/>
    <cellStyle name="입력 14 4 2" xfId="8365"/>
    <cellStyle name="입력 14 4 3" xfId="8366"/>
    <cellStyle name="입력 14 4 4" xfId="8367"/>
    <cellStyle name="입력 14 4 5" xfId="8368"/>
    <cellStyle name="입력 14 4 6" xfId="8369"/>
    <cellStyle name="입력 14 4 7" xfId="8370"/>
    <cellStyle name="입력 14 4 8" xfId="8371"/>
    <cellStyle name="입력 14 5" xfId="8372"/>
    <cellStyle name="入力 14 5" xfId="8373"/>
    <cellStyle name="입력 14 5 2" xfId="8374"/>
    <cellStyle name="입력 14 5 3" xfId="8375"/>
    <cellStyle name="입력 14 5 4" xfId="8376"/>
    <cellStyle name="입력 14 5 5" xfId="8377"/>
    <cellStyle name="입력 14 5 6" xfId="8378"/>
    <cellStyle name="입력 14 5 7" xfId="8379"/>
    <cellStyle name="입력 14 6" xfId="8380"/>
    <cellStyle name="入力 14 6" xfId="8381"/>
    <cellStyle name="입력 14 6 2" xfId="8382"/>
    <cellStyle name="입력 14 6 3" xfId="8383"/>
    <cellStyle name="입력 14 6 4" xfId="8384"/>
    <cellStyle name="입력 14 6 5" xfId="8385"/>
    <cellStyle name="입력 14 6 6" xfId="8386"/>
    <cellStyle name="입력 14 7" xfId="8387"/>
    <cellStyle name="入力 14 7" xfId="8388"/>
    <cellStyle name="입력 14 7 2" xfId="8389"/>
    <cellStyle name="입력 14 7 3" xfId="8390"/>
    <cellStyle name="입력 14 7 4" xfId="8391"/>
    <cellStyle name="입력 14 7 5" xfId="8392"/>
    <cellStyle name="입력 14 8" xfId="8393"/>
    <cellStyle name="入力 14 8" xfId="8394"/>
    <cellStyle name="입력 14 8 2" xfId="8395"/>
    <cellStyle name="입력 14 8 3" xfId="8396"/>
    <cellStyle name="입력 14 8 4" xfId="8397"/>
    <cellStyle name="입력 14 9" xfId="8398"/>
    <cellStyle name="入力 14 9" xfId="8399"/>
    <cellStyle name="입력 14 9 2" xfId="8400"/>
    <cellStyle name="입력 14 9 3" xfId="8401"/>
    <cellStyle name="입력 15" xfId="8402"/>
    <cellStyle name="入力 15" xfId="735"/>
    <cellStyle name="입력 15 10" xfId="8403"/>
    <cellStyle name="入力 15 10" xfId="8404"/>
    <cellStyle name="입력 15 10 2" xfId="8405"/>
    <cellStyle name="입력 15 11" xfId="8406"/>
    <cellStyle name="入力 15 11" xfId="8407"/>
    <cellStyle name="입력 15 11 2" xfId="8408"/>
    <cellStyle name="입력 15 12" xfId="8409"/>
    <cellStyle name="入力 15 12" xfId="8410"/>
    <cellStyle name="입력 15 12 2" xfId="8411"/>
    <cellStyle name="입력 15 13" xfId="8412"/>
    <cellStyle name="입력 15 13 2" xfId="8413"/>
    <cellStyle name="입력 15 14" xfId="8414"/>
    <cellStyle name="입력 15 15" xfId="8415"/>
    <cellStyle name="입력 15 16" xfId="8416"/>
    <cellStyle name="입력 15 17" xfId="8417"/>
    <cellStyle name="입력 15 18" xfId="8418"/>
    <cellStyle name="입력 15 19" xfId="8419"/>
    <cellStyle name="입력 15 2" xfId="8420"/>
    <cellStyle name="入力 15 2" xfId="736"/>
    <cellStyle name="入力 15 2 10" xfId="8421"/>
    <cellStyle name="입력 15 2 2" xfId="8422"/>
    <cellStyle name="入力 15 2 2" xfId="8423"/>
    <cellStyle name="입력 15 2 3" xfId="8424"/>
    <cellStyle name="入力 15 2 3" xfId="8425"/>
    <cellStyle name="입력 15 2 4" xfId="8426"/>
    <cellStyle name="入力 15 2 4" xfId="8427"/>
    <cellStyle name="입력 15 2 5" xfId="8428"/>
    <cellStyle name="入力 15 2 5" xfId="8429"/>
    <cellStyle name="입력 15 2 6" xfId="8430"/>
    <cellStyle name="入力 15 2 6" xfId="8431"/>
    <cellStyle name="입력 15 2 7" xfId="8432"/>
    <cellStyle name="入力 15 2 7" xfId="8433"/>
    <cellStyle name="입력 15 2 8" xfId="8434"/>
    <cellStyle name="入力 15 2 8" xfId="8435"/>
    <cellStyle name="입력 15 2 9" xfId="8436"/>
    <cellStyle name="入力 15 2 9" xfId="8437"/>
    <cellStyle name="입력 15 20" xfId="8438"/>
    <cellStyle name="입력 15 21" xfId="8439"/>
    <cellStyle name="입력 15 22" xfId="8440"/>
    <cellStyle name="입력 15 23" xfId="8441"/>
    <cellStyle name="입력 15 24" xfId="8442"/>
    <cellStyle name="입력 15 25" xfId="8443"/>
    <cellStyle name="입력 15 26" xfId="8444"/>
    <cellStyle name="입력 15 3" xfId="8445"/>
    <cellStyle name="入力 15 3" xfId="8446"/>
    <cellStyle name="입력 15 3 2" xfId="8447"/>
    <cellStyle name="입력 15 3 3" xfId="8448"/>
    <cellStyle name="입력 15 3 4" xfId="8449"/>
    <cellStyle name="입력 15 3 5" xfId="8450"/>
    <cellStyle name="입력 15 3 6" xfId="8451"/>
    <cellStyle name="입력 15 3 7" xfId="8452"/>
    <cellStyle name="입력 15 3 8" xfId="8453"/>
    <cellStyle name="입력 15 3 9" xfId="8454"/>
    <cellStyle name="입력 15 4" xfId="8455"/>
    <cellStyle name="入力 15 4" xfId="8456"/>
    <cellStyle name="입력 15 4 2" xfId="8457"/>
    <cellStyle name="입력 15 4 3" xfId="8458"/>
    <cellStyle name="입력 15 4 4" xfId="8459"/>
    <cellStyle name="입력 15 4 5" xfId="8460"/>
    <cellStyle name="입력 15 4 6" xfId="8461"/>
    <cellStyle name="입력 15 4 7" xfId="8462"/>
    <cellStyle name="입력 15 4 8" xfId="8463"/>
    <cellStyle name="입력 15 5" xfId="8464"/>
    <cellStyle name="入力 15 5" xfId="8465"/>
    <cellStyle name="입력 15 5 2" xfId="8466"/>
    <cellStyle name="입력 15 5 3" xfId="8467"/>
    <cellStyle name="입력 15 5 4" xfId="8468"/>
    <cellStyle name="입력 15 5 5" xfId="8469"/>
    <cellStyle name="입력 15 5 6" xfId="8470"/>
    <cellStyle name="입력 15 5 7" xfId="8471"/>
    <cellStyle name="입력 15 6" xfId="8472"/>
    <cellStyle name="入力 15 6" xfId="8473"/>
    <cellStyle name="입력 15 6 2" xfId="8474"/>
    <cellStyle name="입력 15 6 3" xfId="8475"/>
    <cellStyle name="입력 15 6 4" xfId="8476"/>
    <cellStyle name="입력 15 6 5" xfId="8477"/>
    <cellStyle name="입력 15 6 6" xfId="8478"/>
    <cellStyle name="입력 15 7" xfId="8479"/>
    <cellStyle name="入力 15 7" xfId="8480"/>
    <cellStyle name="입력 15 7 2" xfId="8481"/>
    <cellStyle name="입력 15 7 3" xfId="8482"/>
    <cellStyle name="입력 15 7 4" xfId="8483"/>
    <cellStyle name="입력 15 7 5" xfId="8484"/>
    <cellStyle name="입력 15 8" xfId="8485"/>
    <cellStyle name="入力 15 8" xfId="8486"/>
    <cellStyle name="입력 15 8 2" xfId="8487"/>
    <cellStyle name="입력 15 8 3" xfId="8488"/>
    <cellStyle name="입력 15 8 4" xfId="8489"/>
    <cellStyle name="입력 15 9" xfId="8490"/>
    <cellStyle name="入力 15 9" xfId="8491"/>
    <cellStyle name="입력 15 9 2" xfId="8492"/>
    <cellStyle name="입력 15 9 3" xfId="8493"/>
    <cellStyle name="입력 16" xfId="8494"/>
    <cellStyle name="入力 16" xfId="737"/>
    <cellStyle name="입력 16 10" xfId="8495"/>
    <cellStyle name="入力 16 10" xfId="8496"/>
    <cellStyle name="입력 16 10 2" xfId="8497"/>
    <cellStyle name="입력 16 11" xfId="8498"/>
    <cellStyle name="入力 16 11" xfId="8499"/>
    <cellStyle name="입력 16 11 2" xfId="8500"/>
    <cellStyle name="입력 16 12" xfId="8501"/>
    <cellStyle name="入力 16 12" xfId="8502"/>
    <cellStyle name="입력 16 12 2" xfId="8503"/>
    <cellStyle name="입력 16 13" xfId="8504"/>
    <cellStyle name="입력 16 13 2" xfId="8505"/>
    <cellStyle name="입력 16 14" xfId="8506"/>
    <cellStyle name="입력 16 15" xfId="8507"/>
    <cellStyle name="입력 16 16" xfId="8508"/>
    <cellStyle name="입력 16 17" xfId="8509"/>
    <cellStyle name="입력 16 18" xfId="8510"/>
    <cellStyle name="입력 16 19" xfId="8511"/>
    <cellStyle name="입력 16 2" xfId="8512"/>
    <cellStyle name="入力 16 2" xfId="738"/>
    <cellStyle name="入力 16 2 10" xfId="8513"/>
    <cellStyle name="입력 16 2 2" xfId="8514"/>
    <cellStyle name="入力 16 2 2" xfId="8515"/>
    <cellStyle name="입력 16 2 3" xfId="8516"/>
    <cellStyle name="入力 16 2 3" xfId="8517"/>
    <cellStyle name="입력 16 2 4" xfId="8518"/>
    <cellStyle name="入力 16 2 4" xfId="8519"/>
    <cellStyle name="입력 16 2 5" xfId="8520"/>
    <cellStyle name="入力 16 2 5" xfId="8521"/>
    <cellStyle name="입력 16 2 6" xfId="8522"/>
    <cellStyle name="入力 16 2 6" xfId="8523"/>
    <cellStyle name="입력 16 2 7" xfId="8524"/>
    <cellStyle name="入力 16 2 7" xfId="8525"/>
    <cellStyle name="입력 16 2 8" xfId="8526"/>
    <cellStyle name="入力 16 2 8" xfId="8527"/>
    <cellStyle name="입력 16 2 9" xfId="8528"/>
    <cellStyle name="入力 16 2 9" xfId="8529"/>
    <cellStyle name="입력 16 20" xfId="8530"/>
    <cellStyle name="입력 16 21" xfId="8531"/>
    <cellStyle name="입력 16 22" xfId="8532"/>
    <cellStyle name="입력 16 23" xfId="8533"/>
    <cellStyle name="입력 16 24" xfId="8534"/>
    <cellStyle name="입력 16 25" xfId="8535"/>
    <cellStyle name="입력 16 26" xfId="8536"/>
    <cellStyle name="입력 16 3" xfId="8537"/>
    <cellStyle name="入力 16 3" xfId="8538"/>
    <cellStyle name="입력 16 3 2" xfId="8539"/>
    <cellStyle name="입력 16 3 3" xfId="8540"/>
    <cellStyle name="입력 16 3 4" xfId="8541"/>
    <cellStyle name="입력 16 3 5" xfId="8542"/>
    <cellStyle name="입력 16 3 6" xfId="8543"/>
    <cellStyle name="입력 16 3 7" xfId="8544"/>
    <cellStyle name="입력 16 3 8" xfId="8545"/>
    <cellStyle name="입력 16 3 9" xfId="8546"/>
    <cellStyle name="입력 16 4" xfId="8547"/>
    <cellStyle name="入力 16 4" xfId="8548"/>
    <cellStyle name="입력 16 4 2" xfId="8549"/>
    <cellStyle name="입력 16 4 3" xfId="8550"/>
    <cellStyle name="입력 16 4 4" xfId="8551"/>
    <cellStyle name="입력 16 4 5" xfId="8552"/>
    <cellStyle name="입력 16 4 6" xfId="8553"/>
    <cellStyle name="입력 16 4 7" xfId="8554"/>
    <cellStyle name="입력 16 4 8" xfId="8555"/>
    <cellStyle name="입력 16 5" xfId="8556"/>
    <cellStyle name="入力 16 5" xfId="8557"/>
    <cellStyle name="입력 16 5 2" xfId="8558"/>
    <cellStyle name="입력 16 5 3" xfId="8559"/>
    <cellStyle name="입력 16 5 4" xfId="8560"/>
    <cellStyle name="입력 16 5 5" xfId="8561"/>
    <cellStyle name="입력 16 5 6" xfId="8562"/>
    <cellStyle name="입력 16 5 7" xfId="8563"/>
    <cellStyle name="입력 16 6" xfId="8564"/>
    <cellStyle name="入力 16 6" xfId="8565"/>
    <cellStyle name="입력 16 6 2" xfId="8566"/>
    <cellStyle name="입력 16 6 3" xfId="8567"/>
    <cellStyle name="입력 16 6 4" xfId="8568"/>
    <cellStyle name="입력 16 6 5" xfId="8569"/>
    <cellStyle name="입력 16 6 6" xfId="8570"/>
    <cellStyle name="입력 16 7" xfId="8571"/>
    <cellStyle name="入力 16 7" xfId="8572"/>
    <cellStyle name="입력 16 7 2" xfId="8573"/>
    <cellStyle name="입력 16 7 3" xfId="8574"/>
    <cellStyle name="입력 16 7 4" xfId="8575"/>
    <cellStyle name="입력 16 7 5" xfId="8576"/>
    <cellStyle name="입력 16 8" xfId="8577"/>
    <cellStyle name="入力 16 8" xfId="8578"/>
    <cellStyle name="입력 16 8 2" xfId="8579"/>
    <cellStyle name="입력 16 8 3" xfId="8580"/>
    <cellStyle name="입력 16 8 4" xfId="8581"/>
    <cellStyle name="입력 16 9" xfId="8582"/>
    <cellStyle name="入力 16 9" xfId="8583"/>
    <cellStyle name="입력 16 9 2" xfId="8584"/>
    <cellStyle name="입력 16 9 3" xfId="8585"/>
    <cellStyle name="입력 17" xfId="8586"/>
    <cellStyle name="入力 17" xfId="739"/>
    <cellStyle name="입력 17 10" xfId="8587"/>
    <cellStyle name="入力 17 10" xfId="8588"/>
    <cellStyle name="입력 17 10 2" xfId="8589"/>
    <cellStyle name="입력 17 11" xfId="8590"/>
    <cellStyle name="入力 17 11" xfId="8591"/>
    <cellStyle name="입력 17 11 2" xfId="8592"/>
    <cellStyle name="입력 17 12" xfId="8593"/>
    <cellStyle name="入力 17 12" xfId="8594"/>
    <cellStyle name="입력 17 12 2" xfId="8595"/>
    <cellStyle name="입력 17 13" xfId="8596"/>
    <cellStyle name="입력 17 13 2" xfId="8597"/>
    <cellStyle name="입력 17 14" xfId="8598"/>
    <cellStyle name="입력 17 15" xfId="8599"/>
    <cellStyle name="입력 17 16" xfId="8600"/>
    <cellStyle name="입력 17 17" xfId="8601"/>
    <cellStyle name="입력 17 18" xfId="8602"/>
    <cellStyle name="입력 17 19" xfId="8603"/>
    <cellStyle name="입력 17 2" xfId="8604"/>
    <cellStyle name="入力 17 2" xfId="740"/>
    <cellStyle name="入力 17 2 10" xfId="8605"/>
    <cellStyle name="입력 17 2 2" xfId="8606"/>
    <cellStyle name="入力 17 2 2" xfId="8607"/>
    <cellStyle name="입력 17 2 3" xfId="8608"/>
    <cellStyle name="入力 17 2 3" xfId="8609"/>
    <cellStyle name="입력 17 2 4" xfId="8610"/>
    <cellStyle name="入力 17 2 4" xfId="8611"/>
    <cellStyle name="입력 17 2 5" xfId="8612"/>
    <cellStyle name="入力 17 2 5" xfId="8613"/>
    <cellStyle name="입력 17 2 6" xfId="8614"/>
    <cellStyle name="入力 17 2 6" xfId="8615"/>
    <cellStyle name="입력 17 2 7" xfId="8616"/>
    <cellStyle name="入力 17 2 7" xfId="8617"/>
    <cellStyle name="입력 17 2 8" xfId="8618"/>
    <cellStyle name="入力 17 2 8" xfId="8619"/>
    <cellStyle name="입력 17 2 9" xfId="8620"/>
    <cellStyle name="入力 17 2 9" xfId="8621"/>
    <cellStyle name="입력 17 20" xfId="8622"/>
    <cellStyle name="입력 17 21" xfId="8623"/>
    <cellStyle name="입력 17 22" xfId="8624"/>
    <cellStyle name="입력 17 23" xfId="8625"/>
    <cellStyle name="입력 17 24" xfId="8626"/>
    <cellStyle name="입력 17 25" xfId="8627"/>
    <cellStyle name="입력 17 26" xfId="8628"/>
    <cellStyle name="입력 17 3" xfId="8629"/>
    <cellStyle name="入力 17 3" xfId="8630"/>
    <cellStyle name="입력 17 3 2" xfId="8631"/>
    <cellStyle name="입력 17 3 3" xfId="8632"/>
    <cellStyle name="입력 17 3 4" xfId="8633"/>
    <cellStyle name="입력 17 3 5" xfId="8634"/>
    <cellStyle name="입력 17 3 6" xfId="8635"/>
    <cellStyle name="입력 17 3 7" xfId="8636"/>
    <cellStyle name="입력 17 3 8" xfId="8637"/>
    <cellStyle name="입력 17 3 9" xfId="8638"/>
    <cellStyle name="입력 17 4" xfId="8639"/>
    <cellStyle name="入力 17 4" xfId="8640"/>
    <cellStyle name="입력 17 4 2" xfId="8641"/>
    <cellStyle name="입력 17 4 3" xfId="8642"/>
    <cellStyle name="입력 17 4 4" xfId="8643"/>
    <cellStyle name="입력 17 4 5" xfId="8644"/>
    <cellStyle name="입력 17 4 6" xfId="8645"/>
    <cellStyle name="입력 17 4 7" xfId="8646"/>
    <cellStyle name="입력 17 4 8" xfId="8647"/>
    <cellStyle name="입력 17 5" xfId="8648"/>
    <cellStyle name="入力 17 5" xfId="8649"/>
    <cellStyle name="입력 17 5 2" xfId="8650"/>
    <cellStyle name="입력 17 5 3" xfId="8651"/>
    <cellStyle name="입력 17 5 4" xfId="8652"/>
    <cellStyle name="입력 17 5 5" xfId="8653"/>
    <cellStyle name="입력 17 5 6" xfId="8654"/>
    <cellStyle name="입력 17 5 7" xfId="8655"/>
    <cellStyle name="입력 17 6" xfId="8656"/>
    <cellStyle name="入力 17 6" xfId="8657"/>
    <cellStyle name="입력 17 6 2" xfId="8658"/>
    <cellStyle name="입력 17 6 3" xfId="8659"/>
    <cellStyle name="입력 17 6 4" xfId="8660"/>
    <cellStyle name="입력 17 6 5" xfId="8661"/>
    <cellStyle name="입력 17 6 6" xfId="8662"/>
    <cellStyle name="입력 17 7" xfId="8663"/>
    <cellStyle name="入力 17 7" xfId="8664"/>
    <cellStyle name="입력 17 7 2" xfId="8665"/>
    <cellStyle name="입력 17 7 3" xfId="8666"/>
    <cellStyle name="입력 17 7 4" xfId="8667"/>
    <cellStyle name="입력 17 7 5" xfId="8668"/>
    <cellStyle name="입력 17 8" xfId="8669"/>
    <cellStyle name="入力 17 8" xfId="8670"/>
    <cellStyle name="입력 17 8 2" xfId="8671"/>
    <cellStyle name="입력 17 8 3" xfId="8672"/>
    <cellStyle name="입력 17 8 4" xfId="8673"/>
    <cellStyle name="입력 17 9" xfId="8674"/>
    <cellStyle name="入力 17 9" xfId="8675"/>
    <cellStyle name="입력 17 9 2" xfId="8676"/>
    <cellStyle name="입력 17 9 3" xfId="8677"/>
    <cellStyle name="입력 18" xfId="8678"/>
    <cellStyle name="入力 18" xfId="741"/>
    <cellStyle name="입력 18 10" xfId="8679"/>
    <cellStyle name="入力 18 10" xfId="8680"/>
    <cellStyle name="입력 18 10 2" xfId="8681"/>
    <cellStyle name="입력 18 11" xfId="8682"/>
    <cellStyle name="入力 18 11" xfId="8683"/>
    <cellStyle name="입력 18 11 2" xfId="8684"/>
    <cellStyle name="입력 18 12" xfId="8685"/>
    <cellStyle name="入力 18 12" xfId="8686"/>
    <cellStyle name="입력 18 12 2" xfId="8687"/>
    <cellStyle name="입력 18 13" xfId="8688"/>
    <cellStyle name="입력 18 13 2" xfId="8689"/>
    <cellStyle name="입력 18 14" xfId="8690"/>
    <cellStyle name="입력 18 15" xfId="8691"/>
    <cellStyle name="입력 18 16" xfId="8692"/>
    <cellStyle name="입력 18 17" xfId="8693"/>
    <cellStyle name="입력 18 18" xfId="8694"/>
    <cellStyle name="입력 18 19" xfId="8695"/>
    <cellStyle name="입력 18 2" xfId="8696"/>
    <cellStyle name="入力 18 2" xfId="742"/>
    <cellStyle name="入力 18 2 10" xfId="8697"/>
    <cellStyle name="입력 18 2 2" xfId="8698"/>
    <cellStyle name="入力 18 2 2" xfId="8699"/>
    <cellStyle name="입력 18 2 3" xfId="8700"/>
    <cellStyle name="入力 18 2 3" xfId="8701"/>
    <cellStyle name="입력 18 2 4" xfId="8702"/>
    <cellStyle name="入力 18 2 4" xfId="8703"/>
    <cellStyle name="입력 18 2 5" xfId="8704"/>
    <cellStyle name="入力 18 2 5" xfId="8705"/>
    <cellStyle name="입력 18 2 6" xfId="8706"/>
    <cellStyle name="入力 18 2 6" xfId="8707"/>
    <cellStyle name="입력 18 2 7" xfId="8708"/>
    <cellStyle name="入力 18 2 7" xfId="8709"/>
    <cellStyle name="입력 18 2 8" xfId="8710"/>
    <cellStyle name="入力 18 2 8" xfId="8711"/>
    <cellStyle name="입력 18 2 9" xfId="8712"/>
    <cellStyle name="入力 18 2 9" xfId="8713"/>
    <cellStyle name="입력 18 20" xfId="8714"/>
    <cellStyle name="입력 18 21" xfId="8715"/>
    <cellStyle name="입력 18 22" xfId="8716"/>
    <cellStyle name="입력 18 23" xfId="8717"/>
    <cellStyle name="입력 18 24" xfId="8718"/>
    <cellStyle name="입력 18 25" xfId="8719"/>
    <cellStyle name="입력 18 26" xfId="8720"/>
    <cellStyle name="입력 18 3" xfId="8721"/>
    <cellStyle name="入力 18 3" xfId="8722"/>
    <cellStyle name="입력 18 3 2" xfId="8723"/>
    <cellStyle name="입력 18 3 3" xfId="8724"/>
    <cellStyle name="입력 18 3 4" xfId="8725"/>
    <cellStyle name="입력 18 3 5" xfId="8726"/>
    <cellStyle name="입력 18 3 6" xfId="8727"/>
    <cellStyle name="입력 18 3 7" xfId="8728"/>
    <cellStyle name="입력 18 3 8" xfId="8729"/>
    <cellStyle name="입력 18 3 9" xfId="8730"/>
    <cellStyle name="입력 18 4" xfId="8731"/>
    <cellStyle name="入力 18 4" xfId="8732"/>
    <cellStyle name="입력 18 4 2" xfId="8733"/>
    <cellStyle name="입력 18 4 3" xfId="8734"/>
    <cellStyle name="입력 18 4 4" xfId="8735"/>
    <cellStyle name="입력 18 4 5" xfId="8736"/>
    <cellStyle name="입력 18 4 6" xfId="8737"/>
    <cellStyle name="입력 18 4 7" xfId="8738"/>
    <cellStyle name="입력 18 4 8" xfId="8739"/>
    <cellStyle name="입력 18 5" xfId="8740"/>
    <cellStyle name="入力 18 5" xfId="8741"/>
    <cellStyle name="입력 18 5 2" xfId="8742"/>
    <cellStyle name="입력 18 5 3" xfId="8743"/>
    <cellStyle name="입력 18 5 4" xfId="8744"/>
    <cellStyle name="입력 18 5 5" xfId="8745"/>
    <cellStyle name="입력 18 5 6" xfId="8746"/>
    <cellStyle name="입력 18 5 7" xfId="8747"/>
    <cellStyle name="입력 18 6" xfId="8748"/>
    <cellStyle name="入力 18 6" xfId="8749"/>
    <cellStyle name="입력 18 6 2" xfId="8750"/>
    <cellStyle name="입력 18 6 3" xfId="8751"/>
    <cellStyle name="입력 18 6 4" xfId="8752"/>
    <cellStyle name="입력 18 6 5" xfId="8753"/>
    <cellStyle name="입력 18 6 6" xfId="8754"/>
    <cellStyle name="입력 18 7" xfId="8755"/>
    <cellStyle name="入力 18 7" xfId="8756"/>
    <cellStyle name="입력 18 7 2" xfId="8757"/>
    <cellStyle name="입력 18 7 3" xfId="8758"/>
    <cellStyle name="입력 18 7 4" xfId="8759"/>
    <cellStyle name="입력 18 7 5" xfId="8760"/>
    <cellStyle name="입력 18 8" xfId="8761"/>
    <cellStyle name="入力 18 8" xfId="8762"/>
    <cellStyle name="입력 18 8 2" xfId="8763"/>
    <cellStyle name="입력 18 8 3" xfId="8764"/>
    <cellStyle name="입력 18 8 4" xfId="8765"/>
    <cellStyle name="입력 18 9" xfId="8766"/>
    <cellStyle name="入力 18 9" xfId="8767"/>
    <cellStyle name="입력 18 9 2" xfId="8768"/>
    <cellStyle name="입력 18 9 3" xfId="8769"/>
    <cellStyle name="입력 19" xfId="8770"/>
    <cellStyle name="入力 19" xfId="743"/>
    <cellStyle name="입력 19 10" xfId="8771"/>
    <cellStyle name="入力 19 10" xfId="8772"/>
    <cellStyle name="입력 19 10 2" xfId="8773"/>
    <cellStyle name="입력 19 11" xfId="8774"/>
    <cellStyle name="入力 19 11" xfId="8775"/>
    <cellStyle name="입력 19 11 2" xfId="8776"/>
    <cellStyle name="입력 19 12" xfId="8777"/>
    <cellStyle name="入力 19 12" xfId="8778"/>
    <cellStyle name="입력 19 12 2" xfId="8779"/>
    <cellStyle name="입력 19 13" xfId="8780"/>
    <cellStyle name="입력 19 13 2" xfId="8781"/>
    <cellStyle name="입력 19 14" xfId="8782"/>
    <cellStyle name="입력 19 15" xfId="8783"/>
    <cellStyle name="입력 19 16" xfId="8784"/>
    <cellStyle name="입력 19 17" xfId="8785"/>
    <cellStyle name="입력 19 18" xfId="8786"/>
    <cellStyle name="입력 19 19" xfId="8787"/>
    <cellStyle name="입력 19 2" xfId="8788"/>
    <cellStyle name="入力 19 2" xfId="744"/>
    <cellStyle name="入力 19 2 10" xfId="8789"/>
    <cellStyle name="입력 19 2 2" xfId="8790"/>
    <cellStyle name="入力 19 2 2" xfId="8791"/>
    <cellStyle name="입력 19 2 3" xfId="8792"/>
    <cellStyle name="入力 19 2 3" xfId="8793"/>
    <cellStyle name="입력 19 2 4" xfId="8794"/>
    <cellStyle name="入力 19 2 4" xfId="8795"/>
    <cellStyle name="입력 19 2 5" xfId="8796"/>
    <cellStyle name="入力 19 2 5" xfId="8797"/>
    <cellStyle name="입력 19 2 6" xfId="8798"/>
    <cellStyle name="入力 19 2 6" xfId="8799"/>
    <cellStyle name="입력 19 2 7" xfId="8800"/>
    <cellStyle name="入力 19 2 7" xfId="8801"/>
    <cellStyle name="입력 19 2 8" xfId="8802"/>
    <cellStyle name="入力 19 2 8" xfId="8803"/>
    <cellStyle name="입력 19 2 9" xfId="8804"/>
    <cellStyle name="入力 19 2 9" xfId="8805"/>
    <cellStyle name="입력 19 20" xfId="8806"/>
    <cellStyle name="입력 19 21" xfId="8807"/>
    <cellStyle name="입력 19 22" xfId="8808"/>
    <cellStyle name="입력 19 23" xfId="8809"/>
    <cellStyle name="입력 19 24" xfId="8810"/>
    <cellStyle name="입력 19 25" xfId="8811"/>
    <cellStyle name="입력 19 26" xfId="8812"/>
    <cellStyle name="입력 19 3" xfId="8813"/>
    <cellStyle name="入力 19 3" xfId="8814"/>
    <cellStyle name="입력 19 3 2" xfId="8815"/>
    <cellStyle name="입력 19 3 3" xfId="8816"/>
    <cellStyle name="입력 19 3 4" xfId="8817"/>
    <cellStyle name="입력 19 3 5" xfId="8818"/>
    <cellStyle name="입력 19 3 6" xfId="8819"/>
    <cellStyle name="입력 19 3 7" xfId="8820"/>
    <cellStyle name="입력 19 3 8" xfId="8821"/>
    <cellStyle name="입력 19 3 9" xfId="8822"/>
    <cellStyle name="입력 19 4" xfId="8823"/>
    <cellStyle name="入力 19 4" xfId="8824"/>
    <cellStyle name="입력 19 4 2" xfId="8825"/>
    <cellStyle name="입력 19 4 3" xfId="8826"/>
    <cellStyle name="입력 19 4 4" xfId="8827"/>
    <cellStyle name="입력 19 4 5" xfId="8828"/>
    <cellStyle name="입력 19 4 6" xfId="8829"/>
    <cellStyle name="입력 19 4 7" xfId="8830"/>
    <cellStyle name="입력 19 4 8" xfId="8831"/>
    <cellStyle name="입력 19 5" xfId="8832"/>
    <cellStyle name="入力 19 5" xfId="8833"/>
    <cellStyle name="입력 19 5 2" xfId="8834"/>
    <cellStyle name="입력 19 5 3" xfId="8835"/>
    <cellStyle name="입력 19 5 4" xfId="8836"/>
    <cellStyle name="입력 19 5 5" xfId="8837"/>
    <cellStyle name="입력 19 5 6" xfId="8838"/>
    <cellStyle name="입력 19 5 7" xfId="8839"/>
    <cellStyle name="입력 19 6" xfId="8840"/>
    <cellStyle name="入力 19 6" xfId="8841"/>
    <cellStyle name="입력 19 6 2" xfId="8842"/>
    <cellStyle name="입력 19 6 3" xfId="8843"/>
    <cellStyle name="입력 19 6 4" xfId="8844"/>
    <cellStyle name="입력 19 6 5" xfId="8845"/>
    <cellStyle name="입력 19 6 6" xfId="8846"/>
    <cellStyle name="입력 19 7" xfId="8847"/>
    <cellStyle name="入力 19 7" xfId="8848"/>
    <cellStyle name="입력 19 7 2" xfId="8849"/>
    <cellStyle name="입력 19 7 3" xfId="8850"/>
    <cellStyle name="입력 19 7 4" xfId="8851"/>
    <cellStyle name="입력 19 7 5" xfId="8852"/>
    <cellStyle name="입력 19 8" xfId="8853"/>
    <cellStyle name="入力 19 8" xfId="8854"/>
    <cellStyle name="입력 19 8 2" xfId="8855"/>
    <cellStyle name="입력 19 8 3" xfId="8856"/>
    <cellStyle name="입력 19 8 4" xfId="8857"/>
    <cellStyle name="입력 19 9" xfId="8858"/>
    <cellStyle name="入力 19 9" xfId="8859"/>
    <cellStyle name="입력 19 9 2" xfId="8860"/>
    <cellStyle name="입력 19 9 3" xfId="8861"/>
    <cellStyle name="입력 2" xfId="1293"/>
    <cellStyle name="入力 2" xfId="745"/>
    <cellStyle name="입력 2 10" xfId="8862"/>
    <cellStyle name="入力 2 10" xfId="8863"/>
    <cellStyle name="입력 2 10 10" xfId="8864"/>
    <cellStyle name="입력 2 10 11" xfId="8865"/>
    <cellStyle name="입력 2 10 12" xfId="8866"/>
    <cellStyle name="입력 2 10 13" xfId="8867"/>
    <cellStyle name="입력 2 10 14" xfId="8868"/>
    <cellStyle name="입력 2 10 15" xfId="8869"/>
    <cellStyle name="입력 2 10 16" xfId="8870"/>
    <cellStyle name="입력 2 10 17" xfId="8871"/>
    <cellStyle name="입력 2 10 18" xfId="8872"/>
    <cellStyle name="입력 2 10 2" xfId="8873"/>
    <cellStyle name="入力 2 10 2" xfId="8874"/>
    <cellStyle name="입력 2 10 3" xfId="8875"/>
    <cellStyle name="入力 2 10 3" xfId="8876"/>
    <cellStyle name="입력 2 10 4" xfId="8877"/>
    <cellStyle name="入力 2 10 4" xfId="8878"/>
    <cellStyle name="입력 2 10 5" xfId="8879"/>
    <cellStyle name="入力 2 10 5" xfId="8880"/>
    <cellStyle name="입력 2 10 6" xfId="8881"/>
    <cellStyle name="入力 2 10 6" xfId="8882"/>
    <cellStyle name="입력 2 10 7" xfId="8883"/>
    <cellStyle name="入力 2 10 7" xfId="8884"/>
    <cellStyle name="입력 2 10 8" xfId="8885"/>
    <cellStyle name="入力 2 10 8" xfId="8886"/>
    <cellStyle name="입력 2 10 9" xfId="8887"/>
    <cellStyle name="入力 2 10 9" xfId="8888"/>
    <cellStyle name="입력 2 11" xfId="8889"/>
    <cellStyle name="入力 2 11" xfId="8890"/>
    <cellStyle name="입력 2 11 10" xfId="8891"/>
    <cellStyle name="입력 2 11 11" xfId="8892"/>
    <cellStyle name="입력 2 11 12" xfId="8893"/>
    <cellStyle name="입력 2 11 13" xfId="8894"/>
    <cellStyle name="입력 2 11 14" xfId="8895"/>
    <cellStyle name="입력 2 11 15" xfId="8896"/>
    <cellStyle name="입력 2 11 16" xfId="8897"/>
    <cellStyle name="입력 2 11 17" xfId="8898"/>
    <cellStyle name="입력 2 11 18" xfId="8899"/>
    <cellStyle name="입력 2 11 2" xfId="8900"/>
    <cellStyle name="入力 2 11 2" xfId="8901"/>
    <cellStyle name="입력 2 11 3" xfId="8902"/>
    <cellStyle name="入力 2 11 3" xfId="8903"/>
    <cellStyle name="입력 2 11 4" xfId="8904"/>
    <cellStyle name="入力 2 11 4" xfId="8905"/>
    <cellStyle name="입력 2 11 5" xfId="8906"/>
    <cellStyle name="入力 2 11 5" xfId="8907"/>
    <cellStyle name="입력 2 11 6" xfId="8908"/>
    <cellStyle name="入力 2 11 6" xfId="8909"/>
    <cellStyle name="입력 2 11 7" xfId="8910"/>
    <cellStyle name="入力 2 11 7" xfId="8911"/>
    <cellStyle name="입력 2 11 8" xfId="8912"/>
    <cellStyle name="入力 2 11 8" xfId="8913"/>
    <cellStyle name="입력 2 11 9" xfId="8914"/>
    <cellStyle name="入力 2 11 9" xfId="8915"/>
    <cellStyle name="입력 2 12" xfId="8916"/>
    <cellStyle name="入力 2 12" xfId="8917"/>
    <cellStyle name="입력 2 12 2" xfId="8918"/>
    <cellStyle name="入力 2 12 2" xfId="8919"/>
    <cellStyle name="입력 2 12 3" xfId="8920"/>
    <cellStyle name="入力 2 12 3" xfId="8921"/>
    <cellStyle name="입력 2 12 4" xfId="8922"/>
    <cellStyle name="入力 2 12 4" xfId="8923"/>
    <cellStyle name="입력 2 12 5" xfId="8924"/>
    <cellStyle name="入力 2 12 5" xfId="8925"/>
    <cellStyle name="입력 2 12 6" xfId="8926"/>
    <cellStyle name="入力 2 12 6" xfId="8927"/>
    <cellStyle name="입력 2 12 7" xfId="8928"/>
    <cellStyle name="入力 2 12 7" xfId="8929"/>
    <cellStyle name="입력 2 12 8" xfId="8930"/>
    <cellStyle name="入力 2 12 8" xfId="8931"/>
    <cellStyle name="입력 2 12 9" xfId="8932"/>
    <cellStyle name="入力 2 12 9" xfId="8933"/>
    <cellStyle name="입력 2 13" xfId="8934"/>
    <cellStyle name="入力 2 13" xfId="8935"/>
    <cellStyle name="입력 2 13 2" xfId="8936"/>
    <cellStyle name="入力 2 13 2" xfId="8937"/>
    <cellStyle name="입력 2 13 3" xfId="8938"/>
    <cellStyle name="入力 2 13 3" xfId="8939"/>
    <cellStyle name="입력 2 13 4" xfId="8940"/>
    <cellStyle name="入力 2 13 4" xfId="8941"/>
    <cellStyle name="입력 2 13 5" xfId="8942"/>
    <cellStyle name="入力 2 13 5" xfId="8943"/>
    <cellStyle name="입력 2 13 6" xfId="8944"/>
    <cellStyle name="入力 2 13 6" xfId="8945"/>
    <cellStyle name="입력 2 13 7" xfId="8946"/>
    <cellStyle name="入力 2 13 7" xfId="8947"/>
    <cellStyle name="입력 2 13 8" xfId="8948"/>
    <cellStyle name="入力 2 13 8" xfId="8949"/>
    <cellStyle name="입력 2 13 9" xfId="8950"/>
    <cellStyle name="入力 2 13 9" xfId="8951"/>
    <cellStyle name="입력 2 14" xfId="8952"/>
    <cellStyle name="入力 2 14" xfId="8953"/>
    <cellStyle name="입력 2 14 2" xfId="8954"/>
    <cellStyle name="入力 2 14 2" xfId="8955"/>
    <cellStyle name="입력 2 14 3" xfId="8956"/>
    <cellStyle name="入力 2 14 3" xfId="8957"/>
    <cellStyle name="입력 2 14 4" xfId="8958"/>
    <cellStyle name="入力 2 14 4" xfId="8959"/>
    <cellStyle name="입력 2 14 5" xfId="8960"/>
    <cellStyle name="入力 2 14 5" xfId="8961"/>
    <cellStyle name="입력 2 14 6" xfId="8962"/>
    <cellStyle name="入力 2 14 6" xfId="8963"/>
    <cellStyle name="입력 2 14 7" xfId="8964"/>
    <cellStyle name="入力 2 14 7" xfId="8965"/>
    <cellStyle name="입력 2 14 8" xfId="8966"/>
    <cellStyle name="入力 2 14 8" xfId="8967"/>
    <cellStyle name="입력 2 14 9" xfId="8968"/>
    <cellStyle name="入力 2 14 9" xfId="8969"/>
    <cellStyle name="입력 2 15" xfId="8970"/>
    <cellStyle name="入力 2 15" xfId="8971"/>
    <cellStyle name="입력 2 15 2" xfId="8972"/>
    <cellStyle name="入力 2 15 2" xfId="8973"/>
    <cellStyle name="입력 2 15 3" xfId="8974"/>
    <cellStyle name="入力 2 15 3" xfId="8975"/>
    <cellStyle name="입력 2 15 4" xfId="8976"/>
    <cellStyle name="入力 2 15 4" xfId="8977"/>
    <cellStyle name="입력 2 15 5" xfId="8978"/>
    <cellStyle name="入力 2 15 5" xfId="8979"/>
    <cellStyle name="입력 2 15 6" xfId="8980"/>
    <cellStyle name="入力 2 15 6" xfId="8981"/>
    <cellStyle name="입력 2 15 7" xfId="8982"/>
    <cellStyle name="入力 2 15 7" xfId="8983"/>
    <cellStyle name="입력 2 15 8" xfId="8984"/>
    <cellStyle name="入力 2 15 8" xfId="8985"/>
    <cellStyle name="입력 2 15 9" xfId="8986"/>
    <cellStyle name="入力 2 15 9" xfId="8987"/>
    <cellStyle name="입력 2 16" xfId="8988"/>
    <cellStyle name="入力 2 16" xfId="8989"/>
    <cellStyle name="입력 2 16 2" xfId="8990"/>
    <cellStyle name="入力 2 16 2" xfId="8991"/>
    <cellStyle name="입력 2 16 3" xfId="8992"/>
    <cellStyle name="入力 2 16 3" xfId="8993"/>
    <cellStyle name="입력 2 16 4" xfId="8994"/>
    <cellStyle name="入力 2 16 4" xfId="8995"/>
    <cellStyle name="입력 2 16 5" xfId="8996"/>
    <cellStyle name="入力 2 16 5" xfId="8997"/>
    <cellStyle name="입력 2 16 6" xfId="8998"/>
    <cellStyle name="入力 2 16 6" xfId="8999"/>
    <cellStyle name="입력 2 16 7" xfId="9000"/>
    <cellStyle name="入力 2 16 7" xfId="9001"/>
    <cellStyle name="입력 2 16 8" xfId="9002"/>
    <cellStyle name="入力 2 16 8" xfId="9003"/>
    <cellStyle name="입력 2 16 9" xfId="9004"/>
    <cellStyle name="入力 2 16 9" xfId="9005"/>
    <cellStyle name="입력 2 17" xfId="9006"/>
    <cellStyle name="入力 2 17" xfId="9007"/>
    <cellStyle name="입력 2 17 2" xfId="9008"/>
    <cellStyle name="入力 2 17 2" xfId="9009"/>
    <cellStyle name="입력 2 17 3" xfId="9010"/>
    <cellStyle name="入力 2 17 3" xfId="9011"/>
    <cellStyle name="입력 2 17 4" xfId="9012"/>
    <cellStyle name="入力 2 17 4" xfId="9013"/>
    <cellStyle name="입력 2 17 5" xfId="9014"/>
    <cellStyle name="入力 2 17 5" xfId="9015"/>
    <cellStyle name="입력 2 17 6" xfId="9016"/>
    <cellStyle name="入力 2 17 6" xfId="9017"/>
    <cellStyle name="입력 2 17 7" xfId="9018"/>
    <cellStyle name="入力 2 17 7" xfId="9019"/>
    <cellStyle name="입력 2 17 8" xfId="9020"/>
    <cellStyle name="入力 2 17 8" xfId="9021"/>
    <cellStyle name="입력 2 17 9" xfId="9022"/>
    <cellStyle name="入力 2 17 9" xfId="9023"/>
    <cellStyle name="입력 2 18" xfId="9024"/>
    <cellStyle name="入力 2 18" xfId="9025"/>
    <cellStyle name="입력 2 18 2" xfId="9026"/>
    <cellStyle name="入力 2 18 2" xfId="9027"/>
    <cellStyle name="입력 2 18 3" xfId="9028"/>
    <cellStyle name="入力 2 18 3" xfId="9029"/>
    <cellStyle name="입력 2 18 4" xfId="9030"/>
    <cellStyle name="入力 2 18 4" xfId="9031"/>
    <cellStyle name="입력 2 18 5" xfId="9032"/>
    <cellStyle name="入力 2 18 5" xfId="9033"/>
    <cellStyle name="입력 2 18 6" xfId="9034"/>
    <cellStyle name="入力 2 18 6" xfId="9035"/>
    <cellStyle name="입력 2 18 7" xfId="9036"/>
    <cellStyle name="入力 2 18 7" xfId="9037"/>
    <cellStyle name="입력 2 18 8" xfId="9038"/>
    <cellStyle name="入力 2 18 8" xfId="9039"/>
    <cellStyle name="입력 2 18 9" xfId="9040"/>
    <cellStyle name="入力 2 18 9" xfId="9041"/>
    <cellStyle name="입력 2 19" xfId="9042"/>
    <cellStyle name="入力 2 19" xfId="9043"/>
    <cellStyle name="입력 2 19 2" xfId="9044"/>
    <cellStyle name="入力 2 19 2" xfId="9045"/>
    <cellStyle name="입력 2 19 3" xfId="9046"/>
    <cellStyle name="入力 2 19 3" xfId="9047"/>
    <cellStyle name="입력 2 19 4" xfId="9048"/>
    <cellStyle name="入力 2 19 4" xfId="9049"/>
    <cellStyle name="입력 2 19 5" xfId="9050"/>
    <cellStyle name="入力 2 19 5" xfId="9051"/>
    <cellStyle name="입력 2 19 6" xfId="9052"/>
    <cellStyle name="入力 2 19 6" xfId="9053"/>
    <cellStyle name="입력 2 19 7" xfId="9054"/>
    <cellStyle name="入力 2 19 7" xfId="9055"/>
    <cellStyle name="입력 2 19 8" xfId="9056"/>
    <cellStyle name="入力 2 19 8" xfId="9057"/>
    <cellStyle name="입력 2 19 9" xfId="9058"/>
    <cellStyle name="入力 2 19 9" xfId="9059"/>
    <cellStyle name="입력 2 2" xfId="746"/>
    <cellStyle name="入力 2 2" xfId="747"/>
    <cellStyle name="입력 2 2 10" xfId="9060"/>
    <cellStyle name="入力 2 2 10" xfId="9061"/>
    <cellStyle name="입력 2 2 10 2" xfId="9062"/>
    <cellStyle name="입력 2 2 11" xfId="9063"/>
    <cellStyle name="入力 2 2 11" xfId="9064"/>
    <cellStyle name="입력 2 2 12" xfId="9065"/>
    <cellStyle name="입력 2 2 13" xfId="9066"/>
    <cellStyle name="입력 2 2 14" xfId="9067"/>
    <cellStyle name="입력 2 2 15" xfId="9068"/>
    <cellStyle name="입력 2 2 16" xfId="9069"/>
    <cellStyle name="입력 2 2 17" xfId="9070"/>
    <cellStyle name="입력 2 2 18" xfId="9071"/>
    <cellStyle name="입력 2 2 19" xfId="9072"/>
    <cellStyle name="입력 2 2 2" xfId="9073"/>
    <cellStyle name="入力 2 2 2" xfId="9074"/>
    <cellStyle name="입력 2 2 2 2" xfId="9075"/>
    <cellStyle name="입력 2 2 2 3" xfId="9076"/>
    <cellStyle name="입력 2 2 2 4" xfId="9077"/>
    <cellStyle name="입력 2 2 20" xfId="9078"/>
    <cellStyle name="입력 2 2 21" xfId="9079"/>
    <cellStyle name="입력 2 2 22" xfId="9080"/>
    <cellStyle name="입력 2 2 23" xfId="9081"/>
    <cellStyle name="입력 2 2 3" xfId="9082"/>
    <cellStyle name="入力 2 2 3" xfId="9083"/>
    <cellStyle name="입력 2 2 3 2" xfId="9084"/>
    <cellStyle name="입력 2 2 3 3" xfId="9085"/>
    <cellStyle name="입력 2 2 3 4" xfId="9086"/>
    <cellStyle name="입력 2 2 4" xfId="9087"/>
    <cellStyle name="入力 2 2 4" xfId="9088"/>
    <cellStyle name="입력 2 2 4 2" xfId="9089"/>
    <cellStyle name="입력 2 2 4 3" xfId="9090"/>
    <cellStyle name="입력 2 2 4 4" xfId="9091"/>
    <cellStyle name="입력 2 2 5" xfId="9092"/>
    <cellStyle name="入力 2 2 5" xfId="9093"/>
    <cellStyle name="입력 2 2 5 2" xfId="9094"/>
    <cellStyle name="입력 2 2 5 3" xfId="9095"/>
    <cellStyle name="입력 2 2 5 4" xfId="9096"/>
    <cellStyle name="입력 2 2 6" xfId="9097"/>
    <cellStyle name="入力 2 2 6" xfId="9098"/>
    <cellStyle name="입력 2 2 6 2" xfId="9099"/>
    <cellStyle name="입력 2 2 6 3" xfId="9100"/>
    <cellStyle name="입력 2 2 6 4" xfId="9101"/>
    <cellStyle name="입력 2 2 7" xfId="9102"/>
    <cellStyle name="入力 2 2 7" xfId="9103"/>
    <cellStyle name="입력 2 2 7 2" xfId="9104"/>
    <cellStyle name="입력 2 2 7 3" xfId="9105"/>
    <cellStyle name="입력 2 2 7 4" xfId="9106"/>
    <cellStyle name="입력 2 2 8" xfId="9107"/>
    <cellStyle name="入力 2 2 8" xfId="9108"/>
    <cellStyle name="입력 2 2 8 2" xfId="9109"/>
    <cellStyle name="입력 2 2 8 3" xfId="9110"/>
    <cellStyle name="입력 2 2 9" xfId="9111"/>
    <cellStyle name="入力 2 2 9" xfId="9112"/>
    <cellStyle name="입력 2 2 9 2" xfId="9113"/>
    <cellStyle name="입력 2 20" xfId="9114"/>
    <cellStyle name="入力 2 20" xfId="9115"/>
    <cellStyle name="입력 2 20 2" xfId="9116"/>
    <cellStyle name="入力 2 20 2" xfId="9117"/>
    <cellStyle name="입력 2 20 3" xfId="9118"/>
    <cellStyle name="入力 2 20 3" xfId="9119"/>
    <cellStyle name="입력 2 20 4" xfId="9120"/>
    <cellStyle name="入力 2 20 4" xfId="9121"/>
    <cellStyle name="입력 2 20 5" xfId="9122"/>
    <cellStyle name="入力 2 20 5" xfId="9123"/>
    <cellStyle name="입력 2 20 6" xfId="9124"/>
    <cellStyle name="入力 2 20 6" xfId="9125"/>
    <cellStyle name="입력 2 20 7" xfId="9126"/>
    <cellStyle name="入力 2 20 7" xfId="9127"/>
    <cellStyle name="입력 2 20 8" xfId="9128"/>
    <cellStyle name="入力 2 20 8" xfId="9129"/>
    <cellStyle name="입력 2 20 9" xfId="9130"/>
    <cellStyle name="入力 2 20 9" xfId="9131"/>
    <cellStyle name="입력 2 21" xfId="9132"/>
    <cellStyle name="入力 2 21" xfId="9133"/>
    <cellStyle name="입력 2 21 2" xfId="9134"/>
    <cellStyle name="入力 2 21 2" xfId="9135"/>
    <cellStyle name="입력 2 21 3" xfId="9136"/>
    <cellStyle name="入力 2 21 3" xfId="9137"/>
    <cellStyle name="입력 2 21 4" xfId="9138"/>
    <cellStyle name="入力 2 21 4" xfId="9139"/>
    <cellStyle name="입력 2 21 5" xfId="9140"/>
    <cellStyle name="入力 2 21 5" xfId="9141"/>
    <cellStyle name="입력 2 21 6" xfId="9142"/>
    <cellStyle name="入力 2 21 6" xfId="9143"/>
    <cellStyle name="입력 2 21 7" xfId="9144"/>
    <cellStyle name="入力 2 21 7" xfId="9145"/>
    <cellStyle name="입력 2 21 8" xfId="9146"/>
    <cellStyle name="入力 2 21 8" xfId="9147"/>
    <cellStyle name="입력 2 21 9" xfId="9148"/>
    <cellStyle name="入力 2 21 9" xfId="9149"/>
    <cellStyle name="입력 2 22" xfId="9150"/>
    <cellStyle name="入力 2 22" xfId="9151"/>
    <cellStyle name="입력 2 22 2" xfId="9152"/>
    <cellStyle name="入力 2 22 2" xfId="9153"/>
    <cellStyle name="입력 2 22 3" xfId="9154"/>
    <cellStyle name="入力 2 22 3" xfId="9155"/>
    <cellStyle name="입력 2 22 4" xfId="9156"/>
    <cellStyle name="入力 2 22 4" xfId="9157"/>
    <cellStyle name="입력 2 22 5" xfId="9158"/>
    <cellStyle name="入力 2 22 5" xfId="9159"/>
    <cellStyle name="입력 2 22 6" xfId="9160"/>
    <cellStyle name="入力 2 22 6" xfId="9161"/>
    <cellStyle name="입력 2 22 7" xfId="9162"/>
    <cellStyle name="入力 2 22 7" xfId="9163"/>
    <cellStyle name="입력 2 22 8" xfId="9164"/>
    <cellStyle name="入力 2 22 8" xfId="9165"/>
    <cellStyle name="입력 2 22 9" xfId="9166"/>
    <cellStyle name="入力 2 22 9" xfId="9167"/>
    <cellStyle name="입력 2 23" xfId="9168"/>
    <cellStyle name="入力 2 23" xfId="9169"/>
    <cellStyle name="입력 2 23 2" xfId="9170"/>
    <cellStyle name="入力 2 23 2" xfId="9171"/>
    <cellStyle name="입력 2 23 3" xfId="9172"/>
    <cellStyle name="入力 2 23 3" xfId="9173"/>
    <cellStyle name="입력 2 23 4" xfId="9174"/>
    <cellStyle name="入力 2 23 4" xfId="9175"/>
    <cellStyle name="입력 2 23 5" xfId="9176"/>
    <cellStyle name="입력 2 23 6" xfId="9177"/>
    <cellStyle name="입력 2 23 7" xfId="9178"/>
    <cellStyle name="입력 2 23 8" xfId="9179"/>
    <cellStyle name="입력 2 23 9" xfId="9180"/>
    <cellStyle name="입력 2 24" xfId="9181"/>
    <cellStyle name="入力 2 24" xfId="9182"/>
    <cellStyle name="입력 2 24 2" xfId="9183"/>
    <cellStyle name="入力 2 24 2" xfId="9184"/>
    <cellStyle name="입력 2 24 3" xfId="9185"/>
    <cellStyle name="入力 2 24 3" xfId="9186"/>
    <cellStyle name="입력 2 24 4" xfId="9187"/>
    <cellStyle name="入力 2 24 4" xfId="9188"/>
    <cellStyle name="입력 2 24 5" xfId="9189"/>
    <cellStyle name="입력 2 24 6" xfId="9190"/>
    <cellStyle name="입력 2 24 7" xfId="9191"/>
    <cellStyle name="입력 2 24 8" xfId="9192"/>
    <cellStyle name="입력 2 24 9" xfId="9193"/>
    <cellStyle name="입력 2 25" xfId="9194"/>
    <cellStyle name="入力 2 25" xfId="9195"/>
    <cellStyle name="입력 2 25 2" xfId="9196"/>
    <cellStyle name="入力 2 25 2" xfId="9197"/>
    <cellStyle name="입력 2 25 3" xfId="9198"/>
    <cellStyle name="入力 2 25 3" xfId="9199"/>
    <cellStyle name="입력 2 25 4" xfId="9200"/>
    <cellStyle name="入力 2 25 4" xfId="9201"/>
    <cellStyle name="입력 2 25 5" xfId="9202"/>
    <cellStyle name="입력 2 25 6" xfId="9203"/>
    <cellStyle name="입력 2 25 7" xfId="9204"/>
    <cellStyle name="입력 2 25 8" xfId="9205"/>
    <cellStyle name="입력 2 25 9" xfId="9206"/>
    <cellStyle name="입력 2 26" xfId="9207"/>
    <cellStyle name="入力 2 26" xfId="9208"/>
    <cellStyle name="입력 2 26 2" xfId="9209"/>
    <cellStyle name="入力 2 26 2" xfId="9210"/>
    <cellStyle name="입력 2 26 3" xfId="9211"/>
    <cellStyle name="入力 2 26 3" xfId="9212"/>
    <cellStyle name="입력 2 26 4" xfId="9213"/>
    <cellStyle name="入力 2 26 4" xfId="9214"/>
    <cellStyle name="입력 2 26 5" xfId="9215"/>
    <cellStyle name="입력 2 26 6" xfId="9216"/>
    <cellStyle name="입력 2 26 7" xfId="9217"/>
    <cellStyle name="입력 2 26 8" xfId="9218"/>
    <cellStyle name="입력 2 26 9" xfId="9219"/>
    <cellStyle name="입력 2 27" xfId="9220"/>
    <cellStyle name="入力 2 27" xfId="9221"/>
    <cellStyle name="입력 2 27 2" xfId="9222"/>
    <cellStyle name="入力 2 27 2" xfId="9223"/>
    <cellStyle name="입력 2 27 3" xfId="9224"/>
    <cellStyle name="入力 2 27 3" xfId="9225"/>
    <cellStyle name="입력 2 27 4" xfId="9226"/>
    <cellStyle name="入力 2 27 4" xfId="9227"/>
    <cellStyle name="입력 2 27 5" xfId="9228"/>
    <cellStyle name="입력 2 27 6" xfId="9229"/>
    <cellStyle name="입력 2 27 7" xfId="9230"/>
    <cellStyle name="입력 2 27 8" xfId="9231"/>
    <cellStyle name="입력 2 27 9" xfId="9232"/>
    <cellStyle name="입력 2 28" xfId="9233"/>
    <cellStyle name="入力 2 28" xfId="9234"/>
    <cellStyle name="입력 2 28 2" xfId="9235"/>
    <cellStyle name="入力 2 28 2" xfId="9236"/>
    <cellStyle name="입력 2 28 3" xfId="9237"/>
    <cellStyle name="入力 2 28 3" xfId="9238"/>
    <cellStyle name="입력 2 28 4" xfId="9239"/>
    <cellStyle name="入力 2 28 4" xfId="9240"/>
    <cellStyle name="입력 2 28 5" xfId="9241"/>
    <cellStyle name="입력 2 28 6" xfId="9242"/>
    <cellStyle name="입력 2 28 7" xfId="9243"/>
    <cellStyle name="입력 2 28 8" xfId="9244"/>
    <cellStyle name="입력 2 28 9" xfId="9245"/>
    <cellStyle name="입력 2 29" xfId="9246"/>
    <cellStyle name="入力 2 29" xfId="9247"/>
    <cellStyle name="입력 2 29 2" xfId="9248"/>
    <cellStyle name="入力 2 29 2" xfId="9249"/>
    <cellStyle name="입력 2 29 3" xfId="9250"/>
    <cellStyle name="入力 2 29 3" xfId="9251"/>
    <cellStyle name="입력 2 29 4" xfId="9252"/>
    <cellStyle name="入力 2 29 4" xfId="9253"/>
    <cellStyle name="입력 2 29 5" xfId="9254"/>
    <cellStyle name="입력 2 29 6" xfId="9255"/>
    <cellStyle name="입력 2 29 7" xfId="9256"/>
    <cellStyle name="입력 2 29 8" xfId="9257"/>
    <cellStyle name="입력 2 29 9" xfId="9258"/>
    <cellStyle name="입력 2 3" xfId="748"/>
    <cellStyle name="入力 2 3" xfId="9259"/>
    <cellStyle name="입력 2 3 10" xfId="9260"/>
    <cellStyle name="입력 2 3 11" xfId="9261"/>
    <cellStyle name="입력 2 3 12" xfId="9262"/>
    <cellStyle name="입력 2 3 13" xfId="9263"/>
    <cellStyle name="입력 2 3 14" xfId="9264"/>
    <cellStyle name="입력 2 3 15" xfId="9265"/>
    <cellStyle name="입력 2 3 16" xfId="9266"/>
    <cellStyle name="입력 2 3 17" xfId="9267"/>
    <cellStyle name="입력 2 3 18" xfId="9268"/>
    <cellStyle name="입력 2 3 2" xfId="9269"/>
    <cellStyle name="入力 2 3 2" xfId="9270"/>
    <cellStyle name="입력 2 3 3" xfId="9271"/>
    <cellStyle name="入力 2 3 3" xfId="9272"/>
    <cellStyle name="입력 2 3 4" xfId="9273"/>
    <cellStyle name="入力 2 3 4" xfId="9274"/>
    <cellStyle name="입력 2 3 5" xfId="9275"/>
    <cellStyle name="入力 2 3 5" xfId="9276"/>
    <cellStyle name="입력 2 3 6" xfId="9277"/>
    <cellStyle name="入力 2 3 6" xfId="9278"/>
    <cellStyle name="입력 2 3 7" xfId="9279"/>
    <cellStyle name="入力 2 3 7" xfId="9280"/>
    <cellStyle name="입력 2 3 8" xfId="9281"/>
    <cellStyle name="入力 2 3 8" xfId="9282"/>
    <cellStyle name="입력 2 3 9" xfId="9283"/>
    <cellStyle name="入力 2 3 9" xfId="9284"/>
    <cellStyle name="입력 2 30" xfId="9285"/>
    <cellStyle name="入力 2 30" xfId="9286"/>
    <cellStyle name="입력 2 30 2" xfId="9287"/>
    <cellStyle name="入力 2 30 2" xfId="9288"/>
    <cellStyle name="입력 2 30 3" xfId="9289"/>
    <cellStyle name="入力 2 30 3" xfId="9290"/>
    <cellStyle name="입력 2 30 4" xfId="9291"/>
    <cellStyle name="入力 2 30 4" xfId="9292"/>
    <cellStyle name="입력 2 30 5" xfId="9293"/>
    <cellStyle name="입력 2 30 6" xfId="9294"/>
    <cellStyle name="입력 2 30 7" xfId="9295"/>
    <cellStyle name="입력 2 30 8" xfId="9296"/>
    <cellStyle name="입력 2 30 9" xfId="9297"/>
    <cellStyle name="입력 2 31" xfId="9298"/>
    <cellStyle name="入力 2 31" xfId="9299"/>
    <cellStyle name="입력 2 31 2" xfId="9300"/>
    <cellStyle name="入力 2 31 2" xfId="9301"/>
    <cellStyle name="입력 2 31 3" xfId="9302"/>
    <cellStyle name="入力 2 31 3" xfId="9303"/>
    <cellStyle name="입력 2 31 4" xfId="9304"/>
    <cellStyle name="入力 2 31 4" xfId="9305"/>
    <cellStyle name="입력 2 31 5" xfId="9306"/>
    <cellStyle name="입력 2 31 6" xfId="9307"/>
    <cellStyle name="입력 2 31 7" xfId="9308"/>
    <cellStyle name="입력 2 31 8" xfId="9309"/>
    <cellStyle name="입력 2 31 9" xfId="9310"/>
    <cellStyle name="입력 2 32" xfId="9311"/>
    <cellStyle name="入力 2 32" xfId="9312"/>
    <cellStyle name="입력 2 32 2" xfId="9313"/>
    <cellStyle name="입력 2 32 3" xfId="9314"/>
    <cellStyle name="입력 2 32 4" xfId="9315"/>
    <cellStyle name="입력 2 33" xfId="9316"/>
    <cellStyle name="入力 2 33" xfId="9317"/>
    <cellStyle name="입력 2 33 2" xfId="9318"/>
    <cellStyle name="입력 2 33 3" xfId="9319"/>
    <cellStyle name="입력 2 33 4" xfId="9320"/>
    <cellStyle name="입력 2 34" xfId="9321"/>
    <cellStyle name="入力 2 34" xfId="9322"/>
    <cellStyle name="입력 2 34 2" xfId="9323"/>
    <cellStyle name="입력 2 34 3" xfId="9324"/>
    <cellStyle name="입력 2 34 4" xfId="9325"/>
    <cellStyle name="입력 2 35" xfId="9326"/>
    <cellStyle name="入力 2 35" xfId="9327"/>
    <cellStyle name="입력 2 35 2" xfId="9328"/>
    <cellStyle name="입력 2 35 3" xfId="9329"/>
    <cellStyle name="입력 2 35 4" xfId="9330"/>
    <cellStyle name="입력 2 36" xfId="9331"/>
    <cellStyle name="入力 2 36" xfId="9332"/>
    <cellStyle name="입력 2 36 2" xfId="9333"/>
    <cellStyle name="입력 2 36 3" xfId="9334"/>
    <cellStyle name="입력 2 36 4" xfId="9335"/>
    <cellStyle name="입력 2 37" xfId="9336"/>
    <cellStyle name="入力 2 37" xfId="9337"/>
    <cellStyle name="입력 2 38" xfId="9338"/>
    <cellStyle name="入力 2 38" xfId="9339"/>
    <cellStyle name="입력 2 39" xfId="9340"/>
    <cellStyle name="入力 2 39" xfId="9341"/>
    <cellStyle name="입력 2 4" xfId="749"/>
    <cellStyle name="入力 2 4" xfId="9342"/>
    <cellStyle name="입력 2 4 10" xfId="9343"/>
    <cellStyle name="입력 2 4 11" xfId="9344"/>
    <cellStyle name="입력 2 4 12" xfId="9345"/>
    <cellStyle name="입력 2 4 13" xfId="9346"/>
    <cellStyle name="입력 2 4 14" xfId="9347"/>
    <cellStyle name="입력 2 4 15" xfId="9348"/>
    <cellStyle name="입력 2 4 16" xfId="9349"/>
    <cellStyle name="입력 2 4 17" xfId="9350"/>
    <cellStyle name="입력 2 4 18" xfId="9351"/>
    <cellStyle name="입력 2 4 2" xfId="9352"/>
    <cellStyle name="入力 2 4 2" xfId="9353"/>
    <cellStyle name="입력 2 4 3" xfId="9354"/>
    <cellStyle name="入力 2 4 3" xfId="9355"/>
    <cellStyle name="입력 2 4 4" xfId="9356"/>
    <cellStyle name="入力 2 4 4" xfId="9357"/>
    <cellStyle name="입력 2 4 5" xfId="9358"/>
    <cellStyle name="入力 2 4 5" xfId="9359"/>
    <cellStyle name="입력 2 4 6" xfId="9360"/>
    <cellStyle name="入力 2 4 6" xfId="9361"/>
    <cellStyle name="입력 2 4 7" xfId="9362"/>
    <cellStyle name="入力 2 4 7" xfId="9363"/>
    <cellStyle name="입력 2 4 8" xfId="9364"/>
    <cellStyle name="入力 2 4 8" xfId="9365"/>
    <cellStyle name="입력 2 4 9" xfId="9366"/>
    <cellStyle name="入力 2 4 9" xfId="9367"/>
    <cellStyle name="입력 2 40" xfId="9368"/>
    <cellStyle name="入力 2 40" xfId="9369"/>
    <cellStyle name="입력 2 41" xfId="9370"/>
    <cellStyle name="入力 2 41" xfId="9371"/>
    <cellStyle name="입력 2 42" xfId="9372"/>
    <cellStyle name="入力 2 42" xfId="9373"/>
    <cellStyle name="입력 2 43" xfId="9374"/>
    <cellStyle name="入力 2 43" xfId="9375"/>
    <cellStyle name="입력 2 44" xfId="9376"/>
    <cellStyle name="入力 2 44" xfId="9377"/>
    <cellStyle name="入力 2 45" xfId="9378"/>
    <cellStyle name="入力 2 46" xfId="9379"/>
    <cellStyle name="入力 2 47" xfId="9380"/>
    <cellStyle name="입력 2 5" xfId="750"/>
    <cellStyle name="入力 2 5" xfId="9381"/>
    <cellStyle name="입력 2 5 10" xfId="9382"/>
    <cellStyle name="입력 2 5 11" xfId="9383"/>
    <cellStyle name="입력 2 5 12" xfId="9384"/>
    <cellStyle name="입력 2 5 13" xfId="9385"/>
    <cellStyle name="입력 2 5 14" xfId="9386"/>
    <cellStyle name="입력 2 5 15" xfId="9387"/>
    <cellStyle name="입력 2 5 16" xfId="9388"/>
    <cellStyle name="입력 2 5 17" xfId="9389"/>
    <cellStyle name="입력 2 5 18" xfId="9390"/>
    <cellStyle name="입력 2 5 19" xfId="9391"/>
    <cellStyle name="입력 2 5 2" xfId="9392"/>
    <cellStyle name="入力 2 5 2" xfId="9393"/>
    <cellStyle name="입력 2 5 2 2" xfId="9394"/>
    <cellStyle name="입력 2 5 2 3" xfId="9395"/>
    <cellStyle name="입력 2 5 2 4" xfId="9396"/>
    <cellStyle name="입력 2 5 20" xfId="9397"/>
    <cellStyle name="입력 2 5 3" xfId="9398"/>
    <cellStyle name="入力 2 5 3" xfId="9399"/>
    <cellStyle name="입력 2 5 4" xfId="9400"/>
    <cellStyle name="入力 2 5 4" xfId="9401"/>
    <cellStyle name="입력 2 5 5" xfId="9402"/>
    <cellStyle name="入力 2 5 5" xfId="9403"/>
    <cellStyle name="입력 2 5 6" xfId="9404"/>
    <cellStyle name="入力 2 5 6" xfId="9405"/>
    <cellStyle name="입력 2 5 7" xfId="9406"/>
    <cellStyle name="入力 2 5 7" xfId="9407"/>
    <cellStyle name="입력 2 5 8" xfId="9408"/>
    <cellStyle name="入力 2 5 8" xfId="9409"/>
    <cellStyle name="입력 2 5 9" xfId="9410"/>
    <cellStyle name="入力 2 5 9" xfId="9411"/>
    <cellStyle name="입력 2 6" xfId="9412"/>
    <cellStyle name="入力 2 6" xfId="9413"/>
    <cellStyle name="입력 2 6 10" xfId="9414"/>
    <cellStyle name="입력 2 6 11" xfId="9415"/>
    <cellStyle name="입력 2 6 12" xfId="9416"/>
    <cellStyle name="입력 2 6 13" xfId="9417"/>
    <cellStyle name="입력 2 6 14" xfId="9418"/>
    <cellStyle name="입력 2 6 15" xfId="9419"/>
    <cellStyle name="입력 2 6 16" xfId="9420"/>
    <cellStyle name="입력 2 6 17" xfId="9421"/>
    <cellStyle name="입력 2 6 18" xfId="9422"/>
    <cellStyle name="입력 2 6 2" xfId="9423"/>
    <cellStyle name="入力 2 6 2" xfId="9424"/>
    <cellStyle name="입력 2 6 3" xfId="9425"/>
    <cellStyle name="入力 2 6 3" xfId="9426"/>
    <cellStyle name="입력 2 6 4" xfId="9427"/>
    <cellStyle name="入力 2 6 4" xfId="9428"/>
    <cellStyle name="입력 2 6 5" xfId="9429"/>
    <cellStyle name="入力 2 6 5" xfId="9430"/>
    <cellStyle name="입력 2 6 6" xfId="9431"/>
    <cellStyle name="入力 2 6 6" xfId="9432"/>
    <cellStyle name="입력 2 6 7" xfId="9433"/>
    <cellStyle name="入力 2 6 7" xfId="9434"/>
    <cellStyle name="입력 2 6 8" xfId="9435"/>
    <cellStyle name="入力 2 6 8" xfId="9436"/>
    <cellStyle name="입력 2 6 9" xfId="9437"/>
    <cellStyle name="入力 2 6 9" xfId="9438"/>
    <cellStyle name="입력 2 7" xfId="9439"/>
    <cellStyle name="入力 2 7" xfId="9440"/>
    <cellStyle name="입력 2 7 10" xfId="9441"/>
    <cellStyle name="입력 2 7 11" xfId="9442"/>
    <cellStyle name="입력 2 7 12" xfId="9443"/>
    <cellStyle name="입력 2 7 13" xfId="9444"/>
    <cellStyle name="입력 2 7 14" xfId="9445"/>
    <cellStyle name="입력 2 7 15" xfId="9446"/>
    <cellStyle name="입력 2 7 16" xfId="9447"/>
    <cellStyle name="입력 2 7 17" xfId="9448"/>
    <cellStyle name="입력 2 7 18" xfId="9449"/>
    <cellStyle name="입력 2 7 2" xfId="9450"/>
    <cellStyle name="入力 2 7 2" xfId="9451"/>
    <cellStyle name="입력 2 7 3" xfId="9452"/>
    <cellStyle name="入力 2 7 3" xfId="9453"/>
    <cellStyle name="입력 2 7 4" xfId="9454"/>
    <cellStyle name="入力 2 7 4" xfId="9455"/>
    <cellStyle name="입력 2 7 5" xfId="9456"/>
    <cellStyle name="入力 2 7 5" xfId="9457"/>
    <cellStyle name="입력 2 7 6" xfId="9458"/>
    <cellStyle name="入力 2 7 6" xfId="9459"/>
    <cellStyle name="입력 2 7 7" xfId="9460"/>
    <cellStyle name="入力 2 7 7" xfId="9461"/>
    <cellStyle name="입력 2 7 8" xfId="9462"/>
    <cellStyle name="入力 2 7 8" xfId="9463"/>
    <cellStyle name="입력 2 7 9" xfId="9464"/>
    <cellStyle name="入力 2 7 9" xfId="9465"/>
    <cellStyle name="입력 2 8" xfId="9466"/>
    <cellStyle name="入力 2 8" xfId="9467"/>
    <cellStyle name="입력 2 8 10" xfId="9468"/>
    <cellStyle name="입력 2 8 11" xfId="9469"/>
    <cellStyle name="입력 2 8 12" xfId="9470"/>
    <cellStyle name="입력 2 8 13" xfId="9471"/>
    <cellStyle name="입력 2 8 14" xfId="9472"/>
    <cellStyle name="입력 2 8 15" xfId="9473"/>
    <cellStyle name="입력 2 8 16" xfId="9474"/>
    <cellStyle name="입력 2 8 17" xfId="9475"/>
    <cellStyle name="입력 2 8 18" xfId="9476"/>
    <cellStyle name="입력 2 8 2" xfId="9477"/>
    <cellStyle name="入力 2 8 2" xfId="9478"/>
    <cellStyle name="입력 2 8 3" xfId="9479"/>
    <cellStyle name="入力 2 8 3" xfId="9480"/>
    <cellStyle name="입력 2 8 4" xfId="9481"/>
    <cellStyle name="入力 2 8 4" xfId="9482"/>
    <cellStyle name="입력 2 8 5" xfId="9483"/>
    <cellStyle name="入力 2 8 5" xfId="9484"/>
    <cellStyle name="입력 2 8 6" xfId="9485"/>
    <cellStyle name="入力 2 8 6" xfId="9486"/>
    <cellStyle name="입력 2 8 7" xfId="9487"/>
    <cellStyle name="入力 2 8 7" xfId="9488"/>
    <cellStyle name="입력 2 8 8" xfId="9489"/>
    <cellStyle name="入力 2 8 8" xfId="9490"/>
    <cellStyle name="입력 2 8 9" xfId="9491"/>
    <cellStyle name="入力 2 8 9" xfId="9492"/>
    <cellStyle name="입력 2 9" xfId="9493"/>
    <cellStyle name="入力 2 9" xfId="9494"/>
    <cellStyle name="입력 2 9 10" xfId="9495"/>
    <cellStyle name="입력 2 9 11" xfId="9496"/>
    <cellStyle name="입력 2 9 12" xfId="9497"/>
    <cellStyle name="입력 2 9 13" xfId="9498"/>
    <cellStyle name="입력 2 9 14" xfId="9499"/>
    <cellStyle name="입력 2 9 15" xfId="9500"/>
    <cellStyle name="입력 2 9 16" xfId="9501"/>
    <cellStyle name="입력 2 9 17" xfId="9502"/>
    <cellStyle name="입력 2 9 18" xfId="9503"/>
    <cellStyle name="입력 2 9 2" xfId="9504"/>
    <cellStyle name="入力 2 9 2" xfId="9505"/>
    <cellStyle name="입력 2 9 3" xfId="9506"/>
    <cellStyle name="入力 2 9 3" xfId="9507"/>
    <cellStyle name="입력 2 9 4" xfId="9508"/>
    <cellStyle name="入力 2 9 4" xfId="9509"/>
    <cellStyle name="입력 2 9 5" xfId="9510"/>
    <cellStyle name="入力 2 9 5" xfId="9511"/>
    <cellStyle name="입력 2 9 6" xfId="9512"/>
    <cellStyle name="入力 2 9 6" xfId="9513"/>
    <cellStyle name="입력 2 9 7" xfId="9514"/>
    <cellStyle name="入力 2 9 7" xfId="9515"/>
    <cellStyle name="입력 2 9 8" xfId="9516"/>
    <cellStyle name="入力 2 9 8" xfId="9517"/>
    <cellStyle name="입력 2 9 9" xfId="9518"/>
    <cellStyle name="入力 2 9 9" xfId="9519"/>
    <cellStyle name="입력 20" xfId="9520"/>
    <cellStyle name="入力 20" xfId="751"/>
    <cellStyle name="입력 20 10" xfId="9521"/>
    <cellStyle name="入力 20 10" xfId="9522"/>
    <cellStyle name="입력 20 11" xfId="9523"/>
    <cellStyle name="入力 20 11" xfId="9524"/>
    <cellStyle name="입력 20 12" xfId="9525"/>
    <cellStyle name="入力 20 12" xfId="9526"/>
    <cellStyle name="입력 20 13" xfId="9527"/>
    <cellStyle name="입력 20 14" xfId="9528"/>
    <cellStyle name="입력 20 15" xfId="9529"/>
    <cellStyle name="입력 20 16" xfId="9530"/>
    <cellStyle name="입력 20 17" xfId="9531"/>
    <cellStyle name="입력 20 18" xfId="9532"/>
    <cellStyle name="입력 20 2" xfId="9533"/>
    <cellStyle name="入力 20 2" xfId="752"/>
    <cellStyle name="入力 20 2 2" xfId="9534"/>
    <cellStyle name="입력 20 3" xfId="9535"/>
    <cellStyle name="入力 20 3" xfId="9536"/>
    <cellStyle name="입력 20 4" xfId="9537"/>
    <cellStyle name="入力 20 4" xfId="9538"/>
    <cellStyle name="입력 20 5" xfId="9539"/>
    <cellStyle name="入力 20 5" xfId="9540"/>
    <cellStyle name="입력 20 6" xfId="9541"/>
    <cellStyle name="入力 20 6" xfId="9542"/>
    <cellStyle name="입력 20 7" xfId="9543"/>
    <cellStyle name="入力 20 7" xfId="9544"/>
    <cellStyle name="입력 20 8" xfId="9545"/>
    <cellStyle name="入力 20 8" xfId="9546"/>
    <cellStyle name="입력 20 9" xfId="9547"/>
    <cellStyle name="入力 20 9" xfId="9548"/>
    <cellStyle name="입력 21" xfId="9549"/>
    <cellStyle name="入力 21" xfId="753"/>
    <cellStyle name="입력 21 10" xfId="9550"/>
    <cellStyle name="入力 21 10" xfId="9551"/>
    <cellStyle name="입력 21 11" xfId="9552"/>
    <cellStyle name="入力 21 11" xfId="9553"/>
    <cellStyle name="입력 21 12" xfId="9554"/>
    <cellStyle name="入力 21 12" xfId="9555"/>
    <cellStyle name="입력 21 13" xfId="9556"/>
    <cellStyle name="입력 21 14" xfId="9557"/>
    <cellStyle name="입력 21 15" xfId="9558"/>
    <cellStyle name="입력 21 16" xfId="9559"/>
    <cellStyle name="입력 21 17" xfId="9560"/>
    <cellStyle name="입력 21 18" xfId="9561"/>
    <cellStyle name="입력 21 2" xfId="9562"/>
    <cellStyle name="入力 21 2" xfId="754"/>
    <cellStyle name="入力 21 2 2" xfId="9563"/>
    <cellStyle name="입력 21 3" xfId="9564"/>
    <cellStyle name="入力 21 3" xfId="9565"/>
    <cellStyle name="입력 21 4" xfId="9566"/>
    <cellStyle name="入力 21 4" xfId="9567"/>
    <cellStyle name="입력 21 5" xfId="9568"/>
    <cellStyle name="入力 21 5" xfId="9569"/>
    <cellStyle name="입력 21 6" xfId="9570"/>
    <cellStyle name="入力 21 6" xfId="9571"/>
    <cellStyle name="입력 21 7" xfId="9572"/>
    <cellStyle name="入力 21 7" xfId="9573"/>
    <cellStyle name="입력 21 8" xfId="9574"/>
    <cellStyle name="入力 21 8" xfId="9575"/>
    <cellStyle name="입력 21 9" xfId="9576"/>
    <cellStyle name="入力 21 9" xfId="9577"/>
    <cellStyle name="입력 22" xfId="9578"/>
    <cellStyle name="入力 22" xfId="755"/>
    <cellStyle name="입력 22 10" xfId="9579"/>
    <cellStyle name="入力 22 10" xfId="9580"/>
    <cellStyle name="입력 22 11" xfId="9581"/>
    <cellStyle name="入力 22 11" xfId="9582"/>
    <cellStyle name="입력 22 12" xfId="9583"/>
    <cellStyle name="入力 22 12" xfId="9584"/>
    <cellStyle name="입력 22 13" xfId="9585"/>
    <cellStyle name="입력 22 14" xfId="9586"/>
    <cellStyle name="입력 22 15" xfId="9587"/>
    <cellStyle name="입력 22 16" xfId="9588"/>
    <cellStyle name="입력 22 17" xfId="9589"/>
    <cellStyle name="입력 22 18" xfId="9590"/>
    <cellStyle name="입력 22 2" xfId="9591"/>
    <cellStyle name="入力 22 2" xfId="756"/>
    <cellStyle name="入力 22 2 2" xfId="9592"/>
    <cellStyle name="입력 22 3" xfId="9593"/>
    <cellStyle name="入力 22 3" xfId="9594"/>
    <cellStyle name="입력 22 4" xfId="9595"/>
    <cellStyle name="入力 22 4" xfId="9596"/>
    <cellStyle name="입력 22 5" xfId="9597"/>
    <cellStyle name="入力 22 5" xfId="9598"/>
    <cellStyle name="입력 22 6" xfId="9599"/>
    <cellStyle name="入力 22 6" xfId="9600"/>
    <cellStyle name="입력 22 7" xfId="9601"/>
    <cellStyle name="入力 22 7" xfId="9602"/>
    <cellStyle name="입력 22 8" xfId="9603"/>
    <cellStyle name="入力 22 8" xfId="9604"/>
    <cellStyle name="입력 22 9" xfId="9605"/>
    <cellStyle name="入力 22 9" xfId="9606"/>
    <cellStyle name="입력 23" xfId="9607"/>
    <cellStyle name="入力 23" xfId="757"/>
    <cellStyle name="입력 23 10" xfId="9608"/>
    <cellStyle name="入力 23 10" xfId="9609"/>
    <cellStyle name="입력 23 11" xfId="9610"/>
    <cellStyle name="入力 23 11" xfId="9611"/>
    <cellStyle name="입력 23 12" xfId="9612"/>
    <cellStyle name="入力 23 12" xfId="9613"/>
    <cellStyle name="입력 23 13" xfId="9614"/>
    <cellStyle name="입력 23 14" xfId="9615"/>
    <cellStyle name="입력 23 15" xfId="9616"/>
    <cellStyle name="입력 23 16" xfId="9617"/>
    <cellStyle name="입력 23 17" xfId="9618"/>
    <cellStyle name="입력 23 18" xfId="9619"/>
    <cellStyle name="입력 23 2" xfId="9620"/>
    <cellStyle name="入力 23 2" xfId="758"/>
    <cellStyle name="入力 23 2 2" xfId="9621"/>
    <cellStyle name="입력 23 3" xfId="9622"/>
    <cellStyle name="入力 23 3" xfId="9623"/>
    <cellStyle name="입력 23 4" xfId="9624"/>
    <cellStyle name="入力 23 4" xfId="9625"/>
    <cellStyle name="입력 23 5" xfId="9626"/>
    <cellStyle name="入力 23 5" xfId="9627"/>
    <cellStyle name="입력 23 6" xfId="9628"/>
    <cellStyle name="入力 23 6" xfId="9629"/>
    <cellStyle name="입력 23 7" xfId="9630"/>
    <cellStyle name="入力 23 7" xfId="9631"/>
    <cellStyle name="입력 23 8" xfId="9632"/>
    <cellStyle name="入力 23 8" xfId="9633"/>
    <cellStyle name="입력 23 9" xfId="9634"/>
    <cellStyle name="入力 23 9" xfId="9635"/>
    <cellStyle name="입력 24" xfId="9636"/>
    <cellStyle name="入力 24" xfId="759"/>
    <cellStyle name="입력 24 10" xfId="9637"/>
    <cellStyle name="入力 24 10" xfId="9638"/>
    <cellStyle name="입력 24 11" xfId="9639"/>
    <cellStyle name="入力 24 11" xfId="9640"/>
    <cellStyle name="입력 24 12" xfId="9641"/>
    <cellStyle name="入力 24 12" xfId="9642"/>
    <cellStyle name="입력 24 13" xfId="9643"/>
    <cellStyle name="입력 24 14" xfId="9644"/>
    <cellStyle name="입력 24 15" xfId="9645"/>
    <cellStyle name="입력 24 16" xfId="9646"/>
    <cellStyle name="입력 24 17" xfId="9647"/>
    <cellStyle name="입력 24 18" xfId="9648"/>
    <cellStyle name="입력 24 2" xfId="9649"/>
    <cellStyle name="入力 24 2" xfId="760"/>
    <cellStyle name="入力 24 2 2" xfId="9650"/>
    <cellStyle name="입력 24 3" xfId="9651"/>
    <cellStyle name="入力 24 3" xfId="9652"/>
    <cellStyle name="입력 24 4" xfId="9653"/>
    <cellStyle name="入力 24 4" xfId="9654"/>
    <cellStyle name="입력 24 5" xfId="9655"/>
    <cellStyle name="入力 24 5" xfId="9656"/>
    <cellStyle name="입력 24 6" xfId="9657"/>
    <cellStyle name="入力 24 6" xfId="9658"/>
    <cellStyle name="입력 24 7" xfId="9659"/>
    <cellStyle name="入力 24 7" xfId="9660"/>
    <cellStyle name="입력 24 8" xfId="9661"/>
    <cellStyle name="入力 24 8" xfId="9662"/>
    <cellStyle name="입력 24 9" xfId="9663"/>
    <cellStyle name="入力 24 9" xfId="9664"/>
    <cellStyle name="입력 25" xfId="9665"/>
    <cellStyle name="入力 25" xfId="761"/>
    <cellStyle name="입력 25 10" xfId="9666"/>
    <cellStyle name="入力 25 10" xfId="9667"/>
    <cellStyle name="입력 25 10 2" xfId="9668"/>
    <cellStyle name="입력 25 11" xfId="9669"/>
    <cellStyle name="入力 25 11" xfId="9670"/>
    <cellStyle name="입력 25 11 2" xfId="9671"/>
    <cellStyle name="입력 25 12" xfId="9672"/>
    <cellStyle name="入力 25 12" xfId="9673"/>
    <cellStyle name="입력 25 12 2" xfId="9674"/>
    <cellStyle name="입력 25 13" xfId="9675"/>
    <cellStyle name="입력 25 13 2" xfId="9676"/>
    <cellStyle name="입력 25 14" xfId="9677"/>
    <cellStyle name="입력 25 15" xfId="9678"/>
    <cellStyle name="입력 25 16" xfId="9679"/>
    <cellStyle name="입력 25 17" xfId="9680"/>
    <cellStyle name="입력 25 18" xfId="9681"/>
    <cellStyle name="입력 25 19" xfId="9682"/>
    <cellStyle name="입력 25 2" xfId="9683"/>
    <cellStyle name="入力 25 2" xfId="762"/>
    <cellStyle name="入力 25 2 10" xfId="9684"/>
    <cellStyle name="입력 25 2 2" xfId="9685"/>
    <cellStyle name="入力 25 2 2" xfId="9686"/>
    <cellStyle name="입력 25 2 3" xfId="9687"/>
    <cellStyle name="入力 25 2 3" xfId="9688"/>
    <cellStyle name="입력 25 2 4" xfId="9689"/>
    <cellStyle name="入力 25 2 4" xfId="9690"/>
    <cellStyle name="입력 25 2 5" xfId="9691"/>
    <cellStyle name="入力 25 2 5" xfId="9692"/>
    <cellStyle name="입력 25 2 6" xfId="9693"/>
    <cellStyle name="入力 25 2 6" xfId="9694"/>
    <cellStyle name="입력 25 2 7" xfId="9695"/>
    <cellStyle name="入力 25 2 7" xfId="9696"/>
    <cellStyle name="입력 25 2 8" xfId="9697"/>
    <cellStyle name="入力 25 2 8" xfId="9698"/>
    <cellStyle name="입력 25 2 9" xfId="9699"/>
    <cellStyle name="入力 25 2 9" xfId="9700"/>
    <cellStyle name="입력 25 20" xfId="9701"/>
    <cellStyle name="입력 25 21" xfId="9702"/>
    <cellStyle name="입력 25 22" xfId="9703"/>
    <cellStyle name="입력 25 23" xfId="9704"/>
    <cellStyle name="입력 25 24" xfId="9705"/>
    <cellStyle name="입력 25 25" xfId="9706"/>
    <cellStyle name="입력 25 26" xfId="9707"/>
    <cellStyle name="입력 25 3" xfId="9708"/>
    <cellStyle name="入力 25 3" xfId="9709"/>
    <cellStyle name="입력 25 3 2" xfId="9710"/>
    <cellStyle name="입력 25 3 3" xfId="9711"/>
    <cellStyle name="입력 25 3 4" xfId="9712"/>
    <cellStyle name="입력 25 3 5" xfId="9713"/>
    <cellStyle name="입력 25 3 6" xfId="9714"/>
    <cellStyle name="입력 25 3 7" xfId="9715"/>
    <cellStyle name="입력 25 3 8" xfId="9716"/>
    <cellStyle name="입력 25 3 9" xfId="9717"/>
    <cellStyle name="입력 25 4" xfId="9718"/>
    <cellStyle name="入力 25 4" xfId="9719"/>
    <cellStyle name="입력 25 4 2" xfId="9720"/>
    <cellStyle name="입력 25 4 3" xfId="9721"/>
    <cellStyle name="입력 25 4 4" xfId="9722"/>
    <cellStyle name="입력 25 4 5" xfId="9723"/>
    <cellStyle name="입력 25 4 6" xfId="9724"/>
    <cellStyle name="입력 25 4 7" xfId="9725"/>
    <cellStyle name="입력 25 4 8" xfId="9726"/>
    <cellStyle name="입력 25 5" xfId="9727"/>
    <cellStyle name="入力 25 5" xfId="9728"/>
    <cellStyle name="입력 25 5 2" xfId="9729"/>
    <cellStyle name="입력 25 5 3" xfId="9730"/>
    <cellStyle name="입력 25 5 4" xfId="9731"/>
    <cellStyle name="입력 25 5 5" xfId="9732"/>
    <cellStyle name="입력 25 5 6" xfId="9733"/>
    <cellStyle name="입력 25 5 7" xfId="9734"/>
    <cellStyle name="입력 25 6" xfId="9735"/>
    <cellStyle name="入力 25 6" xfId="9736"/>
    <cellStyle name="입력 25 6 2" xfId="9737"/>
    <cellStyle name="입력 25 6 3" xfId="9738"/>
    <cellStyle name="입력 25 6 4" xfId="9739"/>
    <cellStyle name="입력 25 6 5" xfId="9740"/>
    <cellStyle name="입력 25 6 6" xfId="9741"/>
    <cellStyle name="입력 25 7" xfId="9742"/>
    <cellStyle name="入力 25 7" xfId="9743"/>
    <cellStyle name="입력 25 7 2" xfId="9744"/>
    <cellStyle name="입력 25 7 3" xfId="9745"/>
    <cellStyle name="입력 25 7 4" xfId="9746"/>
    <cellStyle name="입력 25 7 5" xfId="9747"/>
    <cellStyle name="입력 25 8" xfId="9748"/>
    <cellStyle name="入力 25 8" xfId="9749"/>
    <cellStyle name="입력 25 8 2" xfId="9750"/>
    <cellStyle name="입력 25 8 3" xfId="9751"/>
    <cellStyle name="입력 25 8 4" xfId="9752"/>
    <cellStyle name="입력 25 9" xfId="9753"/>
    <cellStyle name="入力 25 9" xfId="9754"/>
    <cellStyle name="입력 25 9 2" xfId="9755"/>
    <cellStyle name="입력 25 9 3" xfId="9756"/>
    <cellStyle name="입력 26" xfId="9757"/>
    <cellStyle name="入力 26" xfId="763"/>
    <cellStyle name="입력 26 10" xfId="9758"/>
    <cellStyle name="入力 26 10" xfId="9759"/>
    <cellStyle name="입력 26 11" xfId="9760"/>
    <cellStyle name="入力 26 11" xfId="9761"/>
    <cellStyle name="입력 26 12" xfId="9762"/>
    <cellStyle name="入力 26 12" xfId="9763"/>
    <cellStyle name="입력 26 13" xfId="9764"/>
    <cellStyle name="입력 26 14" xfId="9765"/>
    <cellStyle name="입력 26 15" xfId="9766"/>
    <cellStyle name="입력 26 16" xfId="9767"/>
    <cellStyle name="입력 26 17" xfId="9768"/>
    <cellStyle name="입력 26 18" xfId="9769"/>
    <cellStyle name="입력 26 2" xfId="9770"/>
    <cellStyle name="入力 26 2" xfId="764"/>
    <cellStyle name="入力 26 2 2" xfId="9771"/>
    <cellStyle name="입력 26 3" xfId="9772"/>
    <cellStyle name="入力 26 3" xfId="9773"/>
    <cellStyle name="입력 26 4" xfId="9774"/>
    <cellStyle name="入力 26 4" xfId="9775"/>
    <cellStyle name="입력 26 5" xfId="9776"/>
    <cellStyle name="入力 26 5" xfId="9777"/>
    <cellStyle name="입력 26 6" xfId="9778"/>
    <cellStyle name="入力 26 6" xfId="9779"/>
    <cellStyle name="입력 26 7" xfId="9780"/>
    <cellStyle name="入力 26 7" xfId="9781"/>
    <cellStyle name="입력 26 8" xfId="9782"/>
    <cellStyle name="入力 26 8" xfId="9783"/>
    <cellStyle name="입력 26 9" xfId="9784"/>
    <cellStyle name="入力 26 9" xfId="9785"/>
    <cellStyle name="입력 27" xfId="9786"/>
    <cellStyle name="入力 27" xfId="765"/>
    <cellStyle name="입력 27 10" xfId="9787"/>
    <cellStyle name="入力 27 10" xfId="9788"/>
    <cellStyle name="입력 27 11" xfId="9789"/>
    <cellStyle name="入力 27 11" xfId="9790"/>
    <cellStyle name="입력 27 12" xfId="9791"/>
    <cellStyle name="入力 27 12" xfId="9792"/>
    <cellStyle name="입력 27 13" xfId="9793"/>
    <cellStyle name="입력 27 14" xfId="9794"/>
    <cellStyle name="입력 27 15" xfId="9795"/>
    <cellStyle name="입력 27 16" xfId="9796"/>
    <cellStyle name="입력 27 17" xfId="9797"/>
    <cellStyle name="입력 27 18" xfId="9798"/>
    <cellStyle name="입력 27 2" xfId="9799"/>
    <cellStyle name="入力 27 2" xfId="766"/>
    <cellStyle name="入力 27 2 2" xfId="9800"/>
    <cellStyle name="입력 27 3" xfId="9801"/>
    <cellStyle name="入力 27 3" xfId="9802"/>
    <cellStyle name="입력 27 4" xfId="9803"/>
    <cellStyle name="入力 27 4" xfId="9804"/>
    <cellStyle name="입력 27 5" xfId="9805"/>
    <cellStyle name="入力 27 5" xfId="9806"/>
    <cellStyle name="입력 27 6" xfId="9807"/>
    <cellStyle name="入力 27 6" xfId="9808"/>
    <cellStyle name="입력 27 7" xfId="9809"/>
    <cellStyle name="入力 27 7" xfId="9810"/>
    <cellStyle name="입력 27 8" xfId="9811"/>
    <cellStyle name="入力 27 8" xfId="9812"/>
    <cellStyle name="입력 27 9" xfId="9813"/>
    <cellStyle name="入力 27 9" xfId="9814"/>
    <cellStyle name="입력 28" xfId="9815"/>
    <cellStyle name="入力 28" xfId="767"/>
    <cellStyle name="입력 28 10" xfId="9816"/>
    <cellStyle name="入力 28 10" xfId="9817"/>
    <cellStyle name="입력 28 11" xfId="9818"/>
    <cellStyle name="入力 28 11" xfId="9819"/>
    <cellStyle name="입력 28 12" xfId="9820"/>
    <cellStyle name="入力 28 12" xfId="9821"/>
    <cellStyle name="입력 28 13" xfId="9822"/>
    <cellStyle name="입력 28 14" xfId="9823"/>
    <cellStyle name="입력 28 15" xfId="9824"/>
    <cellStyle name="입력 28 16" xfId="9825"/>
    <cellStyle name="입력 28 17" xfId="9826"/>
    <cellStyle name="입력 28 18" xfId="9827"/>
    <cellStyle name="입력 28 2" xfId="9828"/>
    <cellStyle name="入力 28 2" xfId="768"/>
    <cellStyle name="入力 28 2 2" xfId="9829"/>
    <cellStyle name="입력 28 3" xfId="9830"/>
    <cellStyle name="入力 28 3" xfId="9831"/>
    <cellStyle name="입력 28 4" xfId="9832"/>
    <cellStyle name="入力 28 4" xfId="9833"/>
    <cellStyle name="입력 28 5" xfId="9834"/>
    <cellStyle name="入力 28 5" xfId="9835"/>
    <cellStyle name="입력 28 6" xfId="9836"/>
    <cellStyle name="入力 28 6" xfId="9837"/>
    <cellStyle name="입력 28 7" xfId="9838"/>
    <cellStyle name="入力 28 7" xfId="9839"/>
    <cellStyle name="입력 28 8" xfId="9840"/>
    <cellStyle name="入力 28 8" xfId="9841"/>
    <cellStyle name="입력 28 9" xfId="9842"/>
    <cellStyle name="入力 28 9" xfId="9843"/>
    <cellStyle name="입력 29" xfId="9844"/>
    <cellStyle name="入力 29" xfId="769"/>
    <cellStyle name="입력 29 10" xfId="9845"/>
    <cellStyle name="入力 29 10" xfId="9846"/>
    <cellStyle name="입력 29 11" xfId="9847"/>
    <cellStyle name="入力 29 11" xfId="9848"/>
    <cellStyle name="입력 29 12" xfId="9849"/>
    <cellStyle name="入力 29 12" xfId="9850"/>
    <cellStyle name="입력 29 13" xfId="9851"/>
    <cellStyle name="입력 29 14" xfId="9852"/>
    <cellStyle name="입력 29 15" xfId="9853"/>
    <cellStyle name="입력 29 16" xfId="9854"/>
    <cellStyle name="입력 29 17" xfId="9855"/>
    <cellStyle name="입력 29 18" xfId="9856"/>
    <cellStyle name="입력 29 2" xfId="9857"/>
    <cellStyle name="入力 29 2" xfId="770"/>
    <cellStyle name="入力 29 2 2" xfId="9858"/>
    <cellStyle name="입력 29 3" xfId="9859"/>
    <cellStyle name="入力 29 3" xfId="9860"/>
    <cellStyle name="입력 29 4" xfId="9861"/>
    <cellStyle name="入力 29 4" xfId="9862"/>
    <cellStyle name="입력 29 5" xfId="9863"/>
    <cellStyle name="入力 29 5" xfId="9864"/>
    <cellStyle name="입력 29 6" xfId="9865"/>
    <cellStyle name="入力 29 6" xfId="9866"/>
    <cellStyle name="입력 29 7" xfId="9867"/>
    <cellStyle name="入力 29 7" xfId="9868"/>
    <cellStyle name="입력 29 8" xfId="9869"/>
    <cellStyle name="入力 29 8" xfId="9870"/>
    <cellStyle name="입력 29 9" xfId="9871"/>
    <cellStyle name="入力 29 9" xfId="9872"/>
    <cellStyle name="입력 3" xfId="1294"/>
    <cellStyle name="入力 3" xfId="771"/>
    <cellStyle name="입력 3 10" xfId="9873"/>
    <cellStyle name="入力 3 10" xfId="9874"/>
    <cellStyle name="입력 3 10 10" xfId="9875"/>
    <cellStyle name="입력 3 10 11" xfId="9876"/>
    <cellStyle name="입력 3 10 12" xfId="9877"/>
    <cellStyle name="입력 3 10 13" xfId="9878"/>
    <cellStyle name="입력 3 10 14" xfId="9879"/>
    <cellStyle name="입력 3 10 15" xfId="9880"/>
    <cellStyle name="입력 3 10 16" xfId="9881"/>
    <cellStyle name="입력 3 10 17" xfId="9882"/>
    <cellStyle name="입력 3 10 18" xfId="9883"/>
    <cellStyle name="입력 3 10 2" xfId="9884"/>
    <cellStyle name="入力 3 10 2" xfId="9885"/>
    <cellStyle name="입력 3 10 3" xfId="9886"/>
    <cellStyle name="入力 3 10 3" xfId="9887"/>
    <cellStyle name="입력 3 10 4" xfId="9888"/>
    <cellStyle name="入力 3 10 4" xfId="9889"/>
    <cellStyle name="입력 3 10 5" xfId="9890"/>
    <cellStyle name="入力 3 10 5" xfId="9891"/>
    <cellStyle name="입력 3 10 6" xfId="9892"/>
    <cellStyle name="入力 3 10 6" xfId="9893"/>
    <cellStyle name="입력 3 10 7" xfId="9894"/>
    <cellStyle name="入力 3 10 7" xfId="9895"/>
    <cellStyle name="입력 3 10 8" xfId="9896"/>
    <cellStyle name="入力 3 10 8" xfId="9897"/>
    <cellStyle name="입력 3 10 9" xfId="9898"/>
    <cellStyle name="入力 3 10 9" xfId="9899"/>
    <cellStyle name="입력 3 11" xfId="9900"/>
    <cellStyle name="入力 3 11" xfId="9901"/>
    <cellStyle name="입력 3 11 2" xfId="9902"/>
    <cellStyle name="入力 3 11 2" xfId="9903"/>
    <cellStyle name="입력 3 11 3" xfId="9904"/>
    <cellStyle name="入力 3 11 3" xfId="9905"/>
    <cellStyle name="입력 3 11 4" xfId="9906"/>
    <cellStyle name="入力 3 11 4" xfId="9907"/>
    <cellStyle name="입력 3 11 5" xfId="9908"/>
    <cellStyle name="入力 3 11 5" xfId="9909"/>
    <cellStyle name="입력 3 11 6" xfId="9910"/>
    <cellStyle name="入力 3 11 6" xfId="9911"/>
    <cellStyle name="입력 3 11 7" xfId="9912"/>
    <cellStyle name="入力 3 11 7" xfId="9913"/>
    <cellStyle name="입력 3 11 8" xfId="9914"/>
    <cellStyle name="入力 3 11 8" xfId="9915"/>
    <cellStyle name="입력 3 11 9" xfId="9916"/>
    <cellStyle name="入力 3 11 9" xfId="9917"/>
    <cellStyle name="입력 3 12" xfId="9918"/>
    <cellStyle name="入力 3 12" xfId="9919"/>
    <cellStyle name="입력 3 12 2" xfId="9920"/>
    <cellStyle name="入力 3 12 2" xfId="9921"/>
    <cellStyle name="입력 3 12 3" xfId="9922"/>
    <cellStyle name="入力 3 12 3" xfId="9923"/>
    <cellStyle name="입력 3 12 4" xfId="9924"/>
    <cellStyle name="入力 3 12 4" xfId="9925"/>
    <cellStyle name="입력 3 12 5" xfId="9926"/>
    <cellStyle name="入力 3 12 5" xfId="9927"/>
    <cellStyle name="입력 3 12 6" xfId="9928"/>
    <cellStyle name="入力 3 12 6" xfId="9929"/>
    <cellStyle name="입력 3 12 7" xfId="9930"/>
    <cellStyle name="入力 3 12 7" xfId="9931"/>
    <cellStyle name="입력 3 12 8" xfId="9932"/>
    <cellStyle name="入力 3 12 8" xfId="9933"/>
    <cellStyle name="입력 3 12 9" xfId="9934"/>
    <cellStyle name="入力 3 12 9" xfId="9935"/>
    <cellStyle name="입력 3 13" xfId="9936"/>
    <cellStyle name="入力 3 13" xfId="9937"/>
    <cellStyle name="입력 3 13 2" xfId="9938"/>
    <cellStyle name="入力 3 13 2" xfId="9939"/>
    <cellStyle name="입력 3 13 3" xfId="9940"/>
    <cellStyle name="入力 3 13 3" xfId="9941"/>
    <cellStyle name="입력 3 13 4" xfId="9942"/>
    <cellStyle name="入力 3 13 4" xfId="9943"/>
    <cellStyle name="입력 3 13 5" xfId="9944"/>
    <cellStyle name="入力 3 13 5" xfId="9945"/>
    <cellStyle name="입력 3 13 6" xfId="9946"/>
    <cellStyle name="入力 3 13 6" xfId="9947"/>
    <cellStyle name="입력 3 13 7" xfId="9948"/>
    <cellStyle name="入力 3 13 7" xfId="9949"/>
    <cellStyle name="입력 3 13 8" xfId="9950"/>
    <cellStyle name="入力 3 13 8" xfId="9951"/>
    <cellStyle name="입력 3 13 9" xfId="9952"/>
    <cellStyle name="入力 3 13 9" xfId="9953"/>
    <cellStyle name="입력 3 14" xfId="9954"/>
    <cellStyle name="入力 3 14" xfId="9955"/>
    <cellStyle name="입력 3 14 2" xfId="9956"/>
    <cellStyle name="入力 3 14 2" xfId="9957"/>
    <cellStyle name="입력 3 14 3" xfId="9958"/>
    <cellStyle name="入力 3 14 3" xfId="9959"/>
    <cellStyle name="입력 3 14 4" xfId="9960"/>
    <cellStyle name="入力 3 14 4" xfId="9961"/>
    <cellStyle name="입력 3 14 5" xfId="9962"/>
    <cellStyle name="入力 3 14 5" xfId="9963"/>
    <cellStyle name="입력 3 14 6" xfId="9964"/>
    <cellStyle name="入力 3 14 6" xfId="9965"/>
    <cellStyle name="입력 3 14 7" xfId="9966"/>
    <cellStyle name="入力 3 14 7" xfId="9967"/>
    <cellStyle name="입력 3 14 8" xfId="9968"/>
    <cellStyle name="入力 3 14 8" xfId="9969"/>
    <cellStyle name="입력 3 14 9" xfId="9970"/>
    <cellStyle name="入力 3 14 9" xfId="9971"/>
    <cellStyle name="입력 3 15" xfId="9972"/>
    <cellStyle name="入力 3 15" xfId="9973"/>
    <cellStyle name="입력 3 15 2" xfId="9974"/>
    <cellStyle name="入力 3 15 2" xfId="9975"/>
    <cellStyle name="입력 3 15 3" xfId="9976"/>
    <cellStyle name="入力 3 15 3" xfId="9977"/>
    <cellStyle name="입력 3 15 4" xfId="9978"/>
    <cellStyle name="入力 3 15 4" xfId="9979"/>
    <cellStyle name="입력 3 15 5" xfId="9980"/>
    <cellStyle name="入力 3 15 5" xfId="9981"/>
    <cellStyle name="입력 3 15 6" xfId="9982"/>
    <cellStyle name="入力 3 15 6" xfId="9983"/>
    <cellStyle name="입력 3 15 7" xfId="9984"/>
    <cellStyle name="入力 3 15 7" xfId="9985"/>
    <cellStyle name="입력 3 15 8" xfId="9986"/>
    <cellStyle name="入力 3 15 8" xfId="9987"/>
    <cellStyle name="입력 3 15 9" xfId="9988"/>
    <cellStyle name="入力 3 15 9" xfId="9989"/>
    <cellStyle name="입력 3 16" xfId="9990"/>
    <cellStyle name="入力 3 16" xfId="9991"/>
    <cellStyle name="입력 3 16 2" xfId="9992"/>
    <cellStyle name="入力 3 16 2" xfId="9993"/>
    <cellStyle name="입력 3 16 3" xfId="9994"/>
    <cellStyle name="入力 3 16 3" xfId="9995"/>
    <cellStyle name="입력 3 16 4" xfId="9996"/>
    <cellStyle name="入力 3 16 4" xfId="9997"/>
    <cellStyle name="입력 3 16 5" xfId="9998"/>
    <cellStyle name="入力 3 16 5" xfId="9999"/>
    <cellStyle name="입력 3 16 6" xfId="10000"/>
    <cellStyle name="入力 3 16 6" xfId="10001"/>
    <cellStyle name="입력 3 16 7" xfId="10002"/>
    <cellStyle name="入力 3 16 7" xfId="10003"/>
    <cellStyle name="입력 3 16 8" xfId="10004"/>
    <cellStyle name="入力 3 16 8" xfId="10005"/>
    <cellStyle name="입력 3 16 9" xfId="10006"/>
    <cellStyle name="入力 3 16 9" xfId="10007"/>
    <cellStyle name="입력 3 17" xfId="10008"/>
    <cellStyle name="入力 3 17" xfId="10009"/>
    <cellStyle name="입력 3 17 2" xfId="10010"/>
    <cellStyle name="入力 3 17 2" xfId="10011"/>
    <cellStyle name="입력 3 17 3" xfId="10012"/>
    <cellStyle name="入力 3 17 3" xfId="10013"/>
    <cellStyle name="입력 3 17 4" xfId="10014"/>
    <cellStyle name="入力 3 17 4" xfId="10015"/>
    <cellStyle name="입력 3 17 5" xfId="10016"/>
    <cellStyle name="入力 3 17 5" xfId="10017"/>
    <cellStyle name="입력 3 17 6" xfId="10018"/>
    <cellStyle name="入力 3 17 6" xfId="10019"/>
    <cellStyle name="입력 3 17 7" xfId="10020"/>
    <cellStyle name="入力 3 17 7" xfId="10021"/>
    <cellStyle name="입력 3 17 8" xfId="10022"/>
    <cellStyle name="入力 3 17 8" xfId="10023"/>
    <cellStyle name="입력 3 17 9" xfId="10024"/>
    <cellStyle name="入力 3 17 9" xfId="10025"/>
    <cellStyle name="입력 3 18" xfId="10026"/>
    <cellStyle name="入力 3 18" xfId="10027"/>
    <cellStyle name="입력 3 18 2" xfId="10028"/>
    <cellStyle name="入力 3 18 2" xfId="10029"/>
    <cellStyle name="입력 3 18 3" xfId="10030"/>
    <cellStyle name="入力 3 18 3" xfId="10031"/>
    <cellStyle name="입력 3 18 4" xfId="10032"/>
    <cellStyle name="入力 3 18 4" xfId="10033"/>
    <cellStyle name="입력 3 18 5" xfId="10034"/>
    <cellStyle name="入力 3 18 5" xfId="10035"/>
    <cellStyle name="입력 3 18 6" xfId="10036"/>
    <cellStyle name="入力 3 18 6" xfId="10037"/>
    <cellStyle name="입력 3 18 7" xfId="10038"/>
    <cellStyle name="入力 3 18 7" xfId="10039"/>
    <cellStyle name="입력 3 18 8" xfId="10040"/>
    <cellStyle name="入力 3 18 8" xfId="10041"/>
    <cellStyle name="입력 3 18 9" xfId="10042"/>
    <cellStyle name="入力 3 18 9" xfId="10043"/>
    <cellStyle name="입력 3 19" xfId="10044"/>
    <cellStyle name="入力 3 19" xfId="10045"/>
    <cellStyle name="입력 3 19 2" xfId="10046"/>
    <cellStyle name="入力 3 19 2" xfId="10047"/>
    <cellStyle name="입력 3 19 3" xfId="10048"/>
    <cellStyle name="入力 3 19 3" xfId="10049"/>
    <cellStyle name="입력 3 19 4" xfId="10050"/>
    <cellStyle name="入力 3 19 4" xfId="10051"/>
    <cellStyle name="입력 3 19 5" xfId="10052"/>
    <cellStyle name="入力 3 19 5" xfId="10053"/>
    <cellStyle name="입력 3 19 6" xfId="10054"/>
    <cellStyle name="入力 3 19 6" xfId="10055"/>
    <cellStyle name="입력 3 19 7" xfId="10056"/>
    <cellStyle name="入力 3 19 7" xfId="10057"/>
    <cellStyle name="입력 3 19 8" xfId="10058"/>
    <cellStyle name="入力 3 19 8" xfId="10059"/>
    <cellStyle name="입력 3 19 9" xfId="10060"/>
    <cellStyle name="入力 3 19 9" xfId="10061"/>
    <cellStyle name="입력 3 2" xfId="772"/>
    <cellStyle name="入力 3 2" xfId="773"/>
    <cellStyle name="입력 3 2 10" xfId="10062"/>
    <cellStyle name="入力 3 2 10" xfId="10063"/>
    <cellStyle name="입력 3 2 10 2" xfId="10064"/>
    <cellStyle name="입력 3 2 11" xfId="10065"/>
    <cellStyle name="入力 3 2 11" xfId="10066"/>
    <cellStyle name="입력 3 2 11 2" xfId="10067"/>
    <cellStyle name="입력 3 2 12" xfId="10068"/>
    <cellStyle name="입력 3 2 13" xfId="10069"/>
    <cellStyle name="입력 3 2 14" xfId="10070"/>
    <cellStyle name="입력 3 2 15" xfId="10071"/>
    <cellStyle name="입력 3 2 16" xfId="10072"/>
    <cellStyle name="입력 3 2 17" xfId="10073"/>
    <cellStyle name="입력 3 2 18" xfId="10074"/>
    <cellStyle name="입력 3 2 19" xfId="10075"/>
    <cellStyle name="입력 3 2 2" xfId="10076"/>
    <cellStyle name="入力 3 2 2" xfId="10077"/>
    <cellStyle name="입력 3 2 2 2" xfId="10078"/>
    <cellStyle name="입력 3 2 2 3" xfId="10079"/>
    <cellStyle name="입력 3 2 2 4" xfId="10080"/>
    <cellStyle name="입력 3 2 2 5" xfId="10081"/>
    <cellStyle name="입력 3 2 2 6" xfId="10082"/>
    <cellStyle name="입력 3 2 20" xfId="10083"/>
    <cellStyle name="입력 3 2 21" xfId="10084"/>
    <cellStyle name="입력 3 2 22" xfId="10085"/>
    <cellStyle name="입력 3 2 23" xfId="10086"/>
    <cellStyle name="입력 3 2 3" xfId="10087"/>
    <cellStyle name="入力 3 2 3" xfId="10088"/>
    <cellStyle name="입력 3 2 3 2" xfId="10089"/>
    <cellStyle name="입력 3 2 3 3" xfId="10090"/>
    <cellStyle name="입력 3 2 3 4" xfId="10091"/>
    <cellStyle name="입력 3 2 4" xfId="10092"/>
    <cellStyle name="入力 3 2 4" xfId="10093"/>
    <cellStyle name="입력 3 2 4 2" xfId="10094"/>
    <cellStyle name="입력 3 2 4 3" xfId="10095"/>
    <cellStyle name="입력 3 2 4 4" xfId="10096"/>
    <cellStyle name="입력 3 2 5" xfId="10097"/>
    <cellStyle name="入力 3 2 5" xfId="10098"/>
    <cellStyle name="입력 3 2 5 2" xfId="10099"/>
    <cellStyle name="입력 3 2 5 3" xfId="10100"/>
    <cellStyle name="입력 3 2 5 4" xfId="10101"/>
    <cellStyle name="입력 3 2 6" xfId="10102"/>
    <cellStyle name="入力 3 2 6" xfId="10103"/>
    <cellStyle name="입력 3 2 6 2" xfId="10104"/>
    <cellStyle name="입력 3 2 6 3" xfId="10105"/>
    <cellStyle name="입력 3 2 6 4" xfId="10106"/>
    <cellStyle name="입력 3 2 7" xfId="10107"/>
    <cellStyle name="入力 3 2 7" xfId="10108"/>
    <cellStyle name="입력 3 2 7 2" xfId="10109"/>
    <cellStyle name="입력 3 2 7 3" xfId="10110"/>
    <cellStyle name="입력 3 2 7 4" xfId="10111"/>
    <cellStyle name="입력 3 2 8" xfId="10112"/>
    <cellStyle name="入力 3 2 8" xfId="10113"/>
    <cellStyle name="입력 3 2 8 2" xfId="10114"/>
    <cellStyle name="입력 3 2 8 3" xfId="10115"/>
    <cellStyle name="입력 3 2 9" xfId="10116"/>
    <cellStyle name="入力 3 2 9" xfId="10117"/>
    <cellStyle name="입력 3 2 9 2" xfId="10118"/>
    <cellStyle name="입력 3 20" xfId="10119"/>
    <cellStyle name="入力 3 20" xfId="10120"/>
    <cellStyle name="입력 3 20 2" xfId="10121"/>
    <cellStyle name="入力 3 20 2" xfId="10122"/>
    <cellStyle name="입력 3 20 3" xfId="10123"/>
    <cellStyle name="入力 3 20 3" xfId="10124"/>
    <cellStyle name="입력 3 20 4" xfId="10125"/>
    <cellStyle name="入力 3 20 4" xfId="10126"/>
    <cellStyle name="입력 3 20 5" xfId="10127"/>
    <cellStyle name="入力 3 20 5" xfId="10128"/>
    <cellStyle name="입력 3 20 6" xfId="10129"/>
    <cellStyle name="入力 3 20 6" xfId="10130"/>
    <cellStyle name="입력 3 20 7" xfId="10131"/>
    <cellStyle name="入力 3 20 7" xfId="10132"/>
    <cellStyle name="입력 3 20 8" xfId="10133"/>
    <cellStyle name="入力 3 20 8" xfId="10134"/>
    <cellStyle name="입력 3 20 9" xfId="10135"/>
    <cellStyle name="入力 3 20 9" xfId="10136"/>
    <cellStyle name="입력 3 21" xfId="10137"/>
    <cellStyle name="入力 3 21" xfId="10138"/>
    <cellStyle name="입력 3 21 2" xfId="10139"/>
    <cellStyle name="入力 3 21 2" xfId="10140"/>
    <cellStyle name="입력 3 21 3" xfId="10141"/>
    <cellStyle name="入力 3 21 3" xfId="10142"/>
    <cellStyle name="입력 3 21 4" xfId="10143"/>
    <cellStyle name="入力 3 21 4" xfId="10144"/>
    <cellStyle name="입력 3 21 5" xfId="10145"/>
    <cellStyle name="入力 3 21 5" xfId="10146"/>
    <cellStyle name="입력 3 21 6" xfId="10147"/>
    <cellStyle name="入力 3 21 6" xfId="10148"/>
    <cellStyle name="입력 3 21 7" xfId="10149"/>
    <cellStyle name="入力 3 21 7" xfId="10150"/>
    <cellStyle name="입력 3 21 8" xfId="10151"/>
    <cellStyle name="入力 3 21 8" xfId="10152"/>
    <cellStyle name="입력 3 21 9" xfId="10153"/>
    <cellStyle name="入力 3 21 9" xfId="10154"/>
    <cellStyle name="입력 3 22" xfId="10155"/>
    <cellStyle name="入力 3 22" xfId="10156"/>
    <cellStyle name="입력 3 22 2" xfId="10157"/>
    <cellStyle name="入力 3 22 2" xfId="10158"/>
    <cellStyle name="입력 3 22 3" xfId="10159"/>
    <cellStyle name="入力 3 22 3" xfId="10160"/>
    <cellStyle name="입력 3 22 4" xfId="10161"/>
    <cellStyle name="入力 3 22 4" xfId="10162"/>
    <cellStyle name="입력 3 22 5" xfId="10163"/>
    <cellStyle name="入力 3 22 5" xfId="10164"/>
    <cellStyle name="입력 3 22 6" xfId="10165"/>
    <cellStyle name="入力 3 22 6" xfId="10166"/>
    <cellStyle name="입력 3 22 7" xfId="10167"/>
    <cellStyle name="入力 3 22 7" xfId="10168"/>
    <cellStyle name="입력 3 22 8" xfId="10169"/>
    <cellStyle name="入力 3 22 8" xfId="10170"/>
    <cellStyle name="입력 3 22 9" xfId="10171"/>
    <cellStyle name="入力 3 22 9" xfId="10172"/>
    <cellStyle name="입력 3 23" xfId="10173"/>
    <cellStyle name="入力 3 23" xfId="10174"/>
    <cellStyle name="입력 3 23 2" xfId="10175"/>
    <cellStyle name="入力 3 23 2" xfId="10176"/>
    <cellStyle name="입력 3 23 3" xfId="10177"/>
    <cellStyle name="入力 3 23 3" xfId="10178"/>
    <cellStyle name="입력 3 23 4" xfId="10179"/>
    <cellStyle name="入力 3 23 4" xfId="10180"/>
    <cellStyle name="입력 3 23 5" xfId="10181"/>
    <cellStyle name="입력 3 23 6" xfId="10182"/>
    <cellStyle name="입력 3 23 7" xfId="10183"/>
    <cellStyle name="입력 3 23 8" xfId="10184"/>
    <cellStyle name="입력 3 23 9" xfId="10185"/>
    <cellStyle name="입력 3 24" xfId="10186"/>
    <cellStyle name="入力 3 24" xfId="10187"/>
    <cellStyle name="입력 3 24 2" xfId="10188"/>
    <cellStyle name="入力 3 24 2" xfId="10189"/>
    <cellStyle name="입력 3 24 3" xfId="10190"/>
    <cellStyle name="入力 3 24 3" xfId="10191"/>
    <cellStyle name="입력 3 24 4" xfId="10192"/>
    <cellStyle name="入力 3 24 4" xfId="10193"/>
    <cellStyle name="입력 3 24 5" xfId="10194"/>
    <cellStyle name="입력 3 24 6" xfId="10195"/>
    <cellStyle name="입력 3 24 7" xfId="10196"/>
    <cellStyle name="입력 3 24 8" xfId="10197"/>
    <cellStyle name="입력 3 24 9" xfId="10198"/>
    <cellStyle name="입력 3 25" xfId="10199"/>
    <cellStyle name="入力 3 25" xfId="10200"/>
    <cellStyle name="입력 3 25 2" xfId="10201"/>
    <cellStyle name="入力 3 25 2" xfId="10202"/>
    <cellStyle name="입력 3 25 3" xfId="10203"/>
    <cellStyle name="入力 3 25 3" xfId="10204"/>
    <cellStyle name="입력 3 25 4" xfId="10205"/>
    <cellStyle name="入力 3 25 4" xfId="10206"/>
    <cellStyle name="입력 3 25 5" xfId="10207"/>
    <cellStyle name="입력 3 25 6" xfId="10208"/>
    <cellStyle name="입력 3 25 7" xfId="10209"/>
    <cellStyle name="입력 3 25 8" xfId="10210"/>
    <cellStyle name="입력 3 25 9" xfId="10211"/>
    <cellStyle name="입력 3 26" xfId="10212"/>
    <cellStyle name="入力 3 26" xfId="10213"/>
    <cellStyle name="입력 3 26 2" xfId="10214"/>
    <cellStyle name="入力 3 26 2" xfId="10215"/>
    <cellStyle name="입력 3 26 3" xfId="10216"/>
    <cellStyle name="入力 3 26 3" xfId="10217"/>
    <cellStyle name="입력 3 26 4" xfId="10218"/>
    <cellStyle name="入力 3 26 4" xfId="10219"/>
    <cellStyle name="입력 3 26 5" xfId="10220"/>
    <cellStyle name="입력 3 26 6" xfId="10221"/>
    <cellStyle name="입력 3 26 7" xfId="10222"/>
    <cellStyle name="입력 3 26 8" xfId="10223"/>
    <cellStyle name="입력 3 26 9" xfId="10224"/>
    <cellStyle name="입력 3 27" xfId="10225"/>
    <cellStyle name="入力 3 27" xfId="10226"/>
    <cellStyle name="입력 3 27 2" xfId="10227"/>
    <cellStyle name="入力 3 27 2" xfId="10228"/>
    <cellStyle name="입력 3 27 3" xfId="10229"/>
    <cellStyle name="入力 3 27 3" xfId="10230"/>
    <cellStyle name="입력 3 27 4" xfId="10231"/>
    <cellStyle name="入力 3 27 4" xfId="10232"/>
    <cellStyle name="입력 3 27 5" xfId="10233"/>
    <cellStyle name="입력 3 27 6" xfId="10234"/>
    <cellStyle name="입력 3 27 7" xfId="10235"/>
    <cellStyle name="입력 3 27 8" xfId="10236"/>
    <cellStyle name="입력 3 27 9" xfId="10237"/>
    <cellStyle name="입력 3 28" xfId="10238"/>
    <cellStyle name="入力 3 28" xfId="10239"/>
    <cellStyle name="입력 3 28 2" xfId="10240"/>
    <cellStyle name="入力 3 28 2" xfId="10241"/>
    <cellStyle name="입력 3 28 3" xfId="10242"/>
    <cellStyle name="入力 3 28 3" xfId="10243"/>
    <cellStyle name="입력 3 28 4" xfId="10244"/>
    <cellStyle name="入力 3 28 4" xfId="10245"/>
    <cellStyle name="입력 3 28 5" xfId="10246"/>
    <cellStyle name="입력 3 28 6" xfId="10247"/>
    <cellStyle name="입력 3 28 7" xfId="10248"/>
    <cellStyle name="입력 3 28 8" xfId="10249"/>
    <cellStyle name="입력 3 28 9" xfId="10250"/>
    <cellStyle name="입력 3 29" xfId="10251"/>
    <cellStyle name="入力 3 29" xfId="10252"/>
    <cellStyle name="입력 3 29 2" xfId="10253"/>
    <cellStyle name="入力 3 29 2" xfId="10254"/>
    <cellStyle name="입력 3 29 3" xfId="10255"/>
    <cellStyle name="入力 3 29 3" xfId="10256"/>
    <cellStyle name="입력 3 29 4" xfId="10257"/>
    <cellStyle name="入力 3 29 4" xfId="10258"/>
    <cellStyle name="입력 3 29 5" xfId="10259"/>
    <cellStyle name="입력 3 29 6" xfId="10260"/>
    <cellStyle name="입력 3 29 7" xfId="10261"/>
    <cellStyle name="입력 3 29 8" xfId="10262"/>
    <cellStyle name="입력 3 29 9" xfId="10263"/>
    <cellStyle name="입력 3 3" xfId="774"/>
    <cellStyle name="入力 3 3" xfId="10264"/>
    <cellStyle name="입력 3 3 10" xfId="10265"/>
    <cellStyle name="입력 3 3 10 2" xfId="10266"/>
    <cellStyle name="입력 3 3 11" xfId="10267"/>
    <cellStyle name="입력 3 3 11 2" xfId="10268"/>
    <cellStyle name="입력 3 3 12" xfId="10269"/>
    <cellStyle name="입력 3 3 13" xfId="10270"/>
    <cellStyle name="입력 3 3 14" xfId="10271"/>
    <cellStyle name="입력 3 3 15" xfId="10272"/>
    <cellStyle name="입력 3 3 16" xfId="10273"/>
    <cellStyle name="입력 3 3 17" xfId="10274"/>
    <cellStyle name="입력 3 3 18" xfId="10275"/>
    <cellStyle name="입력 3 3 19" xfId="10276"/>
    <cellStyle name="입력 3 3 2" xfId="10277"/>
    <cellStyle name="入力 3 3 2" xfId="10278"/>
    <cellStyle name="입력 3 3 2 2" xfId="10279"/>
    <cellStyle name="입력 3 3 2 3" xfId="10280"/>
    <cellStyle name="입력 3 3 2 4" xfId="10281"/>
    <cellStyle name="입력 3 3 20" xfId="10282"/>
    <cellStyle name="입력 3 3 21" xfId="10283"/>
    <cellStyle name="입력 3 3 3" xfId="10284"/>
    <cellStyle name="入力 3 3 3" xfId="10285"/>
    <cellStyle name="입력 3 3 3 2" xfId="10286"/>
    <cellStyle name="입력 3 3 3 3" xfId="10287"/>
    <cellStyle name="입력 3 3 3 4" xfId="10288"/>
    <cellStyle name="입력 3 3 4" xfId="10289"/>
    <cellStyle name="入力 3 3 4" xfId="10290"/>
    <cellStyle name="입력 3 3 4 2" xfId="10291"/>
    <cellStyle name="입력 3 3 4 3" xfId="10292"/>
    <cellStyle name="입력 3 3 4 4" xfId="10293"/>
    <cellStyle name="입력 3 3 5" xfId="10294"/>
    <cellStyle name="入力 3 3 5" xfId="10295"/>
    <cellStyle name="입력 3 3 5 2" xfId="10296"/>
    <cellStyle name="입력 3 3 5 3" xfId="10297"/>
    <cellStyle name="입력 3 3 5 4" xfId="10298"/>
    <cellStyle name="입력 3 3 6" xfId="10299"/>
    <cellStyle name="入力 3 3 6" xfId="10300"/>
    <cellStyle name="입력 3 3 6 2" xfId="10301"/>
    <cellStyle name="입력 3 3 6 3" xfId="10302"/>
    <cellStyle name="입력 3 3 6 4" xfId="10303"/>
    <cellStyle name="입력 3 3 7" xfId="10304"/>
    <cellStyle name="入力 3 3 7" xfId="10305"/>
    <cellStyle name="입력 3 3 7 2" xfId="10306"/>
    <cellStyle name="입력 3 3 7 3" xfId="10307"/>
    <cellStyle name="입력 3 3 7 4" xfId="10308"/>
    <cellStyle name="입력 3 3 8" xfId="10309"/>
    <cellStyle name="入力 3 3 8" xfId="10310"/>
    <cellStyle name="입력 3 3 8 2" xfId="10311"/>
    <cellStyle name="입력 3 3 8 3" xfId="10312"/>
    <cellStyle name="입력 3 3 9" xfId="10313"/>
    <cellStyle name="入力 3 3 9" xfId="10314"/>
    <cellStyle name="입력 3 3 9 2" xfId="10315"/>
    <cellStyle name="입력 3 30" xfId="10316"/>
    <cellStyle name="入力 3 30" xfId="10317"/>
    <cellStyle name="入力 3 30 2" xfId="10318"/>
    <cellStyle name="입력 3 31" xfId="10319"/>
    <cellStyle name="入力 3 31" xfId="10320"/>
    <cellStyle name="입력 3 31 2" xfId="10321"/>
    <cellStyle name="入力 3 31 2" xfId="10322"/>
    <cellStyle name="입력 3 31 3" xfId="10323"/>
    <cellStyle name="入力 3 31 3" xfId="10324"/>
    <cellStyle name="입력 3 31 4" xfId="10325"/>
    <cellStyle name="入力 3 31 4" xfId="10326"/>
    <cellStyle name="입력 3 32" xfId="10327"/>
    <cellStyle name="入力 3 32" xfId="10328"/>
    <cellStyle name="입력 3 32 2" xfId="10329"/>
    <cellStyle name="입력 3 32 3" xfId="10330"/>
    <cellStyle name="입력 3 32 4" xfId="10331"/>
    <cellStyle name="입력 3 33" xfId="10332"/>
    <cellStyle name="入力 3 33" xfId="10333"/>
    <cellStyle name="입력 3 33 2" xfId="10334"/>
    <cellStyle name="입력 3 33 3" xfId="10335"/>
    <cellStyle name="입력 3 33 4" xfId="10336"/>
    <cellStyle name="입력 3 34" xfId="10337"/>
    <cellStyle name="入力 3 34" xfId="10338"/>
    <cellStyle name="입력 3 34 2" xfId="10339"/>
    <cellStyle name="입력 3 34 3" xfId="10340"/>
    <cellStyle name="입력 3 34 4" xfId="10341"/>
    <cellStyle name="입력 3 35" xfId="10342"/>
    <cellStyle name="入力 3 35" xfId="10343"/>
    <cellStyle name="입력 3 35 2" xfId="10344"/>
    <cellStyle name="입력 3 35 3" xfId="10345"/>
    <cellStyle name="입력 3 35 4" xfId="10346"/>
    <cellStyle name="입력 3 36" xfId="10347"/>
    <cellStyle name="入力 3 36" xfId="10348"/>
    <cellStyle name="입력 3 37" xfId="10349"/>
    <cellStyle name="入力 3 37" xfId="10350"/>
    <cellStyle name="입력 3 38" xfId="10351"/>
    <cellStyle name="入力 3 38" xfId="10352"/>
    <cellStyle name="입력 3 39" xfId="10353"/>
    <cellStyle name="入力 3 39" xfId="10354"/>
    <cellStyle name="입력 3 4" xfId="775"/>
    <cellStyle name="入力 3 4" xfId="10355"/>
    <cellStyle name="입력 3 4 10" xfId="10356"/>
    <cellStyle name="입력 3 4 11" xfId="10357"/>
    <cellStyle name="입력 3 4 12" xfId="10358"/>
    <cellStyle name="입력 3 4 13" xfId="10359"/>
    <cellStyle name="입력 3 4 14" xfId="10360"/>
    <cellStyle name="입력 3 4 15" xfId="10361"/>
    <cellStyle name="입력 3 4 16" xfId="10362"/>
    <cellStyle name="입력 3 4 17" xfId="10363"/>
    <cellStyle name="입력 3 4 18" xfId="10364"/>
    <cellStyle name="입력 3 4 19" xfId="10365"/>
    <cellStyle name="입력 3 4 2" xfId="10366"/>
    <cellStyle name="入力 3 4 2" xfId="10367"/>
    <cellStyle name="입력 3 4 2 2" xfId="10368"/>
    <cellStyle name="입력 3 4 2 3" xfId="10369"/>
    <cellStyle name="입력 3 4 2 4" xfId="10370"/>
    <cellStyle name="입력 3 4 20" xfId="10371"/>
    <cellStyle name="입력 3 4 3" xfId="10372"/>
    <cellStyle name="入力 3 4 3" xfId="10373"/>
    <cellStyle name="입력 3 4 4" xfId="10374"/>
    <cellStyle name="入力 3 4 4" xfId="10375"/>
    <cellStyle name="입력 3 4 5" xfId="10376"/>
    <cellStyle name="入力 3 4 5" xfId="10377"/>
    <cellStyle name="입력 3 4 6" xfId="10378"/>
    <cellStyle name="入力 3 4 6" xfId="10379"/>
    <cellStyle name="입력 3 4 7" xfId="10380"/>
    <cellStyle name="入力 3 4 7" xfId="10381"/>
    <cellStyle name="입력 3 4 8" xfId="10382"/>
    <cellStyle name="入力 3 4 8" xfId="10383"/>
    <cellStyle name="입력 3 4 9" xfId="10384"/>
    <cellStyle name="入力 3 4 9" xfId="10385"/>
    <cellStyle name="입력 3 40" xfId="10386"/>
    <cellStyle name="入力 3 40" xfId="10387"/>
    <cellStyle name="입력 3 41" xfId="10388"/>
    <cellStyle name="入力 3 41" xfId="10389"/>
    <cellStyle name="입력 3 42" xfId="10390"/>
    <cellStyle name="入力 3 42" xfId="10391"/>
    <cellStyle name="입력 3 43" xfId="10392"/>
    <cellStyle name="入力 3 43" xfId="10393"/>
    <cellStyle name="入力 3 44" xfId="10394"/>
    <cellStyle name="入力 3 45" xfId="10395"/>
    <cellStyle name="入力 3 46" xfId="10396"/>
    <cellStyle name="入力 3 47" xfId="10397"/>
    <cellStyle name="입력 3 5" xfId="776"/>
    <cellStyle name="入力 3 5" xfId="10398"/>
    <cellStyle name="입력 3 5 10" xfId="10399"/>
    <cellStyle name="입력 3 5 11" xfId="10400"/>
    <cellStyle name="입력 3 5 12" xfId="10401"/>
    <cellStyle name="입력 3 5 13" xfId="10402"/>
    <cellStyle name="입력 3 5 14" xfId="10403"/>
    <cellStyle name="입력 3 5 15" xfId="10404"/>
    <cellStyle name="입력 3 5 16" xfId="10405"/>
    <cellStyle name="입력 3 5 17" xfId="10406"/>
    <cellStyle name="입력 3 5 18" xfId="10407"/>
    <cellStyle name="입력 3 5 19" xfId="10408"/>
    <cellStyle name="입력 3 5 2" xfId="10409"/>
    <cellStyle name="入力 3 5 2" xfId="10410"/>
    <cellStyle name="입력 3 5 2 2" xfId="10411"/>
    <cellStyle name="입력 3 5 2 3" xfId="10412"/>
    <cellStyle name="입력 3 5 2 4" xfId="10413"/>
    <cellStyle name="입력 3 5 20" xfId="10414"/>
    <cellStyle name="입력 3 5 3" xfId="10415"/>
    <cellStyle name="入力 3 5 3" xfId="10416"/>
    <cellStyle name="입력 3 5 4" xfId="10417"/>
    <cellStyle name="入力 3 5 4" xfId="10418"/>
    <cellStyle name="입력 3 5 5" xfId="10419"/>
    <cellStyle name="入力 3 5 5" xfId="10420"/>
    <cellStyle name="입력 3 5 6" xfId="10421"/>
    <cellStyle name="入力 3 5 6" xfId="10422"/>
    <cellStyle name="입력 3 5 7" xfId="10423"/>
    <cellStyle name="入力 3 5 7" xfId="10424"/>
    <cellStyle name="입력 3 5 8" xfId="10425"/>
    <cellStyle name="入力 3 5 8" xfId="10426"/>
    <cellStyle name="입력 3 5 9" xfId="10427"/>
    <cellStyle name="入力 3 5 9" xfId="10428"/>
    <cellStyle name="입력 3 6" xfId="10429"/>
    <cellStyle name="入力 3 6" xfId="10430"/>
    <cellStyle name="입력 3 6 10" xfId="10431"/>
    <cellStyle name="입력 3 6 11" xfId="10432"/>
    <cellStyle name="입력 3 6 12" xfId="10433"/>
    <cellStyle name="입력 3 6 13" xfId="10434"/>
    <cellStyle name="입력 3 6 14" xfId="10435"/>
    <cellStyle name="입력 3 6 15" xfId="10436"/>
    <cellStyle name="입력 3 6 16" xfId="10437"/>
    <cellStyle name="입력 3 6 17" xfId="10438"/>
    <cellStyle name="입력 3 6 18" xfId="10439"/>
    <cellStyle name="입력 3 6 2" xfId="10440"/>
    <cellStyle name="入力 3 6 2" xfId="10441"/>
    <cellStyle name="입력 3 6 3" xfId="10442"/>
    <cellStyle name="入力 3 6 3" xfId="10443"/>
    <cellStyle name="입력 3 6 4" xfId="10444"/>
    <cellStyle name="入力 3 6 4" xfId="10445"/>
    <cellStyle name="입력 3 6 5" xfId="10446"/>
    <cellStyle name="入力 3 6 5" xfId="10447"/>
    <cellStyle name="입력 3 6 6" xfId="10448"/>
    <cellStyle name="入力 3 6 6" xfId="10449"/>
    <cellStyle name="입력 3 6 7" xfId="10450"/>
    <cellStyle name="入力 3 6 7" xfId="10451"/>
    <cellStyle name="입력 3 6 8" xfId="10452"/>
    <cellStyle name="入力 3 6 8" xfId="10453"/>
    <cellStyle name="입력 3 6 9" xfId="10454"/>
    <cellStyle name="入力 3 6 9" xfId="10455"/>
    <cellStyle name="입력 3 7" xfId="10456"/>
    <cellStyle name="入力 3 7" xfId="10457"/>
    <cellStyle name="입력 3 7 10" xfId="10458"/>
    <cellStyle name="입력 3 7 11" xfId="10459"/>
    <cellStyle name="입력 3 7 12" xfId="10460"/>
    <cellStyle name="입력 3 7 13" xfId="10461"/>
    <cellStyle name="입력 3 7 14" xfId="10462"/>
    <cellStyle name="입력 3 7 15" xfId="10463"/>
    <cellStyle name="입력 3 7 16" xfId="10464"/>
    <cellStyle name="입력 3 7 17" xfId="10465"/>
    <cellStyle name="입력 3 7 18" xfId="10466"/>
    <cellStyle name="입력 3 7 2" xfId="10467"/>
    <cellStyle name="入力 3 7 2" xfId="10468"/>
    <cellStyle name="입력 3 7 3" xfId="10469"/>
    <cellStyle name="入力 3 7 3" xfId="10470"/>
    <cellStyle name="입력 3 7 4" xfId="10471"/>
    <cellStyle name="入力 3 7 4" xfId="10472"/>
    <cellStyle name="입력 3 7 5" xfId="10473"/>
    <cellStyle name="入力 3 7 5" xfId="10474"/>
    <cellStyle name="입력 3 7 6" xfId="10475"/>
    <cellStyle name="入力 3 7 6" xfId="10476"/>
    <cellStyle name="입력 3 7 7" xfId="10477"/>
    <cellStyle name="入力 3 7 7" xfId="10478"/>
    <cellStyle name="입력 3 7 8" xfId="10479"/>
    <cellStyle name="入力 3 7 8" xfId="10480"/>
    <cellStyle name="입력 3 7 9" xfId="10481"/>
    <cellStyle name="入力 3 7 9" xfId="10482"/>
    <cellStyle name="입력 3 8" xfId="10483"/>
    <cellStyle name="入力 3 8" xfId="10484"/>
    <cellStyle name="입력 3 8 10" xfId="10485"/>
    <cellStyle name="입력 3 8 11" xfId="10486"/>
    <cellStyle name="입력 3 8 12" xfId="10487"/>
    <cellStyle name="입력 3 8 13" xfId="10488"/>
    <cellStyle name="입력 3 8 14" xfId="10489"/>
    <cellStyle name="입력 3 8 15" xfId="10490"/>
    <cellStyle name="입력 3 8 16" xfId="10491"/>
    <cellStyle name="입력 3 8 17" xfId="10492"/>
    <cellStyle name="입력 3 8 18" xfId="10493"/>
    <cellStyle name="입력 3 8 2" xfId="10494"/>
    <cellStyle name="入力 3 8 2" xfId="10495"/>
    <cellStyle name="입력 3 8 3" xfId="10496"/>
    <cellStyle name="入力 3 8 3" xfId="10497"/>
    <cellStyle name="입력 3 8 4" xfId="10498"/>
    <cellStyle name="入力 3 8 4" xfId="10499"/>
    <cellStyle name="입력 3 8 5" xfId="10500"/>
    <cellStyle name="入力 3 8 5" xfId="10501"/>
    <cellStyle name="입력 3 8 6" xfId="10502"/>
    <cellStyle name="入力 3 8 6" xfId="10503"/>
    <cellStyle name="입력 3 8 7" xfId="10504"/>
    <cellStyle name="入力 3 8 7" xfId="10505"/>
    <cellStyle name="입력 3 8 8" xfId="10506"/>
    <cellStyle name="入力 3 8 8" xfId="10507"/>
    <cellStyle name="입력 3 8 9" xfId="10508"/>
    <cellStyle name="入力 3 8 9" xfId="10509"/>
    <cellStyle name="입력 3 9" xfId="10510"/>
    <cellStyle name="入力 3 9" xfId="10511"/>
    <cellStyle name="입력 3 9 10" xfId="10512"/>
    <cellStyle name="입력 3 9 11" xfId="10513"/>
    <cellStyle name="입력 3 9 12" xfId="10514"/>
    <cellStyle name="입력 3 9 13" xfId="10515"/>
    <cellStyle name="입력 3 9 14" xfId="10516"/>
    <cellStyle name="입력 3 9 15" xfId="10517"/>
    <cellStyle name="입력 3 9 16" xfId="10518"/>
    <cellStyle name="입력 3 9 17" xfId="10519"/>
    <cellStyle name="입력 3 9 18" xfId="10520"/>
    <cellStyle name="입력 3 9 2" xfId="10521"/>
    <cellStyle name="入力 3 9 2" xfId="10522"/>
    <cellStyle name="입력 3 9 3" xfId="10523"/>
    <cellStyle name="入力 3 9 3" xfId="10524"/>
    <cellStyle name="입력 3 9 4" xfId="10525"/>
    <cellStyle name="入力 3 9 4" xfId="10526"/>
    <cellStyle name="입력 3 9 5" xfId="10527"/>
    <cellStyle name="入力 3 9 5" xfId="10528"/>
    <cellStyle name="입력 3 9 6" xfId="10529"/>
    <cellStyle name="入力 3 9 6" xfId="10530"/>
    <cellStyle name="입력 3 9 7" xfId="10531"/>
    <cellStyle name="入力 3 9 7" xfId="10532"/>
    <cellStyle name="입력 3 9 8" xfId="10533"/>
    <cellStyle name="入力 3 9 8" xfId="10534"/>
    <cellStyle name="입력 3 9 9" xfId="10535"/>
    <cellStyle name="入力 3 9 9" xfId="10536"/>
    <cellStyle name="입력 30" xfId="10537"/>
    <cellStyle name="入力 30" xfId="777"/>
    <cellStyle name="입력 30 10" xfId="10538"/>
    <cellStyle name="入力 30 10" xfId="10539"/>
    <cellStyle name="입력 30 11" xfId="10540"/>
    <cellStyle name="入力 30 11" xfId="10541"/>
    <cellStyle name="입력 30 12" xfId="10542"/>
    <cellStyle name="入力 30 12" xfId="10543"/>
    <cellStyle name="입력 30 13" xfId="10544"/>
    <cellStyle name="입력 30 14" xfId="10545"/>
    <cellStyle name="입력 30 15" xfId="10546"/>
    <cellStyle name="입력 30 16" xfId="10547"/>
    <cellStyle name="입력 30 17" xfId="10548"/>
    <cellStyle name="입력 30 18" xfId="10549"/>
    <cellStyle name="입력 30 2" xfId="10550"/>
    <cellStyle name="入力 30 2" xfId="778"/>
    <cellStyle name="入力 30 2 2" xfId="10551"/>
    <cellStyle name="입력 30 3" xfId="10552"/>
    <cellStyle name="入力 30 3" xfId="10553"/>
    <cellStyle name="입력 30 4" xfId="10554"/>
    <cellStyle name="入力 30 4" xfId="10555"/>
    <cellStyle name="입력 30 5" xfId="10556"/>
    <cellStyle name="入力 30 5" xfId="10557"/>
    <cellStyle name="입력 30 6" xfId="10558"/>
    <cellStyle name="入力 30 6" xfId="10559"/>
    <cellStyle name="입력 30 7" xfId="10560"/>
    <cellStyle name="入力 30 7" xfId="10561"/>
    <cellStyle name="입력 30 8" xfId="10562"/>
    <cellStyle name="入力 30 8" xfId="10563"/>
    <cellStyle name="입력 30 9" xfId="10564"/>
    <cellStyle name="入力 30 9" xfId="10565"/>
    <cellStyle name="입력 31" xfId="10566"/>
    <cellStyle name="入力 31" xfId="779"/>
    <cellStyle name="입력 31 10" xfId="10567"/>
    <cellStyle name="入力 31 10" xfId="10568"/>
    <cellStyle name="입력 31 11" xfId="10569"/>
    <cellStyle name="入力 31 11" xfId="10570"/>
    <cellStyle name="입력 31 12" xfId="10571"/>
    <cellStyle name="入力 31 12" xfId="10572"/>
    <cellStyle name="입력 31 13" xfId="10573"/>
    <cellStyle name="입력 31 14" xfId="10574"/>
    <cellStyle name="입력 31 15" xfId="10575"/>
    <cellStyle name="입력 31 16" xfId="10576"/>
    <cellStyle name="입력 31 17" xfId="10577"/>
    <cellStyle name="입력 31 18" xfId="10578"/>
    <cellStyle name="입력 31 2" xfId="10579"/>
    <cellStyle name="入力 31 2" xfId="780"/>
    <cellStyle name="入力 31 2 2" xfId="10580"/>
    <cellStyle name="입력 31 3" xfId="10581"/>
    <cellStyle name="入力 31 3" xfId="10582"/>
    <cellStyle name="입력 31 4" xfId="10583"/>
    <cellStyle name="入力 31 4" xfId="10584"/>
    <cellStyle name="입력 31 5" xfId="10585"/>
    <cellStyle name="入力 31 5" xfId="10586"/>
    <cellStyle name="입력 31 6" xfId="10587"/>
    <cellStyle name="入力 31 6" xfId="10588"/>
    <cellStyle name="입력 31 7" xfId="10589"/>
    <cellStyle name="入力 31 7" xfId="10590"/>
    <cellStyle name="입력 31 8" xfId="10591"/>
    <cellStyle name="入力 31 8" xfId="10592"/>
    <cellStyle name="입력 31 9" xfId="10593"/>
    <cellStyle name="入力 31 9" xfId="10594"/>
    <cellStyle name="입력 32" xfId="10595"/>
    <cellStyle name="入力 32" xfId="781"/>
    <cellStyle name="입력 32 10" xfId="10596"/>
    <cellStyle name="入力 32 10" xfId="10597"/>
    <cellStyle name="입력 32 11" xfId="10598"/>
    <cellStyle name="入力 32 11" xfId="10599"/>
    <cellStyle name="입력 32 12" xfId="10600"/>
    <cellStyle name="入力 32 12" xfId="10601"/>
    <cellStyle name="입력 32 13" xfId="10602"/>
    <cellStyle name="입력 32 14" xfId="10603"/>
    <cellStyle name="입력 32 15" xfId="10604"/>
    <cellStyle name="입력 32 16" xfId="10605"/>
    <cellStyle name="입력 32 17" xfId="10606"/>
    <cellStyle name="입력 32 18" xfId="10607"/>
    <cellStyle name="입력 32 2" xfId="10608"/>
    <cellStyle name="入力 32 2" xfId="782"/>
    <cellStyle name="入力 32 2 2" xfId="10609"/>
    <cellStyle name="입력 32 3" xfId="10610"/>
    <cellStyle name="入力 32 3" xfId="10611"/>
    <cellStyle name="입력 32 4" xfId="10612"/>
    <cellStyle name="入力 32 4" xfId="10613"/>
    <cellStyle name="입력 32 5" xfId="10614"/>
    <cellStyle name="入力 32 5" xfId="10615"/>
    <cellStyle name="입력 32 6" xfId="10616"/>
    <cellStyle name="入力 32 6" xfId="10617"/>
    <cellStyle name="입력 32 7" xfId="10618"/>
    <cellStyle name="入力 32 7" xfId="10619"/>
    <cellStyle name="입력 32 8" xfId="10620"/>
    <cellStyle name="入力 32 8" xfId="10621"/>
    <cellStyle name="입력 32 9" xfId="10622"/>
    <cellStyle name="入力 32 9" xfId="10623"/>
    <cellStyle name="입력 33" xfId="10624"/>
    <cellStyle name="入力 33" xfId="783"/>
    <cellStyle name="입력 33 10" xfId="10625"/>
    <cellStyle name="入力 33 10" xfId="10626"/>
    <cellStyle name="입력 33 11" xfId="10627"/>
    <cellStyle name="入力 33 11" xfId="10628"/>
    <cellStyle name="입력 33 12" xfId="10629"/>
    <cellStyle name="入力 33 12" xfId="10630"/>
    <cellStyle name="입력 33 13" xfId="10631"/>
    <cellStyle name="입력 33 14" xfId="10632"/>
    <cellStyle name="입력 33 15" xfId="10633"/>
    <cellStyle name="입력 33 16" xfId="10634"/>
    <cellStyle name="입력 33 17" xfId="10635"/>
    <cellStyle name="입력 33 18" xfId="10636"/>
    <cellStyle name="입력 33 2" xfId="10637"/>
    <cellStyle name="入力 33 2" xfId="784"/>
    <cellStyle name="入力 33 2 2" xfId="10638"/>
    <cellStyle name="입력 33 3" xfId="10639"/>
    <cellStyle name="入力 33 3" xfId="10640"/>
    <cellStyle name="입력 33 4" xfId="10641"/>
    <cellStyle name="入力 33 4" xfId="10642"/>
    <cellStyle name="입력 33 5" xfId="10643"/>
    <cellStyle name="入力 33 5" xfId="10644"/>
    <cellStyle name="입력 33 6" xfId="10645"/>
    <cellStyle name="入力 33 6" xfId="10646"/>
    <cellStyle name="입력 33 7" xfId="10647"/>
    <cellStyle name="入力 33 7" xfId="10648"/>
    <cellStyle name="입력 33 8" xfId="10649"/>
    <cellStyle name="入力 33 8" xfId="10650"/>
    <cellStyle name="입력 33 9" xfId="10651"/>
    <cellStyle name="入力 33 9" xfId="10652"/>
    <cellStyle name="입력 34" xfId="10653"/>
    <cellStyle name="入力 34" xfId="785"/>
    <cellStyle name="입력 34 10" xfId="10654"/>
    <cellStyle name="入力 34 10" xfId="10655"/>
    <cellStyle name="입력 34 11" xfId="10656"/>
    <cellStyle name="入力 34 11" xfId="10657"/>
    <cellStyle name="입력 34 12" xfId="10658"/>
    <cellStyle name="入力 34 12" xfId="10659"/>
    <cellStyle name="입력 34 13" xfId="10660"/>
    <cellStyle name="입력 34 14" xfId="10661"/>
    <cellStyle name="입력 34 15" xfId="10662"/>
    <cellStyle name="입력 34 16" xfId="10663"/>
    <cellStyle name="입력 34 17" xfId="10664"/>
    <cellStyle name="입력 34 18" xfId="10665"/>
    <cellStyle name="입력 34 2" xfId="10666"/>
    <cellStyle name="入力 34 2" xfId="786"/>
    <cellStyle name="入力 34 2 2" xfId="10667"/>
    <cellStyle name="입력 34 3" xfId="10668"/>
    <cellStyle name="入力 34 3" xfId="10669"/>
    <cellStyle name="입력 34 4" xfId="10670"/>
    <cellStyle name="入力 34 4" xfId="10671"/>
    <cellStyle name="입력 34 5" xfId="10672"/>
    <cellStyle name="入力 34 5" xfId="10673"/>
    <cellStyle name="입력 34 6" xfId="10674"/>
    <cellStyle name="入力 34 6" xfId="10675"/>
    <cellStyle name="입력 34 7" xfId="10676"/>
    <cellStyle name="入力 34 7" xfId="10677"/>
    <cellStyle name="입력 34 8" xfId="10678"/>
    <cellStyle name="入力 34 8" xfId="10679"/>
    <cellStyle name="입력 34 9" xfId="10680"/>
    <cellStyle name="入力 34 9" xfId="10681"/>
    <cellStyle name="입력 35" xfId="10682"/>
    <cellStyle name="入力 35" xfId="787"/>
    <cellStyle name="입력 35 10" xfId="10683"/>
    <cellStyle name="入力 35 10" xfId="10684"/>
    <cellStyle name="입력 35 11" xfId="10685"/>
    <cellStyle name="入力 35 11" xfId="10686"/>
    <cellStyle name="입력 35 12" xfId="10687"/>
    <cellStyle name="入力 35 12" xfId="10688"/>
    <cellStyle name="입력 35 13" xfId="10689"/>
    <cellStyle name="입력 35 14" xfId="10690"/>
    <cellStyle name="입력 35 15" xfId="10691"/>
    <cellStyle name="입력 35 16" xfId="10692"/>
    <cellStyle name="입력 35 17" xfId="10693"/>
    <cellStyle name="입력 35 18" xfId="10694"/>
    <cellStyle name="입력 35 2" xfId="10695"/>
    <cellStyle name="入力 35 2" xfId="788"/>
    <cellStyle name="入力 35 2 2" xfId="10696"/>
    <cellStyle name="입력 35 3" xfId="10697"/>
    <cellStyle name="入力 35 3" xfId="10698"/>
    <cellStyle name="입력 35 4" xfId="10699"/>
    <cellStyle name="入力 35 4" xfId="10700"/>
    <cellStyle name="입력 35 5" xfId="10701"/>
    <cellStyle name="入力 35 5" xfId="10702"/>
    <cellStyle name="입력 35 6" xfId="10703"/>
    <cellStyle name="入力 35 6" xfId="10704"/>
    <cellStyle name="입력 35 7" xfId="10705"/>
    <cellStyle name="入力 35 7" xfId="10706"/>
    <cellStyle name="입력 35 8" xfId="10707"/>
    <cellStyle name="入力 35 8" xfId="10708"/>
    <cellStyle name="입력 35 9" xfId="10709"/>
    <cellStyle name="入力 35 9" xfId="10710"/>
    <cellStyle name="입력 36" xfId="10711"/>
    <cellStyle name="入力 36" xfId="789"/>
    <cellStyle name="입력 36 10" xfId="10712"/>
    <cellStyle name="入力 36 10" xfId="10713"/>
    <cellStyle name="입력 36 11" xfId="10714"/>
    <cellStyle name="入力 36 11" xfId="10715"/>
    <cellStyle name="입력 36 12" xfId="10716"/>
    <cellStyle name="入力 36 12" xfId="10717"/>
    <cellStyle name="입력 36 13" xfId="10718"/>
    <cellStyle name="입력 36 14" xfId="10719"/>
    <cellStyle name="입력 36 15" xfId="10720"/>
    <cellStyle name="입력 36 16" xfId="10721"/>
    <cellStyle name="입력 36 17" xfId="10722"/>
    <cellStyle name="입력 36 18" xfId="10723"/>
    <cellStyle name="입력 36 2" xfId="10724"/>
    <cellStyle name="入力 36 2" xfId="790"/>
    <cellStyle name="入力 36 2 2" xfId="10725"/>
    <cellStyle name="입력 36 3" xfId="10726"/>
    <cellStyle name="入力 36 3" xfId="10727"/>
    <cellStyle name="입력 36 4" xfId="10728"/>
    <cellStyle name="入力 36 4" xfId="10729"/>
    <cellStyle name="입력 36 5" xfId="10730"/>
    <cellStyle name="入力 36 5" xfId="10731"/>
    <cellStyle name="입력 36 6" xfId="10732"/>
    <cellStyle name="入力 36 6" xfId="10733"/>
    <cellStyle name="입력 36 7" xfId="10734"/>
    <cellStyle name="入力 36 7" xfId="10735"/>
    <cellStyle name="입력 36 8" xfId="10736"/>
    <cellStyle name="入力 36 8" xfId="10737"/>
    <cellStyle name="입력 36 9" xfId="10738"/>
    <cellStyle name="入力 36 9" xfId="10739"/>
    <cellStyle name="입력 37" xfId="10740"/>
    <cellStyle name="入力 37" xfId="791"/>
    <cellStyle name="입력 37 10" xfId="10741"/>
    <cellStyle name="入力 37 10" xfId="10742"/>
    <cellStyle name="입력 37 11" xfId="10743"/>
    <cellStyle name="入力 37 11" xfId="10744"/>
    <cellStyle name="입력 37 12" xfId="10745"/>
    <cellStyle name="入力 37 12" xfId="10746"/>
    <cellStyle name="입력 37 13" xfId="10747"/>
    <cellStyle name="입력 37 14" xfId="10748"/>
    <cellStyle name="입력 37 15" xfId="10749"/>
    <cellStyle name="입력 37 16" xfId="10750"/>
    <cellStyle name="입력 37 17" xfId="10751"/>
    <cellStyle name="입력 37 18" xfId="10752"/>
    <cellStyle name="입력 37 2" xfId="10753"/>
    <cellStyle name="入力 37 2" xfId="792"/>
    <cellStyle name="入力 37 2 2" xfId="10754"/>
    <cellStyle name="입력 37 3" xfId="10755"/>
    <cellStyle name="入力 37 3" xfId="10756"/>
    <cellStyle name="입력 37 4" xfId="10757"/>
    <cellStyle name="入力 37 4" xfId="10758"/>
    <cellStyle name="입력 37 5" xfId="10759"/>
    <cellStyle name="入力 37 5" xfId="10760"/>
    <cellStyle name="입력 37 6" xfId="10761"/>
    <cellStyle name="入力 37 6" xfId="10762"/>
    <cellStyle name="입력 37 7" xfId="10763"/>
    <cellStyle name="入力 37 7" xfId="10764"/>
    <cellStyle name="입력 37 8" xfId="10765"/>
    <cellStyle name="入力 37 8" xfId="10766"/>
    <cellStyle name="입력 37 9" xfId="10767"/>
    <cellStyle name="入力 37 9" xfId="10768"/>
    <cellStyle name="입력 38" xfId="10769"/>
    <cellStyle name="入力 38" xfId="793"/>
    <cellStyle name="입력 38 10" xfId="10770"/>
    <cellStyle name="入力 38 10" xfId="10771"/>
    <cellStyle name="입력 38 11" xfId="10772"/>
    <cellStyle name="入力 38 11" xfId="10773"/>
    <cellStyle name="입력 38 12" xfId="10774"/>
    <cellStyle name="入力 38 12" xfId="10775"/>
    <cellStyle name="입력 38 13" xfId="10776"/>
    <cellStyle name="입력 38 14" xfId="10777"/>
    <cellStyle name="입력 38 15" xfId="10778"/>
    <cellStyle name="입력 38 16" xfId="10779"/>
    <cellStyle name="입력 38 17" xfId="10780"/>
    <cellStyle name="입력 38 18" xfId="10781"/>
    <cellStyle name="입력 38 2" xfId="10782"/>
    <cellStyle name="入力 38 2" xfId="794"/>
    <cellStyle name="入力 38 2 2" xfId="10783"/>
    <cellStyle name="입력 38 3" xfId="10784"/>
    <cellStyle name="入力 38 3" xfId="10785"/>
    <cellStyle name="입력 38 4" xfId="10786"/>
    <cellStyle name="入力 38 4" xfId="10787"/>
    <cellStyle name="입력 38 5" xfId="10788"/>
    <cellStyle name="入力 38 5" xfId="10789"/>
    <cellStyle name="입력 38 6" xfId="10790"/>
    <cellStyle name="入力 38 6" xfId="10791"/>
    <cellStyle name="입력 38 7" xfId="10792"/>
    <cellStyle name="入力 38 7" xfId="10793"/>
    <cellStyle name="입력 38 8" xfId="10794"/>
    <cellStyle name="入力 38 8" xfId="10795"/>
    <cellStyle name="입력 38 9" xfId="10796"/>
    <cellStyle name="入力 38 9" xfId="10797"/>
    <cellStyle name="입력 39" xfId="10798"/>
    <cellStyle name="入力 39" xfId="795"/>
    <cellStyle name="입력 39 10" xfId="10799"/>
    <cellStyle name="入力 39 10" xfId="10800"/>
    <cellStyle name="입력 39 11" xfId="10801"/>
    <cellStyle name="入力 39 11" xfId="10802"/>
    <cellStyle name="입력 39 12" xfId="10803"/>
    <cellStyle name="入力 39 12" xfId="10804"/>
    <cellStyle name="입력 39 13" xfId="10805"/>
    <cellStyle name="입력 39 14" xfId="10806"/>
    <cellStyle name="입력 39 15" xfId="10807"/>
    <cellStyle name="입력 39 16" xfId="10808"/>
    <cellStyle name="입력 39 17" xfId="10809"/>
    <cellStyle name="입력 39 18" xfId="10810"/>
    <cellStyle name="입력 39 2" xfId="10811"/>
    <cellStyle name="入力 39 2" xfId="796"/>
    <cellStyle name="入力 39 2 2" xfId="10812"/>
    <cellStyle name="입력 39 3" xfId="10813"/>
    <cellStyle name="入力 39 3" xfId="10814"/>
    <cellStyle name="입력 39 4" xfId="10815"/>
    <cellStyle name="入力 39 4" xfId="10816"/>
    <cellStyle name="입력 39 5" xfId="10817"/>
    <cellStyle name="入力 39 5" xfId="10818"/>
    <cellStyle name="입력 39 6" xfId="10819"/>
    <cellStyle name="入力 39 6" xfId="10820"/>
    <cellStyle name="입력 39 7" xfId="10821"/>
    <cellStyle name="入力 39 7" xfId="10822"/>
    <cellStyle name="입력 39 8" xfId="10823"/>
    <cellStyle name="入力 39 8" xfId="10824"/>
    <cellStyle name="입력 39 9" xfId="10825"/>
    <cellStyle name="入力 39 9" xfId="10826"/>
    <cellStyle name="입력 4" xfId="797"/>
    <cellStyle name="入力 4" xfId="798"/>
    <cellStyle name="입력 4 10" xfId="10827"/>
    <cellStyle name="入力 4 10" xfId="10828"/>
    <cellStyle name="입력 4 10 2" xfId="10829"/>
    <cellStyle name="入力 4 10 2" xfId="10830"/>
    <cellStyle name="입력 4 10 3" xfId="10831"/>
    <cellStyle name="入力 4 10 3" xfId="10832"/>
    <cellStyle name="입력 4 10 4" xfId="10833"/>
    <cellStyle name="入力 4 10 4" xfId="10834"/>
    <cellStyle name="입력 4 10 5" xfId="10835"/>
    <cellStyle name="入力 4 10 5" xfId="10836"/>
    <cellStyle name="입력 4 10 6" xfId="10837"/>
    <cellStyle name="入力 4 10 6" xfId="10838"/>
    <cellStyle name="입력 4 10 7" xfId="10839"/>
    <cellStyle name="入力 4 10 7" xfId="10840"/>
    <cellStyle name="입력 4 10 8" xfId="10841"/>
    <cellStyle name="入力 4 10 8" xfId="10842"/>
    <cellStyle name="입력 4 10 9" xfId="10843"/>
    <cellStyle name="入力 4 10 9" xfId="10844"/>
    <cellStyle name="입력 4 11" xfId="10845"/>
    <cellStyle name="入力 4 11" xfId="10846"/>
    <cellStyle name="입력 4 11 2" xfId="10847"/>
    <cellStyle name="入力 4 11 2" xfId="10848"/>
    <cellStyle name="입력 4 11 3" xfId="10849"/>
    <cellStyle name="入力 4 11 3" xfId="10850"/>
    <cellStyle name="입력 4 11 4" xfId="10851"/>
    <cellStyle name="入力 4 11 4" xfId="10852"/>
    <cellStyle name="입력 4 11 5" xfId="10853"/>
    <cellStyle name="入力 4 11 5" xfId="10854"/>
    <cellStyle name="입력 4 11 6" xfId="10855"/>
    <cellStyle name="入力 4 11 6" xfId="10856"/>
    <cellStyle name="입력 4 11 7" xfId="10857"/>
    <cellStyle name="入力 4 11 7" xfId="10858"/>
    <cellStyle name="입력 4 11 8" xfId="10859"/>
    <cellStyle name="入力 4 11 8" xfId="10860"/>
    <cellStyle name="입력 4 11 9" xfId="10861"/>
    <cellStyle name="入力 4 11 9" xfId="10862"/>
    <cellStyle name="입력 4 12" xfId="10863"/>
    <cellStyle name="入力 4 12" xfId="10864"/>
    <cellStyle name="입력 4 12 2" xfId="10865"/>
    <cellStyle name="入力 4 12 2" xfId="10866"/>
    <cellStyle name="입력 4 12 3" xfId="10867"/>
    <cellStyle name="入力 4 12 3" xfId="10868"/>
    <cellStyle name="입력 4 12 4" xfId="10869"/>
    <cellStyle name="入力 4 12 4" xfId="10870"/>
    <cellStyle name="입력 4 12 5" xfId="10871"/>
    <cellStyle name="入力 4 12 5" xfId="10872"/>
    <cellStyle name="입력 4 12 6" xfId="10873"/>
    <cellStyle name="入力 4 12 6" xfId="10874"/>
    <cellStyle name="입력 4 12 7" xfId="10875"/>
    <cellStyle name="入力 4 12 7" xfId="10876"/>
    <cellStyle name="입력 4 12 8" xfId="10877"/>
    <cellStyle name="入力 4 12 8" xfId="10878"/>
    <cellStyle name="입력 4 12 9" xfId="10879"/>
    <cellStyle name="入力 4 12 9" xfId="10880"/>
    <cellStyle name="입력 4 13" xfId="10881"/>
    <cellStyle name="入力 4 13" xfId="10882"/>
    <cellStyle name="입력 4 13 2" xfId="10883"/>
    <cellStyle name="入力 4 13 2" xfId="10884"/>
    <cellStyle name="입력 4 13 3" xfId="10885"/>
    <cellStyle name="入力 4 13 3" xfId="10886"/>
    <cellStyle name="입력 4 13 4" xfId="10887"/>
    <cellStyle name="入力 4 13 4" xfId="10888"/>
    <cellStyle name="입력 4 13 5" xfId="10889"/>
    <cellStyle name="入力 4 13 5" xfId="10890"/>
    <cellStyle name="입력 4 13 6" xfId="10891"/>
    <cellStyle name="入力 4 13 6" xfId="10892"/>
    <cellStyle name="입력 4 13 7" xfId="10893"/>
    <cellStyle name="入力 4 13 7" xfId="10894"/>
    <cellStyle name="입력 4 13 8" xfId="10895"/>
    <cellStyle name="入力 4 13 8" xfId="10896"/>
    <cellStyle name="입력 4 13 9" xfId="10897"/>
    <cellStyle name="入力 4 13 9" xfId="10898"/>
    <cellStyle name="입력 4 14" xfId="10899"/>
    <cellStyle name="入力 4 14" xfId="10900"/>
    <cellStyle name="입력 4 14 2" xfId="10901"/>
    <cellStyle name="入力 4 14 2" xfId="10902"/>
    <cellStyle name="입력 4 14 3" xfId="10903"/>
    <cellStyle name="入力 4 14 3" xfId="10904"/>
    <cellStyle name="입력 4 14 4" xfId="10905"/>
    <cellStyle name="入力 4 14 4" xfId="10906"/>
    <cellStyle name="입력 4 14 5" xfId="10907"/>
    <cellStyle name="入力 4 14 5" xfId="10908"/>
    <cellStyle name="입력 4 14 6" xfId="10909"/>
    <cellStyle name="入力 4 14 6" xfId="10910"/>
    <cellStyle name="입력 4 14 7" xfId="10911"/>
    <cellStyle name="入力 4 14 7" xfId="10912"/>
    <cellStyle name="입력 4 14 8" xfId="10913"/>
    <cellStyle name="入力 4 14 8" xfId="10914"/>
    <cellStyle name="입력 4 14 9" xfId="10915"/>
    <cellStyle name="入力 4 14 9" xfId="10916"/>
    <cellStyle name="입력 4 15" xfId="10917"/>
    <cellStyle name="入力 4 15" xfId="10918"/>
    <cellStyle name="입력 4 15 2" xfId="10919"/>
    <cellStyle name="入力 4 15 2" xfId="10920"/>
    <cellStyle name="입력 4 15 3" xfId="10921"/>
    <cellStyle name="入力 4 15 3" xfId="10922"/>
    <cellStyle name="입력 4 15 4" xfId="10923"/>
    <cellStyle name="入力 4 15 4" xfId="10924"/>
    <cellStyle name="입력 4 15 5" xfId="10925"/>
    <cellStyle name="入力 4 15 5" xfId="10926"/>
    <cellStyle name="입력 4 15 6" xfId="10927"/>
    <cellStyle name="入力 4 15 6" xfId="10928"/>
    <cellStyle name="입력 4 15 7" xfId="10929"/>
    <cellStyle name="入力 4 15 7" xfId="10930"/>
    <cellStyle name="입력 4 15 8" xfId="10931"/>
    <cellStyle name="入力 4 15 8" xfId="10932"/>
    <cellStyle name="입력 4 15 9" xfId="10933"/>
    <cellStyle name="入力 4 15 9" xfId="10934"/>
    <cellStyle name="입력 4 16" xfId="10935"/>
    <cellStyle name="入力 4 16" xfId="10936"/>
    <cellStyle name="입력 4 16 2" xfId="10937"/>
    <cellStyle name="入力 4 16 2" xfId="10938"/>
    <cellStyle name="입력 4 16 3" xfId="10939"/>
    <cellStyle name="入力 4 16 3" xfId="10940"/>
    <cellStyle name="입력 4 16 4" xfId="10941"/>
    <cellStyle name="入力 4 16 4" xfId="10942"/>
    <cellStyle name="입력 4 16 5" xfId="10943"/>
    <cellStyle name="入力 4 16 5" xfId="10944"/>
    <cellStyle name="입력 4 16 6" xfId="10945"/>
    <cellStyle name="入力 4 16 6" xfId="10946"/>
    <cellStyle name="입력 4 16 7" xfId="10947"/>
    <cellStyle name="入力 4 16 7" xfId="10948"/>
    <cellStyle name="입력 4 16 8" xfId="10949"/>
    <cellStyle name="入力 4 16 8" xfId="10950"/>
    <cellStyle name="입력 4 16 9" xfId="10951"/>
    <cellStyle name="入力 4 16 9" xfId="10952"/>
    <cellStyle name="입력 4 17" xfId="10953"/>
    <cellStyle name="入力 4 17" xfId="10954"/>
    <cellStyle name="입력 4 17 2" xfId="10955"/>
    <cellStyle name="入力 4 17 2" xfId="10956"/>
    <cellStyle name="입력 4 17 3" xfId="10957"/>
    <cellStyle name="入力 4 17 3" xfId="10958"/>
    <cellStyle name="입력 4 17 4" xfId="10959"/>
    <cellStyle name="入力 4 17 4" xfId="10960"/>
    <cellStyle name="입력 4 17 5" xfId="10961"/>
    <cellStyle name="入力 4 17 5" xfId="10962"/>
    <cellStyle name="입력 4 17 6" xfId="10963"/>
    <cellStyle name="入力 4 17 6" xfId="10964"/>
    <cellStyle name="입력 4 17 7" xfId="10965"/>
    <cellStyle name="入力 4 17 7" xfId="10966"/>
    <cellStyle name="입력 4 17 8" xfId="10967"/>
    <cellStyle name="入力 4 17 8" xfId="10968"/>
    <cellStyle name="입력 4 17 9" xfId="10969"/>
    <cellStyle name="入力 4 17 9" xfId="10970"/>
    <cellStyle name="입력 4 18" xfId="10971"/>
    <cellStyle name="入力 4 18" xfId="10972"/>
    <cellStyle name="입력 4 18 2" xfId="10973"/>
    <cellStyle name="入力 4 18 2" xfId="10974"/>
    <cellStyle name="입력 4 18 3" xfId="10975"/>
    <cellStyle name="入力 4 18 3" xfId="10976"/>
    <cellStyle name="입력 4 18 4" xfId="10977"/>
    <cellStyle name="入力 4 18 4" xfId="10978"/>
    <cellStyle name="입력 4 18 5" xfId="10979"/>
    <cellStyle name="入力 4 18 5" xfId="10980"/>
    <cellStyle name="입력 4 18 6" xfId="10981"/>
    <cellStyle name="入力 4 18 6" xfId="10982"/>
    <cellStyle name="입력 4 18 7" xfId="10983"/>
    <cellStyle name="入力 4 18 7" xfId="10984"/>
    <cellStyle name="입력 4 18 8" xfId="10985"/>
    <cellStyle name="入力 4 18 8" xfId="10986"/>
    <cellStyle name="입력 4 18 9" xfId="10987"/>
    <cellStyle name="入力 4 18 9" xfId="10988"/>
    <cellStyle name="입력 4 19" xfId="10989"/>
    <cellStyle name="入力 4 19" xfId="10990"/>
    <cellStyle name="입력 4 19 2" xfId="10991"/>
    <cellStyle name="入力 4 19 2" xfId="10992"/>
    <cellStyle name="입력 4 19 3" xfId="10993"/>
    <cellStyle name="入力 4 19 3" xfId="10994"/>
    <cellStyle name="입력 4 19 4" xfId="10995"/>
    <cellStyle name="入力 4 19 4" xfId="10996"/>
    <cellStyle name="입력 4 19 5" xfId="10997"/>
    <cellStyle name="入力 4 19 5" xfId="10998"/>
    <cellStyle name="입력 4 19 6" xfId="10999"/>
    <cellStyle name="入力 4 19 6" xfId="11000"/>
    <cellStyle name="입력 4 19 7" xfId="11001"/>
    <cellStyle name="入力 4 19 7" xfId="11002"/>
    <cellStyle name="입력 4 19 8" xfId="11003"/>
    <cellStyle name="入力 4 19 8" xfId="11004"/>
    <cellStyle name="입력 4 19 9" xfId="11005"/>
    <cellStyle name="入力 4 19 9" xfId="11006"/>
    <cellStyle name="입력 4 2" xfId="11007"/>
    <cellStyle name="入力 4 2" xfId="799"/>
    <cellStyle name="입력 4 2 10" xfId="11008"/>
    <cellStyle name="入力 4 2 10" xfId="11009"/>
    <cellStyle name="입력 4 2 11" xfId="11010"/>
    <cellStyle name="入力 4 2 11" xfId="11011"/>
    <cellStyle name="입력 4 2 12" xfId="11012"/>
    <cellStyle name="입력 4 2 13" xfId="11013"/>
    <cellStyle name="입력 4 2 14" xfId="11014"/>
    <cellStyle name="입력 4 2 15" xfId="11015"/>
    <cellStyle name="입력 4 2 16" xfId="11016"/>
    <cellStyle name="입력 4 2 17" xfId="11017"/>
    <cellStyle name="입력 4 2 18" xfId="11018"/>
    <cellStyle name="입력 4 2 2" xfId="11019"/>
    <cellStyle name="入力 4 2 2" xfId="11020"/>
    <cellStyle name="입력 4 2 3" xfId="11021"/>
    <cellStyle name="入力 4 2 3" xfId="11022"/>
    <cellStyle name="입력 4 2 4" xfId="11023"/>
    <cellStyle name="入力 4 2 4" xfId="11024"/>
    <cellStyle name="입력 4 2 5" xfId="11025"/>
    <cellStyle name="入力 4 2 5" xfId="11026"/>
    <cellStyle name="입력 4 2 6" xfId="11027"/>
    <cellStyle name="入力 4 2 6" xfId="11028"/>
    <cellStyle name="입력 4 2 7" xfId="11029"/>
    <cellStyle name="入力 4 2 7" xfId="11030"/>
    <cellStyle name="입력 4 2 8" xfId="11031"/>
    <cellStyle name="入力 4 2 8" xfId="11032"/>
    <cellStyle name="입력 4 2 9" xfId="11033"/>
    <cellStyle name="入力 4 2 9" xfId="11034"/>
    <cellStyle name="입력 4 20" xfId="11035"/>
    <cellStyle name="入力 4 20" xfId="11036"/>
    <cellStyle name="입력 4 20 2" xfId="11037"/>
    <cellStyle name="入力 4 20 2" xfId="11038"/>
    <cellStyle name="입력 4 20 3" xfId="11039"/>
    <cellStyle name="入力 4 20 3" xfId="11040"/>
    <cellStyle name="입력 4 20 4" xfId="11041"/>
    <cellStyle name="入力 4 20 4" xfId="11042"/>
    <cellStyle name="입력 4 20 5" xfId="11043"/>
    <cellStyle name="入力 4 20 5" xfId="11044"/>
    <cellStyle name="입력 4 20 6" xfId="11045"/>
    <cellStyle name="入力 4 20 6" xfId="11046"/>
    <cellStyle name="입력 4 20 7" xfId="11047"/>
    <cellStyle name="入力 4 20 7" xfId="11048"/>
    <cellStyle name="입력 4 20 8" xfId="11049"/>
    <cellStyle name="入力 4 20 8" xfId="11050"/>
    <cellStyle name="입력 4 20 9" xfId="11051"/>
    <cellStyle name="入力 4 20 9" xfId="11052"/>
    <cellStyle name="입력 4 21" xfId="11053"/>
    <cellStyle name="入力 4 21" xfId="11054"/>
    <cellStyle name="입력 4 21 2" xfId="11055"/>
    <cellStyle name="入力 4 21 2" xfId="11056"/>
    <cellStyle name="입력 4 21 3" xfId="11057"/>
    <cellStyle name="入力 4 21 3" xfId="11058"/>
    <cellStyle name="입력 4 21 4" xfId="11059"/>
    <cellStyle name="入力 4 21 4" xfId="11060"/>
    <cellStyle name="입력 4 21 5" xfId="11061"/>
    <cellStyle name="入力 4 21 5" xfId="11062"/>
    <cellStyle name="입력 4 21 6" xfId="11063"/>
    <cellStyle name="入力 4 21 6" xfId="11064"/>
    <cellStyle name="입력 4 21 7" xfId="11065"/>
    <cellStyle name="入力 4 21 7" xfId="11066"/>
    <cellStyle name="입력 4 21 8" xfId="11067"/>
    <cellStyle name="入力 4 21 8" xfId="11068"/>
    <cellStyle name="입력 4 21 9" xfId="11069"/>
    <cellStyle name="入力 4 21 9" xfId="11070"/>
    <cellStyle name="입력 4 22" xfId="11071"/>
    <cellStyle name="入力 4 22" xfId="11072"/>
    <cellStyle name="입력 4 22 2" xfId="11073"/>
    <cellStyle name="入力 4 22 2" xfId="11074"/>
    <cellStyle name="입력 4 22 3" xfId="11075"/>
    <cellStyle name="入力 4 22 3" xfId="11076"/>
    <cellStyle name="입력 4 22 4" xfId="11077"/>
    <cellStyle name="入力 4 22 4" xfId="11078"/>
    <cellStyle name="입력 4 22 5" xfId="11079"/>
    <cellStyle name="入力 4 22 5" xfId="11080"/>
    <cellStyle name="입력 4 22 6" xfId="11081"/>
    <cellStyle name="入力 4 22 6" xfId="11082"/>
    <cellStyle name="입력 4 22 7" xfId="11083"/>
    <cellStyle name="入力 4 22 7" xfId="11084"/>
    <cellStyle name="입력 4 22 8" xfId="11085"/>
    <cellStyle name="入力 4 22 8" xfId="11086"/>
    <cellStyle name="입력 4 22 9" xfId="11087"/>
    <cellStyle name="入力 4 22 9" xfId="11088"/>
    <cellStyle name="입력 4 23" xfId="11089"/>
    <cellStyle name="入力 4 23" xfId="11090"/>
    <cellStyle name="입력 4 23 2" xfId="11091"/>
    <cellStyle name="入力 4 23 2" xfId="11092"/>
    <cellStyle name="입력 4 23 3" xfId="11093"/>
    <cellStyle name="入力 4 23 3" xfId="11094"/>
    <cellStyle name="입력 4 23 4" xfId="11095"/>
    <cellStyle name="入力 4 23 4" xfId="11096"/>
    <cellStyle name="입력 4 23 5" xfId="11097"/>
    <cellStyle name="입력 4 23 6" xfId="11098"/>
    <cellStyle name="입력 4 23 7" xfId="11099"/>
    <cellStyle name="입력 4 23 8" xfId="11100"/>
    <cellStyle name="입력 4 23 9" xfId="11101"/>
    <cellStyle name="입력 4 24" xfId="11102"/>
    <cellStyle name="入力 4 24" xfId="11103"/>
    <cellStyle name="입력 4 24 2" xfId="11104"/>
    <cellStyle name="入力 4 24 2" xfId="11105"/>
    <cellStyle name="입력 4 24 3" xfId="11106"/>
    <cellStyle name="入力 4 24 3" xfId="11107"/>
    <cellStyle name="입력 4 24 4" xfId="11108"/>
    <cellStyle name="入力 4 24 4" xfId="11109"/>
    <cellStyle name="입력 4 24 5" xfId="11110"/>
    <cellStyle name="입력 4 24 6" xfId="11111"/>
    <cellStyle name="입력 4 24 7" xfId="11112"/>
    <cellStyle name="입력 4 24 8" xfId="11113"/>
    <cellStyle name="입력 4 24 9" xfId="11114"/>
    <cellStyle name="입력 4 25" xfId="11115"/>
    <cellStyle name="入力 4 25" xfId="11116"/>
    <cellStyle name="입력 4 25 2" xfId="11117"/>
    <cellStyle name="入力 4 25 2" xfId="11118"/>
    <cellStyle name="입력 4 25 3" xfId="11119"/>
    <cellStyle name="入力 4 25 3" xfId="11120"/>
    <cellStyle name="입력 4 25 4" xfId="11121"/>
    <cellStyle name="入力 4 25 4" xfId="11122"/>
    <cellStyle name="입력 4 25 5" xfId="11123"/>
    <cellStyle name="입력 4 25 6" xfId="11124"/>
    <cellStyle name="입력 4 25 7" xfId="11125"/>
    <cellStyle name="입력 4 25 8" xfId="11126"/>
    <cellStyle name="입력 4 25 9" xfId="11127"/>
    <cellStyle name="입력 4 26" xfId="11128"/>
    <cellStyle name="入力 4 26" xfId="11129"/>
    <cellStyle name="입력 4 26 2" xfId="11130"/>
    <cellStyle name="入力 4 26 2" xfId="11131"/>
    <cellStyle name="입력 4 26 3" xfId="11132"/>
    <cellStyle name="入力 4 26 3" xfId="11133"/>
    <cellStyle name="입력 4 26 4" xfId="11134"/>
    <cellStyle name="入力 4 26 4" xfId="11135"/>
    <cellStyle name="입력 4 26 5" xfId="11136"/>
    <cellStyle name="입력 4 26 6" xfId="11137"/>
    <cellStyle name="입력 4 26 7" xfId="11138"/>
    <cellStyle name="입력 4 26 8" xfId="11139"/>
    <cellStyle name="입력 4 26 9" xfId="11140"/>
    <cellStyle name="입력 4 27" xfId="11141"/>
    <cellStyle name="入力 4 27" xfId="11142"/>
    <cellStyle name="입력 4 27 2" xfId="11143"/>
    <cellStyle name="入力 4 27 2" xfId="11144"/>
    <cellStyle name="입력 4 27 3" xfId="11145"/>
    <cellStyle name="入力 4 27 3" xfId="11146"/>
    <cellStyle name="입력 4 27 4" xfId="11147"/>
    <cellStyle name="入力 4 27 4" xfId="11148"/>
    <cellStyle name="입력 4 27 5" xfId="11149"/>
    <cellStyle name="입력 4 27 6" xfId="11150"/>
    <cellStyle name="입력 4 27 7" xfId="11151"/>
    <cellStyle name="입력 4 27 8" xfId="11152"/>
    <cellStyle name="입력 4 27 9" xfId="11153"/>
    <cellStyle name="입력 4 28" xfId="11154"/>
    <cellStyle name="入力 4 28" xfId="11155"/>
    <cellStyle name="입력 4 28 2" xfId="11156"/>
    <cellStyle name="入力 4 28 2" xfId="11157"/>
    <cellStyle name="입력 4 28 3" xfId="11158"/>
    <cellStyle name="入力 4 28 3" xfId="11159"/>
    <cellStyle name="입력 4 28 4" xfId="11160"/>
    <cellStyle name="入力 4 28 4" xfId="11161"/>
    <cellStyle name="입력 4 28 5" xfId="11162"/>
    <cellStyle name="입력 4 28 6" xfId="11163"/>
    <cellStyle name="입력 4 28 7" xfId="11164"/>
    <cellStyle name="입력 4 28 8" xfId="11165"/>
    <cellStyle name="입력 4 28 9" xfId="11166"/>
    <cellStyle name="입력 4 29" xfId="11167"/>
    <cellStyle name="入力 4 29" xfId="11168"/>
    <cellStyle name="入力 4 29 2" xfId="11169"/>
    <cellStyle name="입력 4 3" xfId="11170"/>
    <cellStyle name="入力 4 3" xfId="11171"/>
    <cellStyle name="입력 4 3 10" xfId="11172"/>
    <cellStyle name="입력 4 3 11" xfId="11173"/>
    <cellStyle name="입력 4 3 12" xfId="11174"/>
    <cellStyle name="입력 4 3 13" xfId="11175"/>
    <cellStyle name="입력 4 3 14" xfId="11176"/>
    <cellStyle name="입력 4 3 15" xfId="11177"/>
    <cellStyle name="입력 4 3 16" xfId="11178"/>
    <cellStyle name="입력 4 3 17" xfId="11179"/>
    <cellStyle name="입력 4 3 18" xfId="11180"/>
    <cellStyle name="입력 4 3 2" xfId="11181"/>
    <cellStyle name="入力 4 3 2" xfId="11182"/>
    <cellStyle name="입력 4 3 3" xfId="11183"/>
    <cellStyle name="入力 4 3 3" xfId="11184"/>
    <cellStyle name="입력 4 3 4" xfId="11185"/>
    <cellStyle name="入力 4 3 4" xfId="11186"/>
    <cellStyle name="입력 4 3 5" xfId="11187"/>
    <cellStyle name="入力 4 3 5" xfId="11188"/>
    <cellStyle name="입력 4 3 6" xfId="11189"/>
    <cellStyle name="入力 4 3 6" xfId="11190"/>
    <cellStyle name="입력 4 3 7" xfId="11191"/>
    <cellStyle name="入力 4 3 7" xfId="11192"/>
    <cellStyle name="입력 4 3 8" xfId="11193"/>
    <cellStyle name="入力 4 3 8" xfId="11194"/>
    <cellStyle name="입력 4 3 9" xfId="11195"/>
    <cellStyle name="入力 4 3 9" xfId="11196"/>
    <cellStyle name="입력 4 30" xfId="11197"/>
    <cellStyle name="入力 4 30" xfId="11198"/>
    <cellStyle name="입력 4 30 2" xfId="11199"/>
    <cellStyle name="入力 4 30 2" xfId="11200"/>
    <cellStyle name="입력 4 30 3" xfId="11201"/>
    <cellStyle name="入力 4 30 3" xfId="11202"/>
    <cellStyle name="입력 4 30 4" xfId="11203"/>
    <cellStyle name="入力 4 30 4" xfId="11204"/>
    <cellStyle name="입력 4 31" xfId="11205"/>
    <cellStyle name="入力 4 31" xfId="11206"/>
    <cellStyle name="입력 4 31 2" xfId="11207"/>
    <cellStyle name="入力 4 31 2" xfId="11208"/>
    <cellStyle name="입력 4 31 3" xfId="11209"/>
    <cellStyle name="入力 4 31 3" xfId="11210"/>
    <cellStyle name="입력 4 31 4" xfId="11211"/>
    <cellStyle name="入力 4 31 4" xfId="11212"/>
    <cellStyle name="입력 4 32" xfId="11213"/>
    <cellStyle name="入力 4 32" xfId="11214"/>
    <cellStyle name="입력 4 32 2" xfId="11215"/>
    <cellStyle name="입력 4 32 3" xfId="11216"/>
    <cellStyle name="입력 4 32 4" xfId="11217"/>
    <cellStyle name="입력 4 33" xfId="11218"/>
    <cellStyle name="入力 4 33" xfId="11219"/>
    <cellStyle name="입력 4 33 2" xfId="11220"/>
    <cellStyle name="입력 4 33 3" xfId="11221"/>
    <cellStyle name="입력 4 33 4" xfId="11222"/>
    <cellStyle name="입력 4 34" xfId="11223"/>
    <cellStyle name="入力 4 34" xfId="11224"/>
    <cellStyle name="입력 4 34 2" xfId="11225"/>
    <cellStyle name="입력 4 34 3" xfId="11226"/>
    <cellStyle name="입력 4 34 4" xfId="11227"/>
    <cellStyle name="입력 4 35" xfId="11228"/>
    <cellStyle name="入力 4 35" xfId="11229"/>
    <cellStyle name="입력 4 36" xfId="11230"/>
    <cellStyle name="入力 4 36" xfId="11231"/>
    <cellStyle name="입력 4 37" xfId="11232"/>
    <cellStyle name="入力 4 37" xfId="11233"/>
    <cellStyle name="입력 4 38" xfId="11234"/>
    <cellStyle name="入力 4 38" xfId="11235"/>
    <cellStyle name="입력 4 39" xfId="11236"/>
    <cellStyle name="入力 4 39" xfId="11237"/>
    <cellStyle name="입력 4 4" xfId="11238"/>
    <cellStyle name="入力 4 4" xfId="11239"/>
    <cellStyle name="입력 4 4 10" xfId="11240"/>
    <cellStyle name="입력 4 4 11" xfId="11241"/>
    <cellStyle name="입력 4 4 12" xfId="11242"/>
    <cellStyle name="입력 4 4 13" xfId="11243"/>
    <cellStyle name="입력 4 4 14" xfId="11244"/>
    <cellStyle name="입력 4 4 15" xfId="11245"/>
    <cellStyle name="입력 4 4 16" xfId="11246"/>
    <cellStyle name="입력 4 4 17" xfId="11247"/>
    <cellStyle name="입력 4 4 18" xfId="11248"/>
    <cellStyle name="입력 4 4 2" xfId="11249"/>
    <cellStyle name="入力 4 4 2" xfId="11250"/>
    <cellStyle name="입력 4 4 3" xfId="11251"/>
    <cellStyle name="入力 4 4 3" xfId="11252"/>
    <cellStyle name="입력 4 4 4" xfId="11253"/>
    <cellStyle name="入力 4 4 4" xfId="11254"/>
    <cellStyle name="입력 4 4 5" xfId="11255"/>
    <cellStyle name="入力 4 4 5" xfId="11256"/>
    <cellStyle name="입력 4 4 6" xfId="11257"/>
    <cellStyle name="入力 4 4 6" xfId="11258"/>
    <cellStyle name="입력 4 4 7" xfId="11259"/>
    <cellStyle name="入力 4 4 7" xfId="11260"/>
    <cellStyle name="입력 4 4 8" xfId="11261"/>
    <cellStyle name="入力 4 4 8" xfId="11262"/>
    <cellStyle name="입력 4 4 9" xfId="11263"/>
    <cellStyle name="入力 4 4 9" xfId="11264"/>
    <cellStyle name="입력 4 40" xfId="11265"/>
    <cellStyle name="入力 4 40" xfId="11266"/>
    <cellStyle name="입력 4 41" xfId="11267"/>
    <cellStyle name="入力 4 41" xfId="11268"/>
    <cellStyle name="입력 4 42" xfId="11269"/>
    <cellStyle name="入力 4 42" xfId="11270"/>
    <cellStyle name="입력 4 43" xfId="11271"/>
    <cellStyle name="入力 4 43" xfId="11272"/>
    <cellStyle name="入力 4 44" xfId="11273"/>
    <cellStyle name="入力 4 45" xfId="11274"/>
    <cellStyle name="入力 4 46" xfId="11275"/>
    <cellStyle name="入力 4 47" xfId="11276"/>
    <cellStyle name="입력 4 5" xfId="11277"/>
    <cellStyle name="入力 4 5" xfId="11278"/>
    <cellStyle name="입력 4 5 10" xfId="11279"/>
    <cellStyle name="입력 4 5 11" xfId="11280"/>
    <cellStyle name="입력 4 5 12" xfId="11281"/>
    <cellStyle name="입력 4 5 13" xfId="11282"/>
    <cellStyle name="입력 4 5 14" xfId="11283"/>
    <cellStyle name="입력 4 5 15" xfId="11284"/>
    <cellStyle name="입력 4 5 16" xfId="11285"/>
    <cellStyle name="입력 4 5 17" xfId="11286"/>
    <cellStyle name="입력 4 5 18" xfId="11287"/>
    <cellStyle name="입력 4 5 2" xfId="11288"/>
    <cellStyle name="入力 4 5 2" xfId="11289"/>
    <cellStyle name="입력 4 5 3" xfId="11290"/>
    <cellStyle name="入力 4 5 3" xfId="11291"/>
    <cellStyle name="입력 4 5 4" xfId="11292"/>
    <cellStyle name="入力 4 5 4" xfId="11293"/>
    <cellStyle name="입력 4 5 5" xfId="11294"/>
    <cellStyle name="入力 4 5 5" xfId="11295"/>
    <cellStyle name="입력 4 5 6" xfId="11296"/>
    <cellStyle name="入力 4 5 6" xfId="11297"/>
    <cellStyle name="입력 4 5 7" xfId="11298"/>
    <cellStyle name="入力 4 5 7" xfId="11299"/>
    <cellStyle name="입력 4 5 8" xfId="11300"/>
    <cellStyle name="入力 4 5 8" xfId="11301"/>
    <cellStyle name="입력 4 5 9" xfId="11302"/>
    <cellStyle name="入力 4 5 9" xfId="11303"/>
    <cellStyle name="입력 4 6" xfId="11304"/>
    <cellStyle name="入力 4 6" xfId="11305"/>
    <cellStyle name="입력 4 6 10" xfId="11306"/>
    <cellStyle name="입력 4 6 11" xfId="11307"/>
    <cellStyle name="입력 4 6 12" xfId="11308"/>
    <cellStyle name="입력 4 6 13" xfId="11309"/>
    <cellStyle name="입력 4 6 14" xfId="11310"/>
    <cellStyle name="입력 4 6 15" xfId="11311"/>
    <cellStyle name="입력 4 6 16" xfId="11312"/>
    <cellStyle name="입력 4 6 17" xfId="11313"/>
    <cellStyle name="입력 4 6 18" xfId="11314"/>
    <cellStyle name="입력 4 6 2" xfId="11315"/>
    <cellStyle name="入力 4 6 2" xfId="11316"/>
    <cellStyle name="입력 4 6 3" xfId="11317"/>
    <cellStyle name="入力 4 6 3" xfId="11318"/>
    <cellStyle name="입력 4 6 4" xfId="11319"/>
    <cellStyle name="入力 4 6 4" xfId="11320"/>
    <cellStyle name="입력 4 6 5" xfId="11321"/>
    <cellStyle name="入力 4 6 5" xfId="11322"/>
    <cellStyle name="입력 4 6 6" xfId="11323"/>
    <cellStyle name="入力 4 6 6" xfId="11324"/>
    <cellStyle name="입력 4 6 7" xfId="11325"/>
    <cellStyle name="入力 4 6 7" xfId="11326"/>
    <cellStyle name="입력 4 6 8" xfId="11327"/>
    <cellStyle name="入力 4 6 8" xfId="11328"/>
    <cellStyle name="입력 4 6 9" xfId="11329"/>
    <cellStyle name="入力 4 6 9" xfId="11330"/>
    <cellStyle name="입력 4 7" xfId="11331"/>
    <cellStyle name="入力 4 7" xfId="11332"/>
    <cellStyle name="입력 4 7 10" xfId="11333"/>
    <cellStyle name="입력 4 7 11" xfId="11334"/>
    <cellStyle name="입력 4 7 12" xfId="11335"/>
    <cellStyle name="입력 4 7 13" xfId="11336"/>
    <cellStyle name="입력 4 7 14" xfId="11337"/>
    <cellStyle name="입력 4 7 15" xfId="11338"/>
    <cellStyle name="입력 4 7 16" xfId="11339"/>
    <cellStyle name="입력 4 7 17" xfId="11340"/>
    <cellStyle name="입력 4 7 18" xfId="11341"/>
    <cellStyle name="입력 4 7 2" xfId="11342"/>
    <cellStyle name="入力 4 7 2" xfId="11343"/>
    <cellStyle name="입력 4 7 3" xfId="11344"/>
    <cellStyle name="入力 4 7 3" xfId="11345"/>
    <cellStyle name="입력 4 7 4" xfId="11346"/>
    <cellStyle name="入力 4 7 4" xfId="11347"/>
    <cellStyle name="입력 4 7 5" xfId="11348"/>
    <cellStyle name="入力 4 7 5" xfId="11349"/>
    <cellStyle name="입력 4 7 6" xfId="11350"/>
    <cellStyle name="入力 4 7 6" xfId="11351"/>
    <cellStyle name="입력 4 7 7" xfId="11352"/>
    <cellStyle name="入力 4 7 7" xfId="11353"/>
    <cellStyle name="입력 4 7 8" xfId="11354"/>
    <cellStyle name="入力 4 7 8" xfId="11355"/>
    <cellStyle name="입력 4 7 9" xfId="11356"/>
    <cellStyle name="入力 4 7 9" xfId="11357"/>
    <cellStyle name="입력 4 8" xfId="11358"/>
    <cellStyle name="入力 4 8" xfId="11359"/>
    <cellStyle name="입력 4 8 10" xfId="11360"/>
    <cellStyle name="입력 4 8 11" xfId="11361"/>
    <cellStyle name="입력 4 8 12" xfId="11362"/>
    <cellStyle name="입력 4 8 13" xfId="11363"/>
    <cellStyle name="입력 4 8 14" xfId="11364"/>
    <cellStyle name="입력 4 8 15" xfId="11365"/>
    <cellStyle name="입력 4 8 16" xfId="11366"/>
    <cellStyle name="입력 4 8 17" xfId="11367"/>
    <cellStyle name="입력 4 8 18" xfId="11368"/>
    <cellStyle name="입력 4 8 2" xfId="11369"/>
    <cellStyle name="入力 4 8 2" xfId="11370"/>
    <cellStyle name="입력 4 8 3" xfId="11371"/>
    <cellStyle name="入力 4 8 3" xfId="11372"/>
    <cellStyle name="입력 4 8 4" xfId="11373"/>
    <cellStyle name="入力 4 8 4" xfId="11374"/>
    <cellStyle name="입력 4 8 5" xfId="11375"/>
    <cellStyle name="入力 4 8 5" xfId="11376"/>
    <cellStyle name="입력 4 8 6" xfId="11377"/>
    <cellStyle name="入力 4 8 6" xfId="11378"/>
    <cellStyle name="입력 4 8 7" xfId="11379"/>
    <cellStyle name="入力 4 8 7" xfId="11380"/>
    <cellStyle name="입력 4 8 8" xfId="11381"/>
    <cellStyle name="入力 4 8 8" xfId="11382"/>
    <cellStyle name="입력 4 8 9" xfId="11383"/>
    <cellStyle name="入力 4 8 9" xfId="11384"/>
    <cellStyle name="입력 4 9" xfId="11385"/>
    <cellStyle name="入力 4 9" xfId="11386"/>
    <cellStyle name="입력 4 9 10" xfId="11387"/>
    <cellStyle name="입력 4 9 11" xfId="11388"/>
    <cellStyle name="입력 4 9 12" xfId="11389"/>
    <cellStyle name="입력 4 9 13" xfId="11390"/>
    <cellStyle name="입력 4 9 14" xfId="11391"/>
    <cellStyle name="입력 4 9 15" xfId="11392"/>
    <cellStyle name="입력 4 9 16" xfId="11393"/>
    <cellStyle name="입력 4 9 17" xfId="11394"/>
    <cellStyle name="입력 4 9 18" xfId="11395"/>
    <cellStyle name="입력 4 9 2" xfId="11396"/>
    <cellStyle name="入力 4 9 2" xfId="11397"/>
    <cellStyle name="입력 4 9 3" xfId="11398"/>
    <cellStyle name="入力 4 9 3" xfId="11399"/>
    <cellStyle name="입력 4 9 4" xfId="11400"/>
    <cellStyle name="入力 4 9 4" xfId="11401"/>
    <cellStyle name="입력 4 9 5" xfId="11402"/>
    <cellStyle name="入力 4 9 5" xfId="11403"/>
    <cellStyle name="입력 4 9 6" xfId="11404"/>
    <cellStyle name="入力 4 9 6" xfId="11405"/>
    <cellStyle name="입력 4 9 7" xfId="11406"/>
    <cellStyle name="入力 4 9 7" xfId="11407"/>
    <cellStyle name="입력 4 9 8" xfId="11408"/>
    <cellStyle name="入力 4 9 8" xfId="11409"/>
    <cellStyle name="입력 4 9 9" xfId="11410"/>
    <cellStyle name="入力 4 9 9" xfId="11411"/>
    <cellStyle name="입력 40" xfId="11412"/>
    <cellStyle name="入力 40" xfId="800"/>
    <cellStyle name="입력 40 10" xfId="11413"/>
    <cellStyle name="入力 40 10" xfId="11414"/>
    <cellStyle name="입력 40 11" xfId="11415"/>
    <cellStyle name="入力 40 11" xfId="11416"/>
    <cellStyle name="입력 40 12" xfId="11417"/>
    <cellStyle name="入力 40 12" xfId="11418"/>
    <cellStyle name="입력 40 13" xfId="11419"/>
    <cellStyle name="입력 40 14" xfId="11420"/>
    <cellStyle name="입력 40 15" xfId="11421"/>
    <cellStyle name="입력 40 16" xfId="11422"/>
    <cellStyle name="입력 40 17" xfId="11423"/>
    <cellStyle name="입력 40 18" xfId="11424"/>
    <cellStyle name="입력 40 2" xfId="11425"/>
    <cellStyle name="入力 40 2" xfId="801"/>
    <cellStyle name="入力 40 2 2" xfId="11426"/>
    <cellStyle name="입력 40 3" xfId="11427"/>
    <cellStyle name="入力 40 3" xfId="11428"/>
    <cellStyle name="입력 40 4" xfId="11429"/>
    <cellStyle name="入力 40 4" xfId="11430"/>
    <cellStyle name="입력 40 5" xfId="11431"/>
    <cellStyle name="入力 40 5" xfId="11432"/>
    <cellStyle name="입력 40 6" xfId="11433"/>
    <cellStyle name="入力 40 6" xfId="11434"/>
    <cellStyle name="입력 40 7" xfId="11435"/>
    <cellStyle name="入力 40 7" xfId="11436"/>
    <cellStyle name="입력 40 8" xfId="11437"/>
    <cellStyle name="入力 40 8" xfId="11438"/>
    <cellStyle name="입력 40 9" xfId="11439"/>
    <cellStyle name="入力 40 9" xfId="11440"/>
    <cellStyle name="입력 41" xfId="11441"/>
    <cellStyle name="入力 41" xfId="802"/>
    <cellStyle name="입력 41 10" xfId="11442"/>
    <cellStyle name="入力 41 10" xfId="11443"/>
    <cellStyle name="입력 41 11" xfId="11444"/>
    <cellStyle name="入力 41 11" xfId="11445"/>
    <cellStyle name="입력 41 12" xfId="11446"/>
    <cellStyle name="入力 41 12" xfId="11447"/>
    <cellStyle name="입력 41 13" xfId="11448"/>
    <cellStyle name="입력 41 14" xfId="11449"/>
    <cellStyle name="입력 41 15" xfId="11450"/>
    <cellStyle name="입력 41 16" xfId="11451"/>
    <cellStyle name="입력 41 17" xfId="11452"/>
    <cellStyle name="입력 41 18" xfId="11453"/>
    <cellStyle name="입력 41 2" xfId="11454"/>
    <cellStyle name="入力 41 2" xfId="803"/>
    <cellStyle name="入力 41 2 2" xfId="11455"/>
    <cellStyle name="입력 41 3" xfId="11456"/>
    <cellStyle name="入力 41 3" xfId="11457"/>
    <cellStyle name="입력 41 4" xfId="11458"/>
    <cellStyle name="入力 41 4" xfId="11459"/>
    <cellStyle name="입력 41 5" xfId="11460"/>
    <cellStyle name="入力 41 5" xfId="11461"/>
    <cellStyle name="입력 41 6" xfId="11462"/>
    <cellStyle name="入力 41 6" xfId="11463"/>
    <cellStyle name="입력 41 7" xfId="11464"/>
    <cellStyle name="入力 41 7" xfId="11465"/>
    <cellStyle name="입력 41 8" xfId="11466"/>
    <cellStyle name="入力 41 8" xfId="11467"/>
    <cellStyle name="입력 41 9" xfId="11468"/>
    <cellStyle name="入力 41 9" xfId="11469"/>
    <cellStyle name="입력 42" xfId="11470"/>
    <cellStyle name="入力 42" xfId="804"/>
    <cellStyle name="입력 42 10" xfId="11471"/>
    <cellStyle name="入力 42 10" xfId="11472"/>
    <cellStyle name="입력 42 11" xfId="11473"/>
    <cellStyle name="入力 42 11" xfId="11474"/>
    <cellStyle name="입력 42 12" xfId="11475"/>
    <cellStyle name="入力 42 12" xfId="11476"/>
    <cellStyle name="입력 42 13" xfId="11477"/>
    <cellStyle name="입력 42 14" xfId="11478"/>
    <cellStyle name="입력 42 15" xfId="11479"/>
    <cellStyle name="입력 42 16" xfId="11480"/>
    <cellStyle name="입력 42 17" xfId="11481"/>
    <cellStyle name="입력 42 18" xfId="11482"/>
    <cellStyle name="입력 42 2" xfId="11483"/>
    <cellStyle name="入力 42 2" xfId="805"/>
    <cellStyle name="入力 42 2 2" xfId="11484"/>
    <cellStyle name="입력 42 3" xfId="11485"/>
    <cellStyle name="入力 42 3" xfId="11486"/>
    <cellStyle name="입력 42 4" xfId="11487"/>
    <cellStyle name="入力 42 4" xfId="11488"/>
    <cellStyle name="입력 42 5" xfId="11489"/>
    <cellStyle name="入力 42 5" xfId="11490"/>
    <cellStyle name="입력 42 6" xfId="11491"/>
    <cellStyle name="入力 42 6" xfId="11492"/>
    <cellStyle name="입력 42 7" xfId="11493"/>
    <cellStyle name="入力 42 7" xfId="11494"/>
    <cellStyle name="입력 42 8" xfId="11495"/>
    <cellStyle name="入力 42 8" xfId="11496"/>
    <cellStyle name="입력 42 9" xfId="11497"/>
    <cellStyle name="入力 42 9" xfId="11498"/>
    <cellStyle name="입력 43" xfId="11499"/>
    <cellStyle name="入力 43" xfId="806"/>
    <cellStyle name="입력 43 10" xfId="11500"/>
    <cellStyle name="入力 43 10" xfId="11501"/>
    <cellStyle name="입력 43 11" xfId="11502"/>
    <cellStyle name="入力 43 11" xfId="11503"/>
    <cellStyle name="입력 43 12" xfId="11504"/>
    <cellStyle name="入力 43 12" xfId="11505"/>
    <cellStyle name="입력 43 13" xfId="11506"/>
    <cellStyle name="입력 43 14" xfId="11507"/>
    <cellStyle name="입력 43 15" xfId="11508"/>
    <cellStyle name="입력 43 16" xfId="11509"/>
    <cellStyle name="입력 43 17" xfId="11510"/>
    <cellStyle name="입력 43 18" xfId="11511"/>
    <cellStyle name="입력 43 2" xfId="11512"/>
    <cellStyle name="入力 43 2" xfId="807"/>
    <cellStyle name="入力 43 2 2" xfId="11513"/>
    <cellStyle name="입력 43 3" xfId="11514"/>
    <cellStyle name="入力 43 3" xfId="11515"/>
    <cellStyle name="입력 43 4" xfId="11516"/>
    <cellStyle name="入力 43 4" xfId="11517"/>
    <cellStyle name="입력 43 5" xfId="11518"/>
    <cellStyle name="入力 43 5" xfId="11519"/>
    <cellStyle name="입력 43 6" xfId="11520"/>
    <cellStyle name="入力 43 6" xfId="11521"/>
    <cellStyle name="입력 43 7" xfId="11522"/>
    <cellStyle name="入力 43 7" xfId="11523"/>
    <cellStyle name="입력 43 8" xfId="11524"/>
    <cellStyle name="入力 43 8" xfId="11525"/>
    <cellStyle name="입력 43 9" xfId="11526"/>
    <cellStyle name="入力 43 9" xfId="11527"/>
    <cellStyle name="입력 44" xfId="11528"/>
    <cellStyle name="入力 44" xfId="808"/>
    <cellStyle name="입력 44 10" xfId="11529"/>
    <cellStyle name="入力 44 10" xfId="11530"/>
    <cellStyle name="입력 44 11" xfId="11531"/>
    <cellStyle name="入力 44 11" xfId="11532"/>
    <cellStyle name="입력 44 12" xfId="11533"/>
    <cellStyle name="入力 44 12" xfId="11534"/>
    <cellStyle name="입력 44 13" xfId="11535"/>
    <cellStyle name="입력 44 14" xfId="11536"/>
    <cellStyle name="입력 44 15" xfId="11537"/>
    <cellStyle name="입력 44 16" xfId="11538"/>
    <cellStyle name="입력 44 17" xfId="11539"/>
    <cellStyle name="입력 44 18" xfId="11540"/>
    <cellStyle name="입력 44 2" xfId="11541"/>
    <cellStyle name="入力 44 2" xfId="809"/>
    <cellStyle name="入力 44 2 2" xfId="11542"/>
    <cellStyle name="입력 44 3" xfId="11543"/>
    <cellStyle name="入力 44 3" xfId="11544"/>
    <cellStyle name="입력 44 4" xfId="11545"/>
    <cellStyle name="入力 44 4" xfId="11546"/>
    <cellStyle name="입력 44 5" xfId="11547"/>
    <cellStyle name="入力 44 5" xfId="11548"/>
    <cellStyle name="입력 44 6" xfId="11549"/>
    <cellStyle name="入力 44 6" xfId="11550"/>
    <cellStyle name="입력 44 7" xfId="11551"/>
    <cellStyle name="入力 44 7" xfId="11552"/>
    <cellStyle name="입력 44 8" xfId="11553"/>
    <cellStyle name="入力 44 8" xfId="11554"/>
    <cellStyle name="입력 44 9" xfId="11555"/>
    <cellStyle name="入力 44 9" xfId="11556"/>
    <cellStyle name="입력 45" xfId="11557"/>
    <cellStyle name="入力 45" xfId="810"/>
    <cellStyle name="입력 45 10" xfId="11558"/>
    <cellStyle name="入力 45 10" xfId="11559"/>
    <cellStyle name="입력 45 11" xfId="11560"/>
    <cellStyle name="入力 45 11" xfId="11561"/>
    <cellStyle name="입력 45 12" xfId="11562"/>
    <cellStyle name="入力 45 12" xfId="11563"/>
    <cellStyle name="입력 45 13" xfId="11564"/>
    <cellStyle name="입력 45 14" xfId="11565"/>
    <cellStyle name="입력 45 15" xfId="11566"/>
    <cellStyle name="입력 45 16" xfId="11567"/>
    <cellStyle name="입력 45 17" xfId="11568"/>
    <cellStyle name="입력 45 18" xfId="11569"/>
    <cellStyle name="입력 45 2" xfId="11570"/>
    <cellStyle name="入力 45 2" xfId="811"/>
    <cellStyle name="入力 45 2 2" xfId="11571"/>
    <cellStyle name="입력 45 3" xfId="11572"/>
    <cellStyle name="入力 45 3" xfId="11573"/>
    <cellStyle name="입력 45 4" xfId="11574"/>
    <cellStyle name="入力 45 4" xfId="11575"/>
    <cellStyle name="입력 45 5" xfId="11576"/>
    <cellStyle name="入力 45 5" xfId="11577"/>
    <cellStyle name="입력 45 6" xfId="11578"/>
    <cellStyle name="入力 45 6" xfId="11579"/>
    <cellStyle name="입력 45 7" xfId="11580"/>
    <cellStyle name="入力 45 7" xfId="11581"/>
    <cellStyle name="입력 45 8" xfId="11582"/>
    <cellStyle name="入力 45 8" xfId="11583"/>
    <cellStyle name="입력 45 9" xfId="11584"/>
    <cellStyle name="入力 45 9" xfId="11585"/>
    <cellStyle name="입력 46" xfId="11586"/>
    <cellStyle name="入力 46" xfId="812"/>
    <cellStyle name="입력 46 10" xfId="11587"/>
    <cellStyle name="入力 46 10" xfId="11588"/>
    <cellStyle name="입력 46 11" xfId="11589"/>
    <cellStyle name="入力 46 11" xfId="11590"/>
    <cellStyle name="입력 46 12" xfId="11591"/>
    <cellStyle name="入力 46 12" xfId="11592"/>
    <cellStyle name="입력 46 13" xfId="11593"/>
    <cellStyle name="입력 46 14" xfId="11594"/>
    <cellStyle name="입력 46 15" xfId="11595"/>
    <cellStyle name="입력 46 16" xfId="11596"/>
    <cellStyle name="입력 46 17" xfId="11597"/>
    <cellStyle name="입력 46 18" xfId="11598"/>
    <cellStyle name="입력 46 2" xfId="11599"/>
    <cellStyle name="入力 46 2" xfId="813"/>
    <cellStyle name="入力 46 2 2" xfId="11600"/>
    <cellStyle name="입력 46 3" xfId="11601"/>
    <cellStyle name="入力 46 3" xfId="11602"/>
    <cellStyle name="입력 46 4" xfId="11603"/>
    <cellStyle name="入力 46 4" xfId="11604"/>
    <cellStyle name="입력 46 5" xfId="11605"/>
    <cellStyle name="入力 46 5" xfId="11606"/>
    <cellStyle name="입력 46 6" xfId="11607"/>
    <cellStyle name="入力 46 6" xfId="11608"/>
    <cellStyle name="입력 46 7" xfId="11609"/>
    <cellStyle name="入力 46 7" xfId="11610"/>
    <cellStyle name="입력 46 8" xfId="11611"/>
    <cellStyle name="入力 46 8" xfId="11612"/>
    <cellStyle name="입력 46 9" xfId="11613"/>
    <cellStyle name="入力 46 9" xfId="11614"/>
    <cellStyle name="入力 47" xfId="814"/>
    <cellStyle name="入力 47 2" xfId="815"/>
    <cellStyle name="入力 47 2 2" xfId="11615"/>
    <cellStyle name="入力 47 3" xfId="11616"/>
    <cellStyle name="入力 48" xfId="816"/>
    <cellStyle name="入力 48 2" xfId="817"/>
    <cellStyle name="入力 48 2 2" xfId="11617"/>
    <cellStyle name="入力 48 3" xfId="11618"/>
    <cellStyle name="入力 49" xfId="818"/>
    <cellStyle name="入力 49 2" xfId="819"/>
    <cellStyle name="入力 49 2 2" xfId="11619"/>
    <cellStyle name="入力 49 3" xfId="11620"/>
    <cellStyle name="입력 5" xfId="820"/>
    <cellStyle name="入力 5" xfId="821"/>
    <cellStyle name="입력 5 10" xfId="11621"/>
    <cellStyle name="入力 5 10" xfId="11622"/>
    <cellStyle name="입력 5 10 2" xfId="11623"/>
    <cellStyle name="입력 5 11" xfId="11624"/>
    <cellStyle name="入力 5 11" xfId="11625"/>
    <cellStyle name="입력 5 11 2" xfId="11626"/>
    <cellStyle name="입력 5 12" xfId="11627"/>
    <cellStyle name="入力 5 12" xfId="11628"/>
    <cellStyle name="입력 5 12 2" xfId="11629"/>
    <cellStyle name="입력 5 13" xfId="11630"/>
    <cellStyle name="입력 5 13 2" xfId="11631"/>
    <cellStyle name="입력 5 14" xfId="11632"/>
    <cellStyle name="입력 5 14 2" xfId="11633"/>
    <cellStyle name="입력 5 15" xfId="11634"/>
    <cellStyle name="입력 5 15 2" xfId="11635"/>
    <cellStyle name="입력 5 16" xfId="11636"/>
    <cellStyle name="입력 5 16 2" xfId="11637"/>
    <cellStyle name="입력 5 17" xfId="11638"/>
    <cellStyle name="입력 5 17 2" xfId="11639"/>
    <cellStyle name="입력 5 18" xfId="11640"/>
    <cellStyle name="입력 5 18 2" xfId="11641"/>
    <cellStyle name="입력 5 19" xfId="11642"/>
    <cellStyle name="입력 5 19 2" xfId="11643"/>
    <cellStyle name="입력 5 2" xfId="11644"/>
    <cellStyle name="入力 5 2" xfId="822"/>
    <cellStyle name="입력 5 2 10" xfId="11645"/>
    <cellStyle name="入力 5 2 10" xfId="11646"/>
    <cellStyle name="입력 5 2 10 2" xfId="11647"/>
    <cellStyle name="입력 5 2 11" xfId="11648"/>
    <cellStyle name="入力 5 2 11" xfId="11649"/>
    <cellStyle name="입력 5 2 11 2" xfId="11650"/>
    <cellStyle name="입력 5 2 12" xfId="11651"/>
    <cellStyle name="입력 5 2 12 2" xfId="11652"/>
    <cellStyle name="입력 5 2 13" xfId="11653"/>
    <cellStyle name="입력 5 2 14" xfId="11654"/>
    <cellStyle name="입력 5 2 15" xfId="11655"/>
    <cellStyle name="입력 5 2 16" xfId="11656"/>
    <cellStyle name="입력 5 2 17" xfId="11657"/>
    <cellStyle name="입력 5 2 18" xfId="11658"/>
    <cellStyle name="입력 5 2 19" xfId="11659"/>
    <cellStyle name="입력 5 2 2" xfId="11660"/>
    <cellStyle name="入力 5 2 2" xfId="11661"/>
    <cellStyle name="입력 5 2 2 2" xfId="11662"/>
    <cellStyle name="입력 5 2 2 3" xfId="11663"/>
    <cellStyle name="입력 5 2 2 4" xfId="11664"/>
    <cellStyle name="입력 5 2 20" xfId="11665"/>
    <cellStyle name="입력 5 2 21" xfId="11666"/>
    <cellStyle name="입력 5 2 3" xfId="11667"/>
    <cellStyle name="入力 5 2 3" xfId="11668"/>
    <cellStyle name="입력 5 2 3 2" xfId="11669"/>
    <cellStyle name="입력 5 2 3 3" xfId="11670"/>
    <cellStyle name="입력 5 2 3 4" xfId="11671"/>
    <cellStyle name="입력 5 2 4" xfId="11672"/>
    <cellStyle name="入力 5 2 4" xfId="11673"/>
    <cellStyle name="입력 5 2 4 2" xfId="11674"/>
    <cellStyle name="입력 5 2 4 3" xfId="11675"/>
    <cellStyle name="입력 5 2 4 4" xfId="11676"/>
    <cellStyle name="입력 5 2 5" xfId="11677"/>
    <cellStyle name="入力 5 2 5" xfId="11678"/>
    <cellStyle name="입력 5 2 5 2" xfId="11679"/>
    <cellStyle name="입력 5 2 5 3" xfId="11680"/>
    <cellStyle name="입력 5 2 5 4" xfId="11681"/>
    <cellStyle name="입력 5 2 6" xfId="11682"/>
    <cellStyle name="入力 5 2 6" xfId="11683"/>
    <cellStyle name="입력 5 2 6 2" xfId="11684"/>
    <cellStyle name="입력 5 2 6 3" xfId="11685"/>
    <cellStyle name="입력 5 2 6 4" xfId="11686"/>
    <cellStyle name="입력 5 2 7" xfId="11687"/>
    <cellStyle name="入力 5 2 7" xfId="11688"/>
    <cellStyle name="입력 5 2 7 2" xfId="11689"/>
    <cellStyle name="입력 5 2 7 3" xfId="11690"/>
    <cellStyle name="입력 5 2 7 4" xfId="11691"/>
    <cellStyle name="입력 5 2 8" xfId="11692"/>
    <cellStyle name="入力 5 2 8" xfId="11693"/>
    <cellStyle name="입력 5 2 8 2" xfId="11694"/>
    <cellStyle name="입력 5 2 8 3" xfId="11695"/>
    <cellStyle name="입력 5 2 9" xfId="11696"/>
    <cellStyle name="入力 5 2 9" xfId="11697"/>
    <cellStyle name="입력 5 2 9 2" xfId="11698"/>
    <cellStyle name="입력 5 20" xfId="11699"/>
    <cellStyle name="입력 5 20 2" xfId="11700"/>
    <cellStyle name="입력 5 21" xfId="11701"/>
    <cellStyle name="입력 5 21 2" xfId="11702"/>
    <cellStyle name="입력 5 22" xfId="11703"/>
    <cellStyle name="입력 5 22 2" xfId="11704"/>
    <cellStyle name="입력 5 23" xfId="11705"/>
    <cellStyle name="입력 5 23 2" xfId="11706"/>
    <cellStyle name="입력 5 24" xfId="11707"/>
    <cellStyle name="입력 5 24 2" xfId="11708"/>
    <cellStyle name="입력 5 25" xfId="11709"/>
    <cellStyle name="입력 5 25 2" xfId="11710"/>
    <cellStyle name="입력 5 26" xfId="11711"/>
    <cellStyle name="입력 5 26 2" xfId="11712"/>
    <cellStyle name="입력 5 27" xfId="11713"/>
    <cellStyle name="입력 5 27 2" xfId="11714"/>
    <cellStyle name="입력 5 28" xfId="11715"/>
    <cellStyle name="입력 5 28 2" xfId="11716"/>
    <cellStyle name="입력 5 29" xfId="11717"/>
    <cellStyle name="입력 5 3" xfId="11718"/>
    <cellStyle name="入力 5 3" xfId="11719"/>
    <cellStyle name="입력 5 3 2" xfId="11720"/>
    <cellStyle name="입력 5 3 3" xfId="11721"/>
    <cellStyle name="입력 5 3 4" xfId="11722"/>
    <cellStyle name="입력 5 3 5" xfId="11723"/>
    <cellStyle name="입력 5 3 6" xfId="11724"/>
    <cellStyle name="입력 5 3 7" xfId="11725"/>
    <cellStyle name="입력 5 30" xfId="11726"/>
    <cellStyle name="입력 5 30 2" xfId="11727"/>
    <cellStyle name="입력 5 31" xfId="11728"/>
    <cellStyle name="입력 5 31 2" xfId="11729"/>
    <cellStyle name="입력 5 32" xfId="11730"/>
    <cellStyle name="입력 5 32 2" xfId="11731"/>
    <cellStyle name="입력 5 33" xfId="11732"/>
    <cellStyle name="입력 5 33 2" xfId="11733"/>
    <cellStyle name="입력 5 34" xfId="11734"/>
    <cellStyle name="입력 5 34 2" xfId="11735"/>
    <cellStyle name="입력 5 35" xfId="11736"/>
    <cellStyle name="입력 5 36" xfId="11737"/>
    <cellStyle name="입력 5 37" xfId="11738"/>
    <cellStyle name="입력 5 38" xfId="11739"/>
    <cellStyle name="입력 5 39" xfId="11740"/>
    <cellStyle name="입력 5 4" xfId="11741"/>
    <cellStyle name="入力 5 4" xfId="11742"/>
    <cellStyle name="입력 5 4 2" xfId="11743"/>
    <cellStyle name="입력 5 4 3" xfId="11744"/>
    <cellStyle name="입력 5 4 4" xfId="11745"/>
    <cellStyle name="입력 5 4 5" xfId="11746"/>
    <cellStyle name="입력 5 4 6" xfId="11747"/>
    <cellStyle name="입력 5 4 7" xfId="11748"/>
    <cellStyle name="입력 5 40" xfId="11749"/>
    <cellStyle name="입력 5 41" xfId="11750"/>
    <cellStyle name="입력 5 42" xfId="11751"/>
    <cellStyle name="입력 5 43" xfId="11752"/>
    <cellStyle name="입력 5 5" xfId="11753"/>
    <cellStyle name="入力 5 5" xfId="11754"/>
    <cellStyle name="입력 5 5 2" xfId="11755"/>
    <cellStyle name="입력 5 5 3" xfId="11756"/>
    <cellStyle name="입력 5 5 4" xfId="11757"/>
    <cellStyle name="입력 5 5 5" xfId="11758"/>
    <cellStyle name="입력 5 5 6" xfId="11759"/>
    <cellStyle name="입력 5 5 7" xfId="11760"/>
    <cellStyle name="입력 5 6" xfId="11761"/>
    <cellStyle name="入力 5 6" xfId="11762"/>
    <cellStyle name="입력 5 6 2" xfId="11763"/>
    <cellStyle name="입력 5 6 3" xfId="11764"/>
    <cellStyle name="입력 5 6 4" xfId="11765"/>
    <cellStyle name="입력 5 6 5" xfId="11766"/>
    <cellStyle name="입력 5 6 6" xfId="11767"/>
    <cellStyle name="입력 5 6 7" xfId="11768"/>
    <cellStyle name="입력 5 7" xfId="11769"/>
    <cellStyle name="入力 5 7" xfId="11770"/>
    <cellStyle name="입력 5 7 2" xfId="11771"/>
    <cellStyle name="입력 5 7 3" xfId="11772"/>
    <cellStyle name="입력 5 7 4" xfId="11773"/>
    <cellStyle name="입력 5 7 5" xfId="11774"/>
    <cellStyle name="입력 5 7 6" xfId="11775"/>
    <cellStyle name="입력 5 7 7" xfId="11776"/>
    <cellStyle name="입력 5 8" xfId="11777"/>
    <cellStyle name="入力 5 8" xfId="11778"/>
    <cellStyle name="입력 5 8 2" xfId="11779"/>
    <cellStyle name="입력 5 9" xfId="11780"/>
    <cellStyle name="入力 5 9" xfId="11781"/>
    <cellStyle name="입력 5 9 2" xfId="11782"/>
    <cellStyle name="入力 50" xfId="823"/>
    <cellStyle name="入力 50 2" xfId="11783"/>
    <cellStyle name="入力 50 3" xfId="11784"/>
    <cellStyle name="入力 51" xfId="11785"/>
    <cellStyle name="入力 51 2" xfId="11786"/>
    <cellStyle name="入力 52" xfId="11787"/>
    <cellStyle name="入力 52 2" xfId="11788"/>
    <cellStyle name="入力 53" xfId="11789"/>
    <cellStyle name="入力 53 2" xfId="11790"/>
    <cellStyle name="入力 54" xfId="11791"/>
    <cellStyle name="入力 54 2" xfId="11792"/>
    <cellStyle name="入力 55" xfId="11793"/>
    <cellStyle name="入力 55 2" xfId="11794"/>
    <cellStyle name="入力 56" xfId="11795"/>
    <cellStyle name="入力 56 2" xfId="11796"/>
    <cellStyle name="入力 57" xfId="11797"/>
    <cellStyle name="入力 57 2" xfId="11798"/>
    <cellStyle name="入力 58" xfId="11799"/>
    <cellStyle name="入力 58 2" xfId="11800"/>
    <cellStyle name="入力 59" xfId="11801"/>
    <cellStyle name="入力 59 2" xfId="11802"/>
    <cellStyle name="입력 6" xfId="824"/>
    <cellStyle name="入力 6" xfId="825"/>
    <cellStyle name="입력 6 10" xfId="11803"/>
    <cellStyle name="入力 6 10" xfId="11804"/>
    <cellStyle name="입력 6 10 2" xfId="11805"/>
    <cellStyle name="입력 6 11" xfId="11806"/>
    <cellStyle name="入力 6 11" xfId="11807"/>
    <cellStyle name="입력 6 11 2" xfId="11808"/>
    <cellStyle name="입력 6 12" xfId="11809"/>
    <cellStyle name="入力 6 12" xfId="11810"/>
    <cellStyle name="입력 6 12 2" xfId="11811"/>
    <cellStyle name="입력 6 13" xfId="11812"/>
    <cellStyle name="입력 6 13 2" xfId="11813"/>
    <cellStyle name="입력 6 14" xfId="11814"/>
    <cellStyle name="입력 6 14 2" xfId="11815"/>
    <cellStyle name="입력 6 15" xfId="11816"/>
    <cellStyle name="입력 6 15 2" xfId="11817"/>
    <cellStyle name="입력 6 16" xfId="11818"/>
    <cellStyle name="입력 6 16 2" xfId="11819"/>
    <cellStyle name="입력 6 17" xfId="11820"/>
    <cellStyle name="입력 6 17 2" xfId="11821"/>
    <cellStyle name="입력 6 18" xfId="11822"/>
    <cellStyle name="입력 6 18 2" xfId="11823"/>
    <cellStyle name="입력 6 19" xfId="11824"/>
    <cellStyle name="입력 6 19 2" xfId="11825"/>
    <cellStyle name="입력 6 2" xfId="11826"/>
    <cellStyle name="入力 6 2" xfId="826"/>
    <cellStyle name="입력 6 2 10" xfId="11827"/>
    <cellStyle name="入力 6 2 10" xfId="11828"/>
    <cellStyle name="입력 6 2 11" xfId="11829"/>
    <cellStyle name="入力 6 2 11" xfId="11830"/>
    <cellStyle name="입력 6 2 12" xfId="11831"/>
    <cellStyle name="입력 6 2 13" xfId="11832"/>
    <cellStyle name="입력 6 2 14" xfId="11833"/>
    <cellStyle name="입력 6 2 15" xfId="11834"/>
    <cellStyle name="입력 6 2 16" xfId="11835"/>
    <cellStyle name="입력 6 2 17" xfId="11836"/>
    <cellStyle name="입력 6 2 18" xfId="11837"/>
    <cellStyle name="입력 6 2 2" xfId="11838"/>
    <cellStyle name="入力 6 2 2" xfId="11839"/>
    <cellStyle name="입력 6 2 3" xfId="11840"/>
    <cellStyle name="入力 6 2 3" xfId="11841"/>
    <cellStyle name="입력 6 2 4" xfId="11842"/>
    <cellStyle name="入力 6 2 4" xfId="11843"/>
    <cellStyle name="입력 6 2 5" xfId="11844"/>
    <cellStyle name="入力 6 2 5" xfId="11845"/>
    <cellStyle name="입력 6 2 6" xfId="11846"/>
    <cellStyle name="入力 6 2 6" xfId="11847"/>
    <cellStyle name="입력 6 2 7" xfId="11848"/>
    <cellStyle name="入力 6 2 7" xfId="11849"/>
    <cellStyle name="입력 6 2 8" xfId="11850"/>
    <cellStyle name="入力 6 2 8" xfId="11851"/>
    <cellStyle name="입력 6 2 9" xfId="11852"/>
    <cellStyle name="入力 6 2 9" xfId="11853"/>
    <cellStyle name="입력 6 20" xfId="11854"/>
    <cellStyle name="입력 6 20 2" xfId="11855"/>
    <cellStyle name="입력 6 21" xfId="11856"/>
    <cellStyle name="입력 6 21 2" xfId="11857"/>
    <cellStyle name="입력 6 22" xfId="11858"/>
    <cellStyle name="입력 6 22 2" xfId="11859"/>
    <cellStyle name="입력 6 23" xfId="11860"/>
    <cellStyle name="입력 6 23 2" xfId="11861"/>
    <cellStyle name="입력 6 24" xfId="11862"/>
    <cellStyle name="입력 6 24 2" xfId="11863"/>
    <cellStyle name="입력 6 25" xfId="11864"/>
    <cellStyle name="입력 6 25 2" xfId="11865"/>
    <cellStyle name="입력 6 26" xfId="11866"/>
    <cellStyle name="입력 6 26 2" xfId="11867"/>
    <cellStyle name="입력 6 27" xfId="11868"/>
    <cellStyle name="입력 6 27 2" xfId="11869"/>
    <cellStyle name="입력 6 28" xfId="11870"/>
    <cellStyle name="입력 6 28 2" xfId="11871"/>
    <cellStyle name="입력 6 29" xfId="11872"/>
    <cellStyle name="입력 6 3" xfId="11873"/>
    <cellStyle name="入力 6 3" xfId="11874"/>
    <cellStyle name="입력 6 3 2" xfId="11875"/>
    <cellStyle name="입력 6 3 3" xfId="11876"/>
    <cellStyle name="입력 6 3 4" xfId="11877"/>
    <cellStyle name="입력 6 3 5" xfId="11878"/>
    <cellStyle name="입력 6 3 6" xfId="11879"/>
    <cellStyle name="입력 6 3 7" xfId="11880"/>
    <cellStyle name="입력 6 30" xfId="11881"/>
    <cellStyle name="입력 6 30 2" xfId="11882"/>
    <cellStyle name="입력 6 31" xfId="11883"/>
    <cellStyle name="입력 6 31 2" xfId="11884"/>
    <cellStyle name="입력 6 32" xfId="11885"/>
    <cellStyle name="입력 6 32 2" xfId="11886"/>
    <cellStyle name="입력 6 33" xfId="11887"/>
    <cellStyle name="입력 6 33 2" xfId="11888"/>
    <cellStyle name="입력 6 34" xfId="11889"/>
    <cellStyle name="입력 6 34 2" xfId="11890"/>
    <cellStyle name="입력 6 35" xfId="11891"/>
    <cellStyle name="입력 6 36" xfId="11892"/>
    <cellStyle name="입력 6 37" xfId="11893"/>
    <cellStyle name="입력 6 38" xfId="11894"/>
    <cellStyle name="입력 6 39" xfId="11895"/>
    <cellStyle name="입력 6 4" xfId="11896"/>
    <cellStyle name="入力 6 4" xfId="11897"/>
    <cellStyle name="입력 6 4 2" xfId="11898"/>
    <cellStyle name="입력 6 4 3" xfId="11899"/>
    <cellStyle name="입력 6 4 4" xfId="11900"/>
    <cellStyle name="입력 6 4 5" xfId="11901"/>
    <cellStyle name="입력 6 4 6" xfId="11902"/>
    <cellStyle name="입력 6 4 7" xfId="11903"/>
    <cellStyle name="입력 6 40" xfId="11904"/>
    <cellStyle name="입력 6 41" xfId="11905"/>
    <cellStyle name="입력 6 42" xfId="11906"/>
    <cellStyle name="입력 6 43" xfId="11907"/>
    <cellStyle name="입력 6 5" xfId="11908"/>
    <cellStyle name="入力 6 5" xfId="11909"/>
    <cellStyle name="입력 6 5 2" xfId="11910"/>
    <cellStyle name="입력 6 5 3" xfId="11911"/>
    <cellStyle name="입력 6 5 4" xfId="11912"/>
    <cellStyle name="입력 6 5 5" xfId="11913"/>
    <cellStyle name="입력 6 5 6" xfId="11914"/>
    <cellStyle name="입력 6 5 7" xfId="11915"/>
    <cellStyle name="입력 6 6" xfId="11916"/>
    <cellStyle name="入力 6 6" xfId="11917"/>
    <cellStyle name="입력 6 6 2" xfId="11918"/>
    <cellStyle name="입력 6 6 3" xfId="11919"/>
    <cellStyle name="입력 6 6 4" xfId="11920"/>
    <cellStyle name="입력 6 6 5" xfId="11921"/>
    <cellStyle name="입력 6 6 6" xfId="11922"/>
    <cellStyle name="입력 6 6 7" xfId="11923"/>
    <cellStyle name="입력 6 7" xfId="11924"/>
    <cellStyle name="入力 6 7" xfId="11925"/>
    <cellStyle name="입력 6 7 2" xfId="11926"/>
    <cellStyle name="입력 6 7 3" xfId="11927"/>
    <cellStyle name="입력 6 7 4" xfId="11928"/>
    <cellStyle name="입력 6 7 5" xfId="11929"/>
    <cellStyle name="입력 6 7 6" xfId="11930"/>
    <cellStyle name="입력 6 7 7" xfId="11931"/>
    <cellStyle name="입력 6 8" xfId="11932"/>
    <cellStyle name="入力 6 8" xfId="11933"/>
    <cellStyle name="입력 6 8 2" xfId="11934"/>
    <cellStyle name="입력 6 9" xfId="11935"/>
    <cellStyle name="入力 6 9" xfId="11936"/>
    <cellStyle name="입력 6 9 2" xfId="11937"/>
    <cellStyle name="入力 60" xfId="11938"/>
    <cellStyle name="入力 60 2" xfId="11939"/>
    <cellStyle name="入力 61" xfId="11940"/>
    <cellStyle name="入力 61 2" xfId="11941"/>
    <cellStyle name="入力 62" xfId="11942"/>
    <cellStyle name="入力 62 2" xfId="11943"/>
    <cellStyle name="入力 63" xfId="11944"/>
    <cellStyle name="入力 63 2" xfId="11945"/>
    <cellStyle name="入力 64" xfId="11946"/>
    <cellStyle name="入力 64 2" xfId="11947"/>
    <cellStyle name="入力 65" xfId="11948"/>
    <cellStyle name="入力 65 2" xfId="11949"/>
    <cellStyle name="入力 66" xfId="11950"/>
    <cellStyle name="入力 66 2" xfId="11951"/>
    <cellStyle name="入力 67" xfId="11952"/>
    <cellStyle name="入力 67 2" xfId="11953"/>
    <cellStyle name="入力 68" xfId="11954"/>
    <cellStyle name="入力 68 2" xfId="11955"/>
    <cellStyle name="入力 69" xfId="11956"/>
    <cellStyle name="入力 69 2" xfId="11957"/>
    <cellStyle name="입력 7" xfId="827"/>
    <cellStyle name="入力 7" xfId="828"/>
    <cellStyle name="입력 7 10" xfId="11958"/>
    <cellStyle name="入力 7 10" xfId="11959"/>
    <cellStyle name="입력 7 10 2" xfId="11960"/>
    <cellStyle name="입력 7 11" xfId="11961"/>
    <cellStyle name="入力 7 11" xfId="11962"/>
    <cellStyle name="입력 7 11 2" xfId="11963"/>
    <cellStyle name="입력 7 12" xfId="11964"/>
    <cellStyle name="入力 7 12" xfId="11965"/>
    <cellStyle name="입력 7 12 2" xfId="11966"/>
    <cellStyle name="입력 7 13" xfId="11967"/>
    <cellStyle name="입력 7 13 2" xfId="11968"/>
    <cellStyle name="입력 7 14" xfId="11969"/>
    <cellStyle name="입력 7 14 2" xfId="11970"/>
    <cellStyle name="입력 7 15" xfId="11971"/>
    <cellStyle name="입력 7 15 2" xfId="11972"/>
    <cellStyle name="입력 7 16" xfId="11973"/>
    <cellStyle name="입력 7 16 2" xfId="11974"/>
    <cellStyle name="입력 7 17" xfId="11975"/>
    <cellStyle name="입력 7 17 2" xfId="11976"/>
    <cellStyle name="입력 7 18" xfId="11977"/>
    <cellStyle name="입력 7 18 2" xfId="11978"/>
    <cellStyle name="입력 7 19" xfId="11979"/>
    <cellStyle name="입력 7 19 2" xfId="11980"/>
    <cellStyle name="입력 7 2" xfId="11981"/>
    <cellStyle name="入力 7 2" xfId="829"/>
    <cellStyle name="입력 7 2 10" xfId="11982"/>
    <cellStyle name="入力 7 2 10" xfId="11983"/>
    <cellStyle name="입력 7 2 11" xfId="11984"/>
    <cellStyle name="入力 7 2 11" xfId="11985"/>
    <cellStyle name="입력 7 2 12" xfId="11986"/>
    <cellStyle name="입력 7 2 13" xfId="11987"/>
    <cellStyle name="입력 7 2 14" xfId="11988"/>
    <cellStyle name="입력 7 2 15" xfId="11989"/>
    <cellStyle name="입력 7 2 16" xfId="11990"/>
    <cellStyle name="입력 7 2 17" xfId="11991"/>
    <cellStyle name="입력 7 2 18" xfId="11992"/>
    <cellStyle name="입력 7 2 2" xfId="11993"/>
    <cellStyle name="入力 7 2 2" xfId="11994"/>
    <cellStyle name="입력 7 2 3" xfId="11995"/>
    <cellStyle name="入力 7 2 3" xfId="11996"/>
    <cellStyle name="입력 7 2 4" xfId="11997"/>
    <cellStyle name="入力 7 2 4" xfId="11998"/>
    <cellStyle name="입력 7 2 5" xfId="11999"/>
    <cellStyle name="入力 7 2 5" xfId="12000"/>
    <cellStyle name="입력 7 2 6" xfId="12001"/>
    <cellStyle name="入力 7 2 6" xfId="12002"/>
    <cellStyle name="입력 7 2 7" xfId="12003"/>
    <cellStyle name="入力 7 2 7" xfId="12004"/>
    <cellStyle name="입력 7 2 8" xfId="12005"/>
    <cellStyle name="入力 7 2 8" xfId="12006"/>
    <cellStyle name="입력 7 2 9" xfId="12007"/>
    <cellStyle name="入力 7 2 9" xfId="12008"/>
    <cellStyle name="입력 7 20" xfId="12009"/>
    <cellStyle name="입력 7 20 2" xfId="12010"/>
    <cellStyle name="입력 7 21" xfId="12011"/>
    <cellStyle name="입력 7 21 2" xfId="12012"/>
    <cellStyle name="입력 7 22" xfId="12013"/>
    <cellStyle name="입력 7 22 2" xfId="12014"/>
    <cellStyle name="입력 7 23" xfId="12015"/>
    <cellStyle name="입력 7 23 2" xfId="12016"/>
    <cellStyle name="입력 7 24" xfId="12017"/>
    <cellStyle name="입력 7 24 2" xfId="12018"/>
    <cellStyle name="입력 7 25" xfId="12019"/>
    <cellStyle name="입력 7 25 2" xfId="12020"/>
    <cellStyle name="입력 7 26" xfId="12021"/>
    <cellStyle name="입력 7 26 2" xfId="12022"/>
    <cellStyle name="입력 7 27" xfId="12023"/>
    <cellStyle name="입력 7 27 2" xfId="12024"/>
    <cellStyle name="입력 7 28" xfId="12025"/>
    <cellStyle name="입력 7 28 2" xfId="12026"/>
    <cellStyle name="입력 7 29" xfId="12027"/>
    <cellStyle name="입력 7 3" xfId="12028"/>
    <cellStyle name="入力 7 3" xfId="12029"/>
    <cellStyle name="입력 7 3 2" xfId="12030"/>
    <cellStyle name="입력 7 3 3" xfId="12031"/>
    <cellStyle name="입력 7 3 4" xfId="12032"/>
    <cellStyle name="입력 7 3 5" xfId="12033"/>
    <cellStyle name="입력 7 3 6" xfId="12034"/>
    <cellStyle name="입력 7 3 7" xfId="12035"/>
    <cellStyle name="입력 7 30" xfId="12036"/>
    <cellStyle name="입력 7 30 2" xfId="12037"/>
    <cellStyle name="입력 7 31" xfId="12038"/>
    <cellStyle name="입력 7 32" xfId="12039"/>
    <cellStyle name="입력 7 33" xfId="12040"/>
    <cellStyle name="입력 7 34" xfId="12041"/>
    <cellStyle name="입력 7 35" xfId="12042"/>
    <cellStyle name="입력 7 36" xfId="12043"/>
    <cellStyle name="입력 7 4" xfId="12044"/>
    <cellStyle name="入力 7 4" xfId="12045"/>
    <cellStyle name="입력 7 4 2" xfId="12046"/>
    <cellStyle name="입력 7 4 3" xfId="12047"/>
    <cellStyle name="입력 7 4 4" xfId="12048"/>
    <cellStyle name="입력 7 4 5" xfId="12049"/>
    <cellStyle name="입력 7 4 6" xfId="12050"/>
    <cellStyle name="입력 7 4 7" xfId="12051"/>
    <cellStyle name="입력 7 5" xfId="12052"/>
    <cellStyle name="入力 7 5" xfId="12053"/>
    <cellStyle name="입력 7 5 2" xfId="12054"/>
    <cellStyle name="입력 7 5 3" xfId="12055"/>
    <cellStyle name="입력 7 5 4" xfId="12056"/>
    <cellStyle name="입력 7 5 5" xfId="12057"/>
    <cellStyle name="입력 7 5 6" xfId="12058"/>
    <cellStyle name="입력 7 5 7" xfId="12059"/>
    <cellStyle name="입력 7 6" xfId="12060"/>
    <cellStyle name="入力 7 6" xfId="12061"/>
    <cellStyle name="입력 7 6 2" xfId="12062"/>
    <cellStyle name="입력 7 6 3" xfId="12063"/>
    <cellStyle name="입력 7 6 4" xfId="12064"/>
    <cellStyle name="입력 7 6 5" xfId="12065"/>
    <cellStyle name="입력 7 6 6" xfId="12066"/>
    <cellStyle name="입력 7 6 7" xfId="12067"/>
    <cellStyle name="입력 7 7" xfId="12068"/>
    <cellStyle name="入力 7 7" xfId="12069"/>
    <cellStyle name="입력 7 7 2" xfId="12070"/>
    <cellStyle name="입력 7 7 3" xfId="12071"/>
    <cellStyle name="입력 7 7 4" xfId="12072"/>
    <cellStyle name="입력 7 7 5" xfId="12073"/>
    <cellStyle name="입력 7 7 6" xfId="12074"/>
    <cellStyle name="입력 7 7 7" xfId="12075"/>
    <cellStyle name="입력 7 8" xfId="12076"/>
    <cellStyle name="入力 7 8" xfId="12077"/>
    <cellStyle name="입력 7 8 2" xfId="12078"/>
    <cellStyle name="입력 7 9" xfId="12079"/>
    <cellStyle name="入力 7 9" xfId="12080"/>
    <cellStyle name="입력 7 9 2" xfId="12081"/>
    <cellStyle name="入力 70" xfId="12082"/>
    <cellStyle name="入力 70 2" xfId="12083"/>
    <cellStyle name="入力 71" xfId="12084"/>
    <cellStyle name="入力 71 2" xfId="12085"/>
    <cellStyle name="入力 72" xfId="12086"/>
    <cellStyle name="入力 72 2" xfId="12087"/>
    <cellStyle name="入力 73" xfId="12088"/>
    <cellStyle name="入力 73 2" xfId="12089"/>
    <cellStyle name="入力 74" xfId="12090"/>
    <cellStyle name="入力 74 2" xfId="12091"/>
    <cellStyle name="入力 75" xfId="12092"/>
    <cellStyle name="入力 75 2" xfId="12093"/>
    <cellStyle name="入力 76" xfId="12094"/>
    <cellStyle name="入力 76 2" xfId="12095"/>
    <cellStyle name="入力 77" xfId="12096"/>
    <cellStyle name="入力 77 2" xfId="12097"/>
    <cellStyle name="入力 78" xfId="12098"/>
    <cellStyle name="入力 78 2" xfId="12099"/>
    <cellStyle name="入力 79" xfId="12100"/>
    <cellStyle name="入力 79 2" xfId="12101"/>
    <cellStyle name="입력 8" xfId="12102"/>
    <cellStyle name="入力 8" xfId="830"/>
    <cellStyle name="입력 8 10" xfId="12103"/>
    <cellStyle name="入力 8 10" xfId="12104"/>
    <cellStyle name="입력 8 10 2" xfId="12105"/>
    <cellStyle name="입력 8 11" xfId="12106"/>
    <cellStyle name="入力 8 11" xfId="12107"/>
    <cellStyle name="입력 8 11 2" xfId="12108"/>
    <cellStyle name="입력 8 12" xfId="12109"/>
    <cellStyle name="入力 8 12" xfId="12110"/>
    <cellStyle name="입력 8 12 2" xfId="12111"/>
    <cellStyle name="입력 8 13" xfId="12112"/>
    <cellStyle name="입력 8 13 2" xfId="12113"/>
    <cellStyle name="입력 8 14" xfId="12114"/>
    <cellStyle name="입력 8 14 2" xfId="12115"/>
    <cellStyle name="입력 8 15" xfId="12116"/>
    <cellStyle name="입력 8 15 2" xfId="12117"/>
    <cellStyle name="입력 8 16" xfId="12118"/>
    <cellStyle name="입력 8 16 2" xfId="12119"/>
    <cellStyle name="입력 8 17" xfId="12120"/>
    <cellStyle name="입력 8 17 2" xfId="12121"/>
    <cellStyle name="입력 8 18" xfId="12122"/>
    <cellStyle name="입력 8 18 2" xfId="12123"/>
    <cellStyle name="입력 8 19" xfId="12124"/>
    <cellStyle name="입력 8 19 2" xfId="12125"/>
    <cellStyle name="입력 8 2" xfId="12126"/>
    <cellStyle name="入力 8 2" xfId="831"/>
    <cellStyle name="입력 8 2 10" xfId="12127"/>
    <cellStyle name="入力 8 2 10" xfId="12128"/>
    <cellStyle name="입력 8 2 11" xfId="12129"/>
    <cellStyle name="入力 8 2 11" xfId="12130"/>
    <cellStyle name="입력 8 2 12" xfId="12131"/>
    <cellStyle name="입력 8 2 13" xfId="12132"/>
    <cellStyle name="입력 8 2 14" xfId="12133"/>
    <cellStyle name="입력 8 2 15" xfId="12134"/>
    <cellStyle name="입력 8 2 16" xfId="12135"/>
    <cellStyle name="입력 8 2 17" xfId="12136"/>
    <cellStyle name="입력 8 2 18" xfId="12137"/>
    <cellStyle name="입력 8 2 2" xfId="12138"/>
    <cellStyle name="入力 8 2 2" xfId="12139"/>
    <cellStyle name="입력 8 2 3" xfId="12140"/>
    <cellStyle name="入力 8 2 3" xfId="12141"/>
    <cellStyle name="입력 8 2 4" xfId="12142"/>
    <cellStyle name="入力 8 2 4" xfId="12143"/>
    <cellStyle name="입력 8 2 5" xfId="12144"/>
    <cellStyle name="入力 8 2 5" xfId="12145"/>
    <cellStyle name="입력 8 2 6" xfId="12146"/>
    <cellStyle name="入力 8 2 6" xfId="12147"/>
    <cellStyle name="입력 8 2 7" xfId="12148"/>
    <cellStyle name="入力 8 2 7" xfId="12149"/>
    <cellStyle name="입력 8 2 8" xfId="12150"/>
    <cellStyle name="入力 8 2 8" xfId="12151"/>
    <cellStyle name="입력 8 2 9" xfId="12152"/>
    <cellStyle name="入力 8 2 9" xfId="12153"/>
    <cellStyle name="입력 8 20" xfId="12154"/>
    <cellStyle name="입력 8 20 2" xfId="12155"/>
    <cellStyle name="입력 8 21" xfId="12156"/>
    <cellStyle name="입력 8 21 2" xfId="12157"/>
    <cellStyle name="입력 8 22" xfId="12158"/>
    <cellStyle name="입력 8 22 2" xfId="12159"/>
    <cellStyle name="입력 8 23" xfId="12160"/>
    <cellStyle name="입력 8 23 2" xfId="12161"/>
    <cellStyle name="입력 8 24" xfId="12162"/>
    <cellStyle name="입력 8 24 2" xfId="12163"/>
    <cellStyle name="입력 8 25" xfId="12164"/>
    <cellStyle name="입력 8 25 2" xfId="12165"/>
    <cellStyle name="입력 8 26" xfId="12166"/>
    <cellStyle name="입력 8 26 2" xfId="12167"/>
    <cellStyle name="입력 8 27" xfId="12168"/>
    <cellStyle name="입력 8 27 2" xfId="12169"/>
    <cellStyle name="입력 8 28" xfId="12170"/>
    <cellStyle name="입력 8 28 2" xfId="12171"/>
    <cellStyle name="입력 8 29" xfId="12172"/>
    <cellStyle name="입력 8 3" xfId="12173"/>
    <cellStyle name="入力 8 3" xfId="12174"/>
    <cellStyle name="입력 8 3 2" xfId="12175"/>
    <cellStyle name="입력 8 3 3" xfId="12176"/>
    <cellStyle name="입력 8 3 4" xfId="12177"/>
    <cellStyle name="입력 8 3 5" xfId="12178"/>
    <cellStyle name="입력 8 3 6" xfId="12179"/>
    <cellStyle name="입력 8 3 7" xfId="12180"/>
    <cellStyle name="입력 8 30" xfId="12181"/>
    <cellStyle name="입력 8 31" xfId="12182"/>
    <cellStyle name="입력 8 32" xfId="12183"/>
    <cellStyle name="입력 8 33" xfId="12184"/>
    <cellStyle name="입력 8 34" xfId="12185"/>
    <cellStyle name="입력 8 4" xfId="12186"/>
    <cellStyle name="入力 8 4" xfId="12187"/>
    <cellStyle name="입력 8 4 2" xfId="12188"/>
    <cellStyle name="입력 8 4 3" xfId="12189"/>
    <cellStyle name="입력 8 4 4" xfId="12190"/>
    <cellStyle name="입력 8 4 5" xfId="12191"/>
    <cellStyle name="입력 8 4 6" xfId="12192"/>
    <cellStyle name="입력 8 4 7" xfId="12193"/>
    <cellStyle name="입력 8 5" xfId="12194"/>
    <cellStyle name="入力 8 5" xfId="12195"/>
    <cellStyle name="입력 8 5 2" xfId="12196"/>
    <cellStyle name="입력 8 5 3" xfId="12197"/>
    <cellStyle name="입력 8 5 4" xfId="12198"/>
    <cellStyle name="입력 8 5 5" xfId="12199"/>
    <cellStyle name="입력 8 5 6" xfId="12200"/>
    <cellStyle name="입력 8 5 7" xfId="12201"/>
    <cellStyle name="입력 8 6" xfId="12202"/>
    <cellStyle name="入力 8 6" xfId="12203"/>
    <cellStyle name="입력 8 6 2" xfId="12204"/>
    <cellStyle name="입력 8 6 3" xfId="12205"/>
    <cellStyle name="입력 8 6 4" xfId="12206"/>
    <cellStyle name="입력 8 6 5" xfId="12207"/>
    <cellStyle name="입력 8 6 6" xfId="12208"/>
    <cellStyle name="입력 8 6 7" xfId="12209"/>
    <cellStyle name="입력 8 7" xfId="12210"/>
    <cellStyle name="入力 8 7" xfId="12211"/>
    <cellStyle name="입력 8 7 2" xfId="12212"/>
    <cellStyle name="입력 8 7 3" xfId="12213"/>
    <cellStyle name="입력 8 7 4" xfId="12214"/>
    <cellStyle name="입력 8 7 5" xfId="12215"/>
    <cellStyle name="입력 8 7 6" xfId="12216"/>
    <cellStyle name="입력 8 7 7" xfId="12217"/>
    <cellStyle name="입력 8 8" xfId="12218"/>
    <cellStyle name="入力 8 8" xfId="12219"/>
    <cellStyle name="입력 8 8 2" xfId="12220"/>
    <cellStyle name="입력 8 9" xfId="12221"/>
    <cellStyle name="入力 8 9" xfId="12222"/>
    <cellStyle name="입력 8 9 2" xfId="12223"/>
    <cellStyle name="入力 80" xfId="12224"/>
    <cellStyle name="入力 80 2" xfId="12225"/>
    <cellStyle name="入力 81" xfId="12226"/>
    <cellStyle name="入力 81 2" xfId="12227"/>
    <cellStyle name="入力 82" xfId="12228"/>
    <cellStyle name="入力 82 2" xfId="12229"/>
    <cellStyle name="入力 83" xfId="12230"/>
    <cellStyle name="入力 83 2" xfId="12231"/>
    <cellStyle name="入力 84" xfId="12232"/>
    <cellStyle name="入力 84 2" xfId="12233"/>
    <cellStyle name="入力 85" xfId="12234"/>
    <cellStyle name="入力 85 2" xfId="12235"/>
    <cellStyle name="入力 86" xfId="12236"/>
    <cellStyle name="入力 86 2" xfId="12237"/>
    <cellStyle name="入力 87" xfId="12238"/>
    <cellStyle name="入力 87 2" xfId="12239"/>
    <cellStyle name="入力 88" xfId="12240"/>
    <cellStyle name="入力 88 2" xfId="12241"/>
    <cellStyle name="入力 89" xfId="12242"/>
    <cellStyle name="入力 89 2" xfId="12243"/>
    <cellStyle name="입력 9" xfId="12244"/>
    <cellStyle name="入力 9" xfId="832"/>
    <cellStyle name="입력 9 10" xfId="12245"/>
    <cellStyle name="入力 9 10" xfId="12246"/>
    <cellStyle name="입력 9 11" xfId="12247"/>
    <cellStyle name="入力 9 11" xfId="12248"/>
    <cellStyle name="입력 9 12" xfId="12249"/>
    <cellStyle name="入力 9 12" xfId="12250"/>
    <cellStyle name="입력 9 13" xfId="12251"/>
    <cellStyle name="입력 9 14" xfId="12252"/>
    <cellStyle name="입력 9 15" xfId="12253"/>
    <cellStyle name="입력 9 16" xfId="12254"/>
    <cellStyle name="입력 9 17" xfId="12255"/>
    <cellStyle name="입력 9 18" xfId="12256"/>
    <cellStyle name="입력 9 2" xfId="12257"/>
    <cellStyle name="入力 9 2" xfId="833"/>
    <cellStyle name="入力 9 2 2" xfId="12258"/>
    <cellStyle name="입력 9 3" xfId="12259"/>
    <cellStyle name="入力 9 3" xfId="12260"/>
    <cellStyle name="입력 9 4" xfId="12261"/>
    <cellStyle name="入力 9 4" xfId="12262"/>
    <cellStyle name="입력 9 5" xfId="12263"/>
    <cellStyle name="入力 9 5" xfId="12264"/>
    <cellStyle name="입력 9 6" xfId="12265"/>
    <cellStyle name="入力 9 6" xfId="12266"/>
    <cellStyle name="입력 9 7" xfId="12267"/>
    <cellStyle name="入力 9 7" xfId="12268"/>
    <cellStyle name="입력 9 8" xfId="12269"/>
    <cellStyle name="入力 9 8" xfId="12270"/>
    <cellStyle name="입력 9 9" xfId="12271"/>
    <cellStyle name="入力 9 9" xfId="12272"/>
    <cellStyle name="入力 90" xfId="12273"/>
    <cellStyle name="入力 90 2" xfId="12274"/>
    <cellStyle name="入力 91" xfId="12275"/>
    <cellStyle name="入力 92" xfId="12276"/>
    <cellStyle name="入力 93" xfId="12277"/>
    <cellStyle name="入力 94" xfId="12278"/>
    <cellStyle name="入力 95" xfId="12279"/>
    <cellStyle name="入力 96" xfId="12280"/>
    <cellStyle name="전용" xfId="12281"/>
    <cellStyle name="전용 2" xfId="12282"/>
    <cellStyle name="제목 1 10" xfId="12283"/>
    <cellStyle name="제목 1 10 2" xfId="12284"/>
    <cellStyle name="제목 1 11" xfId="12285"/>
    <cellStyle name="제목 1 11 2" xfId="12286"/>
    <cellStyle name="제목 1 12" xfId="12287"/>
    <cellStyle name="제목 1 12 10" xfId="12288"/>
    <cellStyle name="제목 1 12 2" xfId="12289"/>
    <cellStyle name="제목 1 12 2 2" xfId="12290"/>
    <cellStyle name="제목 1 12 3" xfId="12291"/>
    <cellStyle name="제목 1 12 3 2" xfId="12292"/>
    <cellStyle name="제목 1 12 4" xfId="12293"/>
    <cellStyle name="제목 1 12 5" xfId="12294"/>
    <cellStyle name="제목 1 12 6" xfId="12295"/>
    <cellStyle name="제목 1 12 7" xfId="12296"/>
    <cellStyle name="제목 1 12 8" xfId="12297"/>
    <cellStyle name="제목 1 12 9" xfId="12298"/>
    <cellStyle name="제목 1 13" xfId="12299"/>
    <cellStyle name="제목 1 13 10" xfId="12300"/>
    <cellStyle name="제목 1 13 2" xfId="12301"/>
    <cellStyle name="제목 1 13 2 2" xfId="12302"/>
    <cellStyle name="제목 1 13 3" xfId="12303"/>
    <cellStyle name="제목 1 13 3 2" xfId="12304"/>
    <cellStyle name="제목 1 13 4" xfId="12305"/>
    <cellStyle name="제목 1 13 5" xfId="12306"/>
    <cellStyle name="제목 1 13 6" xfId="12307"/>
    <cellStyle name="제목 1 13 7" xfId="12308"/>
    <cellStyle name="제목 1 13 8" xfId="12309"/>
    <cellStyle name="제목 1 13 9" xfId="12310"/>
    <cellStyle name="제목 1 14" xfId="12311"/>
    <cellStyle name="제목 1 14 2" xfId="12312"/>
    <cellStyle name="제목 1 15" xfId="12313"/>
    <cellStyle name="제목 1 15 2" xfId="12314"/>
    <cellStyle name="제목 1 16" xfId="12315"/>
    <cellStyle name="제목 1 16 2" xfId="12316"/>
    <cellStyle name="제목 1 17" xfId="12317"/>
    <cellStyle name="제목 1 17 2" xfId="12318"/>
    <cellStyle name="제목 1 18" xfId="12319"/>
    <cellStyle name="제목 1 18 2" xfId="12320"/>
    <cellStyle name="제목 1 19" xfId="12321"/>
    <cellStyle name="제목 1 19 2" xfId="12322"/>
    <cellStyle name="제목 1 2" xfId="1295"/>
    <cellStyle name="제목 1 2 10" xfId="12323"/>
    <cellStyle name="제목 1 2 10 2" xfId="12324"/>
    <cellStyle name="제목 1 2 11" xfId="12325"/>
    <cellStyle name="제목 1 2 12" xfId="12326"/>
    <cellStyle name="제목 1 2 13" xfId="12327"/>
    <cellStyle name="제목 1 2 14" xfId="12328"/>
    <cellStyle name="제목 1 2 15" xfId="12329"/>
    <cellStyle name="제목 1 2 16" xfId="12330"/>
    <cellStyle name="제목 1 2 17" xfId="12331"/>
    <cellStyle name="제목 1 2 2" xfId="834"/>
    <cellStyle name="제목 1 2 2 10" xfId="12332"/>
    <cellStyle name="제목 1 2 2 2" xfId="12333"/>
    <cellStyle name="제목 1 2 2 3" xfId="12334"/>
    <cellStyle name="제목 1 2 2 4" xfId="12335"/>
    <cellStyle name="제목 1 2 2 5" xfId="12336"/>
    <cellStyle name="제목 1 2 2 6" xfId="12337"/>
    <cellStyle name="제목 1 2 2 7" xfId="12338"/>
    <cellStyle name="제목 1 2 2 8" xfId="12339"/>
    <cellStyle name="제목 1 2 2 9" xfId="12340"/>
    <cellStyle name="제목 1 2 3" xfId="835"/>
    <cellStyle name="제목 1 2 3 2" xfId="12341"/>
    <cellStyle name="제목 1 2 3 2 2" xfId="12342"/>
    <cellStyle name="제목 1 2 4" xfId="12343"/>
    <cellStyle name="제목 1 2 4 2" xfId="12344"/>
    <cellStyle name="제목 1 2 5" xfId="12345"/>
    <cellStyle name="제목 1 2 5 2" xfId="12346"/>
    <cellStyle name="제목 1 2 6" xfId="12347"/>
    <cellStyle name="제목 1 2 6 2" xfId="12348"/>
    <cellStyle name="제목 1 2 7" xfId="12349"/>
    <cellStyle name="제목 1 2 7 2" xfId="12350"/>
    <cellStyle name="제목 1 2 8" xfId="12351"/>
    <cellStyle name="제목 1 2 8 2" xfId="12352"/>
    <cellStyle name="제목 1 2 9" xfId="12353"/>
    <cellStyle name="제목 1 2 9 2" xfId="12354"/>
    <cellStyle name="제목 1 20" xfId="12355"/>
    <cellStyle name="제목 1 20 2" xfId="12356"/>
    <cellStyle name="제목 1 21" xfId="12357"/>
    <cellStyle name="제목 1 21 2" xfId="12358"/>
    <cellStyle name="제목 1 22" xfId="12359"/>
    <cellStyle name="제목 1 22 2" xfId="12360"/>
    <cellStyle name="제목 1 23" xfId="12361"/>
    <cellStyle name="제목 1 23 2" xfId="12362"/>
    <cellStyle name="제목 1 24" xfId="12363"/>
    <cellStyle name="제목 1 24 2" xfId="12364"/>
    <cellStyle name="제목 1 25" xfId="12365"/>
    <cellStyle name="제목 1 25 2" xfId="12366"/>
    <cellStyle name="제목 1 26" xfId="12367"/>
    <cellStyle name="제목 1 26 2" xfId="12368"/>
    <cellStyle name="제목 1 27" xfId="12369"/>
    <cellStyle name="제목 1 27 2" xfId="12370"/>
    <cellStyle name="제목 1 28" xfId="12371"/>
    <cellStyle name="제목 1 28 2" xfId="12372"/>
    <cellStyle name="제목 1 29" xfId="12373"/>
    <cellStyle name="제목 1 29 2" xfId="12374"/>
    <cellStyle name="제목 1 3" xfId="1296"/>
    <cellStyle name="제목 1 3 2" xfId="836"/>
    <cellStyle name="제목 1 3 2 2" xfId="12375"/>
    <cellStyle name="제목 1 3 2 2 2" xfId="12376"/>
    <cellStyle name="제목 1 3 2 2 3" xfId="12377"/>
    <cellStyle name="제목 1 3 2 3" xfId="12378"/>
    <cellStyle name="제목 1 3 3" xfId="837"/>
    <cellStyle name="제목 1 3 3 2" xfId="12379"/>
    <cellStyle name="제목 1 3 4" xfId="12380"/>
    <cellStyle name="제목 1 3 5" xfId="12381"/>
    <cellStyle name="제목 1 30" xfId="12382"/>
    <cellStyle name="제목 1 30 2" xfId="12383"/>
    <cellStyle name="제목 1 31" xfId="12384"/>
    <cellStyle name="제목 1 31 2" xfId="12385"/>
    <cellStyle name="제목 1 32" xfId="12386"/>
    <cellStyle name="제목 1 32 2" xfId="12387"/>
    <cellStyle name="제목 1 33" xfId="12388"/>
    <cellStyle name="제목 1 33 2" xfId="12389"/>
    <cellStyle name="제목 1 34" xfId="12390"/>
    <cellStyle name="제목 1 34 2" xfId="12391"/>
    <cellStyle name="제목 1 35" xfId="12392"/>
    <cellStyle name="제목 1 35 2" xfId="12393"/>
    <cellStyle name="제목 1 36" xfId="12394"/>
    <cellStyle name="제목 1 36 2" xfId="12395"/>
    <cellStyle name="제목 1 37" xfId="12396"/>
    <cellStyle name="제목 1 37 2" xfId="12397"/>
    <cellStyle name="제목 1 38" xfId="12398"/>
    <cellStyle name="제목 1 38 2" xfId="12399"/>
    <cellStyle name="제목 1 39" xfId="12400"/>
    <cellStyle name="제목 1 39 2" xfId="12401"/>
    <cellStyle name="제목 1 4" xfId="12402"/>
    <cellStyle name="제목 1 4 2" xfId="12403"/>
    <cellStyle name="제목 1 40" xfId="12404"/>
    <cellStyle name="제목 1 40 2" xfId="12405"/>
    <cellStyle name="제목 1 41" xfId="12406"/>
    <cellStyle name="제목 1 41 2" xfId="12407"/>
    <cellStyle name="제목 1 42" xfId="12408"/>
    <cellStyle name="제목 1 42 2" xfId="12409"/>
    <cellStyle name="제목 1 43" xfId="12410"/>
    <cellStyle name="제목 1 43 2" xfId="12411"/>
    <cellStyle name="제목 1 44" xfId="12412"/>
    <cellStyle name="제목 1 44 2" xfId="12413"/>
    <cellStyle name="제목 1 45" xfId="12414"/>
    <cellStyle name="제목 1 45 2" xfId="12415"/>
    <cellStyle name="제목 1 46" xfId="12416"/>
    <cellStyle name="제목 1 46 2" xfId="12417"/>
    <cellStyle name="제목 1 5" xfId="12418"/>
    <cellStyle name="제목 1 5 2" xfId="12419"/>
    <cellStyle name="제목 1 5 2 2" xfId="12420"/>
    <cellStyle name="제목 1 5 2 3" xfId="12421"/>
    <cellStyle name="제목 1 5 2 4" xfId="12422"/>
    <cellStyle name="제목 1 6" xfId="12423"/>
    <cellStyle name="제목 1 6 2" xfId="12424"/>
    <cellStyle name="제목 1 7" xfId="12425"/>
    <cellStyle name="제목 1 7 2" xfId="12426"/>
    <cellStyle name="제목 1 8" xfId="12427"/>
    <cellStyle name="제목 1 8 2" xfId="12428"/>
    <cellStyle name="제목 1 9" xfId="12429"/>
    <cellStyle name="제목 1 9 2" xfId="12430"/>
    <cellStyle name="제목 10" xfId="12431"/>
    <cellStyle name="제목 10 2" xfId="12432"/>
    <cellStyle name="제목 11" xfId="12433"/>
    <cellStyle name="제목 11 2" xfId="12434"/>
    <cellStyle name="제목 12" xfId="12435"/>
    <cellStyle name="제목 12 2" xfId="12436"/>
    <cellStyle name="제목 13" xfId="12437"/>
    <cellStyle name="제목 13 2" xfId="12438"/>
    <cellStyle name="제목 14" xfId="12439"/>
    <cellStyle name="제목 14 2" xfId="12440"/>
    <cellStyle name="제목 15" xfId="12441"/>
    <cellStyle name="제목 15 10" xfId="12442"/>
    <cellStyle name="제목 15 2" xfId="12443"/>
    <cellStyle name="제목 15 2 2" xfId="12444"/>
    <cellStyle name="제목 15 3" xfId="12445"/>
    <cellStyle name="제목 15 3 2" xfId="12446"/>
    <cellStyle name="제목 15 4" xfId="12447"/>
    <cellStyle name="제목 15 5" xfId="12448"/>
    <cellStyle name="제목 15 6" xfId="12449"/>
    <cellStyle name="제목 15 7" xfId="12450"/>
    <cellStyle name="제목 15 8" xfId="12451"/>
    <cellStyle name="제목 15 9" xfId="12452"/>
    <cellStyle name="제목 16" xfId="12453"/>
    <cellStyle name="제목 16 2" xfId="12454"/>
    <cellStyle name="제목 17" xfId="12455"/>
    <cellStyle name="제목 17 2" xfId="12456"/>
    <cellStyle name="제목 18" xfId="12457"/>
    <cellStyle name="제목 18 2" xfId="12458"/>
    <cellStyle name="제목 19" xfId="12459"/>
    <cellStyle name="제목 19 2" xfId="12460"/>
    <cellStyle name="제목 2 10" xfId="12461"/>
    <cellStyle name="제목 2 10 2" xfId="12462"/>
    <cellStyle name="제목 2 11" xfId="12463"/>
    <cellStyle name="제목 2 11 2" xfId="12464"/>
    <cellStyle name="제목 2 12" xfId="12465"/>
    <cellStyle name="제목 2 12 10" xfId="12466"/>
    <cellStyle name="제목 2 12 2" xfId="12467"/>
    <cellStyle name="제목 2 12 2 2" xfId="12468"/>
    <cellStyle name="제목 2 12 3" xfId="12469"/>
    <cellStyle name="제목 2 12 3 2" xfId="12470"/>
    <cellStyle name="제목 2 12 4" xfId="12471"/>
    <cellStyle name="제목 2 12 5" xfId="12472"/>
    <cellStyle name="제목 2 12 6" xfId="12473"/>
    <cellStyle name="제목 2 12 7" xfId="12474"/>
    <cellStyle name="제목 2 12 8" xfId="12475"/>
    <cellStyle name="제목 2 12 9" xfId="12476"/>
    <cellStyle name="제목 2 13" xfId="12477"/>
    <cellStyle name="제목 2 13 10" xfId="12478"/>
    <cellStyle name="제목 2 13 2" xfId="12479"/>
    <cellStyle name="제목 2 13 2 2" xfId="12480"/>
    <cellStyle name="제목 2 13 3" xfId="12481"/>
    <cellStyle name="제목 2 13 3 2" xfId="12482"/>
    <cellStyle name="제목 2 13 4" xfId="12483"/>
    <cellStyle name="제목 2 13 5" xfId="12484"/>
    <cellStyle name="제목 2 13 6" xfId="12485"/>
    <cellStyle name="제목 2 13 7" xfId="12486"/>
    <cellStyle name="제목 2 13 8" xfId="12487"/>
    <cellStyle name="제목 2 13 9" xfId="12488"/>
    <cellStyle name="제목 2 14" xfId="12489"/>
    <cellStyle name="제목 2 14 2" xfId="12490"/>
    <cellStyle name="제목 2 15" xfId="12491"/>
    <cellStyle name="제목 2 15 2" xfId="12492"/>
    <cellStyle name="제목 2 16" xfId="12493"/>
    <cellStyle name="제목 2 16 2" xfId="12494"/>
    <cellStyle name="제목 2 17" xfId="12495"/>
    <cellStyle name="제목 2 17 2" xfId="12496"/>
    <cellStyle name="제목 2 18" xfId="12497"/>
    <cellStyle name="제목 2 18 2" xfId="12498"/>
    <cellStyle name="제목 2 19" xfId="12499"/>
    <cellStyle name="제목 2 19 2" xfId="12500"/>
    <cellStyle name="제목 2 2" xfId="1297"/>
    <cellStyle name="제목 2 2 10" xfId="12501"/>
    <cellStyle name="제목 2 2 10 2" xfId="12502"/>
    <cellStyle name="제목 2 2 11" xfId="12503"/>
    <cellStyle name="제목 2 2 12" xfId="12504"/>
    <cellStyle name="제목 2 2 13" xfId="12505"/>
    <cellStyle name="제목 2 2 14" xfId="12506"/>
    <cellStyle name="제목 2 2 15" xfId="12507"/>
    <cellStyle name="제목 2 2 16" xfId="12508"/>
    <cellStyle name="제목 2 2 17" xfId="12509"/>
    <cellStyle name="제목 2 2 2" xfId="838"/>
    <cellStyle name="제목 2 2 2 10" xfId="12510"/>
    <cellStyle name="제목 2 2 2 2" xfId="12511"/>
    <cellStyle name="제목 2 2 2 3" xfId="12512"/>
    <cellStyle name="제목 2 2 2 4" xfId="12513"/>
    <cellStyle name="제목 2 2 2 5" xfId="12514"/>
    <cellStyle name="제목 2 2 2 6" xfId="12515"/>
    <cellStyle name="제목 2 2 2 7" xfId="12516"/>
    <cellStyle name="제목 2 2 2 8" xfId="12517"/>
    <cellStyle name="제목 2 2 2 9" xfId="12518"/>
    <cellStyle name="제목 2 2 3" xfId="839"/>
    <cellStyle name="제목 2 2 3 2" xfId="12519"/>
    <cellStyle name="제목 2 2 3 2 2" xfId="12520"/>
    <cellStyle name="제목 2 2 4" xfId="12521"/>
    <cellStyle name="제목 2 2 4 2" xfId="12522"/>
    <cellStyle name="제목 2 2 5" xfId="12523"/>
    <cellStyle name="제목 2 2 5 2" xfId="12524"/>
    <cellStyle name="제목 2 2 6" xfId="12525"/>
    <cellStyle name="제목 2 2 6 2" xfId="12526"/>
    <cellStyle name="제목 2 2 7" xfId="12527"/>
    <cellStyle name="제목 2 2 7 2" xfId="12528"/>
    <cellStyle name="제목 2 2 8" xfId="12529"/>
    <cellStyle name="제목 2 2 8 2" xfId="12530"/>
    <cellStyle name="제목 2 2 9" xfId="12531"/>
    <cellStyle name="제목 2 2 9 2" xfId="12532"/>
    <cellStyle name="제목 2 20" xfId="12533"/>
    <cellStyle name="제목 2 20 2" xfId="12534"/>
    <cellStyle name="제목 2 21" xfId="12535"/>
    <cellStyle name="제목 2 21 2" xfId="12536"/>
    <cellStyle name="제목 2 22" xfId="12537"/>
    <cellStyle name="제목 2 22 2" xfId="12538"/>
    <cellStyle name="제목 2 23" xfId="12539"/>
    <cellStyle name="제목 2 23 2" xfId="12540"/>
    <cellStyle name="제목 2 24" xfId="12541"/>
    <cellStyle name="제목 2 24 2" xfId="12542"/>
    <cellStyle name="제목 2 25" xfId="12543"/>
    <cellStyle name="제목 2 25 2" xfId="12544"/>
    <cellStyle name="제목 2 26" xfId="12545"/>
    <cellStyle name="제목 2 26 2" xfId="12546"/>
    <cellStyle name="제목 2 27" xfId="12547"/>
    <cellStyle name="제목 2 27 2" xfId="12548"/>
    <cellStyle name="제목 2 28" xfId="12549"/>
    <cellStyle name="제목 2 28 2" xfId="12550"/>
    <cellStyle name="제목 2 29" xfId="12551"/>
    <cellStyle name="제목 2 29 2" xfId="12552"/>
    <cellStyle name="제목 2 3" xfId="1298"/>
    <cellStyle name="제목 2 3 2" xfId="840"/>
    <cellStyle name="제목 2 3 2 2" xfId="12553"/>
    <cellStyle name="제목 2 3 2 2 2" xfId="12554"/>
    <cellStyle name="제목 2 3 2 2 3" xfId="12555"/>
    <cellStyle name="제목 2 3 2 3" xfId="12556"/>
    <cellStyle name="제목 2 3 3" xfId="841"/>
    <cellStyle name="제목 2 3 3 2" xfId="12557"/>
    <cellStyle name="제목 2 3 4" xfId="12558"/>
    <cellStyle name="제목 2 3 5" xfId="12559"/>
    <cellStyle name="제목 2 30" xfId="12560"/>
    <cellStyle name="제목 2 30 2" xfId="12561"/>
    <cellStyle name="제목 2 31" xfId="12562"/>
    <cellStyle name="제목 2 31 2" xfId="12563"/>
    <cellStyle name="제목 2 32" xfId="12564"/>
    <cellStyle name="제목 2 32 2" xfId="12565"/>
    <cellStyle name="제목 2 33" xfId="12566"/>
    <cellStyle name="제목 2 33 2" xfId="12567"/>
    <cellStyle name="제목 2 34" xfId="12568"/>
    <cellStyle name="제목 2 34 2" xfId="12569"/>
    <cellStyle name="제목 2 35" xfId="12570"/>
    <cellStyle name="제목 2 35 2" xfId="12571"/>
    <cellStyle name="제목 2 36" xfId="12572"/>
    <cellStyle name="제목 2 36 2" xfId="12573"/>
    <cellStyle name="제목 2 37" xfId="12574"/>
    <cellStyle name="제목 2 37 2" xfId="12575"/>
    <cellStyle name="제목 2 38" xfId="12576"/>
    <cellStyle name="제목 2 38 2" xfId="12577"/>
    <cellStyle name="제목 2 39" xfId="12578"/>
    <cellStyle name="제목 2 39 2" xfId="12579"/>
    <cellStyle name="제목 2 4" xfId="12580"/>
    <cellStyle name="제목 2 4 2" xfId="12581"/>
    <cellStyle name="제목 2 40" xfId="12582"/>
    <cellStyle name="제목 2 40 2" xfId="12583"/>
    <cellStyle name="제목 2 41" xfId="12584"/>
    <cellStyle name="제목 2 41 2" xfId="12585"/>
    <cellStyle name="제목 2 42" xfId="12586"/>
    <cellStyle name="제목 2 42 2" xfId="12587"/>
    <cellStyle name="제목 2 43" xfId="12588"/>
    <cellStyle name="제목 2 43 2" xfId="12589"/>
    <cellStyle name="제목 2 44" xfId="12590"/>
    <cellStyle name="제목 2 44 2" xfId="12591"/>
    <cellStyle name="제목 2 45" xfId="12592"/>
    <cellStyle name="제목 2 45 2" xfId="12593"/>
    <cellStyle name="제목 2 46" xfId="12594"/>
    <cellStyle name="제목 2 46 2" xfId="12595"/>
    <cellStyle name="제목 2 5" xfId="12596"/>
    <cellStyle name="제목 2 5 2" xfId="12597"/>
    <cellStyle name="제목 2 5 2 2" xfId="12598"/>
    <cellStyle name="제목 2 5 2 3" xfId="12599"/>
    <cellStyle name="제목 2 5 2 4" xfId="12600"/>
    <cellStyle name="제목 2 6" xfId="12601"/>
    <cellStyle name="제목 2 6 2" xfId="12602"/>
    <cellStyle name="제목 2 7" xfId="12603"/>
    <cellStyle name="제목 2 7 2" xfId="12604"/>
    <cellStyle name="제목 2 8" xfId="12605"/>
    <cellStyle name="제목 2 8 2" xfId="12606"/>
    <cellStyle name="제목 2 9" xfId="12607"/>
    <cellStyle name="제목 2 9 2" xfId="12608"/>
    <cellStyle name="제목 20" xfId="12609"/>
    <cellStyle name="제목 20 2" xfId="12610"/>
    <cellStyle name="제목 21" xfId="12611"/>
    <cellStyle name="제목 21 2" xfId="12612"/>
    <cellStyle name="제목 22" xfId="12613"/>
    <cellStyle name="제목 22 2" xfId="12614"/>
    <cellStyle name="제목 23" xfId="12615"/>
    <cellStyle name="제목 23 2" xfId="12616"/>
    <cellStyle name="제목 24" xfId="12617"/>
    <cellStyle name="제목 24 2" xfId="12618"/>
    <cellStyle name="제목 25" xfId="12619"/>
    <cellStyle name="제목 25 2" xfId="12620"/>
    <cellStyle name="제목 26" xfId="12621"/>
    <cellStyle name="제목 26 2" xfId="12622"/>
    <cellStyle name="제목 27" xfId="12623"/>
    <cellStyle name="제목 27 2" xfId="12624"/>
    <cellStyle name="제목 28" xfId="12625"/>
    <cellStyle name="제목 28 2" xfId="12626"/>
    <cellStyle name="제목 29" xfId="12627"/>
    <cellStyle name="제목 29 2" xfId="12628"/>
    <cellStyle name="제목 3 10" xfId="12629"/>
    <cellStyle name="제목 3 10 2" xfId="12630"/>
    <cellStyle name="제목 3 11" xfId="12631"/>
    <cellStyle name="제목 3 11 2" xfId="12632"/>
    <cellStyle name="제목 3 12" xfId="12633"/>
    <cellStyle name="제목 3 12 10" xfId="12634"/>
    <cellStyle name="제목 3 12 2" xfId="12635"/>
    <cellStyle name="제목 3 12 2 2" xfId="12636"/>
    <cellStyle name="제목 3 12 3" xfId="12637"/>
    <cellStyle name="제목 3 12 3 2" xfId="12638"/>
    <cellStyle name="제목 3 12 4" xfId="12639"/>
    <cellStyle name="제목 3 12 5" xfId="12640"/>
    <cellStyle name="제목 3 12 6" xfId="12641"/>
    <cellStyle name="제목 3 12 7" xfId="12642"/>
    <cellStyle name="제목 3 12 8" xfId="12643"/>
    <cellStyle name="제목 3 12 9" xfId="12644"/>
    <cellStyle name="제목 3 13" xfId="12645"/>
    <cellStyle name="제목 3 13 10" xfId="12646"/>
    <cellStyle name="제목 3 13 2" xfId="12647"/>
    <cellStyle name="제목 3 13 2 2" xfId="12648"/>
    <cellStyle name="제목 3 13 3" xfId="12649"/>
    <cellStyle name="제목 3 13 3 2" xfId="12650"/>
    <cellStyle name="제목 3 13 4" xfId="12651"/>
    <cellStyle name="제목 3 13 5" xfId="12652"/>
    <cellStyle name="제목 3 13 6" xfId="12653"/>
    <cellStyle name="제목 3 13 7" xfId="12654"/>
    <cellStyle name="제목 3 13 8" xfId="12655"/>
    <cellStyle name="제목 3 13 9" xfId="12656"/>
    <cellStyle name="제목 3 14" xfId="12657"/>
    <cellStyle name="제목 3 14 2" xfId="12658"/>
    <cellStyle name="제목 3 15" xfId="12659"/>
    <cellStyle name="제목 3 15 2" xfId="12660"/>
    <cellStyle name="제목 3 16" xfId="12661"/>
    <cellStyle name="제목 3 16 2" xfId="12662"/>
    <cellStyle name="제목 3 17" xfId="12663"/>
    <cellStyle name="제목 3 17 2" xfId="12664"/>
    <cellStyle name="제목 3 18" xfId="12665"/>
    <cellStyle name="제목 3 18 2" xfId="12666"/>
    <cellStyle name="제목 3 19" xfId="12667"/>
    <cellStyle name="제목 3 19 2" xfId="12668"/>
    <cellStyle name="제목 3 2" xfId="1299"/>
    <cellStyle name="제목 3 2 10" xfId="12669"/>
    <cellStyle name="제목 3 2 10 2" xfId="12670"/>
    <cellStyle name="제목 3 2 11" xfId="12671"/>
    <cellStyle name="제목 3 2 12" xfId="12672"/>
    <cellStyle name="제목 3 2 13" xfId="12673"/>
    <cellStyle name="제목 3 2 14" xfId="12674"/>
    <cellStyle name="제목 3 2 15" xfId="12675"/>
    <cellStyle name="제목 3 2 16" xfId="12676"/>
    <cellStyle name="제목 3 2 17" xfId="12677"/>
    <cellStyle name="제목 3 2 2" xfId="842"/>
    <cellStyle name="제목 3 2 2 10" xfId="12678"/>
    <cellStyle name="제목 3 2 2 2" xfId="12679"/>
    <cellStyle name="제목 3 2 2 3" xfId="12680"/>
    <cellStyle name="제목 3 2 2 4" xfId="12681"/>
    <cellStyle name="제목 3 2 2 5" xfId="12682"/>
    <cellStyle name="제목 3 2 2 6" xfId="12683"/>
    <cellStyle name="제목 3 2 2 7" xfId="12684"/>
    <cellStyle name="제목 3 2 2 8" xfId="12685"/>
    <cellStyle name="제목 3 2 2 9" xfId="12686"/>
    <cellStyle name="제목 3 2 3" xfId="843"/>
    <cellStyle name="제목 3 2 3 2" xfId="12687"/>
    <cellStyle name="제목 3 2 3 2 2" xfId="12688"/>
    <cellStyle name="제목 3 2 4" xfId="12689"/>
    <cellStyle name="제목 3 2 4 2" xfId="12690"/>
    <cellStyle name="제목 3 2 5" xfId="12691"/>
    <cellStyle name="제목 3 2 5 2" xfId="12692"/>
    <cellStyle name="제목 3 2 6" xfId="12693"/>
    <cellStyle name="제목 3 2 6 2" xfId="12694"/>
    <cellStyle name="제목 3 2 7" xfId="12695"/>
    <cellStyle name="제목 3 2 7 2" xfId="12696"/>
    <cellStyle name="제목 3 2 8" xfId="12697"/>
    <cellStyle name="제목 3 2 8 2" xfId="12698"/>
    <cellStyle name="제목 3 2 9" xfId="12699"/>
    <cellStyle name="제목 3 2 9 2" xfId="12700"/>
    <cellStyle name="제목 3 20" xfId="12701"/>
    <cellStyle name="제목 3 20 2" xfId="12702"/>
    <cellStyle name="제목 3 21" xfId="12703"/>
    <cellStyle name="제목 3 21 2" xfId="12704"/>
    <cellStyle name="제목 3 22" xfId="12705"/>
    <cellStyle name="제목 3 22 2" xfId="12706"/>
    <cellStyle name="제목 3 23" xfId="12707"/>
    <cellStyle name="제목 3 23 2" xfId="12708"/>
    <cellStyle name="제목 3 24" xfId="12709"/>
    <cellStyle name="제목 3 24 2" xfId="12710"/>
    <cellStyle name="제목 3 25" xfId="12711"/>
    <cellStyle name="제목 3 25 2" xfId="12712"/>
    <cellStyle name="제목 3 26" xfId="12713"/>
    <cellStyle name="제목 3 26 2" xfId="12714"/>
    <cellStyle name="제목 3 27" xfId="12715"/>
    <cellStyle name="제목 3 27 2" xfId="12716"/>
    <cellStyle name="제목 3 28" xfId="12717"/>
    <cellStyle name="제목 3 28 2" xfId="12718"/>
    <cellStyle name="제목 3 29" xfId="12719"/>
    <cellStyle name="제목 3 29 2" xfId="12720"/>
    <cellStyle name="제목 3 3" xfId="1300"/>
    <cellStyle name="제목 3 3 2" xfId="844"/>
    <cellStyle name="제목 3 3 2 2" xfId="12721"/>
    <cellStyle name="제목 3 3 2 2 2" xfId="12722"/>
    <cellStyle name="제목 3 3 2 2 3" xfId="12723"/>
    <cellStyle name="제목 3 3 2 3" xfId="12724"/>
    <cellStyle name="제목 3 3 3" xfId="845"/>
    <cellStyle name="제목 3 3 3 2" xfId="12725"/>
    <cellStyle name="제목 3 3 4" xfId="12726"/>
    <cellStyle name="제목 3 3 5" xfId="12727"/>
    <cellStyle name="제목 3 30" xfId="12728"/>
    <cellStyle name="제목 3 30 2" xfId="12729"/>
    <cellStyle name="제목 3 31" xfId="12730"/>
    <cellStyle name="제목 3 31 2" xfId="12731"/>
    <cellStyle name="제목 3 32" xfId="12732"/>
    <cellStyle name="제목 3 32 2" xfId="12733"/>
    <cellStyle name="제목 3 33" xfId="12734"/>
    <cellStyle name="제목 3 33 2" xfId="12735"/>
    <cellStyle name="제목 3 34" xfId="12736"/>
    <cellStyle name="제목 3 34 2" xfId="12737"/>
    <cellStyle name="제목 3 35" xfId="12738"/>
    <cellStyle name="제목 3 35 2" xfId="12739"/>
    <cellStyle name="제목 3 36" xfId="12740"/>
    <cellStyle name="제목 3 36 2" xfId="12741"/>
    <cellStyle name="제목 3 37" xfId="12742"/>
    <cellStyle name="제목 3 37 2" xfId="12743"/>
    <cellStyle name="제목 3 38" xfId="12744"/>
    <cellStyle name="제목 3 38 2" xfId="12745"/>
    <cellStyle name="제목 3 39" xfId="12746"/>
    <cellStyle name="제목 3 39 2" xfId="12747"/>
    <cellStyle name="제목 3 4" xfId="12748"/>
    <cellStyle name="제목 3 4 2" xfId="12749"/>
    <cellStyle name="제목 3 40" xfId="12750"/>
    <cellStyle name="제목 3 40 2" xfId="12751"/>
    <cellStyle name="제목 3 41" xfId="12752"/>
    <cellStyle name="제목 3 41 2" xfId="12753"/>
    <cellStyle name="제목 3 42" xfId="12754"/>
    <cellStyle name="제목 3 42 2" xfId="12755"/>
    <cellStyle name="제목 3 43" xfId="12756"/>
    <cellStyle name="제목 3 43 2" xfId="12757"/>
    <cellStyle name="제목 3 44" xfId="12758"/>
    <cellStyle name="제목 3 44 2" xfId="12759"/>
    <cellStyle name="제목 3 45" xfId="12760"/>
    <cellStyle name="제목 3 45 2" xfId="12761"/>
    <cellStyle name="제목 3 46" xfId="12762"/>
    <cellStyle name="제목 3 46 2" xfId="12763"/>
    <cellStyle name="제목 3 5" xfId="12764"/>
    <cellStyle name="제목 3 5 2" xfId="12765"/>
    <cellStyle name="제목 3 5 2 2" xfId="12766"/>
    <cellStyle name="제목 3 5 2 3" xfId="12767"/>
    <cellStyle name="제목 3 5 2 4" xfId="12768"/>
    <cellStyle name="제목 3 6" xfId="12769"/>
    <cellStyle name="제목 3 6 2" xfId="12770"/>
    <cellStyle name="제목 3 7" xfId="12771"/>
    <cellStyle name="제목 3 7 2" xfId="12772"/>
    <cellStyle name="제목 3 8" xfId="12773"/>
    <cellStyle name="제목 3 8 2" xfId="12774"/>
    <cellStyle name="제목 3 9" xfId="12775"/>
    <cellStyle name="제목 3 9 2" xfId="12776"/>
    <cellStyle name="제목 30" xfId="12777"/>
    <cellStyle name="제목 30 2" xfId="12778"/>
    <cellStyle name="제목 31" xfId="12779"/>
    <cellStyle name="제목 31 2" xfId="12780"/>
    <cellStyle name="제목 32" xfId="12781"/>
    <cellStyle name="제목 32 2" xfId="12782"/>
    <cellStyle name="제목 33" xfId="12783"/>
    <cellStyle name="제목 33 2" xfId="12784"/>
    <cellStyle name="제목 34" xfId="12785"/>
    <cellStyle name="제목 34 2" xfId="12786"/>
    <cellStyle name="제목 35" xfId="12787"/>
    <cellStyle name="제목 35 2" xfId="12788"/>
    <cellStyle name="제목 36" xfId="12789"/>
    <cellStyle name="제목 36 2" xfId="12790"/>
    <cellStyle name="제목 37" xfId="12791"/>
    <cellStyle name="제목 37 2" xfId="12792"/>
    <cellStyle name="제목 38" xfId="12793"/>
    <cellStyle name="제목 38 2" xfId="12794"/>
    <cellStyle name="제목 39" xfId="12795"/>
    <cellStyle name="제목 39 2" xfId="12796"/>
    <cellStyle name="제목 4 10" xfId="12797"/>
    <cellStyle name="제목 4 10 2" xfId="12798"/>
    <cellStyle name="제목 4 11" xfId="12799"/>
    <cellStyle name="제목 4 11 2" xfId="12800"/>
    <cellStyle name="제목 4 12" xfId="12801"/>
    <cellStyle name="제목 4 12 10" xfId="12802"/>
    <cellStyle name="제목 4 12 2" xfId="12803"/>
    <cellStyle name="제목 4 12 2 2" xfId="12804"/>
    <cellStyle name="제목 4 12 3" xfId="12805"/>
    <cellStyle name="제목 4 12 3 2" xfId="12806"/>
    <cellStyle name="제목 4 12 4" xfId="12807"/>
    <cellStyle name="제목 4 12 5" xfId="12808"/>
    <cellStyle name="제목 4 12 6" xfId="12809"/>
    <cellStyle name="제목 4 12 7" xfId="12810"/>
    <cellStyle name="제목 4 12 8" xfId="12811"/>
    <cellStyle name="제목 4 12 9" xfId="12812"/>
    <cellStyle name="제목 4 13" xfId="12813"/>
    <cellStyle name="제목 4 13 10" xfId="12814"/>
    <cellStyle name="제목 4 13 2" xfId="12815"/>
    <cellStyle name="제목 4 13 2 2" xfId="12816"/>
    <cellStyle name="제목 4 13 3" xfId="12817"/>
    <cellStyle name="제목 4 13 3 2" xfId="12818"/>
    <cellStyle name="제목 4 13 4" xfId="12819"/>
    <cellStyle name="제목 4 13 5" xfId="12820"/>
    <cellStyle name="제목 4 13 6" xfId="12821"/>
    <cellStyle name="제목 4 13 7" xfId="12822"/>
    <cellStyle name="제목 4 13 8" xfId="12823"/>
    <cellStyle name="제목 4 13 9" xfId="12824"/>
    <cellStyle name="제목 4 14" xfId="12825"/>
    <cellStyle name="제목 4 14 2" xfId="12826"/>
    <cellStyle name="제목 4 15" xfId="12827"/>
    <cellStyle name="제목 4 15 2" xfId="12828"/>
    <cellStyle name="제목 4 16" xfId="12829"/>
    <cellStyle name="제목 4 16 2" xfId="12830"/>
    <cellStyle name="제목 4 17" xfId="12831"/>
    <cellStyle name="제목 4 17 2" xfId="12832"/>
    <cellStyle name="제목 4 18" xfId="12833"/>
    <cellStyle name="제목 4 18 2" xfId="12834"/>
    <cellStyle name="제목 4 19" xfId="12835"/>
    <cellStyle name="제목 4 19 2" xfId="12836"/>
    <cellStyle name="제목 4 2" xfId="1301"/>
    <cellStyle name="제목 4 2 10" xfId="12837"/>
    <cellStyle name="제목 4 2 10 2" xfId="12838"/>
    <cellStyle name="제목 4 2 11" xfId="12839"/>
    <cellStyle name="제목 4 2 12" xfId="12840"/>
    <cellStyle name="제목 4 2 13" xfId="12841"/>
    <cellStyle name="제목 4 2 14" xfId="12842"/>
    <cellStyle name="제목 4 2 15" xfId="12843"/>
    <cellStyle name="제목 4 2 16" xfId="12844"/>
    <cellStyle name="제목 4 2 17" xfId="12845"/>
    <cellStyle name="제목 4 2 2" xfId="846"/>
    <cellStyle name="제목 4 2 2 10" xfId="12846"/>
    <cellStyle name="제목 4 2 2 2" xfId="12847"/>
    <cellStyle name="제목 4 2 2 3" xfId="12848"/>
    <cellStyle name="제목 4 2 2 4" xfId="12849"/>
    <cellStyle name="제목 4 2 2 5" xfId="12850"/>
    <cellStyle name="제목 4 2 2 6" xfId="12851"/>
    <cellStyle name="제목 4 2 2 7" xfId="12852"/>
    <cellStyle name="제목 4 2 2 8" xfId="12853"/>
    <cellStyle name="제목 4 2 2 9" xfId="12854"/>
    <cellStyle name="제목 4 2 3" xfId="847"/>
    <cellStyle name="제목 4 2 3 2" xfId="12855"/>
    <cellStyle name="제목 4 2 3 2 2" xfId="12856"/>
    <cellStyle name="제목 4 2 4" xfId="12857"/>
    <cellStyle name="제목 4 2 4 2" xfId="12858"/>
    <cellStyle name="제목 4 2 5" xfId="12859"/>
    <cellStyle name="제목 4 2 5 2" xfId="12860"/>
    <cellStyle name="제목 4 2 6" xfId="12861"/>
    <cellStyle name="제목 4 2 6 2" xfId="12862"/>
    <cellStyle name="제목 4 2 7" xfId="12863"/>
    <cellStyle name="제목 4 2 7 2" xfId="12864"/>
    <cellStyle name="제목 4 2 8" xfId="12865"/>
    <cellStyle name="제목 4 2 8 2" xfId="12866"/>
    <cellStyle name="제목 4 2 9" xfId="12867"/>
    <cellStyle name="제목 4 2 9 2" xfId="12868"/>
    <cellStyle name="제목 4 20" xfId="12869"/>
    <cellStyle name="제목 4 20 2" xfId="12870"/>
    <cellStyle name="제목 4 21" xfId="12871"/>
    <cellStyle name="제목 4 21 2" xfId="12872"/>
    <cellStyle name="제목 4 22" xfId="12873"/>
    <cellStyle name="제목 4 22 2" xfId="12874"/>
    <cellStyle name="제목 4 23" xfId="12875"/>
    <cellStyle name="제목 4 23 2" xfId="12876"/>
    <cellStyle name="제목 4 24" xfId="12877"/>
    <cellStyle name="제목 4 24 2" xfId="12878"/>
    <cellStyle name="제목 4 25" xfId="12879"/>
    <cellStyle name="제목 4 25 2" xfId="12880"/>
    <cellStyle name="제목 4 26" xfId="12881"/>
    <cellStyle name="제목 4 26 2" xfId="12882"/>
    <cellStyle name="제목 4 27" xfId="12883"/>
    <cellStyle name="제목 4 27 2" xfId="12884"/>
    <cellStyle name="제목 4 28" xfId="12885"/>
    <cellStyle name="제목 4 28 2" xfId="12886"/>
    <cellStyle name="제목 4 29" xfId="12887"/>
    <cellStyle name="제목 4 29 2" xfId="12888"/>
    <cellStyle name="제목 4 3" xfId="1302"/>
    <cellStyle name="제목 4 3 2" xfId="848"/>
    <cellStyle name="제목 4 3 2 2" xfId="12889"/>
    <cellStyle name="제목 4 3 2 2 2" xfId="12890"/>
    <cellStyle name="제목 4 3 2 2 3" xfId="12891"/>
    <cellStyle name="제목 4 3 2 3" xfId="12892"/>
    <cellStyle name="제목 4 3 3" xfId="849"/>
    <cellStyle name="제목 4 3 3 2" xfId="12893"/>
    <cellStyle name="제목 4 3 4" xfId="12894"/>
    <cellStyle name="제목 4 3 5" xfId="12895"/>
    <cellStyle name="제목 4 30" xfId="12896"/>
    <cellStyle name="제목 4 30 2" xfId="12897"/>
    <cellStyle name="제목 4 31" xfId="12898"/>
    <cellStyle name="제목 4 31 2" xfId="12899"/>
    <cellStyle name="제목 4 32" xfId="12900"/>
    <cellStyle name="제목 4 32 2" xfId="12901"/>
    <cellStyle name="제목 4 33" xfId="12902"/>
    <cellStyle name="제목 4 33 2" xfId="12903"/>
    <cellStyle name="제목 4 34" xfId="12904"/>
    <cellStyle name="제목 4 34 2" xfId="12905"/>
    <cellStyle name="제목 4 35" xfId="12906"/>
    <cellStyle name="제목 4 35 2" xfId="12907"/>
    <cellStyle name="제목 4 36" xfId="12908"/>
    <cellStyle name="제목 4 36 2" xfId="12909"/>
    <cellStyle name="제목 4 37" xfId="12910"/>
    <cellStyle name="제목 4 37 2" xfId="12911"/>
    <cellStyle name="제목 4 38" xfId="12912"/>
    <cellStyle name="제목 4 38 2" xfId="12913"/>
    <cellStyle name="제목 4 39" xfId="12914"/>
    <cellStyle name="제목 4 39 2" xfId="12915"/>
    <cellStyle name="제목 4 4" xfId="12916"/>
    <cellStyle name="제목 4 4 2" xfId="12917"/>
    <cellStyle name="제목 4 40" xfId="12918"/>
    <cellStyle name="제목 4 40 2" xfId="12919"/>
    <cellStyle name="제목 4 41" xfId="12920"/>
    <cellStyle name="제목 4 41 2" xfId="12921"/>
    <cellStyle name="제목 4 42" xfId="12922"/>
    <cellStyle name="제목 4 42 2" xfId="12923"/>
    <cellStyle name="제목 4 43" xfId="12924"/>
    <cellStyle name="제목 4 43 2" xfId="12925"/>
    <cellStyle name="제목 4 44" xfId="12926"/>
    <cellStyle name="제목 4 44 2" xfId="12927"/>
    <cellStyle name="제목 4 45" xfId="12928"/>
    <cellStyle name="제목 4 45 2" xfId="12929"/>
    <cellStyle name="제목 4 46" xfId="12930"/>
    <cellStyle name="제목 4 46 2" xfId="12931"/>
    <cellStyle name="제목 4 5" xfId="12932"/>
    <cellStyle name="제목 4 5 2" xfId="12933"/>
    <cellStyle name="제목 4 5 2 2" xfId="12934"/>
    <cellStyle name="제목 4 5 2 3" xfId="12935"/>
    <cellStyle name="제목 4 5 2 4" xfId="12936"/>
    <cellStyle name="제목 4 6" xfId="12937"/>
    <cellStyle name="제목 4 6 2" xfId="12938"/>
    <cellStyle name="제목 4 7" xfId="12939"/>
    <cellStyle name="제목 4 7 2" xfId="12940"/>
    <cellStyle name="제목 4 8" xfId="12941"/>
    <cellStyle name="제목 4 8 2" xfId="12942"/>
    <cellStyle name="제목 4 9" xfId="12943"/>
    <cellStyle name="제목 4 9 2" xfId="12944"/>
    <cellStyle name="제목 40" xfId="12945"/>
    <cellStyle name="제목 40 2" xfId="12946"/>
    <cellStyle name="제목 41" xfId="12947"/>
    <cellStyle name="제목 41 2" xfId="12948"/>
    <cellStyle name="제목 42" xfId="12949"/>
    <cellStyle name="제목 42 2" xfId="12950"/>
    <cellStyle name="제목 43" xfId="12951"/>
    <cellStyle name="제목 43 2" xfId="12952"/>
    <cellStyle name="제목 44" xfId="12953"/>
    <cellStyle name="제목 44 2" xfId="12954"/>
    <cellStyle name="제목 45" xfId="12955"/>
    <cellStyle name="제목 45 2" xfId="12956"/>
    <cellStyle name="제목 46" xfId="12957"/>
    <cellStyle name="제목 46 2" xfId="12958"/>
    <cellStyle name="제목 47" xfId="12959"/>
    <cellStyle name="제목 47 2" xfId="12960"/>
    <cellStyle name="제목 48" xfId="12961"/>
    <cellStyle name="제목 48 2" xfId="12962"/>
    <cellStyle name="제목 49" xfId="12963"/>
    <cellStyle name="제목 49 2" xfId="12964"/>
    <cellStyle name="제목 5" xfId="1303"/>
    <cellStyle name="제목 5 10" xfId="12965"/>
    <cellStyle name="제목 5 10 2" xfId="12966"/>
    <cellStyle name="제목 5 11" xfId="12967"/>
    <cellStyle name="제목 5 12" xfId="12968"/>
    <cellStyle name="제목 5 13" xfId="12969"/>
    <cellStyle name="제목 5 14" xfId="12970"/>
    <cellStyle name="제목 5 15" xfId="12971"/>
    <cellStyle name="제목 5 16" xfId="12972"/>
    <cellStyle name="제목 5 17" xfId="12973"/>
    <cellStyle name="제목 5 2" xfId="850"/>
    <cellStyle name="제목 5 2 10" xfId="12974"/>
    <cellStyle name="제목 5 2 2" xfId="12975"/>
    <cellStyle name="제목 5 2 3" xfId="12976"/>
    <cellStyle name="제목 5 2 4" xfId="12977"/>
    <cellStyle name="제목 5 2 5" xfId="12978"/>
    <cellStyle name="제목 5 2 6" xfId="12979"/>
    <cellStyle name="제목 5 2 7" xfId="12980"/>
    <cellStyle name="제목 5 2 8" xfId="12981"/>
    <cellStyle name="제목 5 2 9" xfId="12982"/>
    <cellStyle name="제목 5 3" xfId="851"/>
    <cellStyle name="제목 5 3 2" xfId="12983"/>
    <cellStyle name="제목 5 3 2 2" xfId="12984"/>
    <cellStyle name="제목 5 4" xfId="12985"/>
    <cellStyle name="제목 5 4 2" xfId="12986"/>
    <cellStyle name="제목 5 5" xfId="12987"/>
    <cellStyle name="제목 5 5 2" xfId="12988"/>
    <cellStyle name="제목 5 6" xfId="12989"/>
    <cellStyle name="제목 5 6 2" xfId="12990"/>
    <cellStyle name="제목 5 7" xfId="12991"/>
    <cellStyle name="제목 5 7 2" xfId="12992"/>
    <cellStyle name="제목 5 8" xfId="12993"/>
    <cellStyle name="제목 5 8 2" xfId="12994"/>
    <cellStyle name="제목 5 9" xfId="12995"/>
    <cellStyle name="제목 5 9 2" xfId="12996"/>
    <cellStyle name="제목 6" xfId="1304"/>
    <cellStyle name="제목 6 2" xfId="852"/>
    <cellStyle name="제목 6 2 2" xfId="12997"/>
    <cellStyle name="제목 6 2 2 2" xfId="12998"/>
    <cellStyle name="제목 6 2 2 3" xfId="12999"/>
    <cellStyle name="제목 6 2 3" xfId="13000"/>
    <cellStyle name="제목 6 3" xfId="853"/>
    <cellStyle name="제목 6 3 2" xfId="13001"/>
    <cellStyle name="제목 6 4" xfId="13002"/>
    <cellStyle name="제목 6 5" xfId="13003"/>
    <cellStyle name="제목 7" xfId="13004"/>
    <cellStyle name="제목 7 2" xfId="13005"/>
    <cellStyle name="제목 8" xfId="13006"/>
    <cellStyle name="제목 8 2" xfId="13007"/>
    <cellStyle name="제목 8 2 2" xfId="13008"/>
    <cellStyle name="제목 8 2 3" xfId="13009"/>
    <cellStyle name="제목 8 2 4" xfId="13010"/>
    <cellStyle name="제목 9" xfId="13011"/>
    <cellStyle name="제목 9 2" xfId="13012"/>
    <cellStyle name="좋음 10" xfId="13013"/>
    <cellStyle name="좋음 10 2" xfId="13014"/>
    <cellStyle name="좋음 11" xfId="13015"/>
    <cellStyle name="좋음 11 2" xfId="13016"/>
    <cellStyle name="좋음 12" xfId="13017"/>
    <cellStyle name="좋음 12 10" xfId="13018"/>
    <cellStyle name="좋음 12 2" xfId="13019"/>
    <cellStyle name="좋음 12 2 2" xfId="13020"/>
    <cellStyle name="좋음 12 3" xfId="13021"/>
    <cellStyle name="좋음 12 3 2" xfId="13022"/>
    <cellStyle name="좋음 12 4" xfId="13023"/>
    <cellStyle name="좋음 12 5" xfId="13024"/>
    <cellStyle name="좋음 12 6" xfId="13025"/>
    <cellStyle name="좋음 12 7" xfId="13026"/>
    <cellStyle name="좋음 12 8" xfId="13027"/>
    <cellStyle name="좋음 12 9" xfId="13028"/>
    <cellStyle name="좋음 13" xfId="13029"/>
    <cellStyle name="좋음 13 10" xfId="13030"/>
    <cellStyle name="좋음 13 2" xfId="13031"/>
    <cellStyle name="좋음 13 2 2" xfId="13032"/>
    <cellStyle name="좋음 13 3" xfId="13033"/>
    <cellStyle name="좋음 13 3 2" xfId="13034"/>
    <cellStyle name="좋음 13 4" xfId="13035"/>
    <cellStyle name="좋음 13 5" xfId="13036"/>
    <cellStyle name="좋음 13 6" xfId="13037"/>
    <cellStyle name="좋음 13 7" xfId="13038"/>
    <cellStyle name="좋음 13 8" xfId="13039"/>
    <cellStyle name="좋음 13 9" xfId="13040"/>
    <cellStyle name="좋음 14" xfId="13041"/>
    <cellStyle name="좋음 14 2" xfId="13042"/>
    <cellStyle name="좋음 15" xfId="13043"/>
    <cellStyle name="좋음 15 2" xfId="13044"/>
    <cellStyle name="좋음 16" xfId="13045"/>
    <cellStyle name="좋음 16 2" xfId="13046"/>
    <cellStyle name="좋음 17" xfId="13047"/>
    <cellStyle name="좋음 17 2" xfId="13048"/>
    <cellStyle name="좋음 18" xfId="13049"/>
    <cellStyle name="좋음 18 2" xfId="13050"/>
    <cellStyle name="좋음 19" xfId="13051"/>
    <cellStyle name="좋음 19 2" xfId="13052"/>
    <cellStyle name="좋음 2" xfId="854"/>
    <cellStyle name="좋음 2 10" xfId="13053"/>
    <cellStyle name="좋음 2 11" xfId="13054"/>
    <cellStyle name="좋음 2 12" xfId="13055"/>
    <cellStyle name="좋음 2 13" xfId="13056"/>
    <cellStyle name="좋음 2 14" xfId="13057"/>
    <cellStyle name="좋음 2 15" xfId="13058"/>
    <cellStyle name="좋음 2 16" xfId="13059"/>
    <cellStyle name="좋음 2 17" xfId="13060"/>
    <cellStyle name="좋음 2 18" xfId="13061"/>
    <cellStyle name="좋음 2 19" xfId="13062"/>
    <cellStyle name="좋음 2 2" xfId="855"/>
    <cellStyle name="좋음 2 2 10" xfId="13063"/>
    <cellStyle name="좋음 2 2 2" xfId="856"/>
    <cellStyle name="좋음 2 2 2 10" xfId="13064"/>
    <cellStyle name="좋음 2 2 2 11" xfId="13065"/>
    <cellStyle name="좋음 2 2 2 12" xfId="13066"/>
    <cellStyle name="좋음 2 2 2 13" xfId="13067"/>
    <cellStyle name="좋음 2 2 2 14" xfId="13068"/>
    <cellStyle name="좋음 2 2 2 15" xfId="13069"/>
    <cellStyle name="좋음 2 2 2 16" xfId="13070"/>
    <cellStyle name="좋음 2 2 2 17" xfId="13071"/>
    <cellStyle name="좋음 2 2 2 18" xfId="13072"/>
    <cellStyle name="좋음 2 2 2 19" xfId="13073"/>
    <cellStyle name="좋음 2 2 2 2" xfId="13074"/>
    <cellStyle name="좋음 2 2 2 20" xfId="13075"/>
    <cellStyle name="좋음 2 2 2 21" xfId="13076"/>
    <cellStyle name="좋음 2 2 2 22" xfId="13077"/>
    <cellStyle name="좋음 2 2 2 23" xfId="13078"/>
    <cellStyle name="좋음 2 2 2 24" xfId="13079"/>
    <cellStyle name="좋음 2 2 2 25" xfId="13080"/>
    <cellStyle name="좋음 2 2 2 3" xfId="13081"/>
    <cellStyle name="좋음 2 2 2 4" xfId="13082"/>
    <cellStyle name="좋음 2 2 2 5" xfId="13083"/>
    <cellStyle name="좋음 2 2 2 6" xfId="13084"/>
    <cellStyle name="좋음 2 2 2 7" xfId="13085"/>
    <cellStyle name="좋음 2 2 2 8" xfId="13086"/>
    <cellStyle name="좋음 2 2 2 9" xfId="13087"/>
    <cellStyle name="좋음 2 2 3" xfId="13088"/>
    <cellStyle name="좋음 2 2 3 2" xfId="13089"/>
    <cellStyle name="좋음 2 2 4" xfId="13090"/>
    <cellStyle name="좋음 2 2 5" xfId="13091"/>
    <cellStyle name="좋음 2 2 6" xfId="13092"/>
    <cellStyle name="좋음 2 2 7" xfId="13093"/>
    <cellStyle name="좋음 2 2 8" xfId="13094"/>
    <cellStyle name="좋음 2 2 9" xfId="13095"/>
    <cellStyle name="좋음 2 20" xfId="13096"/>
    <cellStyle name="좋음 2 21" xfId="13097"/>
    <cellStyle name="좋음 2 22" xfId="13098"/>
    <cellStyle name="좋음 2 23" xfId="13099"/>
    <cellStyle name="좋음 2 24" xfId="13100"/>
    <cellStyle name="좋음 2 25" xfId="13101"/>
    <cellStyle name="좋음 2 26" xfId="13102"/>
    <cellStyle name="좋음 2 27" xfId="13103"/>
    <cellStyle name="좋음 2 28" xfId="13104"/>
    <cellStyle name="좋음 2 29" xfId="13105"/>
    <cellStyle name="좋음 2 3" xfId="857"/>
    <cellStyle name="좋음 2 3 2" xfId="13106"/>
    <cellStyle name="좋음 2 30" xfId="13107"/>
    <cellStyle name="좋음 2 31" xfId="13108"/>
    <cellStyle name="좋음 2 32" xfId="13109"/>
    <cellStyle name="좋음 2 33" xfId="13110"/>
    <cellStyle name="좋음 2 34" xfId="13111"/>
    <cellStyle name="좋음 2 35" xfId="13112"/>
    <cellStyle name="좋음 2 36" xfId="13113"/>
    <cellStyle name="좋음 2 37" xfId="13114"/>
    <cellStyle name="좋음 2 38" xfId="13115"/>
    <cellStyle name="좋음 2 39" xfId="13116"/>
    <cellStyle name="좋음 2 4" xfId="13117"/>
    <cellStyle name="좋음 2 4 2" xfId="13118"/>
    <cellStyle name="좋음 2 5" xfId="13119"/>
    <cellStyle name="좋음 2 5 2" xfId="13120"/>
    <cellStyle name="좋음 2 6" xfId="13121"/>
    <cellStyle name="좋음 2 6 2" xfId="13122"/>
    <cellStyle name="좋음 2 7" xfId="13123"/>
    <cellStyle name="좋음 2 7 2" xfId="13124"/>
    <cellStyle name="좋음 2 8" xfId="13125"/>
    <cellStyle name="좋음 2 8 2" xfId="13126"/>
    <cellStyle name="좋음 2 9" xfId="13127"/>
    <cellStyle name="좋음 20" xfId="13128"/>
    <cellStyle name="좋음 20 2" xfId="13129"/>
    <cellStyle name="좋음 21" xfId="13130"/>
    <cellStyle name="좋음 21 2" xfId="13131"/>
    <cellStyle name="좋음 22" xfId="13132"/>
    <cellStyle name="좋음 22 2" xfId="13133"/>
    <cellStyle name="좋음 23" xfId="13134"/>
    <cellStyle name="좋음 23 2" xfId="13135"/>
    <cellStyle name="좋음 24" xfId="13136"/>
    <cellStyle name="좋음 24 2" xfId="13137"/>
    <cellStyle name="좋음 25" xfId="13138"/>
    <cellStyle name="좋음 25 2" xfId="13139"/>
    <cellStyle name="좋음 26" xfId="13140"/>
    <cellStyle name="좋음 26 2" xfId="13141"/>
    <cellStyle name="좋음 27" xfId="13142"/>
    <cellStyle name="좋음 27 2" xfId="13143"/>
    <cellStyle name="좋음 28" xfId="13144"/>
    <cellStyle name="좋음 28 2" xfId="13145"/>
    <cellStyle name="좋음 29" xfId="13146"/>
    <cellStyle name="좋음 29 2" xfId="13147"/>
    <cellStyle name="좋음 3" xfId="858"/>
    <cellStyle name="좋음 3 10" xfId="13148"/>
    <cellStyle name="좋음 3 11" xfId="13149"/>
    <cellStyle name="좋음 3 12" xfId="13150"/>
    <cellStyle name="좋음 3 13" xfId="13151"/>
    <cellStyle name="좋음 3 14" xfId="13152"/>
    <cellStyle name="좋음 3 15" xfId="13153"/>
    <cellStyle name="좋음 3 16" xfId="13154"/>
    <cellStyle name="좋음 3 17" xfId="13155"/>
    <cellStyle name="좋음 3 18" xfId="13156"/>
    <cellStyle name="좋음 3 19" xfId="13157"/>
    <cellStyle name="좋음 3 2" xfId="859"/>
    <cellStyle name="좋음 3 2 10" xfId="13158"/>
    <cellStyle name="좋음 3 2 2" xfId="860"/>
    <cellStyle name="좋음 3 2 2 10" xfId="13159"/>
    <cellStyle name="좋음 3 2 2 11" xfId="13160"/>
    <cellStyle name="좋음 3 2 2 12" xfId="13161"/>
    <cellStyle name="좋음 3 2 2 13" xfId="13162"/>
    <cellStyle name="좋음 3 2 2 14" xfId="13163"/>
    <cellStyle name="좋음 3 2 2 15" xfId="13164"/>
    <cellStyle name="좋음 3 2 2 16" xfId="13165"/>
    <cellStyle name="좋음 3 2 2 17" xfId="13166"/>
    <cellStyle name="좋음 3 2 2 18" xfId="13167"/>
    <cellStyle name="좋음 3 2 2 19" xfId="13168"/>
    <cellStyle name="좋음 3 2 2 2" xfId="13169"/>
    <cellStyle name="좋음 3 2 2 2 2" xfId="13170"/>
    <cellStyle name="좋음 3 2 2 20" xfId="13171"/>
    <cellStyle name="좋음 3 2 2 21" xfId="13172"/>
    <cellStyle name="좋음 3 2 2 22" xfId="13173"/>
    <cellStyle name="좋음 3 2 2 23" xfId="13174"/>
    <cellStyle name="좋음 3 2 2 24" xfId="13175"/>
    <cellStyle name="좋음 3 2 2 25" xfId="13176"/>
    <cellStyle name="좋음 3 2 2 3" xfId="13177"/>
    <cellStyle name="좋음 3 2 2 3 2" xfId="13178"/>
    <cellStyle name="좋음 3 2 2 4" xfId="13179"/>
    <cellStyle name="좋음 3 2 2 4 2" xfId="13180"/>
    <cellStyle name="좋음 3 2 2 5" xfId="13181"/>
    <cellStyle name="좋음 3 2 2 6" xfId="13182"/>
    <cellStyle name="좋음 3 2 2 7" xfId="13183"/>
    <cellStyle name="좋음 3 2 2 8" xfId="13184"/>
    <cellStyle name="좋음 3 2 2 9" xfId="13185"/>
    <cellStyle name="좋음 3 2 3" xfId="13186"/>
    <cellStyle name="좋음 3 2 3 2" xfId="13187"/>
    <cellStyle name="좋음 3 2 4" xfId="13188"/>
    <cellStyle name="좋음 3 2 5" xfId="13189"/>
    <cellStyle name="좋음 3 2 6" xfId="13190"/>
    <cellStyle name="좋음 3 2 7" xfId="13191"/>
    <cellStyle name="좋음 3 2 8" xfId="13192"/>
    <cellStyle name="좋음 3 2 9" xfId="13193"/>
    <cellStyle name="좋음 3 20" xfId="13194"/>
    <cellStyle name="좋음 3 21" xfId="13195"/>
    <cellStyle name="좋음 3 22" xfId="13196"/>
    <cellStyle name="좋음 3 23" xfId="13197"/>
    <cellStyle name="좋음 3 24" xfId="13198"/>
    <cellStyle name="좋음 3 25" xfId="13199"/>
    <cellStyle name="좋음 3 26" xfId="13200"/>
    <cellStyle name="좋음 3 27" xfId="13201"/>
    <cellStyle name="좋음 3 28" xfId="13202"/>
    <cellStyle name="좋음 3 29" xfId="13203"/>
    <cellStyle name="좋음 3 3" xfId="13204"/>
    <cellStyle name="좋음 3 3 2" xfId="13205"/>
    <cellStyle name="좋음 3 30" xfId="13206"/>
    <cellStyle name="좋음 3 31" xfId="13207"/>
    <cellStyle name="좋음 3 32" xfId="13208"/>
    <cellStyle name="좋음 3 33" xfId="13209"/>
    <cellStyle name="좋음 3 34" xfId="13210"/>
    <cellStyle name="좋음 3 35" xfId="13211"/>
    <cellStyle name="좋음 3 36" xfId="13212"/>
    <cellStyle name="좋음 3 37" xfId="13213"/>
    <cellStyle name="좋음 3 38" xfId="13214"/>
    <cellStyle name="좋음 3 39" xfId="13215"/>
    <cellStyle name="좋음 3 4" xfId="13216"/>
    <cellStyle name="좋음 3 4 2" xfId="13217"/>
    <cellStyle name="좋음 3 5" xfId="13218"/>
    <cellStyle name="좋음 3 5 2" xfId="13219"/>
    <cellStyle name="좋음 3 6" xfId="13220"/>
    <cellStyle name="좋음 3 6 2" xfId="13221"/>
    <cellStyle name="좋음 3 7" xfId="13222"/>
    <cellStyle name="좋음 3 7 2" xfId="13223"/>
    <cellStyle name="좋음 3 8" xfId="13224"/>
    <cellStyle name="좋음 3 8 2" xfId="13225"/>
    <cellStyle name="좋음 3 9" xfId="13226"/>
    <cellStyle name="좋음 30" xfId="13227"/>
    <cellStyle name="좋음 30 2" xfId="13228"/>
    <cellStyle name="좋음 31" xfId="13229"/>
    <cellStyle name="좋음 31 2" xfId="13230"/>
    <cellStyle name="좋음 32" xfId="13231"/>
    <cellStyle name="좋음 32 2" xfId="13232"/>
    <cellStyle name="좋음 33" xfId="13233"/>
    <cellStyle name="좋음 33 2" xfId="13234"/>
    <cellStyle name="좋음 34" xfId="13235"/>
    <cellStyle name="좋음 34 2" xfId="13236"/>
    <cellStyle name="좋음 35" xfId="13237"/>
    <cellStyle name="좋음 35 2" xfId="13238"/>
    <cellStyle name="좋음 36" xfId="13239"/>
    <cellStyle name="좋음 36 2" xfId="13240"/>
    <cellStyle name="좋음 37" xfId="13241"/>
    <cellStyle name="좋음 37 2" xfId="13242"/>
    <cellStyle name="좋음 38" xfId="13243"/>
    <cellStyle name="좋음 38 2" xfId="13244"/>
    <cellStyle name="좋음 39" xfId="13245"/>
    <cellStyle name="좋음 39 2" xfId="13246"/>
    <cellStyle name="좋음 4" xfId="861"/>
    <cellStyle name="좋음 4 10" xfId="13247"/>
    <cellStyle name="좋음 4 10 2" xfId="13248"/>
    <cellStyle name="좋음 4 11" xfId="13249"/>
    <cellStyle name="좋음 4 11 2" xfId="13250"/>
    <cellStyle name="좋음 4 12" xfId="13251"/>
    <cellStyle name="좋음 4 13" xfId="13252"/>
    <cellStyle name="좋음 4 14" xfId="13253"/>
    <cellStyle name="좋음 4 15" xfId="13254"/>
    <cellStyle name="좋음 4 16" xfId="13255"/>
    <cellStyle name="좋음 4 17" xfId="13256"/>
    <cellStyle name="좋음 4 18" xfId="13257"/>
    <cellStyle name="좋음 4 19" xfId="13258"/>
    <cellStyle name="좋음 4 2" xfId="862"/>
    <cellStyle name="좋음 4 2 10" xfId="13259"/>
    <cellStyle name="좋음 4 2 11" xfId="13260"/>
    <cellStyle name="좋음 4 2 12" xfId="13261"/>
    <cellStyle name="좋음 4 2 13" xfId="13262"/>
    <cellStyle name="좋음 4 2 14" xfId="13263"/>
    <cellStyle name="좋음 4 2 15" xfId="13264"/>
    <cellStyle name="좋음 4 2 16" xfId="13265"/>
    <cellStyle name="좋음 4 2 17" xfId="13266"/>
    <cellStyle name="좋음 4 2 18" xfId="13267"/>
    <cellStyle name="좋음 4 2 19" xfId="13268"/>
    <cellStyle name="좋음 4 2 2" xfId="13269"/>
    <cellStyle name="좋음 4 2 2 10" xfId="13270"/>
    <cellStyle name="좋음 4 2 2 11" xfId="13271"/>
    <cellStyle name="좋음 4 2 2 12" xfId="13272"/>
    <cellStyle name="좋음 4 2 2 13" xfId="13273"/>
    <cellStyle name="좋음 4 2 2 14" xfId="13274"/>
    <cellStyle name="좋음 4 2 2 15" xfId="13275"/>
    <cellStyle name="좋음 4 2 2 16" xfId="13276"/>
    <cellStyle name="좋음 4 2 2 17" xfId="13277"/>
    <cellStyle name="좋음 4 2 2 18" xfId="13278"/>
    <cellStyle name="좋음 4 2 2 19" xfId="13279"/>
    <cellStyle name="좋음 4 2 2 2" xfId="13280"/>
    <cellStyle name="좋음 4 2 2 20" xfId="13281"/>
    <cellStyle name="좋음 4 2 2 21" xfId="13282"/>
    <cellStyle name="좋음 4 2 2 22" xfId="13283"/>
    <cellStyle name="좋음 4 2 2 23" xfId="13284"/>
    <cellStyle name="좋음 4 2 2 24" xfId="13285"/>
    <cellStyle name="좋음 4 2 2 25" xfId="13286"/>
    <cellStyle name="좋음 4 2 2 3" xfId="13287"/>
    <cellStyle name="좋음 4 2 2 4" xfId="13288"/>
    <cellStyle name="좋음 4 2 2 5" xfId="13289"/>
    <cellStyle name="좋음 4 2 2 6" xfId="13290"/>
    <cellStyle name="좋음 4 2 2 7" xfId="13291"/>
    <cellStyle name="좋음 4 2 2 8" xfId="13292"/>
    <cellStyle name="좋음 4 2 2 9" xfId="13293"/>
    <cellStyle name="좋음 4 2 20" xfId="13294"/>
    <cellStyle name="좋음 4 2 21" xfId="13295"/>
    <cellStyle name="좋음 4 2 22" xfId="13296"/>
    <cellStyle name="좋음 4 2 23" xfId="13297"/>
    <cellStyle name="좋음 4 2 24" xfId="13298"/>
    <cellStyle name="좋음 4 2 25" xfId="13299"/>
    <cellStyle name="좋음 4 2 26" xfId="13300"/>
    <cellStyle name="좋음 4 2 27" xfId="13301"/>
    <cellStyle name="좋음 4 2 28" xfId="13302"/>
    <cellStyle name="좋음 4 2 29" xfId="13303"/>
    <cellStyle name="좋음 4 2 3" xfId="13304"/>
    <cellStyle name="좋음 4 2 3 2" xfId="13305"/>
    <cellStyle name="좋음 4 2 30" xfId="13306"/>
    <cellStyle name="좋음 4 2 31" xfId="13307"/>
    <cellStyle name="좋음 4 2 32" xfId="13308"/>
    <cellStyle name="좋음 4 2 4" xfId="13309"/>
    <cellStyle name="좋음 4 2 4 2" xfId="13310"/>
    <cellStyle name="좋음 4 2 5" xfId="13311"/>
    <cellStyle name="좋음 4 2 6" xfId="13312"/>
    <cellStyle name="좋음 4 2 7" xfId="13313"/>
    <cellStyle name="좋음 4 2 8" xfId="13314"/>
    <cellStyle name="좋음 4 2 9" xfId="13315"/>
    <cellStyle name="좋음 4 20" xfId="13316"/>
    <cellStyle name="좋음 4 21" xfId="13317"/>
    <cellStyle name="좋음 4 22" xfId="13318"/>
    <cellStyle name="좋음 4 23" xfId="13319"/>
    <cellStyle name="좋음 4 24" xfId="13320"/>
    <cellStyle name="좋음 4 25" xfId="13321"/>
    <cellStyle name="좋음 4 26" xfId="13322"/>
    <cellStyle name="좋음 4 27" xfId="13323"/>
    <cellStyle name="좋음 4 28" xfId="13324"/>
    <cellStyle name="좋음 4 29" xfId="13325"/>
    <cellStyle name="좋음 4 3" xfId="13326"/>
    <cellStyle name="좋음 4 3 2" xfId="13327"/>
    <cellStyle name="좋음 4 30" xfId="13328"/>
    <cellStyle name="좋음 4 31" xfId="13329"/>
    <cellStyle name="좋음 4 32" xfId="13330"/>
    <cellStyle name="좋음 4 33" xfId="13331"/>
    <cellStyle name="좋음 4 34" xfId="13332"/>
    <cellStyle name="좋음 4 35" xfId="13333"/>
    <cellStyle name="좋음 4 36" xfId="13334"/>
    <cellStyle name="좋음 4 37" xfId="13335"/>
    <cellStyle name="좋음 4 38" xfId="13336"/>
    <cellStyle name="좋음 4 39" xfId="13337"/>
    <cellStyle name="좋음 4 4" xfId="13338"/>
    <cellStyle name="좋음 4 4 2" xfId="13339"/>
    <cellStyle name="좋음 4 5" xfId="13340"/>
    <cellStyle name="좋음 4 5 2" xfId="13341"/>
    <cellStyle name="좋음 4 6" xfId="13342"/>
    <cellStyle name="좋음 4 6 2" xfId="13343"/>
    <cellStyle name="좋음 4 7" xfId="13344"/>
    <cellStyle name="좋음 4 7 2" xfId="13345"/>
    <cellStyle name="좋음 4 8" xfId="13346"/>
    <cellStyle name="좋음 4 8 2" xfId="13347"/>
    <cellStyle name="좋음 4 9" xfId="13348"/>
    <cellStyle name="좋음 4 9 2" xfId="13349"/>
    <cellStyle name="좋음 40" xfId="13350"/>
    <cellStyle name="좋음 40 2" xfId="13351"/>
    <cellStyle name="좋음 41" xfId="13352"/>
    <cellStyle name="좋음 41 2" xfId="13353"/>
    <cellStyle name="좋음 42" xfId="13354"/>
    <cellStyle name="좋음 42 2" xfId="13355"/>
    <cellStyle name="좋음 43" xfId="13356"/>
    <cellStyle name="좋음 43 2" xfId="13357"/>
    <cellStyle name="좋음 44" xfId="13358"/>
    <cellStyle name="좋음 44 2" xfId="13359"/>
    <cellStyle name="좋음 45" xfId="13360"/>
    <cellStyle name="좋음 45 2" xfId="13361"/>
    <cellStyle name="좋음 46" xfId="13362"/>
    <cellStyle name="좋음 46 2" xfId="13363"/>
    <cellStyle name="좋음 5" xfId="1305"/>
    <cellStyle name="좋음 5 2" xfId="863"/>
    <cellStyle name="좋음 5 2 2" xfId="13364"/>
    <cellStyle name="좋음 5 2 3" xfId="13365"/>
    <cellStyle name="좋음 5 2 4" xfId="13366"/>
    <cellStyle name="좋음 5 3" xfId="864"/>
    <cellStyle name="좋음 5 3 2" xfId="13367"/>
    <cellStyle name="좋음 5 4" xfId="13368"/>
    <cellStyle name="좋음 6" xfId="1306"/>
    <cellStyle name="좋음 6 2" xfId="865"/>
    <cellStyle name="좋음 6 2 2" xfId="13369"/>
    <cellStyle name="좋음 6 3" xfId="13370"/>
    <cellStyle name="좋음 7" xfId="13371"/>
    <cellStyle name="좋음 7 2" xfId="13372"/>
    <cellStyle name="좋음 8" xfId="13373"/>
    <cellStyle name="좋음 8 2" xfId="13374"/>
    <cellStyle name="좋음 9" xfId="13375"/>
    <cellStyle name="좋음 9 2" xfId="13376"/>
    <cellStyle name="集計" xfId="866"/>
    <cellStyle name="集計 10" xfId="867"/>
    <cellStyle name="集計 10 2" xfId="868"/>
    <cellStyle name="集計 10 2 2" xfId="13377"/>
    <cellStyle name="集計 10 3" xfId="13378"/>
    <cellStyle name="集計 11" xfId="869"/>
    <cellStyle name="集計 11 2" xfId="870"/>
    <cellStyle name="集計 11 2 2" xfId="13379"/>
    <cellStyle name="集計 11 3" xfId="13380"/>
    <cellStyle name="集計 12" xfId="871"/>
    <cellStyle name="集計 12 2" xfId="872"/>
    <cellStyle name="集計 12 2 2" xfId="13381"/>
    <cellStyle name="集計 12 3" xfId="13382"/>
    <cellStyle name="集計 13" xfId="873"/>
    <cellStyle name="集計 13 2" xfId="874"/>
    <cellStyle name="集計 13 2 2" xfId="13383"/>
    <cellStyle name="集計 13 3" xfId="13384"/>
    <cellStyle name="集計 14" xfId="875"/>
    <cellStyle name="集計 14 2" xfId="876"/>
    <cellStyle name="集計 14 2 2" xfId="13385"/>
    <cellStyle name="集計 14 3" xfId="13386"/>
    <cellStyle name="集計 15" xfId="877"/>
    <cellStyle name="集計 15 2" xfId="878"/>
    <cellStyle name="集計 15 2 2" xfId="13387"/>
    <cellStyle name="集計 15 3" xfId="13388"/>
    <cellStyle name="集計 16" xfId="879"/>
    <cellStyle name="集計 16 2" xfId="880"/>
    <cellStyle name="集計 16 2 2" xfId="13389"/>
    <cellStyle name="集計 16 3" xfId="13390"/>
    <cellStyle name="集計 17" xfId="881"/>
    <cellStyle name="集計 17 2" xfId="882"/>
    <cellStyle name="集計 17 2 2" xfId="13391"/>
    <cellStyle name="集計 17 3" xfId="13392"/>
    <cellStyle name="集計 18" xfId="883"/>
    <cellStyle name="集計 18 2" xfId="884"/>
    <cellStyle name="集計 18 2 2" xfId="13393"/>
    <cellStyle name="集計 18 3" xfId="13394"/>
    <cellStyle name="集計 19" xfId="885"/>
    <cellStyle name="集計 19 2" xfId="886"/>
    <cellStyle name="集計 19 2 2" xfId="13395"/>
    <cellStyle name="集計 19 3" xfId="13396"/>
    <cellStyle name="集計 2" xfId="887"/>
    <cellStyle name="集計 2 10" xfId="13397"/>
    <cellStyle name="集計 2 11" xfId="13398"/>
    <cellStyle name="集計 2 12" xfId="13399"/>
    <cellStyle name="集計 2 13" xfId="13400"/>
    <cellStyle name="集計 2 14" xfId="13401"/>
    <cellStyle name="集計 2 15" xfId="13402"/>
    <cellStyle name="集計 2 16" xfId="13403"/>
    <cellStyle name="集計 2 17" xfId="13404"/>
    <cellStyle name="集計 2 18" xfId="13405"/>
    <cellStyle name="集計 2 19" xfId="13406"/>
    <cellStyle name="集計 2 2" xfId="888"/>
    <cellStyle name="集計 2 2 2" xfId="13407"/>
    <cellStyle name="集計 2 20" xfId="13408"/>
    <cellStyle name="集計 2 21" xfId="13409"/>
    <cellStyle name="集計 2 22" xfId="13410"/>
    <cellStyle name="集計 2 23" xfId="13411"/>
    <cellStyle name="集計 2 24" xfId="13412"/>
    <cellStyle name="集計 2 25" xfId="13413"/>
    <cellStyle name="集計 2 26" xfId="13414"/>
    <cellStyle name="集計 2 3" xfId="13415"/>
    <cellStyle name="集計 2 3 2" xfId="13416"/>
    <cellStyle name="集計 2 4" xfId="13417"/>
    <cellStyle name="集計 2 4 2" xfId="13418"/>
    <cellStyle name="集計 2 5" xfId="13419"/>
    <cellStyle name="集計 2 6" xfId="13420"/>
    <cellStyle name="集計 2 7" xfId="13421"/>
    <cellStyle name="集計 2 8" xfId="13422"/>
    <cellStyle name="集計 2 9" xfId="13423"/>
    <cellStyle name="集計 20" xfId="889"/>
    <cellStyle name="集計 20 2" xfId="890"/>
    <cellStyle name="集計 20 2 2" xfId="13424"/>
    <cellStyle name="集計 20 3" xfId="13425"/>
    <cellStyle name="集計 21" xfId="891"/>
    <cellStyle name="集計 21 2" xfId="892"/>
    <cellStyle name="集計 21 2 2" xfId="13426"/>
    <cellStyle name="集計 21 3" xfId="13427"/>
    <cellStyle name="集計 22" xfId="893"/>
    <cellStyle name="集計 22 2" xfId="894"/>
    <cellStyle name="集計 22 2 2" xfId="13428"/>
    <cellStyle name="集計 22 3" xfId="13429"/>
    <cellStyle name="集計 23" xfId="895"/>
    <cellStyle name="集計 23 2" xfId="896"/>
    <cellStyle name="集計 23 2 2" xfId="13430"/>
    <cellStyle name="集計 23 3" xfId="13431"/>
    <cellStyle name="集計 24" xfId="897"/>
    <cellStyle name="集計 24 2" xfId="898"/>
    <cellStyle name="集計 24 2 2" xfId="13432"/>
    <cellStyle name="集計 24 3" xfId="13433"/>
    <cellStyle name="集計 25" xfId="899"/>
    <cellStyle name="集計 25 2" xfId="900"/>
    <cellStyle name="集計 25 2 2" xfId="13434"/>
    <cellStyle name="集計 25 3" xfId="13435"/>
    <cellStyle name="集計 26" xfId="901"/>
    <cellStyle name="集計 26 2" xfId="902"/>
    <cellStyle name="集計 26 2 2" xfId="13436"/>
    <cellStyle name="集計 26 3" xfId="13437"/>
    <cellStyle name="集計 27" xfId="903"/>
    <cellStyle name="集計 27 2" xfId="904"/>
    <cellStyle name="集計 27 2 2" xfId="13438"/>
    <cellStyle name="集計 27 3" xfId="13439"/>
    <cellStyle name="集計 28" xfId="905"/>
    <cellStyle name="集計 28 2" xfId="906"/>
    <cellStyle name="集計 28 2 2" xfId="13440"/>
    <cellStyle name="集計 28 3" xfId="13441"/>
    <cellStyle name="集計 29" xfId="907"/>
    <cellStyle name="集計 29 2" xfId="908"/>
    <cellStyle name="集計 29 2 2" xfId="13442"/>
    <cellStyle name="集計 29 3" xfId="13443"/>
    <cellStyle name="集計 3" xfId="909"/>
    <cellStyle name="集計 3 2" xfId="910"/>
    <cellStyle name="集計 3 2 2" xfId="13444"/>
    <cellStyle name="集計 3 3" xfId="13445"/>
    <cellStyle name="集計 30" xfId="911"/>
    <cellStyle name="集計 30 2" xfId="912"/>
    <cellStyle name="集計 30 2 2" xfId="13446"/>
    <cellStyle name="集計 30 3" xfId="13447"/>
    <cellStyle name="集計 31" xfId="913"/>
    <cellStyle name="集計 31 2" xfId="914"/>
    <cellStyle name="集計 31 2 2" xfId="13448"/>
    <cellStyle name="集計 31 3" xfId="13449"/>
    <cellStyle name="集計 32" xfId="915"/>
    <cellStyle name="集計 32 2" xfId="916"/>
    <cellStyle name="集計 32 2 2" xfId="13450"/>
    <cellStyle name="集計 32 3" xfId="13451"/>
    <cellStyle name="集計 33" xfId="917"/>
    <cellStyle name="集計 33 2" xfId="918"/>
    <cellStyle name="集計 33 2 2" xfId="13452"/>
    <cellStyle name="集計 33 3" xfId="13453"/>
    <cellStyle name="集計 34" xfId="919"/>
    <cellStyle name="集計 34 2" xfId="920"/>
    <cellStyle name="集計 34 2 2" xfId="13454"/>
    <cellStyle name="集計 34 3" xfId="13455"/>
    <cellStyle name="集計 35" xfId="921"/>
    <cellStyle name="集計 35 2" xfId="922"/>
    <cellStyle name="集計 35 2 2" xfId="13456"/>
    <cellStyle name="集計 35 3" xfId="13457"/>
    <cellStyle name="集計 36" xfId="923"/>
    <cellStyle name="集計 36 2" xfId="924"/>
    <cellStyle name="集計 36 2 2" xfId="13458"/>
    <cellStyle name="集計 36 3" xfId="13459"/>
    <cellStyle name="集計 37" xfId="925"/>
    <cellStyle name="集計 37 2" xfId="926"/>
    <cellStyle name="集計 37 2 2" xfId="13460"/>
    <cellStyle name="集計 37 3" xfId="13461"/>
    <cellStyle name="集計 38" xfId="927"/>
    <cellStyle name="集計 38 2" xfId="928"/>
    <cellStyle name="集計 38 2 2" xfId="13462"/>
    <cellStyle name="集計 38 3" xfId="13463"/>
    <cellStyle name="集計 39" xfId="929"/>
    <cellStyle name="集計 39 2" xfId="930"/>
    <cellStyle name="集計 39 2 2" xfId="13464"/>
    <cellStyle name="集計 39 3" xfId="13465"/>
    <cellStyle name="集計 4" xfId="931"/>
    <cellStyle name="集計 4 2" xfId="932"/>
    <cellStyle name="集計 4 2 2" xfId="13466"/>
    <cellStyle name="集計 4 3" xfId="13467"/>
    <cellStyle name="集計 40" xfId="933"/>
    <cellStyle name="集計 40 2" xfId="934"/>
    <cellStyle name="集計 40 2 2" xfId="13468"/>
    <cellStyle name="集計 40 3" xfId="13469"/>
    <cellStyle name="集計 41" xfId="935"/>
    <cellStyle name="集計 41 2" xfId="936"/>
    <cellStyle name="集計 41 2 2" xfId="13470"/>
    <cellStyle name="集計 41 3" xfId="13471"/>
    <cellStyle name="集計 42" xfId="937"/>
    <cellStyle name="集計 42 2" xfId="938"/>
    <cellStyle name="集計 42 2 2" xfId="13472"/>
    <cellStyle name="集計 42 3" xfId="13473"/>
    <cellStyle name="集計 43" xfId="939"/>
    <cellStyle name="集計 43 2" xfId="940"/>
    <cellStyle name="集計 43 2 2" xfId="13474"/>
    <cellStyle name="集計 43 3" xfId="13475"/>
    <cellStyle name="集計 44" xfId="941"/>
    <cellStyle name="集計 44 2" xfId="942"/>
    <cellStyle name="集計 44 2 2" xfId="13476"/>
    <cellStyle name="集計 44 3" xfId="13477"/>
    <cellStyle name="集計 45" xfId="943"/>
    <cellStyle name="集計 45 2" xfId="944"/>
    <cellStyle name="集計 45 2 2" xfId="13478"/>
    <cellStyle name="集計 45 3" xfId="13479"/>
    <cellStyle name="集計 46" xfId="945"/>
    <cellStyle name="集計 46 2" xfId="946"/>
    <cellStyle name="集計 46 2 2" xfId="13480"/>
    <cellStyle name="集計 46 3" xfId="13481"/>
    <cellStyle name="集計 47" xfId="947"/>
    <cellStyle name="集計 47 2" xfId="948"/>
    <cellStyle name="集計 47 2 2" xfId="13482"/>
    <cellStyle name="集計 47 3" xfId="13483"/>
    <cellStyle name="集計 48" xfId="949"/>
    <cellStyle name="集計 48 2" xfId="950"/>
    <cellStyle name="集計 48 2 2" xfId="13484"/>
    <cellStyle name="集計 48 3" xfId="13485"/>
    <cellStyle name="集計 49" xfId="951"/>
    <cellStyle name="集計 49 2" xfId="952"/>
    <cellStyle name="集計 49 2 2" xfId="13486"/>
    <cellStyle name="集計 49 3" xfId="13487"/>
    <cellStyle name="集計 5" xfId="953"/>
    <cellStyle name="集計 5 2" xfId="954"/>
    <cellStyle name="集計 5 2 2" xfId="13488"/>
    <cellStyle name="集計 5 3" xfId="13489"/>
    <cellStyle name="集計 50" xfId="955"/>
    <cellStyle name="集計 50 2" xfId="13490"/>
    <cellStyle name="集計 50 3" xfId="13491"/>
    <cellStyle name="集計 51" xfId="13492"/>
    <cellStyle name="集計 51 2" xfId="13493"/>
    <cellStyle name="集計 52" xfId="13494"/>
    <cellStyle name="集計 53" xfId="13495"/>
    <cellStyle name="集計 54" xfId="13496"/>
    <cellStyle name="集計 55" xfId="13497"/>
    <cellStyle name="集計 56" xfId="13498"/>
    <cellStyle name="集計 57" xfId="13499"/>
    <cellStyle name="集計 58" xfId="13500"/>
    <cellStyle name="集計 59" xfId="13501"/>
    <cellStyle name="集計 6" xfId="956"/>
    <cellStyle name="集計 6 2" xfId="957"/>
    <cellStyle name="集計 6 2 2" xfId="13502"/>
    <cellStyle name="集計 6 3" xfId="13503"/>
    <cellStyle name="集計 60" xfId="13504"/>
    <cellStyle name="集計 61" xfId="13505"/>
    <cellStyle name="集計 62" xfId="13506"/>
    <cellStyle name="集計 63" xfId="13507"/>
    <cellStyle name="集計 64" xfId="13508"/>
    <cellStyle name="集計 65" xfId="13509"/>
    <cellStyle name="集計 66" xfId="13510"/>
    <cellStyle name="集計 67" xfId="13511"/>
    <cellStyle name="集計 68" xfId="13512"/>
    <cellStyle name="集計 69" xfId="13513"/>
    <cellStyle name="集計 7" xfId="958"/>
    <cellStyle name="集計 7 2" xfId="959"/>
    <cellStyle name="集計 7 2 2" xfId="13514"/>
    <cellStyle name="集計 7 3" xfId="13515"/>
    <cellStyle name="集計 70" xfId="13516"/>
    <cellStyle name="集計 71" xfId="13517"/>
    <cellStyle name="集計 72" xfId="13518"/>
    <cellStyle name="集計 73" xfId="13519"/>
    <cellStyle name="集計 74" xfId="13520"/>
    <cellStyle name="集計 8" xfId="960"/>
    <cellStyle name="集計 8 2" xfId="961"/>
    <cellStyle name="集計 8 2 2" xfId="13521"/>
    <cellStyle name="集計 8 3" xfId="13522"/>
    <cellStyle name="集計 9" xfId="962"/>
    <cellStyle name="集計 9 2" xfId="963"/>
    <cellStyle name="集計 9 2 2" xfId="13523"/>
    <cellStyle name="集計 9 3" xfId="13524"/>
    <cellStyle name="出力" xfId="964"/>
    <cellStyle name="출력 10" xfId="13525"/>
    <cellStyle name="出力 10" xfId="965"/>
    <cellStyle name="출력 10 10" xfId="13526"/>
    <cellStyle name="出力 10 10" xfId="13527"/>
    <cellStyle name="출력 10 11" xfId="13528"/>
    <cellStyle name="出力 10 11" xfId="13529"/>
    <cellStyle name="출력 10 12" xfId="13530"/>
    <cellStyle name="出力 10 12" xfId="13531"/>
    <cellStyle name="출력 10 13" xfId="13532"/>
    <cellStyle name="출력 10 14" xfId="13533"/>
    <cellStyle name="출력 10 15" xfId="13534"/>
    <cellStyle name="출력 10 16" xfId="13535"/>
    <cellStyle name="출력 10 17" xfId="13536"/>
    <cellStyle name="출력 10 18" xfId="13537"/>
    <cellStyle name="출력 10 2" xfId="13538"/>
    <cellStyle name="出力 10 2" xfId="966"/>
    <cellStyle name="出力 10 2 2" xfId="13539"/>
    <cellStyle name="출력 10 3" xfId="13540"/>
    <cellStyle name="出力 10 3" xfId="13541"/>
    <cellStyle name="출력 10 4" xfId="13542"/>
    <cellStyle name="出力 10 4" xfId="13543"/>
    <cellStyle name="출력 10 5" xfId="13544"/>
    <cellStyle name="出力 10 5" xfId="13545"/>
    <cellStyle name="출력 10 6" xfId="13546"/>
    <cellStyle name="出力 10 6" xfId="13547"/>
    <cellStyle name="출력 10 7" xfId="13548"/>
    <cellStyle name="出力 10 7" xfId="13549"/>
    <cellStyle name="출력 10 8" xfId="13550"/>
    <cellStyle name="出力 10 8" xfId="13551"/>
    <cellStyle name="출력 10 9" xfId="13552"/>
    <cellStyle name="出力 10 9" xfId="13553"/>
    <cellStyle name="출력 11" xfId="13554"/>
    <cellStyle name="出力 11" xfId="967"/>
    <cellStyle name="출력 11 10" xfId="13555"/>
    <cellStyle name="出力 11 10" xfId="13556"/>
    <cellStyle name="출력 11 11" xfId="13557"/>
    <cellStyle name="出力 11 11" xfId="13558"/>
    <cellStyle name="출력 11 12" xfId="13559"/>
    <cellStyle name="出力 11 12" xfId="13560"/>
    <cellStyle name="출력 11 13" xfId="13561"/>
    <cellStyle name="출력 11 14" xfId="13562"/>
    <cellStyle name="출력 11 15" xfId="13563"/>
    <cellStyle name="출력 11 16" xfId="13564"/>
    <cellStyle name="출력 11 17" xfId="13565"/>
    <cellStyle name="출력 11 18" xfId="13566"/>
    <cellStyle name="출력 11 2" xfId="13567"/>
    <cellStyle name="出力 11 2" xfId="968"/>
    <cellStyle name="出力 11 2 2" xfId="13568"/>
    <cellStyle name="출력 11 3" xfId="13569"/>
    <cellStyle name="出力 11 3" xfId="13570"/>
    <cellStyle name="출력 11 4" xfId="13571"/>
    <cellStyle name="出力 11 4" xfId="13572"/>
    <cellStyle name="출력 11 5" xfId="13573"/>
    <cellStyle name="出力 11 5" xfId="13574"/>
    <cellStyle name="출력 11 6" xfId="13575"/>
    <cellStyle name="出力 11 6" xfId="13576"/>
    <cellStyle name="출력 11 7" xfId="13577"/>
    <cellStyle name="出力 11 7" xfId="13578"/>
    <cellStyle name="출력 11 8" xfId="13579"/>
    <cellStyle name="出力 11 8" xfId="13580"/>
    <cellStyle name="출력 11 9" xfId="13581"/>
    <cellStyle name="出力 11 9" xfId="13582"/>
    <cellStyle name="출력 12" xfId="13583"/>
    <cellStyle name="出力 12" xfId="969"/>
    <cellStyle name="출력 12 10" xfId="13584"/>
    <cellStyle name="出力 12 10" xfId="13585"/>
    <cellStyle name="출력 12 10 2" xfId="13586"/>
    <cellStyle name="출력 12 11" xfId="13587"/>
    <cellStyle name="出力 12 11" xfId="13588"/>
    <cellStyle name="출력 12 11 2" xfId="13589"/>
    <cellStyle name="출력 12 12" xfId="13590"/>
    <cellStyle name="出力 12 12" xfId="13591"/>
    <cellStyle name="출력 12 12 2" xfId="13592"/>
    <cellStyle name="출력 12 13" xfId="13593"/>
    <cellStyle name="출력 12 13 2" xfId="13594"/>
    <cellStyle name="출력 12 14" xfId="13595"/>
    <cellStyle name="출력 12 14 2" xfId="13596"/>
    <cellStyle name="출력 12 15" xfId="13597"/>
    <cellStyle name="출력 12 15 2" xfId="13598"/>
    <cellStyle name="출력 12 16" xfId="13599"/>
    <cellStyle name="출력 12 16 2" xfId="13600"/>
    <cellStyle name="출력 12 17" xfId="13601"/>
    <cellStyle name="출력 12 17 2" xfId="13602"/>
    <cellStyle name="출력 12 18" xfId="13603"/>
    <cellStyle name="출력 12 18 2" xfId="13604"/>
    <cellStyle name="출력 12 19" xfId="13605"/>
    <cellStyle name="출력 12 19 2" xfId="13606"/>
    <cellStyle name="출력 12 2" xfId="13607"/>
    <cellStyle name="出力 12 2" xfId="970"/>
    <cellStyle name="出力 12 2 10" xfId="13608"/>
    <cellStyle name="출력 12 2 2" xfId="13609"/>
    <cellStyle name="出力 12 2 2" xfId="13610"/>
    <cellStyle name="출력 12 2 3" xfId="13611"/>
    <cellStyle name="出力 12 2 3" xfId="13612"/>
    <cellStyle name="출력 12 2 4" xfId="13613"/>
    <cellStyle name="出力 12 2 4" xfId="13614"/>
    <cellStyle name="출력 12 2 5" xfId="13615"/>
    <cellStyle name="出力 12 2 5" xfId="13616"/>
    <cellStyle name="출력 12 2 6" xfId="13617"/>
    <cellStyle name="出力 12 2 6" xfId="13618"/>
    <cellStyle name="출력 12 2 7" xfId="13619"/>
    <cellStyle name="出力 12 2 7" xfId="13620"/>
    <cellStyle name="출력 12 2 8" xfId="13621"/>
    <cellStyle name="出力 12 2 8" xfId="13622"/>
    <cellStyle name="출력 12 2 9" xfId="13623"/>
    <cellStyle name="出力 12 2 9" xfId="13624"/>
    <cellStyle name="출력 12 20" xfId="13625"/>
    <cellStyle name="출력 12 20 2" xfId="13626"/>
    <cellStyle name="출력 12 21" xfId="13627"/>
    <cellStyle name="출력 12 21 2" xfId="13628"/>
    <cellStyle name="출력 12 22" xfId="13629"/>
    <cellStyle name="출력 12 23" xfId="13630"/>
    <cellStyle name="출력 12 24" xfId="13631"/>
    <cellStyle name="출력 12 25" xfId="13632"/>
    <cellStyle name="출력 12 26" xfId="13633"/>
    <cellStyle name="출력 12 3" xfId="13634"/>
    <cellStyle name="出力 12 3" xfId="13635"/>
    <cellStyle name="출력 12 3 2" xfId="13636"/>
    <cellStyle name="출력 12 3 3" xfId="13637"/>
    <cellStyle name="출력 12 3 4" xfId="13638"/>
    <cellStyle name="출력 12 3 5" xfId="13639"/>
    <cellStyle name="출력 12 3 6" xfId="13640"/>
    <cellStyle name="출력 12 3 7" xfId="13641"/>
    <cellStyle name="출력 12 3 8" xfId="13642"/>
    <cellStyle name="출력 12 3 9" xfId="13643"/>
    <cellStyle name="출력 12 4" xfId="13644"/>
    <cellStyle name="出力 12 4" xfId="13645"/>
    <cellStyle name="출력 12 4 2" xfId="13646"/>
    <cellStyle name="출력 12 4 3" xfId="13647"/>
    <cellStyle name="출력 12 4 4" xfId="13648"/>
    <cellStyle name="출력 12 4 5" xfId="13649"/>
    <cellStyle name="출력 12 4 6" xfId="13650"/>
    <cellStyle name="출력 12 4 7" xfId="13651"/>
    <cellStyle name="출력 12 4 8" xfId="13652"/>
    <cellStyle name="출력 12 5" xfId="13653"/>
    <cellStyle name="出力 12 5" xfId="13654"/>
    <cellStyle name="출력 12 5 2" xfId="13655"/>
    <cellStyle name="출력 12 5 3" xfId="13656"/>
    <cellStyle name="출력 12 5 4" xfId="13657"/>
    <cellStyle name="출력 12 5 5" xfId="13658"/>
    <cellStyle name="출력 12 5 6" xfId="13659"/>
    <cellStyle name="출력 12 5 7" xfId="13660"/>
    <cellStyle name="출력 12 6" xfId="13661"/>
    <cellStyle name="出力 12 6" xfId="13662"/>
    <cellStyle name="출력 12 6 2" xfId="13663"/>
    <cellStyle name="출력 12 6 3" xfId="13664"/>
    <cellStyle name="출력 12 6 4" xfId="13665"/>
    <cellStyle name="출력 12 6 5" xfId="13666"/>
    <cellStyle name="출력 12 6 6" xfId="13667"/>
    <cellStyle name="출력 12 7" xfId="13668"/>
    <cellStyle name="出力 12 7" xfId="13669"/>
    <cellStyle name="출력 12 7 2" xfId="13670"/>
    <cellStyle name="출력 12 7 3" xfId="13671"/>
    <cellStyle name="출력 12 7 4" xfId="13672"/>
    <cellStyle name="출력 12 7 5" xfId="13673"/>
    <cellStyle name="출력 12 8" xfId="13674"/>
    <cellStyle name="出力 12 8" xfId="13675"/>
    <cellStyle name="출력 12 8 2" xfId="13676"/>
    <cellStyle name="출력 12 8 3" xfId="13677"/>
    <cellStyle name="출력 12 8 4" xfId="13678"/>
    <cellStyle name="출력 12 9" xfId="13679"/>
    <cellStyle name="出力 12 9" xfId="13680"/>
    <cellStyle name="출력 12 9 2" xfId="13681"/>
    <cellStyle name="출력 12 9 3" xfId="13682"/>
    <cellStyle name="출력 13" xfId="13683"/>
    <cellStyle name="出力 13" xfId="971"/>
    <cellStyle name="출력 13 10" xfId="13684"/>
    <cellStyle name="出力 13 10" xfId="13685"/>
    <cellStyle name="출력 13 10 2" xfId="13686"/>
    <cellStyle name="출력 13 11" xfId="13687"/>
    <cellStyle name="出力 13 11" xfId="13688"/>
    <cellStyle name="출력 13 11 2" xfId="13689"/>
    <cellStyle name="출력 13 12" xfId="13690"/>
    <cellStyle name="出力 13 12" xfId="13691"/>
    <cellStyle name="출력 13 12 2" xfId="13692"/>
    <cellStyle name="출력 13 13" xfId="13693"/>
    <cellStyle name="출력 13 13 2" xfId="13694"/>
    <cellStyle name="출력 13 14" xfId="13695"/>
    <cellStyle name="출력 13 14 2" xfId="13696"/>
    <cellStyle name="출력 13 15" xfId="13697"/>
    <cellStyle name="출력 13 15 2" xfId="13698"/>
    <cellStyle name="출력 13 16" xfId="13699"/>
    <cellStyle name="출력 13 16 2" xfId="13700"/>
    <cellStyle name="출력 13 17" xfId="13701"/>
    <cellStyle name="출력 13 17 2" xfId="13702"/>
    <cellStyle name="출력 13 18" xfId="13703"/>
    <cellStyle name="출력 13 18 2" xfId="13704"/>
    <cellStyle name="출력 13 19" xfId="13705"/>
    <cellStyle name="출력 13 19 2" xfId="13706"/>
    <cellStyle name="출력 13 2" xfId="13707"/>
    <cellStyle name="出力 13 2" xfId="972"/>
    <cellStyle name="出力 13 2 10" xfId="13708"/>
    <cellStyle name="출력 13 2 2" xfId="13709"/>
    <cellStyle name="出力 13 2 2" xfId="13710"/>
    <cellStyle name="출력 13 2 3" xfId="13711"/>
    <cellStyle name="出力 13 2 3" xfId="13712"/>
    <cellStyle name="출력 13 2 4" xfId="13713"/>
    <cellStyle name="出力 13 2 4" xfId="13714"/>
    <cellStyle name="출력 13 2 5" xfId="13715"/>
    <cellStyle name="出力 13 2 5" xfId="13716"/>
    <cellStyle name="출력 13 2 6" xfId="13717"/>
    <cellStyle name="出力 13 2 6" xfId="13718"/>
    <cellStyle name="출력 13 2 7" xfId="13719"/>
    <cellStyle name="出力 13 2 7" xfId="13720"/>
    <cellStyle name="출력 13 2 8" xfId="13721"/>
    <cellStyle name="出力 13 2 8" xfId="13722"/>
    <cellStyle name="출력 13 2 9" xfId="13723"/>
    <cellStyle name="出力 13 2 9" xfId="13724"/>
    <cellStyle name="출력 13 20" xfId="13725"/>
    <cellStyle name="출력 13 20 2" xfId="13726"/>
    <cellStyle name="출력 13 21" xfId="13727"/>
    <cellStyle name="출력 13 21 2" xfId="13728"/>
    <cellStyle name="출력 13 22" xfId="13729"/>
    <cellStyle name="출력 13 23" xfId="13730"/>
    <cellStyle name="출력 13 24" xfId="13731"/>
    <cellStyle name="출력 13 25" xfId="13732"/>
    <cellStyle name="출력 13 26" xfId="13733"/>
    <cellStyle name="출력 13 3" xfId="13734"/>
    <cellStyle name="出力 13 3" xfId="13735"/>
    <cellStyle name="출력 13 3 2" xfId="13736"/>
    <cellStyle name="출력 13 3 3" xfId="13737"/>
    <cellStyle name="출력 13 3 4" xfId="13738"/>
    <cellStyle name="출력 13 3 5" xfId="13739"/>
    <cellStyle name="출력 13 3 6" xfId="13740"/>
    <cellStyle name="출력 13 3 7" xfId="13741"/>
    <cellStyle name="출력 13 3 8" xfId="13742"/>
    <cellStyle name="출력 13 3 9" xfId="13743"/>
    <cellStyle name="출력 13 4" xfId="13744"/>
    <cellStyle name="出力 13 4" xfId="13745"/>
    <cellStyle name="출력 13 4 2" xfId="13746"/>
    <cellStyle name="출력 13 4 3" xfId="13747"/>
    <cellStyle name="출력 13 4 4" xfId="13748"/>
    <cellStyle name="출력 13 4 5" xfId="13749"/>
    <cellStyle name="출력 13 4 6" xfId="13750"/>
    <cellStyle name="출력 13 4 7" xfId="13751"/>
    <cellStyle name="출력 13 4 8" xfId="13752"/>
    <cellStyle name="출력 13 5" xfId="13753"/>
    <cellStyle name="出力 13 5" xfId="13754"/>
    <cellStyle name="출력 13 5 2" xfId="13755"/>
    <cellStyle name="출력 13 5 3" xfId="13756"/>
    <cellStyle name="출력 13 5 4" xfId="13757"/>
    <cellStyle name="출력 13 5 5" xfId="13758"/>
    <cellStyle name="출력 13 5 6" xfId="13759"/>
    <cellStyle name="출력 13 5 7" xfId="13760"/>
    <cellStyle name="출력 13 6" xfId="13761"/>
    <cellStyle name="出力 13 6" xfId="13762"/>
    <cellStyle name="출력 13 6 2" xfId="13763"/>
    <cellStyle name="출력 13 6 3" xfId="13764"/>
    <cellStyle name="출력 13 6 4" xfId="13765"/>
    <cellStyle name="출력 13 6 5" xfId="13766"/>
    <cellStyle name="출력 13 6 6" xfId="13767"/>
    <cellStyle name="출력 13 7" xfId="13768"/>
    <cellStyle name="出力 13 7" xfId="13769"/>
    <cellStyle name="출력 13 7 2" xfId="13770"/>
    <cellStyle name="출력 13 7 3" xfId="13771"/>
    <cellStyle name="출력 13 7 4" xfId="13772"/>
    <cellStyle name="출력 13 7 5" xfId="13773"/>
    <cellStyle name="출력 13 8" xfId="13774"/>
    <cellStyle name="出力 13 8" xfId="13775"/>
    <cellStyle name="출력 13 8 2" xfId="13776"/>
    <cellStyle name="출력 13 8 3" xfId="13777"/>
    <cellStyle name="출력 13 8 4" xfId="13778"/>
    <cellStyle name="출력 13 9" xfId="13779"/>
    <cellStyle name="出力 13 9" xfId="13780"/>
    <cellStyle name="출력 13 9 2" xfId="13781"/>
    <cellStyle name="출력 13 9 3" xfId="13782"/>
    <cellStyle name="출력 14" xfId="13783"/>
    <cellStyle name="出力 14" xfId="973"/>
    <cellStyle name="출력 14 10" xfId="13784"/>
    <cellStyle name="出力 14 10" xfId="13785"/>
    <cellStyle name="출력 14 10 2" xfId="13786"/>
    <cellStyle name="출력 14 11" xfId="13787"/>
    <cellStyle name="出力 14 11" xfId="13788"/>
    <cellStyle name="출력 14 11 2" xfId="13789"/>
    <cellStyle name="출력 14 12" xfId="13790"/>
    <cellStyle name="出力 14 12" xfId="13791"/>
    <cellStyle name="출력 14 12 2" xfId="13792"/>
    <cellStyle name="출력 14 13" xfId="13793"/>
    <cellStyle name="출력 14 13 2" xfId="13794"/>
    <cellStyle name="출력 14 14" xfId="13795"/>
    <cellStyle name="출력 14 15" xfId="13796"/>
    <cellStyle name="출력 14 16" xfId="13797"/>
    <cellStyle name="출력 14 17" xfId="13798"/>
    <cellStyle name="출력 14 18" xfId="13799"/>
    <cellStyle name="출력 14 19" xfId="13800"/>
    <cellStyle name="출력 14 2" xfId="13801"/>
    <cellStyle name="出力 14 2" xfId="974"/>
    <cellStyle name="出力 14 2 10" xfId="13802"/>
    <cellStyle name="출력 14 2 2" xfId="13803"/>
    <cellStyle name="出力 14 2 2" xfId="13804"/>
    <cellStyle name="출력 14 2 3" xfId="13805"/>
    <cellStyle name="出力 14 2 3" xfId="13806"/>
    <cellStyle name="출력 14 2 4" xfId="13807"/>
    <cellStyle name="出力 14 2 4" xfId="13808"/>
    <cellStyle name="출력 14 2 5" xfId="13809"/>
    <cellStyle name="出力 14 2 5" xfId="13810"/>
    <cellStyle name="출력 14 2 6" xfId="13811"/>
    <cellStyle name="出力 14 2 6" xfId="13812"/>
    <cellStyle name="출력 14 2 7" xfId="13813"/>
    <cellStyle name="出力 14 2 7" xfId="13814"/>
    <cellStyle name="출력 14 2 8" xfId="13815"/>
    <cellStyle name="出力 14 2 8" xfId="13816"/>
    <cellStyle name="출력 14 2 9" xfId="13817"/>
    <cellStyle name="出力 14 2 9" xfId="13818"/>
    <cellStyle name="출력 14 20" xfId="13819"/>
    <cellStyle name="출력 14 21" xfId="13820"/>
    <cellStyle name="출력 14 22" xfId="13821"/>
    <cellStyle name="출력 14 23" xfId="13822"/>
    <cellStyle name="출력 14 24" xfId="13823"/>
    <cellStyle name="출력 14 25" xfId="13824"/>
    <cellStyle name="출력 14 26" xfId="13825"/>
    <cellStyle name="출력 14 3" xfId="13826"/>
    <cellStyle name="出力 14 3" xfId="13827"/>
    <cellStyle name="출력 14 3 2" xfId="13828"/>
    <cellStyle name="출력 14 3 3" xfId="13829"/>
    <cellStyle name="출력 14 3 4" xfId="13830"/>
    <cellStyle name="출력 14 3 5" xfId="13831"/>
    <cellStyle name="출력 14 3 6" xfId="13832"/>
    <cellStyle name="출력 14 3 7" xfId="13833"/>
    <cellStyle name="출력 14 3 8" xfId="13834"/>
    <cellStyle name="출력 14 3 9" xfId="13835"/>
    <cellStyle name="출력 14 4" xfId="13836"/>
    <cellStyle name="出力 14 4" xfId="13837"/>
    <cellStyle name="출력 14 4 2" xfId="13838"/>
    <cellStyle name="출력 14 4 3" xfId="13839"/>
    <cellStyle name="출력 14 4 4" xfId="13840"/>
    <cellStyle name="출력 14 4 5" xfId="13841"/>
    <cellStyle name="출력 14 4 6" xfId="13842"/>
    <cellStyle name="출력 14 4 7" xfId="13843"/>
    <cellStyle name="출력 14 4 8" xfId="13844"/>
    <cellStyle name="출력 14 5" xfId="13845"/>
    <cellStyle name="出力 14 5" xfId="13846"/>
    <cellStyle name="출력 14 5 2" xfId="13847"/>
    <cellStyle name="출력 14 5 3" xfId="13848"/>
    <cellStyle name="출력 14 5 4" xfId="13849"/>
    <cellStyle name="출력 14 5 5" xfId="13850"/>
    <cellStyle name="출력 14 5 6" xfId="13851"/>
    <cellStyle name="출력 14 5 7" xfId="13852"/>
    <cellStyle name="출력 14 6" xfId="13853"/>
    <cellStyle name="出力 14 6" xfId="13854"/>
    <cellStyle name="출력 14 6 2" xfId="13855"/>
    <cellStyle name="출력 14 6 3" xfId="13856"/>
    <cellStyle name="출력 14 6 4" xfId="13857"/>
    <cellStyle name="출력 14 6 5" xfId="13858"/>
    <cellStyle name="출력 14 6 6" xfId="13859"/>
    <cellStyle name="출력 14 7" xfId="13860"/>
    <cellStyle name="出力 14 7" xfId="13861"/>
    <cellStyle name="출력 14 7 2" xfId="13862"/>
    <cellStyle name="출력 14 7 3" xfId="13863"/>
    <cellStyle name="출력 14 7 4" xfId="13864"/>
    <cellStyle name="출력 14 7 5" xfId="13865"/>
    <cellStyle name="출력 14 8" xfId="13866"/>
    <cellStyle name="出力 14 8" xfId="13867"/>
    <cellStyle name="출력 14 8 2" xfId="13868"/>
    <cellStyle name="출력 14 8 3" xfId="13869"/>
    <cellStyle name="출력 14 8 4" xfId="13870"/>
    <cellStyle name="출력 14 9" xfId="13871"/>
    <cellStyle name="出力 14 9" xfId="13872"/>
    <cellStyle name="출력 14 9 2" xfId="13873"/>
    <cellStyle name="출력 14 9 3" xfId="13874"/>
    <cellStyle name="출력 15" xfId="13875"/>
    <cellStyle name="出力 15" xfId="975"/>
    <cellStyle name="출력 15 10" xfId="13876"/>
    <cellStyle name="出力 15 10" xfId="13877"/>
    <cellStyle name="출력 15 10 2" xfId="13878"/>
    <cellStyle name="출력 15 11" xfId="13879"/>
    <cellStyle name="出力 15 11" xfId="13880"/>
    <cellStyle name="출력 15 11 2" xfId="13881"/>
    <cellStyle name="출력 15 12" xfId="13882"/>
    <cellStyle name="出力 15 12" xfId="13883"/>
    <cellStyle name="출력 15 12 2" xfId="13884"/>
    <cellStyle name="출력 15 13" xfId="13885"/>
    <cellStyle name="출력 15 13 2" xfId="13886"/>
    <cellStyle name="출력 15 14" xfId="13887"/>
    <cellStyle name="출력 15 15" xfId="13888"/>
    <cellStyle name="출력 15 16" xfId="13889"/>
    <cellStyle name="출력 15 17" xfId="13890"/>
    <cellStyle name="출력 15 18" xfId="13891"/>
    <cellStyle name="출력 15 19" xfId="13892"/>
    <cellStyle name="출력 15 2" xfId="13893"/>
    <cellStyle name="出力 15 2" xfId="976"/>
    <cellStyle name="出力 15 2 10" xfId="13894"/>
    <cellStyle name="출력 15 2 2" xfId="13895"/>
    <cellStyle name="出力 15 2 2" xfId="13896"/>
    <cellStyle name="출력 15 2 3" xfId="13897"/>
    <cellStyle name="出力 15 2 3" xfId="13898"/>
    <cellStyle name="출력 15 2 4" xfId="13899"/>
    <cellStyle name="出力 15 2 4" xfId="13900"/>
    <cellStyle name="출력 15 2 5" xfId="13901"/>
    <cellStyle name="出力 15 2 5" xfId="13902"/>
    <cellStyle name="출력 15 2 6" xfId="13903"/>
    <cellStyle name="出力 15 2 6" xfId="13904"/>
    <cellStyle name="출력 15 2 7" xfId="13905"/>
    <cellStyle name="出力 15 2 7" xfId="13906"/>
    <cellStyle name="출력 15 2 8" xfId="13907"/>
    <cellStyle name="出力 15 2 8" xfId="13908"/>
    <cellStyle name="출력 15 2 9" xfId="13909"/>
    <cellStyle name="出力 15 2 9" xfId="13910"/>
    <cellStyle name="출력 15 20" xfId="13911"/>
    <cellStyle name="출력 15 21" xfId="13912"/>
    <cellStyle name="출력 15 22" xfId="13913"/>
    <cellStyle name="출력 15 23" xfId="13914"/>
    <cellStyle name="출력 15 24" xfId="13915"/>
    <cellStyle name="출력 15 25" xfId="13916"/>
    <cellStyle name="출력 15 26" xfId="13917"/>
    <cellStyle name="출력 15 3" xfId="13918"/>
    <cellStyle name="出力 15 3" xfId="13919"/>
    <cellStyle name="출력 15 3 2" xfId="13920"/>
    <cellStyle name="출력 15 3 3" xfId="13921"/>
    <cellStyle name="출력 15 3 4" xfId="13922"/>
    <cellStyle name="출력 15 3 5" xfId="13923"/>
    <cellStyle name="출력 15 3 6" xfId="13924"/>
    <cellStyle name="출력 15 3 7" xfId="13925"/>
    <cellStyle name="출력 15 3 8" xfId="13926"/>
    <cellStyle name="출력 15 3 9" xfId="13927"/>
    <cellStyle name="출력 15 4" xfId="13928"/>
    <cellStyle name="出力 15 4" xfId="13929"/>
    <cellStyle name="출력 15 4 2" xfId="13930"/>
    <cellStyle name="출력 15 4 3" xfId="13931"/>
    <cellStyle name="출력 15 4 4" xfId="13932"/>
    <cellStyle name="출력 15 4 5" xfId="13933"/>
    <cellStyle name="출력 15 4 6" xfId="13934"/>
    <cellStyle name="출력 15 4 7" xfId="13935"/>
    <cellStyle name="출력 15 4 8" xfId="13936"/>
    <cellStyle name="출력 15 5" xfId="13937"/>
    <cellStyle name="出力 15 5" xfId="13938"/>
    <cellStyle name="출력 15 5 2" xfId="13939"/>
    <cellStyle name="출력 15 5 3" xfId="13940"/>
    <cellStyle name="출력 15 5 4" xfId="13941"/>
    <cellStyle name="출력 15 5 5" xfId="13942"/>
    <cellStyle name="출력 15 5 6" xfId="13943"/>
    <cellStyle name="출력 15 5 7" xfId="13944"/>
    <cellStyle name="출력 15 6" xfId="13945"/>
    <cellStyle name="出力 15 6" xfId="13946"/>
    <cellStyle name="출력 15 6 2" xfId="13947"/>
    <cellStyle name="출력 15 6 3" xfId="13948"/>
    <cellStyle name="출력 15 6 4" xfId="13949"/>
    <cellStyle name="출력 15 6 5" xfId="13950"/>
    <cellStyle name="출력 15 6 6" xfId="13951"/>
    <cellStyle name="출력 15 7" xfId="13952"/>
    <cellStyle name="出力 15 7" xfId="13953"/>
    <cellStyle name="출력 15 7 2" xfId="13954"/>
    <cellStyle name="출력 15 7 3" xfId="13955"/>
    <cellStyle name="출력 15 7 4" xfId="13956"/>
    <cellStyle name="출력 15 7 5" xfId="13957"/>
    <cellStyle name="출력 15 8" xfId="13958"/>
    <cellStyle name="出力 15 8" xfId="13959"/>
    <cellStyle name="출력 15 8 2" xfId="13960"/>
    <cellStyle name="출력 15 8 3" xfId="13961"/>
    <cellStyle name="출력 15 8 4" xfId="13962"/>
    <cellStyle name="출력 15 9" xfId="13963"/>
    <cellStyle name="出力 15 9" xfId="13964"/>
    <cellStyle name="출력 15 9 2" xfId="13965"/>
    <cellStyle name="출력 15 9 3" xfId="13966"/>
    <cellStyle name="출력 16" xfId="13967"/>
    <cellStyle name="出力 16" xfId="977"/>
    <cellStyle name="출력 16 10" xfId="13968"/>
    <cellStyle name="出力 16 10" xfId="13969"/>
    <cellStyle name="출력 16 10 2" xfId="13970"/>
    <cellStyle name="출력 16 11" xfId="13971"/>
    <cellStyle name="出力 16 11" xfId="13972"/>
    <cellStyle name="출력 16 11 2" xfId="13973"/>
    <cellStyle name="출력 16 12" xfId="13974"/>
    <cellStyle name="出力 16 12" xfId="13975"/>
    <cellStyle name="출력 16 12 2" xfId="13976"/>
    <cellStyle name="출력 16 13" xfId="13977"/>
    <cellStyle name="출력 16 13 2" xfId="13978"/>
    <cellStyle name="출력 16 14" xfId="13979"/>
    <cellStyle name="출력 16 15" xfId="13980"/>
    <cellStyle name="출력 16 16" xfId="13981"/>
    <cellStyle name="출력 16 17" xfId="13982"/>
    <cellStyle name="출력 16 18" xfId="13983"/>
    <cellStyle name="출력 16 19" xfId="13984"/>
    <cellStyle name="출력 16 2" xfId="13985"/>
    <cellStyle name="出力 16 2" xfId="978"/>
    <cellStyle name="出力 16 2 10" xfId="13986"/>
    <cellStyle name="출력 16 2 2" xfId="13987"/>
    <cellStyle name="出力 16 2 2" xfId="13988"/>
    <cellStyle name="출력 16 2 3" xfId="13989"/>
    <cellStyle name="出力 16 2 3" xfId="13990"/>
    <cellStyle name="출력 16 2 4" xfId="13991"/>
    <cellStyle name="出力 16 2 4" xfId="13992"/>
    <cellStyle name="출력 16 2 5" xfId="13993"/>
    <cellStyle name="出力 16 2 5" xfId="13994"/>
    <cellStyle name="출력 16 2 6" xfId="13995"/>
    <cellStyle name="出力 16 2 6" xfId="13996"/>
    <cellStyle name="출력 16 2 7" xfId="13997"/>
    <cellStyle name="出力 16 2 7" xfId="13998"/>
    <cellStyle name="출력 16 2 8" xfId="13999"/>
    <cellStyle name="出力 16 2 8" xfId="14000"/>
    <cellStyle name="출력 16 2 9" xfId="14001"/>
    <cellStyle name="出力 16 2 9" xfId="14002"/>
    <cellStyle name="출력 16 20" xfId="14003"/>
    <cellStyle name="출력 16 21" xfId="14004"/>
    <cellStyle name="출력 16 22" xfId="14005"/>
    <cellStyle name="출력 16 23" xfId="14006"/>
    <cellStyle name="출력 16 24" xfId="14007"/>
    <cellStyle name="출력 16 25" xfId="14008"/>
    <cellStyle name="출력 16 26" xfId="14009"/>
    <cellStyle name="출력 16 3" xfId="14010"/>
    <cellStyle name="出力 16 3" xfId="14011"/>
    <cellStyle name="출력 16 3 2" xfId="14012"/>
    <cellStyle name="출력 16 3 3" xfId="14013"/>
    <cellStyle name="출력 16 3 4" xfId="14014"/>
    <cellStyle name="출력 16 3 5" xfId="14015"/>
    <cellStyle name="출력 16 3 6" xfId="14016"/>
    <cellStyle name="출력 16 3 7" xfId="14017"/>
    <cellStyle name="출력 16 3 8" xfId="14018"/>
    <cellStyle name="출력 16 3 9" xfId="14019"/>
    <cellStyle name="출력 16 4" xfId="14020"/>
    <cellStyle name="出力 16 4" xfId="14021"/>
    <cellStyle name="출력 16 4 2" xfId="14022"/>
    <cellStyle name="출력 16 4 3" xfId="14023"/>
    <cellStyle name="출력 16 4 4" xfId="14024"/>
    <cellStyle name="출력 16 4 5" xfId="14025"/>
    <cellStyle name="출력 16 4 6" xfId="14026"/>
    <cellStyle name="출력 16 4 7" xfId="14027"/>
    <cellStyle name="출력 16 4 8" xfId="14028"/>
    <cellStyle name="출력 16 5" xfId="14029"/>
    <cellStyle name="出力 16 5" xfId="14030"/>
    <cellStyle name="출력 16 5 2" xfId="14031"/>
    <cellStyle name="출력 16 5 3" xfId="14032"/>
    <cellStyle name="출력 16 5 4" xfId="14033"/>
    <cellStyle name="출력 16 5 5" xfId="14034"/>
    <cellStyle name="출력 16 5 6" xfId="14035"/>
    <cellStyle name="출력 16 5 7" xfId="14036"/>
    <cellStyle name="출력 16 6" xfId="14037"/>
    <cellStyle name="出力 16 6" xfId="14038"/>
    <cellStyle name="출력 16 6 2" xfId="14039"/>
    <cellStyle name="출력 16 6 3" xfId="14040"/>
    <cellStyle name="출력 16 6 4" xfId="14041"/>
    <cellStyle name="출력 16 6 5" xfId="14042"/>
    <cellStyle name="출력 16 6 6" xfId="14043"/>
    <cellStyle name="출력 16 7" xfId="14044"/>
    <cellStyle name="出力 16 7" xfId="14045"/>
    <cellStyle name="출력 16 7 2" xfId="14046"/>
    <cellStyle name="출력 16 7 3" xfId="14047"/>
    <cellStyle name="출력 16 7 4" xfId="14048"/>
    <cellStyle name="출력 16 7 5" xfId="14049"/>
    <cellStyle name="출력 16 8" xfId="14050"/>
    <cellStyle name="出力 16 8" xfId="14051"/>
    <cellStyle name="출력 16 8 2" xfId="14052"/>
    <cellStyle name="출력 16 8 3" xfId="14053"/>
    <cellStyle name="출력 16 8 4" xfId="14054"/>
    <cellStyle name="출력 16 9" xfId="14055"/>
    <cellStyle name="出力 16 9" xfId="14056"/>
    <cellStyle name="출력 16 9 2" xfId="14057"/>
    <cellStyle name="출력 16 9 3" xfId="14058"/>
    <cellStyle name="출력 17" xfId="14059"/>
    <cellStyle name="出力 17" xfId="979"/>
    <cellStyle name="출력 17 10" xfId="14060"/>
    <cellStyle name="出力 17 10" xfId="14061"/>
    <cellStyle name="출력 17 10 2" xfId="14062"/>
    <cellStyle name="출력 17 11" xfId="14063"/>
    <cellStyle name="出力 17 11" xfId="14064"/>
    <cellStyle name="출력 17 11 2" xfId="14065"/>
    <cellStyle name="출력 17 12" xfId="14066"/>
    <cellStyle name="出力 17 12" xfId="14067"/>
    <cellStyle name="출력 17 12 2" xfId="14068"/>
    <cellStyle name="출력 17 13" xfId="14069"/>
    <cellStyle name="출력 17 13 2" xfId="14070"/>
    <cellStyle name="출력 17 14" xfId="14071"/>
    <cellStyle name="출력 17 15" xfId="14072"/>
    <cellStyle name="출력 17 16" xfId="14073"/>
    <cellStyle name="출력 17 17" xfId="14074"/>
    <cellStyle name="출력 17 18" xfId="14075"/>
    <cellStyle name="출력 17 19" xfId="14076"/>
    <cellStyle name="출력 17 2" xfId="14077"/>
    <cellStyle name="出力 17 2" xfId="980"/>
    <cellStyle name="出力 17 2 10" xfId="14078"/>
    <cellStyle name="출력 17 2 2" xfId="14079"/>
    <cellStyle name="出力 17 2 2" xfId="14080"/>
    <cellStyle name="출력 17 2 3" xfId="14081"/>
    <cellStyle name="出力 17 2 3" xfId="14082"/>
    <cellStyle name="출력 17 2 4" xfId="14083"/>
    <cellStyle name="出力 17 2 4" xfId="14084"/>
    <cellStyle name="출력 17 2 5" xfId="14085"/>
    <cellStyle name="出力 17 2 5" xfId="14086"/>
    <cellStyle name="출력 17 2 6" xfId="14087"/>
    <cellStyle name="出力 17 2 6" xfId="14088"/>
    <cellStyle name="출력 17 2 7" xfId="14089"/>
    <cellStyle name="出力 17 2 7" xfId="14090"/>
    <cellStyle name="출력 17 2 8" xfId="14091"/>
    <cellStyle name="出力 17 2 8" xfId="14092"/>
    <cellStyle name="출력 17 2 9" xfId="14093"/>
    <cellStyle name="出力 17 2 9" xfId="14094"/>
    <cellStyle name="출력 17 20" xfId="14095"/>
    <cellStyle name="출력 17 21" xfId="14096"/>
    <cellStyle name="출력 17 22" xfId="14097"/>
    <cellStyle name="출력 17 23" xfId="14098"/>
    <cellStyle name="출력 17 24" xfId="14099"/>
    <cellStyle name="출력 17 25" xfId="14100"/>
    <cellStyle name="출력 17 26" xfId="14101"/>
    <cellStyle name="출력 17 3" xfId="14102"/>
    <cellStyle name="出力 17 3" xfId="14103"/>
    <cellStyle name="출력 17 3 2" xfId="14104"/>
    <cellStyle name="출력 17 3 3" xfId="14105"/>
    <cellStyle name="출력 17 3 4" xfId="14106"/>
    <cellStyle name="출력 17 3 5" xfId="14107"/>
    <cellStyle name="출력 17 3 6" xfId="14108"/>
    <cellStyle name="출력 17 3 7" xfId="14109"/>
    <cellStyle name="출력 17 3 8" xfId="14110"/>
    <cellStyle name="출력 17 3 9" xfId="14111"/>
    <cellStyle name="출력 17 4" xfId="14112"/>
    <cellStyle name="出力 17 4" xfId="14113"/>
    <cellStyle name="출력 17 4 2" xfId="14114"/>
    <cellStyle name="출력 17 4 3" xfId="14115"/>
    <cellStyle name="출력 17 4 4" xfId="14116"/>
    <cellStyle name="출력 17 4 5" xfId="14117"/>
    <cellStyle name="출력 17 4 6" xfId="14118"/>
    <cellStyle name="출력 17 4 7" xfId="14119"/>
    <cellStyle name="출력 17 4 8" xfId="14120"/>
    <cellStyle name="출력 17 5" xfId="14121"/>
    <cellStyle name="出力 17 5" xfId="14122"/>
    <cellStyle name="출력 17 5 2" xfId="14123"/>
    <cellStyle name="출력 17 5 3" xfId="14124"/>
    <cellStyle name="출력 17 5 4" xfId="14125"/>
    <cellStyle name="출력 17 5 5" xfId="14126"/>
    <cellStyle name="출력 17 5 6" xfId="14127"/>
    <cellStyle name="출력 17 5 7" xfId="14128"/>
    <cellStyle name="출력 17 6" xfId="14129"/>
    <cellStyle name="出力 17 6" xfId="14130"/>
    <cellStyle name="출력 17 6 2" xfId="14131"/>
    <cellStyle name="출력 17 6 3" xfId="14132"/>
    <cellStyle name="출력 17 6 4" xfId="14133"/>
    <cellStyle name="출력 17 6 5" xfId="14134"/>
    <cellStyle name="출력 17 6 6" xfId="14135"/>
    <cellStyle name="출력 17 7" xfId="14136"/>
    <cellStyle name="出力 17 7" xfId="14137"/>
    <cellStyle name="출력 17 7 2" xfId="14138"/>
    <cellStyle name="출력 17 7 3" xfId="14139"/>
    <cellStyle name="출력 17 7 4" xfId="14140"/>
    <cellStyle name="출력 17 7 5" xfId="14141"/>
    <cellStyle name="출력 17 8" xfId="14142"/>
    <cellStyle name="出力 17 8" xfId="14143"/>
    <cellStyle name="출력 17 8 2" xfId="14144"/>
    <cellStyle name="출력 17 8 3" xfId="14145"/>
    <cellStyle name="출력 17 8 4" xfId="14146"/>
    <cellStyle name="출력 17 9" xfId="14147"/>
    <cellStyle name="出力 17 9" xfId="14148"/>
    <cellStyle name="출력 17 9 2" xfId="14149"/>
    <cellStyle name="출력 17 9 3" xfId="14150"/>
    <cellStyle name="출력 18" xfId="14151"/>
    <cellStyle name="出力 18" xfId="981"/>
    <cellStyle name="출력 18 10" xfId="14152"/>
    <cellStyle name="出力 18 10" xfId="14153"/>
    <cellStyle name="출력 18 10 2" xfId="14154"/>
    <cellStyle name="출력 18 11" xfId="14155"/>
    <cellStyle name="出力 18 11" xfId="14156"/>
    <cellStyle name="출력 18 11 2" xfId="14157"/>
    <cellStyle name="출력 18 12" xfId="14158"/>
    <cellStyle name="出力 18 12" xfId="14159"/>
    <cellStyle name="출력 18 12 2" xfId="14160"/>
    <cellStyle name="출력 18 13" xfId="14161"/>
    <cellStyle name="출력 18 13 2" xfId="14162"/>
    <cellStyle name="출력 18 14" xfId="14163"/>
    <cellStyle name="출력 18 15" xfId="14164"/>
    <cellStyle name="출력 18 16" xfId="14165"/>
    <cellStyle name="출력 18 17" xfId="14166"/>
    <cellStyle name="출력 18 18" xfId="14167"/>
    <cellStyle name="출력 18 19" xfId="14168"/>
    <cellStyle name="출력 18 2" xfId="14169"/>
    <cellStyle name="出力 18 2" xfId="982"/>
    <cellStyle name="出力 18 2 10" xfId="14170"/>
    <cellStyle name="출력 18 2 2" xfId="14171"/>
    <cellStyle name="出力 18 2 2" xfId="14172"/>
    <cellStyle name="출력 18 2 3" xfId="14173"/>
    <cellStyle name="出力 18 2 3" xfId="14174"/>
    <cellStyle name="출력 18 2 4" xfId="14175"/>
    <cellStyle name="出力 18 2 4" xfId="14176"/>
    <cellStyle name="출력 18 2 5" xfId="14177"/>
    <cellStyle name="出力 18 2 5" xfId="14178"/>
    <cellStyle name="출력 18 2 6" xfId="14179"/>
    <cellStyle name="出力 18 2 6" xfId="14180"/>
    <cellStyle name="출력 18 2 7" xfId="14181"/>
    <cellStyle name="出力 18 2 7" xfId="14182"/>
    <cellStyle name="출력 18 2 8" xfId="14183"/>
    <cellStyle name="出力 18 2 8" xfId="14184"/>
    <cellStyle name="출력 18 2 9" xfId="14185"/>
    <cellStyle name="出力 18 2 9" xfId="14186"/>
    <cellStyle name="출력 18 20" xfId="14187"/>
    <cellStyle name="출력 18 21" xfId="14188"/>
    <cellStyle name="출력 18 22" xfId="14189"/>
    <cellStyle name="출력 18 23" xfId="14190"/>
    <cellStyle name="출력 18 24" xfId="14191"/>
    <cellStyle name="출력 18 25" xfId="14192"/>
    <cellStyle name="출력 18 26" xfId="14193"/>
    <cellStyle name="출력 18 3" xfId="14194"/>
    <cellStyle name="出力 18 3" xfId="14195"/>
    <cellStyle name="출력 18 3 2" xfId="14196"/>
    <cellStyle name="출력 18 3 3" xfId="14197"/>
    <cellStyle name="출력 18 3 4" xfId="14198"/>
    <cellStyle name="출력 18 3 5" xfId="14199"/>
    <cellStyle name="출력 18 3 6" xfId="14200"/>
    <cellStyle name="출력 18 3 7" xfId="14201"/>
    <cellStyle name="출력 18 3 8" xfId="14202"/>
    <cellStyle name="출력 18 3 9" xfId="14203"/>
    <cellStyle name="출력 18 4" xfId="14204"/>
    <cellStyle name="出力 18 4" xfId="14205"/>
    <cellStyle name="출력 18 4 2" xfId="14206"/>
    <cellStyle name="출력 18 4 3" xfId="14207"/>
    <cellStyle name="출력 18 4 4" xfId="14208"/>
    <cellStyle name="출력 18 4 5" xfId="14209"/>
    <cellStyle name="출력 18 4 6" xfId="14210"/>
    <cellStyle name="출력 18 4 7" xfId="14211"/>
    <cellStyle name="출력 18 4 8" xfId="14212"/>
    <cellStyle name="출력 18 5" xfId="14213"/>
    <cellStyle name="出力 18 5" xfId="14214"/>
    <cellStyle name="출력 18 5 2" xfId="14215"/>
    <cellStyle name="출력 18 5 3" xfId="14216"/>
    <cellStyle name="출력 18 5 4" xfId="14217"/>
    <cellStyle name="출력 18 5 5" xfId="14218"/>
    <cellStyle name="출력 18 5 6" xfId="14219"/>
    <cellStyle name="출력 18 5 7" xfId="14220"/>
    <cellStyle name="출력 18 6" xfId="14221"/>
    <cellStyle name="出力 18 6" xfId="14222"/>
    <cellStyle name="출력 18 6 2" xfId="14223"/>
    <cellStyle name="출력 18 6 3" xfId="14224"/>
    <cellStyle name="출력 18 6 4" xfId="14225"/>
    <cellStyle name="출력 18 6 5" xfId="14226"/>
    <cellStyle name="출력 18 6 6" xfId="14227"/>
    <cellStyle name="출력 18 7" xfId="14228"/>
    <cellStyle name="出力 18 7" xfId="14229"/>
    <cellStyle name="출력 18 7 2" xfId="14230"/>
    <cellStyle name="출력 18 7 3" xfId="14231"/>
    <cellStyle name="출력 18 7 4" xfId="14232"/>
    <cellStyle name="출력 18 7 5" xfId="14233"/>
    <cellStyle name="출력 18 8" xfId="14234"/>
    <cellStyle name="出力 18 8" xfId="14235"/>
    <cellStyle name="출력 18 8 2" xfId="14236"/>
    <cellStyle name="출력 18 8 3" xfId="14237"/>
    <cellStyle name="출력 18 8 4" xfId="14238"/>
    <cellStyle name="출력 18 9" xfId="14239"/>
    <cellStyle name="出力 18 9" xfId="14240"/>
    <cellStyle name="출력 18 9 2" xfId="14241"/>
    <cellStyle name="출력 18 9 3" xfId="14242"/>
    <cellStyle name="출력 19" xfId="14243"/>
    <cellStyle name="出力 19" xfId="983"/>
    <cellStyle name="출력 19 10" xfId="14244"/>
    <cellStyle name="出力 19 10" xfId="14245"/>
    <cellStyle name="출력 19 10 2" xfId="14246"/>
    <cellStyle name="출력 19 11" xfId="14247"/>
    <cellStyle name="出力 19 11" xfId="14248"/>
    <cellStyle name="출력 19 11 2" xfId="14249"/>
    <cellStyle name="출력 19 12" xfId="14250"/>
    <cellStyle name="出力 19 12" xfId="14251"/>
    <cellStyle name="출력 19 12 2" xfId="14252"/>
    <cellStyle name="출력 19 13" xfId="14253"/>
    <cellStyle name="출력 19 13 2" xfId="14254"/>
    <cellStyle name="출력 19 14" xfId="14255"/>
    <cellStyle name="출력 19 15" xfId="14256"/>
    <cellStyle name="출력 19 16" xfId="14257"/>
    <cellStyle name="출력 19 17" xfId="14258"/>
    <cellStyle name="출력 19 18" xfId="14259"/>
    <cellStyle name="출력 19 19" xfId="14260"/>
    <cellStyle name="출력 19 2" xfId="14261"/>
    <cellStyle name="出力 19 2" xfId="984"/>
    <cellStyle name="出力 19 2 10" xfId="14262"/>
    <cellStyle name="출력 19 2 2" xfId="14263"/>
    <cellStyle name="出力 19 2 2" xfId="14264"/>
    <cellStyle name="출력 19 2 3" xfId="14265"/>
    <cellStyle name="出力 19 2 3" xfId="14266"/>
    <cellStyle name="출력 19 2 4" xfId="14267"/>
    <cellStyle name="出力 19 2 4" xfId="14268"/>
    <cellStyle name="출력 19 2 5" xfId="14269"/>
    <cellStyle name="出力 19 2 5" xfId="14270"/>
    <cellStyle name="출력 19 2 6" xfId="14271"/>
    <cellStyle name="出力 19 2 6" xfId="14272"/>
    <cellStyle name="출력 19 2 7" xfId="14273"/>
    <cellStyle name="出力 19 2 7" xfId="14274"/>
    <cellStyle name="출력 19 2 8" xfId="14275"/>
    <cellStyle name="出力 19 2 8" xfId="14276"/>
    <cellStyle name="출력 19 2 9" xfId="14277"/>
    <cellStyle name="出力 19 2 9" xfId="14278"/>
    <cellStyle name="출력 19 20" xfId="14279"/>
    <cellStyle name="출력 19 21" xfId="14280"/>
    <cellStyle name="출력 19 22" xfId="14281"/>
    <cellStyle name="출력 19 23" xfId="14282"/>
    <cellStyle name="출력 19 24" xfId="14283"/>
    <cellStyle name="출력 19 25" xfId="14284"/>
    <cellStyle name="출력 19 26" xfId="14285"/>
    <cellStyle name="출력 19 3" xfId="14286"/>
    <cellStyle name="出力 19 3" xfId="14287"/>
    <cellStyle name="출력 19 3 2" xfId="14288"/>
    <cellStyle name="출력 19 3 3" xfId="14289"/>
    <cellStyle name="출력 19 3 4" xfId="14290"/>
    <cellStyle name="출력 19 3 5" xfId="14291"/>
    <cellStyle name="출력 19 3 6" xfId="14292"/>
    <cellStyle name="출력 19 3 7" xfId="14293"/>
    <cellStyle name="출력 19 3 8" xfId="14294"/>
    <cellStyle name="출력 19 3 9" xfId="14295"/>
    <cellStyle name="출력 19 4" xfId="14296"/>
    <cellStyle name="出力 19 4" xfId="14297"/>
    <cellStyle name="출력 19 4 2" xfId="14298"/>
    <cellStyle name="출력 19 4 3" xfId="14299"/>
    <cellStyle name="출력 19 4 4" xfId="14300"/>
    <cellStyle name="출력 19 4 5" xfId="14301"/>
    <cellStyle name="출력 19 4 6" xfId="14302"/>
    <cellStyle name="출력 19 4 7" xfId="14303"/>
    <cellStyle name="출력 19 4 8" xfId="14304"/>
    <cellStyle name="출력 19 5" xfId="14305"/>
    <cellStyle name="出力 19 5" xfId="14306"/>
    <cellStyle name="출력 19 5 2" xfId="14307"/>
    <cellStyle name="출력 19 5 3" xfId="14308"/>
    <cellStyle name="출력 19 5 4" xfId="14309"/>
    <cellStyle name="출력 19 5 5" xfId="14310"/>
    <cellStyle name="출력 19 5 6" xfId="14311"/>
    <cellStyle name="출력 19 5 7" xfId="14312"/>
    <cellStyle name="출력 19 6" xfId="14313"/>
    <cellStyle name="出力 19 6" xfId="14314"/>
    <cellStyle name="출력 19 6 2" xfId="14315"/>
    <cellStyle name="출력 19 6 3" xfId="14316"/>
    <cellStyle name="출력 19 6 4" xfId="14317"/>
    <cellStyle name="출력 19 6 5" xfId="14318"/>
    <cellStyle name="출력 19 6 6" xfId="14319"/>
    <cellStyle name="출력 19 7" xfId="14320"/>
    <cellStyle name="出力 19 7" xfId="14321"/>
    <cellStyle name="출력 19 7 2" xfId="14322"/>
    <cellStyle name="출력 19 7 3" xfId="14323"/>
    <cellStyle name="출력 19 7 4" xfId="14324"/>
    <cellStyle name="출력 19 7 5" xfId="14325"/>
    <cellStyle name="출력 19 8" xfId="14326"/>
    <cellStyle name="出力 19 8" xfId="14327"/>
    <cellStyle name="출력 19 8 2" xfId="14328"/>
    <cellStyle name="출력 19 8 3" xfId="14329"/>
    <cellStyle name="출력 19 8 4" xfId="14330"/>
    <cellStyle name="출력 19 9" xfId="14331"/>
    <cellStyle name="出力 19 9" xfId="14332"/>
    <cellStyle name="출력 19 9 2" xfId="14333"/>
    <cellStyle name="출력 19 9 3" xfId="14334"/>
    <cellStyle name="출력 2" xfId="1307"/>
    <cellStyle name="出力 2" xfId="985"/>
    <cellStyle name="출력 2 10" xfId="14335"/>
    <cellStyle name="出力 2 10" xfId="14336"/>
    <cellStyle name="출력 2 10 10" xfId="14337"/>
    <cellStyle name="출력 2 10 11" xfId="14338"/>
    <cellStyle name="출력 2 10 12" xfId="14339"/>
    <cellStyle name="출력 2 10 13" xfId="14340"/>
    <cellStyle name="출력 2 10 14" xfId="14341"/>
    <cellStyle name="출력 2 10 15" xfId="14342"/>
    <cellStyle name="출력 2 10 16" xfId="14343"/>
    <cellStyle name="출력 2 10 17" xfId="14344"/>
    <cellStyle name="출력 2 10 18" xfId="14345"/>
    <cellStyle name="출력 2 10 2" xfId="14346"/>
    <cellStyle name="出力 2 10 2" xfId="14347"/>
    <cellStyle name="출력 2 10 3" xfId="14348"/>
    <cellStyle name="出力 2 10 3" xfId="14349"/>
    <cellStyle name="출력 2 10 4" xfId="14350"/>
    <cellStyle name="出力 2 10 4" xfId="14351"/>
    <cellStyle name="출력 2 10 5" xfId="14352"/>
    <cellStyle name="出力 2 10 5" xfId="14353"/>
    <cellStyle name="출력 2 10 6" xfId="14354"/>
    <cellStyle name="出力 2 10 6" xfId="14355"/>
    <cellStyle name="출력 2 10 7" xfId="14356"/>
    <cellStyle name="出力 2 10 7" xfId="14357"/>
    <cellStyle name="출력 2 10 8" xfId="14358"/>
    <cellStyle name="出力 2 10 8" xfId="14359"/>
    <cellStyle name="출력 2 10 9" xfId="14360"/>
    <cellStyle name="出力 2 10 9" xfId="14361"/>
    <cellStyle name="출력 2 11" xfId="14362"/>
    <cellStyle name="出力 2 11" xfId="14363"/>
    <cellStyle name="출력 2 11 10" xfId="14364"/>
    <cellStyle name="출력 2 11 11" xfId="14365"/>
    <cellStyle name="출력 2 11 12" xfId="14366"/>
    <cellStyle name="출력 2 11 13" xfId="14367"/>
    <cellStyle name="출력 2 11 14" xfId="14368"/>
    <cellStyle name="출력 2 11 15" xfId="14369"/>
    <cellStyle name="출력 2 11 16" xfId="14370"/>
    <cellStyle name="출력 2 11 17" xfId="14371"/>
    <cellStyle name="출력 2 11 18" xfId="14372"/>
    <cellStyle name="출력 2 11 2" xfId="14373"/>
    <cellStyle name="出力 2 11 2" xfId="14374"/>
    <cellStyle name="출력 2 11 3" xfId="14375"/>
    <cellStyle name="出力 2 11 3" xfId="14376"/>
    <cellStyle name="출력 2 11 4" xfId="14377"/>
    <cellStyle name="出力 2 11 4" xfId="14378"/>
    <cellStyle name="출력 2 11 5" xfId="14379"/>
    <cellStyle name="出力 2 11 5" xfId="14380"/>
    <cellStyle name="출력 2 11 6" xfId="14381"/>
    <cellStyle name="出力 2 11 6" xfId="14382"/>
    <cellStyle name="출력 2 11 7" xfId="14383"/>
    <cellStyle name="出力 2 11 7" xfId="14384"/>
    <cellStyle name="출력 2 11 8" xfId="14385"/>
    <cellStyle name="出力 2 11 8" xfId="14386"/>
    <cellStyle name="출력 2 11 9" xfId="14387"/>
    <cellStyle name="出力 2 11 9" xfId="14388"/>
    <cellStyle name="출력 2 12" xfId="14389"/>
    <cellStyle name="出力 2 12" xfId="14390"/>
    <cellStyle name="출력 2 12 2" xfId="14391"/>
    <cellStyle name="出力 2 12 2" xfId="14392"/>
    <cellStyle name="출력 2 12 3" xfId="14393"/>
    <cellStyle name="出力 2 12 3" xfId="14394"/>
    <cellStyle name="출력 2 12 4" xfId="14395"/>
    <cellStyle name="出力 2 12 4" xfId="14396"/>
    <cellStyle name="출력 2 12 5" xfId="14397"/>
    <cellStyle name="出力 2 12 5" xfId="14398"/>
    <cellStyle name="출력 2 12 6" xfId="14399"/>
    <cellStyle name="出力 2 12 6" xfId="14400"/>
    <cellStyle name="출력 2 12 7" xfId="14401"/>
    <cellStyle name="出力 2 12 7" xfId="14402"/>
    <cellStyle name="출력 2 12 8" xfId="14403"/>
    <cellStyle name="出力 2 12 8" xfId="14404"/>
    <cellStyle name="출력 2 12 9" xfId="14405"/>
    <cellStyle name="出力 2 12 9" xfId="14406"/>
    <cellStyle name="출력 2 13" xfId="14407"/>
    <cellStyle name="出力 2 13" xfId="14408"/>
    <cellStyle name="출력 2 13 2" xfId="14409"/>
    <cellStyle name="出力 2 13 2" xfId="14410"/>
    <cellStyle name="출력 2 13 3" xfId="14411"/>
    <cellStyle name="出力 2 13 3" xfId="14412"/>
    <cellStyle name="출력 2 13 4" xfId="14413"/>
    <cellStyle name="出力 2 13 4" xfId="14414"/>
    <cellStyle name="출력 2 13 5" xfId="14415"/>
    <cellStyle name="出力 2 13 5" xfId="14416"/>
    <cellStyle name="출력 2 13 6" xfId="14417"/>
    <cellStyle name="出力 2 13 6" xfId="14418"/>
    <cellStyle name="출력 2 13 7" xfId="14419"/>
    <cellStyle name="出力 2 13 7" xfId="14420"/>
    <cellStyle name="출력 2 13 8" xfId="14421"/>
    <cellStyle name="出力 2 13 8" xfId="14422"/>
    <cellStyle name="출력 2 13 9" xfId="14423"/>
    <cellStyle name="出力 2 13 9" xfId="14424"/>
    <cellStyle name="출력 2 14" xfId="14425"/>
    <cellStyle name="出力 2 14" xfId="14426"/>
    <cellStyle name="출력 2 14 2" xfId="14427"/>
    <cellStyle name="出力 2 14 2" xfId="14428"/>
    <cellStyle name="출력 2 14 3" xfId="14429"/>
    <cellStyle name="出力 2 14 3" xfId="14430"/>
    <cellStyle name="출력 2 14 4" xfId="14431"/>
    <cellStyle name="出力 2 14 4" xfId="14432"/>
    <cellStyle name="출력 2 14 5" xfId="14433"/>
    <cellStyle name="出力 2 14 5" xfId="14434"/>
    <cellStyle name="출력 2 14 6" xfId="14435"/>
    <cellStyle name="出力 2 14 6" xfId="14436"/>
    <cellStyle name="출력 2 14 7" xfId="14437"/>
    <cellStyle name="出力 2 14 7" xfId="14438"/>
    <cellStyle name="출력 2 14 8" xfId="14439"/>
    <cellStyle name="出力 2 14 8" xfId="14440"/>
    <cellStyle name="출력 2 14 9" xfId="14441"/>
    <cellStyle name="出力 2 14 9" xfId="14442"/>
    <cellStyle name="출력 2 15" xfId="14443"/>
    <cellStyle name="出力 2 15" xfId="14444"/>
    <cellStyle name="출력 2 15 2" xfId="14445"/>
    <cellStyle name="出力 2 15 2" xfId="14446"/>
    <cellStyle name="출력 2 15 3" xfId="14447"/>
    <cellStyle name="出力 2 15 3" xfId="14448"/>
    <cellStyle name="출력 2 15 4" xfId="14449"/>
    <cellStyle name="出力 2 15 4" xfId="14450"/>
    <cellStyle name="출력 2 15 5" xfId="14451"/>
    <cellStyle name="出力 2 15 5" xfId="14452"/>
    <cellStyle name="출력 2 15 6" xfId="14453"/>
    <cellStyle name="出力 2 15 6" xfId="14454"/>
    <cellStyle name="출력 2 15 7" xfId="14455"/>
    <cellStyle name="出力 2 15 7" xfId="14456"/>
    <cellStyle name="출력 2 15 8" xfId="14457"/>
    <cellStyle name="出力 2 15 8" xfId="14458"/>
    <cellStyle name="출력 2 15 9" xfId="14459"/>
    <cellStyle name="出力 2 15 9" xfId="14460"/>
    <cellStyle name="출력 2 16" xfId="14461"/>
    <cellStyle name="出力 2 16" xfId="14462"/>
    <cellStyle name="출력 2 16 2" xfId="14463"/>
    <cellStyle name="出力 2 16 2" xfId="14464"/>
    <cellStyle name="출력 2 16 3" xfId="14465"/>
    <cellStyle name="出力 2 16 3" xfId="14466"/>
    <cellStyle name="출력 2 16 4" xfId="14467"/>
    <cellStyle name="出力 2 16 4" xfId="14468"/>
    <cellStyle name="출력 2 16 5" xfId="14469"/>
    <cellStyle name="出力 2 16 5" xfId="14470"/>
    <cellStyle name="출력 2 16 6" xfId="14471"/>
    <cellStyle name="出力 2 16 6" xfId="14472"/>
    <cellStyle name="출력 2 16 7" xfId="14473"/>
    <cellStyle name="出力 2 16 7" xfId="14474"/>
    <cellStyle name="출력 2 16 8" xfId="14475"/>
    <cellStyle name="出力 2 16 8" xfId="14476"/>
    <cellStyle name="출력 2 16 9" xfId="14477"/>
    <cellStyle name="出力 2 16 9" xfId="14478"/>
    <cellStyle name="출력 2 17" xfId="14479"/>
    <cellStyle name="出力 2 17" xfId="14480"/>
    <cellStyle name="출력 2 17 2" xfId="14481"/>
    <cellStyle name="出力 2 17 2" xfId="14482"/>
    <cellStyle name="출력 2 17 3" xfId="14483"/>
    <cellStyle name="出力 2 17 3" xfId="14484"/>
    <cellStyle name="출력 2 17 4" xfId="14485"/>
    <cellStyle name="出力 2 17 4" xfId="14486"/>
    <cellStyle name="출력 2 17 5" xfId="14487"/>
    <cellStyle name="出力 2 17 5" xfId="14488"/>
    <cellStyle name="출력 2 17 6" xfId="14489"/>
    <cellStyle name="出力 2 17 6" xfId="14490"/>
    <cellStyle name="출력 2 17 7" xfId="14491"/>
    <cellStyle name="出力 2 17 7" xfId="14492"/>
    <cellStyle name="출력 2 17 8" xfId="14493"/>
    <cellStyle name="出力 2 17 8" xfId="14494"/>
    <cellStyle name="출력 2 17 9" xfId="14495"/>
    <cellStyle name="出力 2 17 9" xfId="14496"/>
    <cellStyle name="출력 2 18" xfId="14497"/>
    <cellStyle name="出力 2 18" xfId="14498"/>
    <cellStyle name="출력 2 18 2" xfId="14499"/>
    <cellStyle name="出力 2 18 2" xfId="14500"/>
    <cellStyle name="출력 2 18 3" xfId="14501"/>
    <cellStyle name="出力 2 18 3" xfId="14502"/>
    <cellStyle name="출력 2 18 4" xfId="14503"/>
    <cellStyle name="出力 2 18 4" xfId="14504"/>
    <cellStyle name="출력 2 18 5" xfId="14505"/>
    <cellStyle name="出力 2 18 5" xfId="14506"/>
    <cellStyle name="출력 2 18 6" xfId="14507"/>
    <cellStyle name="出力 2 18 6" xfId="14508"/>
    <cellStyle name="출력 2 18 7" xfId="14509"/>
    <cellStyle name="出力 2 18 7" xfId="14510"/>
    <cellStyle name="출력 2 18 8" xfId="14511"/>
    <cellStyle name="出力 2 18 8" xfId="14512"/>
    <cellStyle name="출력 2 18 9" xfId="14513"/>
    <cellStyle name="出力 2 18 9" xfId="14514"/>
    <cellStyle name="출력 2 19" xfId="14515"/>
    <cellStyle name="出力 2 19" xfId="14516"/>
    <cellStyle name="출력 2 19 2" xfId="14517"/>
    <cellStyle name="出力 2 19 2" xfId="14518"/>
    <cellStyle name="출력 2 19 3" xfId="14519"/>
    <cellStyle name="出力 2 19 3" xfId="14520"/>
    <cellStyle name="출력 2 19 4" xfId="14521"/>
    <cellStyle name="出力 2 19 4" xfId="14522"/>
    <cellStyle name="출력 2 19 5" xfId="14523"/>
    <cellStyle name="出力 2 19 5" xfId="14524"/>
    <cellStyle name="출력 2 19 6" xfId="14525"/>
    <cellStyle name="出力 2 19 6" xfId="14526"/>
    <cellStyle name="출력 2 19 7" xfId="14527"/>
    <cellStyle name="出力 2 19 7" xfId="14528"/>
    <cellStyle name="출력 2 19 8" xfId="14529"/>
    <cellStyle name="出力 2 19 8" xfId="14530"/>
    <cellStyle name="출력 2 19 9" xfId="14531"/>
    <cellStyle name="出力 2 19 9" xfId="14532"/>
    <cellStyle name="출력 2 2" xfId="986"/>
    <cellStyle name="出力 2 2" xfId="987"/>
    <cellStyle name="출력 2 2 10" xfId="14533"/>
    <cellStyle name="出力 2 2 10" xfId="14534"/>
    <cellStyle name="출력 2 2 10 2" xfId="14535"/>
    <cellStyle name="출력 2 2 11" xfId="14536"/>
    <cellStyle name="出力 2 2 11" xfId="14537"/>
    <cellStyle name="출력 2 2 12" xfId="14538"/>
    <cellStyle name="출력 2 2 13" xfId="14539"/>
    <cellStyle name="출력 2 2 14" xfId="14540"/>
    <cellStyle name="출력 2 2 15" xfId="14541"/>
    <cellStyle name="출력 2 2 16" xfId="14542"/>
    <cellStyle name="출력 2 2 17" xfId="14543"/>
    <cellStyle name="출력 2 2 18" xfId="14544"/>
    <cellStyle name="출력 2 2 19" xfId="14545"/>
    <cellStyle name="출력 2 2 2" xfId="14546"/>
    <cellStyle name="出力 2 2 2" xfId="14547"/>
    <cellStyle name="출력 2 2 2 2" xfId="14548"/>
    <cellStyle name="출력 2 2 2 3" xfId="14549"/>
    <cellStyle name="출력 2 2 2 4" xfId="14550"/>
    <cellStyle name="출력 2 2 20" xfId="14551"/>
    <cellStyle name="출력 2 2 21" xfId="14552"/>
    <cellStyle name="출력 2 2 22" xfId="14553"/>
    <cellStyle name="출력 2 2 23" xfId="14554"/>
    <cellStyle name="출력 2 2 3" xfId="14555"/>
    <cellStyle name="出力 2 2 3" xfId="14556"/>
    <cellStyle name="출력 2 2 3 2" xfId="14557"/>
    <cellStyle name="출력 2 2 3 3" xfId="14558"/>
    <cellStyle name="출력 2 2 3 4" xfId="14559"/>
    <cellStyle name="출력 2 2 4" xfId="14560"/>
    <cellStyle name="出力 2 2 4" xfId="14561"/>
    <cellStyle name="출력 2 2 4 2" xfId="14562"/>
    <cellStyle name="출력 2 2 4 3" xfId="14563"/>
    <cellStyle name="출력 2 2 4 4" xfId="14564"/>
    <cellStyle name="출력 2 2 5" xfId="14565"/>
    <cellStyle name="出力 2 2 5" xfId="14566"/>
    <cellStyle name="출력 2 2 5 2" xfId="14567"/>
    <cellStyle name="출력 2 2 5 3" xfId="14568"/>
    <cellStyle name="출력 2 2 5 4" xfId="14569"/>
    <cellStyle name="출력 2 2 6" xfId="14570"/>
    <cellStyle name="出力 2 2 6" xfId="14571"/>
    <cellStyle name="출력 2 2 6 2" xfId="14572"/>
    <cellStyle name="출력 2 2 6 3" xfId="14573"/>
    <cellStyle name="출력 2 2 6 4" xfId="14574"/>
    <cellStyle name="출력 2 2 7" xfId="14575"/>
    <cellStyle name="出力 2 2 7" xfId="14576"/>
    <cellStyle name="출력 2 2 7 2" xfId="14577"/>
    <cellStyle name="출력 2 2 7 3" xfId="14578"/>
    <cellStyle name="출력 2 2 7 4" xfId="14579"/>
    <cellStyle name="출력 2 2 8" xfId="14580"/>
    <cellStyle name="出力 2 2 8" xfId="14581"/>
    <cellStyle name="출력 2 2 8 2" xfId="14582"/>
    <cellStyle name="출력 2 2 8 3" xfId="14583"/>
    <cellStyle name="출력 2 2 9" xfId="14584"/>
    <cellStyle name="出力 2 2 9" xfId="14585"/>
    <cellStyle name="출력 2 2 9 2" xfId="14586"/>
    <cellStyle name="출력 2 20" xfId="14587"/>
    <cellStyle name="出力 2 20" xfId="14588"/>
    <cellStyle name="출력 2 20 2" xfId="14589"/>
    <cellStyle name="出力 2 20 2" xfId="14590"/>
    <cellStyle name="출력 2 20 3" xfId="14591"/>
    <cellStyle name="出力 2 20 3" xfId="14592"/>
    <cellStyle name="출력 2 20 4" xfId="14593"/>
    <cellStyle name="出力 2 20 4" xfId="14594"/>
    <cellStyle name="출력 2 20 5" xfId="14595"/>
    <cellStyle name="出力 2 20 5" xfId="14596"/>
    <cellStyle name="출력 2 20 6" xfId="14597"/>
    <cellStyle name="出力 2 20 6" xfId="14598"/>
    <cellStyle name="출력 2 20 7" xfId="14599"/>
    <cellStyle name="出力 2 20 7" xfId="14600"/>
    <cellStyle name="출력 2 20 8" xfId="14601"/>
    <cellStyle name="出力 2 20 8" xfId="14602"/>
    <cellStyle name="출력 2 20 9" xfId="14603"/>
    <cellStyle name="出力 2 20 9" xfId="14604"/>
    <cellStyle name="출력 2 21" xfId="14605"/>
    <cellStyle name="出力 2 21" xfId="14606"/>
    <cellStyle name="출력 2 21 2" xfId="14607"/>
    <cellStyle name="出力 2 21 2" xfId="14608"/>
    <cellStyle name="출력 2 21 3" xfId="14609"/>
    <cellStyle name="出力 2 21 3" xfId="14610"/>
    <cellStyle name="출력 2 21 4" xfId="14611"/>
    <cellStyle name="出力 2 21 4" xfId="14612"/>
    <cellStyle name="출력 2 21 5" xfId="14613"/>
    <cellStyle name="出力 2 21 5" xfId="14614"/>
    <cellStyle name="출력 2 21 6" xfId="14615"/>
    <cellStyle name="出力 2 21 6" xfId="14616"/>
    <cellStyle name="출력 2 21 7" xfId="14617"/>
    <cellStyle name="出力 2 21 7" xfId="14618"/>
    <cellStyle name="출력 2 21 8" xfId="14619"/>
    <cellStyle name="出力 2 21 8" xfId="14620"/>
    <cellStyle name="출력 2 21 9" xfId="14621"/>
    <cellStyle name="出力 2 21 9" xfId="14622"/>
    <cellStyle name="출력 2 22" xfId="14623"/>
    <cellStyle name="出力 2 22" xfId="14624"/>
    <cellStyle name="출력 2 22 2" xfId="14625"/>
    <cellStyle name="出力 2 22 2" xfId="14626"/>
    <cellStyle name="출력 2 22 3" xfId="14627"/>
    <cellStyle name="出力 2 22 3" xfId="14628"/>
    <cellStyle name="출력 2 22 4" xfId="14629"/>
    <cellStyle name="出力 2 22 4" xfId="14630"/>
    <cellStyle name="출력 2 22 5" xfId="14631"/>
    <cellStyle name="出力 2 22 5" xfId="14632"/>
    <cellStyle name="출력 2 22 6" xfId="14633"/>
    <cellStyle name="出力 2 22 6" xfId="14634"/>
    <cellStyle name="출력 2 22 7" xfId="14635"/>
    <cellStyle name="出力 2 22 7" xfId="14636"/>
    <cellStyle name="출력 2 22 8" xfId="14637"/>
    <cellStyle name="出力 2 22 8" xfId="14638"/>
    <cellStyle name="출력 2 22 9" xfId="14639"/>
    <cellStyle name="出力 2 22 9" xfId="14640"/>
    <cellStyle name="출력 2 23" xfId="14641"/>
    <cellStyle name="出力 2 23" xfId="14642"/>
    <cellStyle name="출력 2 23 2" xfId="14643"/>
    <cellStyle name="出力 2 23 2" xfId="14644"/>
    <cellStyle name="출력 2 23 3" xfId="14645"/>
    <cellStyle name="出力 2 23 3" xfId="14646"/>
    <cellStyle name="출력 2 23 4" xfId="14647"/>
    <cellStyle name="出力 2 23 4" xfId="14648"/>
    <cellStyle name="출력 2 23 5" xfId="14649"/>
    <cellStyle name="출력 2 23 6" xfId="14650"/>
    <cellStyle name="출력 2 23 7" xfId="14651"/>
    <cellStyle name="출력 2 23 8" xfId="14652"/>
    <cellStyle name="출력 2 23 9" xfId="14653"/>
    <cellStyle name="출력 2 24" xfId="14654"/>
    <cellStyle name="出力 2 24" xfId="14655"/>
    <cellStyle name="출력 2 24 2" xfId="14656"/>
    <cellStyle name="出力 2 24 2" xfId="14657"/>
    <cellStyle name="출력 2 24 3" xfId="14658"/>
    <cellStyle name="出力 2 24 3" xfId="14659"/>
    <cellStyle name="출력 2 24 4" xfId="14660"/>
    <cellStyle name="出力 2 24 4" xfId="14661"/>
    <cellStyle name="출력 2 24 5" xfId="14662"/>
    <cellStyle name="출력 2 24 6" xfId="14663"/>
    <cellStyle name="출력 2 24 7" xfId="14664"/>
    <cellStyle name="출력 2 24 8" xfId="14665"/>
    <cellStyle name="출력 2 24 9" xfId="14666"/>
    <cellStyle name="출력 2 25" xfId="14667"/>
    <cellStyle name="出力 2 25" xfId="14668"/>
    <cellStyle name="출력 2 25 2" xfId="14669"/>
    <cellStyle name="出力 2 25 2" xfId="14670"/>
    <cellStyle name="출력 2 25 3" xfId="14671"/>
    <cellStyle name="出力 2 25 3" xfId="14672"/>
    <cellStyle name="출력 2 25 4" xfId="14673"/>
    <cellStyle name="出力 2 25 4" xfId="14674"/>
    <cellStyle name="출력 2 25 5" xfId="14675"/>
    <cellStyle name="출력 2 25 6" xfId="14676"/>
    <cellStyle name="출력 2 25 7" xfId="14677"/>
    <cellStyle name="출력 2 25 8" xfId="14678"/>
    <cellStyle name="출력 2 25 9" xfId="14679"/>
    <cellStyle name="출력 2 26" xfId="14680"/>
    <cellStyle name="出力 2 26" xfId="14681"/>
    <cellStyle name="출력 2 26 2" xfId="14682"/>
    <cellStyle name="出力 2 26 2" xfId="14683"/>
    <cellStyle name="출력 2 26 3" xfId="14684"/>
    <cellStyle name="出力 2 26 3" xfId="14685"/>
    <cellStyle name="출력 2 26 4" xfId="14686"/>
    <cellStyle name="出力 2 26 4" xfId="14687"/>
    <cellStyle name="출력 2 26 5" xfId="14688"/>
    <cellStyle name="출력 2 26 6" xfId="14689"/>
    <cellStyle name="출력 2 26 7" xfId="14690"/>
    <cellStyle name="출력 2 26 8" xfId="14691"/>
    <cellStyle name="출력 2 26 9" xfId="14692"/>
    <cellStyle name="출력 2 27" xfId="14693"/>
    <cellStyle name="出力 2 27" xfId="14694"/>
    <cellStyle name="출력 2 27 2" xfId="14695"/>
    <cellStyle name="出力 2 27 2" xfId="14696"/>
    <cellStyle name="출력 2 27 3" xfId="14697"/>
    <cellStyle name="出力 2 27 3" xfId="14698"/>
    <cellStyle name="출력 2 27 4" xfId="14699"/>
    <cellStyle name="出力 2 27 4" xfId="14700"/>
    <cellStyle name="출력 2 27 5" xfId="14701"/>
    <cellStyle name="출력 2 27 6" xfId="14702"/>
    <cellStyle name="출력 2 27 7" xfId="14703"/>
    <cellStyle name="출력 2 27 8" xfId="14704"/>
    <cellStyle name="출력 2 27 9" xfId="14705"/>
    <cellStyle name="출력 2 28" xfId="14706"/>
    <cellStyle name="出力 2 28" xfId="14707"/>
    <cellStyle name="출력 2 28 2" xfId="14708"/>
    <cellStyle name="出力 2 28 2" xfId="14709"/>
    <cellStyle name="출력 2 28 3" xfId="14710"/>
    <cellStyle name="出力 2 28 3" xfId="14711"/>
    <cellStyle name="출력 2 28 4" xfId="14712"/>
    <cellStyle name="出力 2 28 4" xfId="14713"/>
    <cellStyle name="출력 2 28 5" xfId="14714"/>
    <cellStyle name="출력 2 28 6" xfId="14715"/>
    <cellStyle name="출력 2 28 7" xfId="14716"/>
    <cellStyle name="출력 2 28 8" xfId="14717"/>
    <cellStyle name="출력 2 28 9" xfId="14718"/>
    <cellStyle name="출력 2 29" xfId="14719"/>
    <cellStyle name="出力 2 29" xfId="14720"/>
    <cellStyle name="출력 2 29 2" xfId="14721"/>
    <cellStyle name="出力 2 29 2" xfId="14722"/>
    <cellStyle name="출력 2 29 3" xfId="14723"/>
    <cellStyle name="出力 2 29 3" xfId="14724"/>
    <cellStyle name="출력 2 29 4" xfId="14725"/>
    <cellStyle name="出力 2 29 4" xfId="14726"/>
    <cellStyle name="출력 2 29 5" xfId="14727"/>
    <cellStyle name="출력 2 29 6" xfId="14728"/>
    <cellStyle name="출력 2 29 7" xfId="14729"/>
    <cellStyle name="출력 2 29 8" xfId="14730"/>
    <cellStyle name="출력 2 29 9" xfId="14731"/>
    <cellStyle name="출력 2 3" xfId="988"/>
    <cellStyle name="出力 2 3" xfId="14732"/>
    <cellStyle name="출력 2 3 10" xfId="14733"/>
    <cellStyle name="출력 2 3 11" xfId="14734"/>
    <cellStyle name="출력 2 3 12" xfId="14735"/>
    <cellStyle name="출력 2 3 13" xfId="14736"/>
    <cellStyle name="출력 2 3 14" xfId="14737"/>
    <cellStyle name="출력 2 3 15" xfId="14738"/>
    <cellStyle name="출력 2 3 16" xfId="14739"/>
    <cellStyle name="출력 2 3 17" xfId="14740"/>
    <cellStyle name="출력 2 3 18" xfId="14741"/>
    <cellStyle name="출력 2 3 2" xfId="14742"/>
    <cellStyle name="出力 2 3 2" xfId="14743"/>
    <cellStyle name="출력 2 3 3" xfId="14744"/>
    <cellStyle name="出力 2 3 3" xfId="14745"/>
    <cellStyle name="출력 2 3 4" xfId="14746"/>
    <cellStyle name="出力 2 3 4" xfId="14747"/>
    <cellStyle name="출력 2 3 5" xfId="14748"/>
    <cellStyle name="出力 2 3 5" xfId="14749"/>
    <cellStyle name="출력 2 3 6" xfId="14750"/>
    <cellStyle name="出力 2 3 6" xfId="14751"/>
    <cellStyle name="출력 2 3 7" xfId="14752"/>
    <cellStyle name="出力 2 3 7" xfId="14753"/>
    <cellStyle name="출력 2 3 8" xfId="14754"/>
    <cellStyle name="出力 2 3 8" xfId="14755"/>
    <cellStyle name="출력 2 3 9" xfId="14756"/>
    <cellStyle name="出力 2 3 9" xfId="14757"/>
    <cellStyle name="출력 2 30" xfId="14758"/>
    <cellStyle name="出力 2 30" xfId="14759"/>
    <cellStyle name="출력 2 30 2" xfId="14760"/>
    <cellStyle name="出力 2 30 2" xfId="14761"/>
    <cellStyle name="출력 2 30 3" xfId="14762"/>
    <cellStyle name="出力 2 30 3" xfId="14763"/>
    <cellStyle name="출력 2 30 4" xfId="14764"/>
    <cellStyle name="出力 2 30 4" xfId="14765"/>
    <cellStyle name="출력 2 30 5" xfId="14766"/>
    <cellStyle name="출력 2 30 6" xfId="14767"/>
    <cellStyle name="출력 2 30 7" xfId="14768"/>
    <cellStyle name="출력 2 30 8" xfId="14769"/>
    <cellStyle name="출력 2 30 9" xfId="14770"/>
    <cellStyle name="출력 2 31" xfId="14771"/>
    <cellStyle name="出力 2 31" xfId="14772"/>
    <cellStyle name="출력 2 31 2" xfId="14773"/>
    <cellStyle name="出力 2 31 2" xfId="14774"/>
    <cellStyle name="출력 2 31 3" xfId="14775"/>
    <cellStyle name="出力 2 31 3" xfId="14776"/>
    <cellStyle name="출력 2 31 4" xfId="14777"/>
    <cellStyle name="出力 2 31 4" xfId="14778"/>
    <cellStyle name="출력 2 31 5" xfId="14779"/>
    <cellStyle name="출력 2 31 6" xfId="14780"/>
    <cellStyle name="출력 2 31 7" xfId="14781"/>
    <cellStyle name="출력 2 31 8" xfId="14782"/>
    <cellStyle name="출력 2 31 9" xfId="14783"/>
    <cellStyle name="출력 2 32" xfId="14784"/>
    <cellStyle name="出力 2 32" xfId="14785"/>
    <cellStyle name="출력 2 32 2" xfId="14786"/>
    <cellStyle name="출력 2 32 3" xfId="14787"/>
    <cellStyle name="출력 2 32 4" xfId="14788"/>
    <cellStyle name="출력 2 33" xfId="14789"/>
    <cellStyle name="出力 2 33" xfId="14790"/>
    <cellStyle name="출력 2 33 2" xfId="14791"/>
    <cellStyle name="출력 2 33 3" xfId="14792"/>
    <cellStyle name="출력 2 33 4" xfId="14793"/>
    <cellStyle name="출력 2 34" xfId="14794"/>
    <cellStyle name="出力 2 34" xfId="14795"/>
    <cellStyle name="출력 2 34 2" xfId="14796"/>
    <cellStyle name="출력 2 34 3" xfId="14797"/>
    <cellStyle name="출력 2 34 4" xfId="14798"/>
    <cellStyle name="출력 2 35" xfId="14799"/>
    <cellStyle name="出力 2 35" xfId="14800"/>
    <cellStyle name="출력 2 35 2" xfId="14801"/>
    <cellStyle name="출력 2 35 3" xfId="14802"/>
    <cellStyle name="출력 2 35 4" xfId="14803"/>
    <cellStyle name="출력 2 36" xfId="14804"/>
    <cellStyle name="出力 2 36" xfId="14805"/>
    <cellStyle name="출력 2 36 2" xfId="14806"/>
    <cellStyle name="출력 2 36 3" xfId="14807"/>
    <cellStyle name="출력 2 36 4" xfId="14808"/>
    <cellStyle name="출력 2 37" xfId="14809"/>
    <cellStyle name="出力 2 37" xfId="14810"/>
    <cellStyle name="출력 2 38" xfId="14811"/>
    <cellStyle name="出力 2 38" xfId="14812"/>
    <cellStyle name="출력 2 39" xfId="14813"/>
    <cellStyle name="出力 2 39" xfId="14814"/>
    <cellStyle name="출력 2 4" xfId="989"/>
    <cellStyle name="出力 2 4" xfId="14815"/>
    <cellStyle name="출력 2 4 10" xfId="14816"/>
    <cellStyle name="출력 2 4 11" xfId="14817"/>
    <cellStyle name="출력 2 4 12" xfId="14818"/>
    <cellStyle name="출력 2 4 13" xfId="14819"/>
    <cellStyle name="출력 2 4 14" xfId="14820"/>
    <cellStyle name="출력 2 4 15" xfId="14821"/>
    <cellStyle name="출력 2 4 16" xfId="14822"/>
    <cellStyle name="출력 2 4 17" xfId="14823"/>
    <cellStyle name="출력 2 4 18" xfId="14824"/>
    <cellStyle name="출력 2 4 2" xfId="14825"/>
    <cellStyle name="出力 2 4 2" xfId="14826"/>
    <cellStyle name="출력 2 4 3" xfId="14827"/>
    <cellStyle name="出力 2 4 3" xfId="14828"/>
    <cellStyle name="출력 2 4 4" xfId="14829"/>
    <cellStyle name="出力 2 4 4" xfId="14830"/>
    <cellStyle name="출력 2 4 5" xfId="14831"/>
    <cellStyle name="出力 2 4 5" xfId="14832"/>
    <cellStyle name="출력 2 4 6" xfId="14833"/>
    <cellStyle name="出力 2 4 6" xfId="14834"/>
    <cellStyle name="출력 2 4 7" xfId="14835"/>
    <cellStyle name="出力 2 4 7" xfId="14836"/>
    <cellStyle name="출력 2 4 8" xfId="14837"/>
    <cellStyle name="出力 2 4 8" xfId="14838"/>
    <cellStyle name="출력 2 4 9" xfId="14839"/>
    <cellStyle name="出力 2 4 9" xfId="14840"/>
    <cellStyle name="출력 2 40" xfId="14841"/>
    <cellStyle name="出力 2 40" xfId="14842"/>
    <cellStyle name="출력 2 41" xfId="14843"/>
    <cellStyle name="出力 2 41" xfId="14844"/>
    <cellStyle name="출력 2 42" xfId="14845"/>
    <cellStyle name="出力 2 42" xfId="14846"/>
    <cellStyle name="출력 2 43" xfId="14847"/>
    <cellStyle name="出力 2 43" xfId="14848"/>
    <cellStyle name="출력 2 44" xfId="14849"/>
    <cellStyle name="出力 2 44" xfId="14850"/>
    <cellStyle name="出力 2 45" xfId="14851"/>
    <cellStyle name="出力 2 46" xfId="14852"/>
    <cellStyle name="出力 2 47" xfId="14853"/>
    <cellStyle name="출력 2 5" xfId="990"/>
    <cellStyle name="出力 2 5" xfId="14854"/>
    <cellStyle name="출력 2 5 10" xfId="14855"/>
    <cellStyle name="출력 2 5 11" xfId="14856"/>
    <cellStyle name="출력 2 5 12" xfId="14857"/>
    <cellStyle name="출력 2 5 13" xfId="14858"/>
    <cellStyle name="출력 2 5 14" xfId="14859"/>
    <cellStyle name="출력 2 5 15" xfId="14860"/>
    <cellStyle name="출력 2 5 16" xfId="14861"/>
    <cellStyle name="출력 2 5 17" xfId="14862"/>
    <cellStyle name="출력 2 5 18" xfId="14863"/>
    <cellStyle name="출력 2 5 19" xfId="14864"/>
    <cellStyle name="출력 2 5 2" xfId="14865"/>
    <cellStyle name="出力 2 5 2" xfId="14866"/>
    <cellStyle name="출력 2 5 2 2" xfId="14867"/>
    <cellStyle name="출력 2 5 2 3" xfId="14868"/>
    <cellStyle name="출력 2 5 2 4" xfId="14869"/>
    <cellStyle name="출력 2 5 20" xfId="14870"/>
    <cellStyle name="출력 2 5 3" xfId="14871"/>
    <cellStyle name="出力 2 5 3" xfId="14872"/>
    <cellStyle name="출력 2 5 4" xfId="14873"/>
    <cellStyle name="出力 2 5 4" xfId="14874"/>
    <cellStyle name="출력 2 5 5" xfId="14875"/>
    <cellStyle name="出力 2 5 5" xfId="14876"/>
    <cellStyle name="출력 2 5 6" xfId="14877"/>
    <cellStyle name="出力 2 5 6" xfId="14878"/>
    <cellStyle name="출력 2 5 7" xfId="14879"/>
    <cellStyle name="出力 2 5 7" xfId="14880"/>
    <cellStyle name="출력 2 5 8" xfId="14881"/>
    <cellStyle name="出力 2 5 8" xfId="14882"/>
    <cellStyle name="출력 2 5 9" xfId="14883"/>
    <cellStyle name="出力 2 5 9" xfId="14884"/>
    <cellStyle name="출력 2 6" xfId="14885"/>
    <cellStyle name="出力 2 6" xfId="14886"/>
    <cellStyle name="출력 2 6 10" xfId="14887"/>
    <cellStyle name="출력 2 6 11" xfId="14888"/>
    <cellStyle name="출력 2 6 12" xfId="14889"/>
    <cellStyle name="출력 2 6 13" xfId="14890"/>
    <cellStyle name="출력 2 6 14" xfId="14891"/>
    <cellStyle name="출력 2 6 15" xfId="14892"/>
    <cellStyle name="출력 2 6 16" xfId="14893"/>
    <cellStyle name="출력 2 6 17" xfId="14894"/>
    <cellStyle name="출력 2 6 18" xfId="14895"/>
    <cellStyle name="출력 2 6 2" xfId="14896"/>
    <cellStyle name="出力 2 6 2" xfId="14897"/>
    <cellStyle name="출력 2 6 3" xfId="14898"/>
    <cellStyle name="出力 2 6 3" xfId="14899"/>
    <cellStyle name="출력 2 6 4" xfId="14900"/>
    <cellStyle name="出力 2 6 4" xfId="14901"/>
    <cellStyle name="출력 2 6 5" xfId="14902"/>
    <cellStyle name="出力 2 6 5" xfId="14903"/>
    <cellStyle name="출력 2 6 6" xfId="14904"/>
    <cellStyle name="出力 2 6 6" xfId="14905"/>
    <cellStyle name="출력 2 6 7" xfId="14906"/>
    <cellStyle name="出力 2 6 7" xfId="14907"/>
    <cellStyle name="출력 2 6 8" xfId="14908"/>
    <cellStyle name="出力 2 6 8" xfId="14909"/>
    <cellStyle name="출력 2 6 9" xfId="14910"/>
    <cellStyle name="出力 2 6 9" xfId="14911"/>
    <cellStyle name="출력 2 7" xfId="14912"/>
    <cellStyle name="出力 2 7" xfId="14913"/>
    <cellStyle name="출력 2 7 10" xfId="14914"/>
    <cellStyle name="출력 2 7 11" xfId="14915"/>
    <cellStyle name="출력 2 7 12" xfId="14916"/>
    <cellStyle name="출력 2 7 13" xfId="14917"/>
    <cellStyle name="출력 2 7 14" xfId="14918"/>
    <cellStyle name="출력 2 7 15" xfId="14919"/>
    <cellStyle name="출력 2 7 16" xfId="14920"/>
    <cellStyle name="출력 2 7 17" xfId="14921"/>
    <cellStyle name="출력 2 7 18" xfId="14922"/>
    <cellStyle name="출력 2 7 2" xfId="14923"/>
    <cellStyle name="出力 2 7 2" xfId="14924"/>
    <cellStyle name="출력 2 7 3" xfId="14925"/>
    <cellStyle name="出力 2 7 3" xfId="14926"/>
    <cellStyle name="출력 2 7 4" xfId="14927"/>
    <cellStyle name="出力 2 7 4" xfId="14928"/>
    <cellStyle name="출력 2 7 5" xfId="14929"/>
    <cellStyle name="出力 2 7 5" xfId="14930"/>
    <cellStyle name="출력 2 7 6" xfId="14931"/>
    <cellStyle name="出力 2 7 6" xfId="14932"/>
    <cellStyle name="출력 2 7 7" xfId="14933"/>
    <cellStyle name="出力 2 7 7" xfId="14934"/>
    <cellStyle name="출력 2 7 8" xfId="14935"/>
    <cellStyle name="出力 2 7 8" xfId="14936"/>
    <cellStyle name="출력 2 7 9" xfId="14937"/>
    <cellStyle name="出力 2 7 9" xfId="14938"/>
    <cellStyle name="출력 2 8" xfId="14939"/>
    <cellStyle name="出力 2 8" xfId="14940"/>
    <cellStyle name="출력 2 8 10" xfId="14941"/>
    <cellStyle name="출력 2 8 11" xfId="14942"/>
    <cellStyle name="출력 2 8 12" xfId="14943"/>
    <cellStyle name="출력 2 8 13" xfId="14944"/>
    <cellStyle name="출력 2 8 14" xfId="14945"/>
    <cellStyle name="출력 2 8 15" xfId="14946"/>
    <cellStyle name="출력 2 8 16" xfId="14947"/>
    <cellStyle name="출력 2 8 17" xfId="14948"/>
    <cellStyle name="출력 2 8 18" xfId="14949"/>
    <cellStyle name="출력 2 8 2" xfId="14950"/>
    <cellStyle name="出力 2 8 2" xfId="14951"/>
    <cellStyle name="출력 2 8 3" xfId="14952"/>
    <cellStyle name="出力 2 8 3" xfId="14953"/>
    <cellStyle name="출력 2 8 4" xfId="14954"/>
    <cellStyle name="出力 2 8 4" xfId="14955"/>
    <cellStyle name="출력 2 8 5" xfId="14956"/>
    <cellStyle name="出力 2 8 5" xfId="14957"/>
    <cellStyle name="출력 2 8 6" xfId="14958"/>
    <cellStyle name="出力 2 8 6" xfId="14959"/>
    <cellStyle name="출력 2 8 7" xfId="14960"/>
    <cellStyle name="出力 2 8 7" xfId="14961"/>
    <cellStyle name="출력 2 8 8" xfId="14962"/>
    <cellStyle name="出力 2 8 8" xfId="14963"/>
    <cellStyle name="출력 2 8 9" xfId="14964"/>
    <cellStyle name="出力 2 8 9" xfId="14965"/>
    <cellStyle name="출력 2 9" xfId="14966"/>
    <cellStyle name="出力 2 9" xfId="14967"/>
    <cellStyle name="출력 2 9 10" xfId="14968"/>
    <cellStyle name="출력 2 9 11" xfId="14969"/>
    <cellStyle name="출력 2 9 12" xfId="14970"/>
    <cellStyle name="출력 2 9 13" xfId="14971"/>
    <cellStyle name="출력 2 9 14" xfId="14972"/>
    <cellStyle name="출력 2 9 15" xfId="14973"/>
    <cellStyle name="출력 2 9 16" xfId="14974"/>
    <cellStyle name="출력 2 9 17" xfId="14975"/>
    <cellStyle name="출력 2 9 18" xfId="14976"/>
    <cellStyle name="출력 2 9 2" xfId="14977"/>
    <cellStyle name="出力 2 9 2" xfId="14978"/>
    <cellStyle name="출력 2 9 3" xfId="14979"/>
    <cellStyle name="出力 2 9 3" xfId="14980"/>
    <cellStyle name="출력 2 9 4" xfId="14981"/>
    <cellStyle name="出力 2 9 4" xfId="14982"/>
    <cellStyle name="출력 2 9 5" xfId="14983"/>
    <cellStyle name="出力 2 9 5" xfId="14984"/>
    <cellStyle name="출력 2 9 6" xfId="14985"/>
    <cellStyle name="出力 2 9 6" xfId="14986"/>
    <cellStyle name="출력 2 9 7" xfId="14987"/>
    <cellStyle name="出力 2 9 7" xfId="14988"/>
    <cellStyle name="출력 2 9 8" xfId="14989"/>
    <cellStyle name="出力 2 9 8" xfId="14990"/>
    <cellStyle name="출력 2 9 9" xfId="14991"/>
    <cellStyle name="出力 2 9 9" xfId="14992"/>
    <cellStyle name="출력 20" xfId="14993"/>
    <cellStyle name="出力 20" xfId="991"/>
    <cellStyle name="출력 20 10" xfId="14994"/>
    <cellStyle name="出力 20 10" xfId="14995"/>
    <cellStyle name="출력 20 11" xfId="14996"/>
    <cellStyle name="出力 20 11" xfId="14997"/>
    <cellStyle name="출력 20 12" xfId="14998"/>
    <cellStyle name="出力 20 12" xfId="14999"/>
    <cellStyle name="출력 20 13" xfId="15000"/>
    <cellStyle name="출력 20 14" xfId="15001"/>
    <cellStyle name="출력 20 15" xfId="15002"/>
    <cellStyle name="출력 20 16" xfId="15003"/>
    <cellStyle name="출력 20 17" xfId="15004"/>
    <cellStyle name="출력 20 18" xfId="15005"/>
    <cellStyle name="출력 20 2" xfId="15006"/>
    <cellStyle name="出力 20 2" xfId="992"/>
    <cellStyle name="出力 20 2 2" xfId="15007"/>
    <cellStyle name="출력 20 3" xfId="15008"/>
    <cellStyle name="出力 20 3" xfId="15009"/>
    <cellStyle name="출력 20 4" xfId="15010"/>
    <cellStyle name="出力 20 4" xfId="15011"/>
    <cellStyle name="출력 20 5" xfId="15012"/>
    <cellStyle name="出力 20 5" xfId="15013"/>
    <cellStyle name="출력 20 6" xfId="15014"/>
    <cellStyle name="出力 20 6" xfId="15015"/>
    <cellStyle name="출력 20 7" xfId="15016"/>
    <cellStyle name="出力 20 7" xfId="15017"/>
    <cellStyle name="출력 20 8" xfId="15018"/>
    <cellStyle name="出力 20 8" xfId="15019"/>
    <cellStyle name="출력 20 9" xfId="15020"/>
    <cellStyle name="出力 20 9" xfId="15021"/>
    <cellStyle name="출력 21" xfId="15022"/>
    <cellStyle name="出力 21" xfId="993"/>
    <cellStyle name="출력 21 10" xfId="15023"/>
    <cellStyle name="出力 21 10" xfId="15024"/>
    <cellStyle name="출력 21 11" xfId="15025"/>
    <cellStyle name="出力 21 11" xfId="15026"/>
    <cellStyle name="출력 21 12" xfId="15027"/>
    <cellStyle name="出力 21 12" xfId="15028"/>
    <cellStyle name="출력 21 13" xfId="15029"/>
    <cellStyle name="출력 21 14" xfId="15030"/>
    <cellStyle name="출력 21 15" xfId="15031"/>
    <cellStyle name="출력 21 16" xfId="15032"/>
    <cellStyle name="출력 21 17" xfId="15033"/>
    <cellStyle name="출력 21 18" xfId="15034"/>
    <cellStyle name="출력 21 2" xfId="15035"/>
    <cellStyle name="出力 21 2" xfId="994"/>
    <cellStyle name="出力 21 2 2" xfId="15036"/>
    <cellStyle name="출력 21 3" xfId="15037"/>
    <cellStyle name="出力 21 3" xfId="15038"/>
    <cellStyle name="출력 21 4" xfId="15039"/>
    <cellStyle name="出力 21 4" xfId="15040"/>
    <cellStyle name="출력 21 5" xfId="15041"/>
    <cellStyle name="出力 21 5" xfId="15042"/>
    <cellStyle name="출력 21 6" xfId="15043"/>
    <cellStyle name="出力 21 6" xfId="15044"/>
    <cellStyle name="출력 21 7" xfId="15045"/>
    <cellStyle name="出力 21 7" xfId="15046"/>
    <cellStyle name="출력 21 8" xfId="15047"/>
    <cellStyle name="出力 21 8" xfId="15048"/>
    <cellStyle name="출력 21 9" xfId="15049"/>
    <cellStyle name="出力 21 9" xfId="15050"/>
    <cellStyle name="출력 22" xfId="15051"/>
    <cellStyle name="出力 22" xfId="995"/>
    <cellStyle name="출력 22 10" xfId="15052"/>
    <cellStyle name="出力 22 10" xfId="15053"/>
    <cellStyle name="출력 22 11" xfId="15054"/>
    <cellStyle name="出力 22 11" xfId="15055"/>
    <cellStyle name="출력 22 12" xfId="15056"/>
    <cellStyle name="出力 22 12" xfId="15057"/>
    <cellStyle name="출력 22 13" xfId="15058"/>
    <cellStyle name="출력 22 14" xfId="15059"/>
    <cellStyle name="출력 22 15" xfId="15060"/>
    <cellStyle name="출력 22 16" xfId="15061"/>
    <cellStyle name="출력 22 17" xfId="15062"/>
    <cellStyle name="출력 22 18" xfId="15063"/>
    <cellStyle name="출력 22 2" xfId="15064"/>
    <cellStyle name="出力 22 2" xfId="996"/>
    <cellStyle name="出力 22 2 2" xfId="15065"/>
    <cellStyle name="출력 22 3" xfId="15066"/>
    <cellStyle name="出力 22 3" xfId="15067"/>
    <cellStyle name="출력 22 4" xfId="15068"/>
    <cellStyle name="出力 22 4" xfId="15069"/>
    <cellStyle name="출력 22 5" xfId="15070"/>
    <cellStyle name="出力 22 5" xfId="15071"/>
    <cellStyle name="출력 22 6" xfId="15072"/>
    <cellStyle name="出力 22 6" xfId="15073"/>
    <cellStyle name="출력 22 7" xfId="15074"/>
    <cellStyle name="出力 22 7" xfId="15075"/>
    <cellStyle name="출력 22 8" xfId="15076"/>
    <cellStyle name="出力 22 8" xfId="15077"/>
    <cellStyle name="출력 22 9" xfId="15078"/>
    <cellStyle name="出力 22 9" xfId="15079"/>
    <cellStyle name="출력 23" xfId="15080"/>
    <cellStyle name="出力 23" xfId="997"/>
    <cellStyle name="출력 23 10" xfId="15081"/>
    <cellStyle name="出力 23 10" xfId="15082"/>
    <cellStyle name="출력 23 11" xfId="15083"/>
    <cellStyle name="出力 23 11" xfId="15084"/>
    <cellStyle name="출력 23 12" xfId="15085"/>
    <cellStyle name="出力 23 12" xfId="15086"/>
    <cellStyle name="출력 23 13" xfId="15087"/>
    <cellStyle name="출력 23 14" xfId="15088"/>
    <cellStyle name="출력 23 15" xfId="15089"/>
    <cellStyle name="출력 23 16" xfId="15090"/>
    <cellStyle name="출력 23 17" xfId="15091"/>
    <cellStyle name="출력 23 18" xfId="15092"/>
    <cellStyle name="출력 23 2" xfId="15093"/>
    <cellStyle name="出力 23 2" xfId="998"/>
    <cellStyle name="出力 23 2 2" xfId="15094"/>
    <cellStyle name="출력 23 3" xfId="15095"/>
    <cellStyle name="出力 23 3" xfId="15096"/>
    <cellStyle name="출력 23 4" xfId="15097"/>
    <cellStyle name="出力 23 4" xfId="15098"/>
    <cellStyle name="출력 23 5" xfId="15099"/>
    <cellStyle name="出力 23 5" xfId="15100"/>
    <cellStyle name="출력 23 6" xfId="15101"/>
    <cellStyle name="出力 23 6" xfId="15102"/>
    <cellStyle name="출력 23 7" xfId="15103"/>
    <cellStyle name="出力 23 7" xfId="15104"/>
    <cellStyle name="출력 23 8" xfId="15105"/>
    <cellStyle name="出力 23 8" xfId="15106"/>
    <cellStyle name="출력 23 9" xfId="15107"/>
    <cellStyle name="出力 23 9" xfId="15108"/>
    <cellStyle name="출력 24" xfId="15109"/>
    <cellStyle name="出力 24" xfId="999"/>
    <cellStyle name="출력 24 10" xfId="15110"/>
    <cellStyle name="出力 24 10" xfId="15111"/>
    <cellStyle name="출력 24 11" xfId="15112"/>
    <cellStyle name="出力 24 11" xfId="15113"/>
    <cellStyle name="출력 24 12" xfId="15114"/>
    <cellStyle name="出力 24 12" xfId="15115"/>
    <cellStyle name="출력 24 13" xfId="15116"/>
    <cellStyle name="출력 24 14" xfId="15117"/>
    <cellStyle name="출력 24 15" xfId="15118"/>
    <cellStyle name="출력 24 16" xfId="15119"/>
    <cellStyle name="출력 24 17" xfId="15120"/>
    <cellStyle name="출력 24 18" xfId="15121"/>
    <cellStyle name="출력 24 2" xfId="15122"/>
    <cellStyle name="出力 24 2" xfId="1000"/>
    <cellStyle name="出力 24 2 2" xfId="15123"/>
    <cellStyle name="출력 24 3" xfId="15124"/>
    <cellStyle name="出力 24 3" xfId="15125"/>
    <cellStyle name="출력 24 4" xfId="15126"/>
    <cellStyle name="出力 24 4" xfId="15127"/>
    <cellStyle name="출력 24 5" xfId="15128"/>
    <cellStyle name="出力 24 5" xfId="15129"/>
    <cellStyle name="출력 24 6" xfId="15130"/>
    <cellStyle name="出力 24 6" xfId="15131"/>
    <cellStyle name="출력 24 7" xfId="15132"/>
    <cellStyle name="出力 24 7" xfId="15133"/>
    <cellStyle name="출력 24 8" xfId="15134"/>
    <cellStyle name="出力 24 8" xfId="15135"/>
    <cellStyle name="출력 24 9" xfId="15136"/>
    <cellStyle name="出力 24 9" xfId="15137"/>
    <cellStyle name="출력 25" xfId="15138"/>
    <cellStyle name="出力 25" xfId="1001"/>
    <cellStyle name="출력 25 10" xfId="15139"/>
    <cellStyle name="出力 25 10" xfId="15140"/>
    <cellStyle name="출력 25 10 2" xfId="15141"/>
    <cellStyle name="출력 25 11" xfId="15142"/>
    <cellStyle name="出力 25 11" xfId="15143"/>
    <cellStyle name="출력 25 11 2" xfId="15144"/>
    <cellStyle name="출력 25 12" xfId="15145"/>
    <cellStyle name="出力 25 12" xfId="15146"/>
    <cellStyle name="출력 25 12 2" xfId="15147"/>
    <cellStyle name="출력 25 13" xfId="15148"/>
    <cellStyle name="출력 25 13 2" xfId="15149"/>
    <cellStyle name="출력 25 14" xfId="15150"/>
    <cellStyle name="출력 25 15" xfId="15151"/>
    <cellStyle name="출력 25 16" xfId="15152"/>
    <cellStyle name="출력 25 17" xfId="15153"/>
    <cellStyle name="출력 25 18" xfId="15154"/>
    <cellStyle name="출력 25 19" xfId="15155"/>
    <cellStyle name="출력 25 2" xfId="15156"/>
    <cellStyle name="出力 25 2" xfId="1002"/>
    <cellStyle name="出力 25 2 10" xfId="15157"/>
    <cellStyle name="출력 25 2 2" xfId="15158"/>
    <cellStyle name="出力 25 2 2" xfId="15159"/>
    <cellStyle name="출력 25 2 3" xfId="15160"/>
    <cellStyle name="出力 25 2 3" xfId="15161"/>
    <cellStyle name="출력 25 2 4" xfId="15162"/>
    <cellStyle name="出力 25 2 4" xfId="15163"/>
    <cellStyle name="출력 25 2 5" xfId="15164"/>
    <cellStyle name="出力 25 2 5" xfId="15165"/>
    <cellStyle name="출력 25 2 6" xfId="15166"/>
    <cellStyle name="出力 25 2 6" xfId="15167"/>
    <cellStyle name="출력 25 2 7" xfId="15168"/>
    <cellStyle name="出力 25 2 7" xfId="15169"/>
    <cellStyle name="출력 25 2 8" xfId="15170"/>
    <cellStyle name="出力 25 2 8" xfId="15171"/>
    <cellStyle name="출력 25 2 9" xfId="15172"/>
    <cellStyle name="出力 25 2 9" xfId="15173"/>
    <cellStyle name="출력 25 20" xfId="15174"/>
    <cellStyle name="출력 25 21" xfId="15175"/>
    <cellStyle name="출력 25 22" xfId="15176"/>
    <cellStyle name="출력 25 23" xfId="15177"/>
    <cellStyle name="출력 25 24" xfId="15178"/>
    <cellStyle name="출력 25 25" xfId="15179"/>
    <cellStyle name="출력 25 26" xfId="15180"/>
    <cellStyle name="출력 25 3" xfId="15181"/>
    <cellStyle name="出力 25 3" xfId="15182"/>
    <cellStyle name="출력 25 3 2" xfId="15183"/>
    <cellStyle name="출력 25 3 3" xfId="15184"/>
    <cellStyle name="출력 25 3 4" xfId="15185"/>
    <cellStyle name="출력 25 3 5" xfId="15186"/>
    <cellStyle name="출력 25 3 6" xfId="15187"/>
    <cellStyle name="출력 25 3 7" xfId="15188"/>
    <cellStyle name="출력 25 3 8" xfId="15189"/>
    <cellStyle name="출력 25 3 9" xfId="15190"/>
    <cellStyle name="출력 25 4" xfId="15191"/>
    <cellStyle name="出力 25 4" xfId="15192"/>
    <cellStyle name="출력 25 4 2" xfId="15193"/>
    <cellStyle name="출력 25 4 3" xfId="15194"/>
    <cellStyle name="출력 25 4 4" xfId="15195"/>
    <cellStyle name="출력 25 4 5" xfId="15196"/>
    <cellStyle name="출력 25 4 6" xfId="15197"/>
    <cellStyle name="출력 25 4 7" xfId="15198"/>
    <cellStyle name="출력 25 4 8" xfId="15199"/>
    <cellStyle name="출력 25 5" xfId="15200"/>
    <cellStyle name="出力 25 5" xfId="15201"/>
    <cellStyle name="출력 25 5 2" xfId="15202"/>
    <cellStyle name="출력 25 5 3" xfId="15203"/>
    <cellStyle name="출력 25 5 4" xfId="15204"/>
    <cellStyle name="출력 25 5 5" xfId="15205"/>
    <cellStyle name="출력 25 5 6" xfId="15206"/>
    <cellStyle name="출력 25 5 7" xfId="15207"/>
    <cellStyle name="출력 25 6" xfId="15208"/>
    <cellStyle name="出力 25 6" xfId="15209"/>
    <cellStyle name="출력 25 6 2" xfId="15210"/>
    <cellStyle name="출력 25 6 3" xfId="15211"/>
    <cellStyle name="출력 25 6 4" xfId="15212"/>
    <cellStyle name="출력 25 6 5" xfId="15213"/>
    <cellStyle name="출력 25 6 6" xfId="15214"/>
    <cellStyle name="출력 25 7" xfId="15215"/>
    <cellStyle name="出力 25 7" xfId="15216"/>
    <cellStyle name="출력 25 7 2" xfId="15217"/>
    <cellStyle name="출력 25 7 3" xfId="15218"/>
    <cellStyle name="출력 25 7 4" xfId="15219"/>
    <cellStyle name="출력 25 7 5" xfId="15220"/>
    <cellStyle name="출력 25 8" xfId="15221"/>
    <cellStyle name="出力 25 8" xfId="15222"/>
    <cellStyle name="출력 25 8 2" xfId="15223"/>
    <cellStyle name="출력 25 8 3" xfId="15224"/>
    <cellStyle name="출력 25 8 4" xfId="15225"/>
    <cellStyle name="출력 25 9" xfId="15226"/>
    <cellStyle name="出力 25 9" xfId="15227"/>
    <cellStyle name="출력 25 9 2" xfId="15228"/>
    <cellStyle name="출력 25 9 3" xfId="15229"/>
    <cellStyle name="출력 26" xfId="15230"/>
    <cellStyle name="出力 26" xfId="1003"/>
    <cellStyle name="출력 26 10" xfId="15231"/>
    <cellStyle name="出力 26 10" xfId="15232"/>
    <cellStyle name="출력 26 11" xfId="15233"/>
    <cellStyle name="出力 26 11" xfId="15234"/>
    <cellStyle name="출력 26 12" xfId="15235"/>
    <cellStyle name="出力 26 12" xfId="15236"/>
    <cellStyle name="출력 26 13" xfId="15237"/>
    <cellStyle name="출력 26 14" xfId="15238"/>
    <cellStyle name="출력 26 15" xfId="15239"/>
    <cellStyle name="출력 26 16" xfId="15240"/>
    <cellStyle name="출력 26 17" xfId="15241"/>
    <cellStyle name="출력 26 18" xfId="15242"/>
    <cellStyle name="출력 26 2" xfId="15243"/>
    <cellStyle name="出力 26 2" xfId="1004"/>
    <cellStyle name="出力 26 2 2" xfId="15244"/>
    <cellStyle name="출력 26 3" xfId="15245"/>
    <cellStyle name="出力 26 3" xfId="15246"/>
    <cellStyle name="출력 26 4" xfId="15247"/>
    <cellStyle name="出力 26 4" xfId="15248"/>
    <cellStyle name="출력 26 5" xfId="15249"/>
    <cellStyle name="出力 26 5" xfId="15250"/>
    <cellStyle name="출력 26 6" xfId="15251"/>
    <cellStyle name="出力 26 6" xfId="15252"/>
    <cellStyle name="출력 26 7" xfId="15253"/>
    <cellStyle name="出力 26 7" xfId="15254"/>
    <cellStyle name="출력 26 8" xfId="15255"/>
    <cellStyle name="出力 26 8" xfId="15256"/>
    <cellStyle name="출력 26 9" xfId="15257"/>
    <cellStyle name="出力 26 9" xfId="15258"/>
    <cellStyle name="출력 27" xfId="15259"/>
    <cellStyle name="出力 27" xfId="1005"/>
    <cellStyle name="출력 27 10" xfId="15260"/>
    <cellStyle name="出力 27 10" xfId="15261"/>
    <cellStyle name="출력 27 11" xfId="15262"/>
    <cellStyle name="出力 27 11" xfId="15263"/>
    <cellStyle name="출력 27 12" xfId="15264"/>
    <cellStyle name="出力 27 12" xfId="15265"/>
    <cellStyle name="출력 27 13" xfId="15266"/>
    <cellStyle name="출력 27 14" xfId="15267"/>
    <cellStyle name="출력 27 15" xfId="15268"/>
    <cellStyle name="출력 27 16" xfId="15269"/>
    <cellStyle name="출력 27 17" xfId="15270"/>
    <cellStyle name="출력 27 18" xfId="15271"/>
    <cellStyle name="출력 27 2" xfId="15272"/>
    <cellStyle name="出力 27 2" xfId="1006"/>
    <cellStyle name="出力 27 2 2" xfId="15273"/>
    <cellStyle name="출력 27 3" xfId="15274"/>
    <cellStyle name="出力 27 3" xfId="15275"/>
    <cellStyle name="출력 27 4" xfId="15276"/>
    <cellStyle name="出力 27 4" xfId="15277"/>
    <cellStyle name="출력 27 5" xfId="15278"/>
    <cellStyle name="出力 27 5" xfId="15279"/>
    <cellStyle name="출력 27 6" xfId="15280"/>
    <cellStyle name="出力 27 6" xfId="15281"/>
    <cellStyle name="출력 27 7" xfId="15282"/>
    <cellStyle name="出力 27 7" xfId="15283"/>
    <cellStyle name="출력 27 8" xfId="15284"/>
    <cellStyle name="出力 27 8" xfId="15285"/>
    <cellStyle name="출력 27 9" xfId="15286"/>
    <cellStyle name="出力 27 9" xfId="15287"/>
    <cellStyle name="출력 28" xfId="15288"/>
    <cellStyle name="出力 28" xfId="1007"/>
    <cellStyle name="출력 28 10" xfId="15289"/>
    <cellStyle name="出力 28 10" xfId="15290"/>
    <cellStyle name="출력 28 11" xfId="15291"/>
    <cellStyle name="出力 28 11" xfId="15292"/>
    <cellStyle name="출력 28 12" xfId="15293"/>
    <cellStyle name="出力 28 12" xfId="15294"/>
    <cellStyle name="출력 28 13" xfId="15295"/>
    <cellStyle name="출력 28 14" xfId="15296"/>
    <cellStyle name="출력 28 15" xfId="15297"/>
    <cellStyle name="출력 28 16" xfId="15298"/>
    <cellStyle name="출력 28 17" xfId="15299"/>
    <cellStyle name="출력 28 18" xfId="15300"/>
    <cellStyle name="출력 28 2" xfId="15301"/>
    <cellStyle name="出力 28 2" xfId="1008"/>
    <cellStyle name="出力 28 2 2" xfId="15302"/>
    <cellStyle name="출력 28 3" xfId="15303"/>
    <cellStyle name="出力 28 3" xfId="15304"/>
    <cellStyle name="출력 28 4" xfId="15305"/>
    <cellStyle name="出力 28 4" xfId="15306"/>
    <cellStyle name="출력 28 5" xfId="15307"/>
    <cellStyle name="出力 28 5" xfId="15308"/>
    <cellStyle name="출력 28 6" xfId="15309"/>
    <cellStyle name="出力 28 6" xfId="15310"/>
    <cellStyle name="출력 28 7" xfId="15311"/>
    <cellStyle name="出力 28 7" xfId="15312"/>
    <cellStyle name="출력 28 8" xfId="15313"/>
    <cellStyle name="出力 28 8" xfId="15314"/>
    <cellStyle name="출력 28 9" xfId="15315"/>
    <cellStyle name="出力 28 9" xfId="15316"/>
    <cellStyle name="출력 29" xfId="15317"/>
    <cellStyle name="出力 29" xfId="1009"/>
    <cellStyle name="출력 29 10" xfId="15318"/>
    <cellStyle name="出力 29 10" xfId="15319"/>
    <cellStyle name="출력 29 11" xfId="15320"/>
    <cellStyle name="出力 29 11" xfId="15321"/>
    <cellStyle name="출력 29 12" xfId="15322"/>
    <cellStyle name="出力 29 12" xfId="15323"/>
    <cellStyle name="출력 29 13" xfId="15324"/>
    <cellStyle name="출력 29 14" xfId="15325"/>
    <cellStyle name="출력 29 15" xfId="15326"/>
    <cellStyle name="출력 29 16" xfId="15327"/>
    <cellStyle name="출력 29 17" xfId="15328"/>
    <cellStyle name="출력 29 18" xfId="15329"/>
    <cellStyle name="출력 29 2" xfId="15330"/>
    <cellStyle name="出力 29 2" xfId="1010"/>
    <cellStyle name="出力 29 2 2" xfId="15331"/>
    <cellStyle name="출력 29 3" xfId="15332"/>
    <cellStyle name="出力 29 3" xfId="15333"/>
    <cellStyle name="출력 29 4" xfId="15334"/>
    <cellStyle name="出力 29 4" xfId="15335"/>
    <cellStyle name="출력 29 5" xfId="15336"/>
    <cellStyle name="出力 29 5" xfId="15337"/>
    <cellStyle name="출력 29 6" xfId="15338"/>
    <cellStyle name="出力 29 6" xfId="15339"/>
    <cellStyle name="출력 29 7" xfId="15340"/>
    <cellStyle name="出力 29 7" xfId="15341"/>
    <cellStyle name="출력 29 8" xfId="15342"/>
    <cellStyle name="出力 29 8" xfId="15343"/>
    <cellStyle name="출력 29 9" xfId="15344"/>
    <cellStyle name="出力 29 9" xfId="15345"/>
    <cellStyle name="출력 3" xfId="1308"/>
    <cellStyle name="出力 3" xfId="1011"/>
    <cellStyle name="출력 3 10" xfId="15346"/>
    <cellStyle name="出力 3 10" xfId="15347"/>
    <cellStyle name="출력 3 10 10" xfId="15348"/>
    <cellStyle name="출력 3 10 11" xfId="15349"/>
    <cellStyle name="출력 3 10 12" xfId="15350"/>
    <cellStyle name="출력 3 10 13" xfId="15351"/>
    <cellStyle name="출력 3 10 14" xfId="15352"/>
    <cellStyle name="출력 3 10 15" xfId="15353"/>
    <cellStyle name="출력 3 10 16" xfId="15354"/>
    <cellStyle name="출력 3 10 17" xfId="15355"/>
    <cellStyle name="출력 3 10 18" xfId="15356"/>
    <cellStyle name="출력 3 10 2" xfId="15357"/>
    <cellStyle name="出力 3 10 2" xfId="15358"/>
    <cellStyle name="출력 3 10 3" xfId="15359"/>
    <cellStyle name="出力 3 10 3" xfId="15360"/>
    <cellStyle name="출력 3 10 4" xfId="15361"/>
    <cellStyle name="出力 3 10 4" xfId="15362"/>
    <cellStyle name="출력 3 10 5" xfId="15363"/>
    <cellStyle name="出力 3 10 5" xfId="15364"/>
    <cellStyle name="출력 3 10 6" xfId="15365"/>
    <cellStyle name="出力 3 10 6" xfId="15366"/>
    <cellStyle name="출력 3 10 7" xfId="15367"/>
    <cellStyle name="出力 3 10 7" xfId="15368"/>
    <cellStyle name="출력 3 10 8" xfId="15369"/>
    <cellStyle name="出力 3 10 8" xfId="15370"/>
    <cellStyle name="출력 3 10 9" xfId="15371"/>
    <cellStyle name="出力 3 10 9" xfId="15372"/>
    <cellStyle name="출력 3 11" xfId="15373"/>
    <cellStyle name="出力 3 11" xfId="15374"/>
    <cellStyle name="출력 3 11 2" xfId="15375"/>
    <cellStyle name="出力 3 11 2" xfId="15376"/>
    <cellStyle name="출력 3 11 3" xfId="15377"/>
    <cellStyle name="出力 3 11 3" xfId="15378"/>
    <cellStyle name="출력 3 11 4" xfId="15379"/>
    <cellStyle name="出力 3 11 4" xfId="15380"/>
    <cellStyle name="출력 3 11 5" xfId="15381"/>
    <cellStyle name="出力 3 11 5" xfId="15382"/>
    <cellStyle name="출력 3 11 6" xfId="15383"/>
    <cellStyle name="出力 3 11 6" xfId="15384"/>
    <cellStyle name="출력 3 11 7" xfId="15385"/>
    <cellStyle name="出力 3 11 7" xfId="15386"/>
    <cellStyle name="출력 3 11 8" xfId="15387"/>
    <cellStyle name="出力 3 11 8" xfId="15388"/>
    <cellStyle name="출력 3 11 9" xfId="15389"/>
    <cellStyle name="出力 3 11 9" xfId="15390"/>
    <cellStyle name="출력 3 12" xfId="15391"/>
    <cellStyle name="出力 3 12" xfId="15392"/>
    <cellStyle name="출력 3 12 2" xfId="15393"/>
    <cellStyle name="出力 3 12 2" xfId="15394"/>
    <cellStyle name="출력 3 12 3" xfId="15395"/>
    <cellStyle name="出力 3 12 3" xfId="15396"/>
    <cellStyle name="출력 3 12 4" xfId="15397"/>
    <cellStyle name="出力 3 12 4" xfId="15398"/>
    <cellStyle name="출력 3 12 5" xfId="15399"/>
    <cellStyle name="出力 3 12 5" xfId="15400"/>
    <cellStyle name="출력 3 12 6" xfId="15401"/>
    <cellStyle name="出力 3 12 6" xfId="15402"/>
    <cellStyle name="출력 3 12 7" xfId="15403"/>
    <cellStyle name="出力 3 12 7" xfId="15404"/>
    <cellStyle name="출력 3 12 8" xfId="15405"/>
    <cellStyle name="出力 3 12 8" xfId="15406"/>
    <cellStyle name="출력 3 12 9" xfId="15407"/>
    <cellStyle name="出力 3 12 9" xfId="15408"/>
    <cellStyle name="출력 3 13" xfId="15409"/>
    <cellStyle name="出力 3 13" xfId="15410"/>
    <cellStyle name="출력 3 13 2" xfId="15411"/>
    <cellStyle name="出力 3 13 2" xfId="15412"/>
    <cellStyle name="출력 3 13 3" xfId="15413"/>
    <cellStyle name="出力 3 13 3" xfId="15414"/>
    <cellStyle name="출력 3 13 4" xfId="15415"/>
    <cellStyle name="出力 3 13 4" xfId="15416"/>
    <cellStyle name="출력 3 13 5" xfId="15417"/>
    <cellStyle name="出力 3 13 5" xfId="15418"/>
    <cellStyle name="출력 3 13 6" xfId="15419"/>
    <cellStyle name="出力 3 13 6" xfId="15420"/>
    <cellStyle name="출력 3 13 7" xfId="15421"/>
    <cellStyle name="出力 3 13 7" xfId="15422"/>
    <cellStyle name="출력 3 13 8" xfId="15423"/>
    <cellStyle name="出力 3 13 8" xfId="15424"/>
    <cellStyle name="출력 3 13 9" xfId="15425"/>
    <cellStyle name="出力 3 13 9" xfId="15426"/>
    <cellStyle name="출력 3 14" xfId="15427"/>
    <cellStyle name="出力 3 14" xfId="15428"/>
    <cellStyle name="출력 3 14 2" xfId="15429"/>
    <cellStyle name="出力 3 14 2" xfId="15430"/>
    <cellStyle name="출력 3 14 3" xfId="15431"/>
    <cellStyle name="出力 3 14 3" xfId="15432"/>
    <cellStyle name="출력 3 14 4" xfId="15433"/>
    <cellStyle name="出力 3 14 4" xfId="15434"/>
    <cellStyle name="출력 3 14 5" xfId="15435"/>
    <cellStyle name="出力 3 14 5" xfId="15436"/>
    <cellStyle name="출력 3 14 6" xfId="15437"/>
    <cellStyle name="出力 3 14 6" xfId="15438"/>
    <cellStyle name="출력 3 14 7" xfId="15439"/>
    <cellStyle name="出力 3 14 7" xfId="15440"/>
    <cellStyle name="출력 3 14 8" xfId="15441"/>
    <cellStyle name="出力 3 14 8" xfId="15442"/>
    <cellStyle name="출력 3 14 9" xfId="15443"/>
    <cellStyle name="出力 3 14 9" xfId="15444"/>
    <cellStyle name="출력 3 15" xfId="15445"/>
    <cellStyle name="出力 3 15" xfId="15446"/>
    <cellStyle name="출력 3 15 2" xfId="15447"/>
    <cellStyle name="出力 3 15 2" xfId="15448"/>
    <cellStyle name="출력 3 15 3" xfId="15449"/>
    <cellStyle name="出力 3 15 3" xfId="15450"/>
    <cellStyle name="출력 3 15 4" xfId="15451"/>
    <cellStyle name="出力 3 15 4" xfId="15452"/>
    <cellStyle name="출력 3 15 5" xfId="15453"/>
    <cellStyle name="出力 3 15 5" xfId="15454"/>
    <cellStyle name="출력 3 15 6" xfId="15455"/>
    <cellStyle name="出力 3 15 6" xfId="15456"/>
    <cellStyle name="출력 3 15 7" xfId="15457"/>
    <cellStyle name="出力 3 15 7" xfId="15458"/>
    <cellStyle name="출력 3 15 8" xfId="15459"/>
    <cellStyle name="出力 3 15 8" xfId="15460"/>
    <cellStyle name="출력 3 15 9" xfId="15461"/>
    <cellStyle name="出力 3 15 9" xfId="15462"/>
    <cellStyle name="출력 3 16" xfId="15463"/>
    <cellStyle name="出力 3 16" xfId="15464"/>
    <cellStyle name="출력 3 16 2" xfId="15465"/>
    <cellStyle name="出力 3 16 2" xfId="15466"/>
    <cellStyle name="출력 3 16 3" xfId="15467"/>
    <cellStyle name="出力 3 16 3" xfId="15468"/>
    <cellStyle name="출력 3 16 4" xfId="15469"/>
    <cellStyle name="出力 3 16 4" xfId="15470"/>
    <cellStyle name="출력 3 16 5" xfId="15471"/>
    <cellStyle name="出力 3 16 5" xfId="15472"/>
    <cellStyle name="출력 3 16 6" xfId="15473"/>
    <cellStyle name="出力 3 16 6" xfId="15474"/>
    <cellStyle name="출력 3 16 7" xfId="15475"/>
    <cellStyle name="出力 3 16 7" xfId="15476"/>
    <cellStyle name="출력 3 16 8" xfId="15477"/>
    <cellStyle name="出力 3 16 8" xfId="15478"/>
    <cellStyle name="출력 3 16 9" xfId="15479"/>
    <cellStyle name="出力 3 16 9" xfId="15480"/>
    <cellStyle name="출력 3 17" xfId="15481"/>
    <cellStyle name="出力 3 17" xfId="15482"/>
    <cellStyle name="출력 3 17 2" xfId="15483"/>
    <cellStyle name="出力 3 17 2" xfId="15484"/>
    <cellStyle name="출력 3 17 3" xfId="15485"/>
    <cellStyle name="出力 3 17 3" xfId="15486"/>
    <cellStyle name="출력 3 17 4" xfId="15487"/>
    <cellStyle name="出力 3 17 4" xfId="15488"/>
    <cellStyle name="출력 3 17 5" xfId="15489"/>
    <cellStyle name="出力 3 17 5" xfId="15490"/>
    <cellStyle name="출력 3 17 6" xfId="15491"/>
    <cellStyle name="出力 3 17 6" xfId="15492"/>
    <cellStyle name="출력 3 17 7" xfId="15493"/>
    <cellStyle name="出力 3 17 7" xfId="15494"/>
    <cellStyle name="출력 3 17 8" xfId="15495"/>
    <cellStyle name="出力 3 17 8" xfId="15496"/>
    <cellStyle name="출력 3 17 9" xfId="15497"/>
    <cellStyle name="出力 3 17 9" xfId="15498"/>
    <cellStyle name="출력 3 18" xfId="15499"/>
    <cellStyle name="出力 3 18" xfId="15500"/>
    <cellStyle name="출력 3 18 2" xfId="15501"/>
    <cellStyle name="出力 3 18 2" xfId="15502"/>
    <cellStyle name="출력 3 18 3" xfId="15503"/>
    <cellStyle name="出力 3 18 3" xfId="15504"/>
    <cellStyle name="출력 3 18 4" xfId="15505"/>
    <cellStyle name="出力 3 18 4" xfId="15506"/>
    <cellStyle name="출력 3 18 5" xfId="15507"/>
    <cellStyle name="出力 3 18 5" xfId="15508"/>
    <cellStyle name="출력 3 18 6" xfId="15509"/>
    <cellStyle name="出力 3 18 6" xfId="15510"/>
    <cellStyle name="출력 3 18 7" xfId="15511"/>
    <cellStyle name="出力 3 18 7" xfId="15512"/>
    <cellStyle name="출력 3 18 8" xfId="15513"/>
    <cellStyle name="出力 3 18 8" xfId="15514"/>
    <cellStyle name="출력 3 18 9" xfId="15515"/>
    <cellStyle name="出力 3 18 9" xfId="15516"/>
    <cellStyle name="출력 3 19" xfId="15517"/>
    <cellStyle name="出力 3 19" xfId="15518"/>
    <cellStyle name="출력 3 19 2" xfId="15519"/>
    <cellStyle name="出力 3 19 2" xfId="15520"/>
    <cellStyle name="출력 3 19 3" xfId="15521"/>
    <cellStyle name="出力 3 19 3" xfId="15522"/>
    <cellStyle name="출력 3 19 4" xfId="15523"/>
    <cellStyle name="出力 3 19 4" xfId="15524"/>
    <cellStyle name="출력 3 19 5" xfId="15525"/>
    <cellStyle name="出力 3 19 5" xfId="15526"/>
    <cellStyle name="출력 3 19 6" xfId="15527"/>
    <cellStyle name="出力 3 19 6" xfId="15528"/>
    <cellStyle name="출력 3 19 7" xfId="15529"/>
    <cellStyle name="出力 3 19 7" xfId="15530"/>
    <cellStyle name="출력 3 19 8" xfId="15531"/>
    <cellStyle name="出力 3 19 8" xfId="15532"/>
    <cellStyle name="출력 3 19 9" xfId="15533"/>
    <cellStyle name="出力 3 19 9" xfId="15534"/>
    <cellStyle name="출력 3 2" xfId="1012"/>
    <cellStyle name="出力 3 2" xfId="1013"/>
    <cellStyle name="출력 3 2 10" xfId="15535"/>
    <cellStyle name="出力 3 2 10" xfId="15536"/>
    <cellStyle name="출력 3 2 10 2" xfId="15537"/>
    <cellStyle name="출력 3 2 11" xfId="15538"/>
    <cellStyle name="出力 3 2 11" xfId="15539"/>
    <cellStyle name="출력 3 2 11 2" xfId="15540"/>
    <cellStyle name="출력 3 2 12" xfId="15541"/>
    <cellStyle name="출력 3 2 13" xfId="15542"/>
    <cellStyle name="출력 3 2 14" xfId="15543"/>
    <cellStyle name="출력 3 2 15" xfId="15544"/>
    <cellStyle name="출력 3 2 16" xfId="15545"/>
    <cellStyle name="출력 3 2 17" xfId="15546"/>
    <cellStyle name="출력 3 2 18" xfId="15547"/>
    <cellStyle name="출력 3 2 19" xfId="15548"/>
    <cellStyle name="출력 3 2 2" xfId="15549"/>
    <cellStyle name="出力 3 2 2" xfId="15550"/>
    <cellStyle name="출력 3 2 2 2" xfId="15551"/>
    <cellStyle name="출력 3 2 2 3" xfId="15552"/>
    <cellStyle name="출력 3 2 2 4" xfId="15553"/>
    <cellStyle name="출력 3 2 2 5" xfId="15554"/>
    <cellStyle name="출력 3 2 2 6" xfId="15555"/>
    <cellStyle name="출력 3 2 20" xfId="15556"/>
    <cellStyle name="출력 3 2 21" xfId="15557"/>
    <cellStyle name="출력 3 2 22" xfId="15558"/>
    <cellStyle name="출력 3 2 23" xfId="15559"/>
    <cellStyle name="출력 3 2 3" xfId="15560"/>
    <cellStyle name="出力 3 2 3" xfId="15561"/>
    <cellStyle name="출력 3 2 3 2" xfId="15562"/>
    <cellStyle name="출력 3 2 3 3" xfId="15563"/>
    <cellStyle name="출력 3 2 3 4" xfId="15564"/>
    <cellStyle name="출력 3 2 4" xfId="15565"/>
    <cellStyle name="出力 3 2 4" xfId="15566"/>
    <cellStyle name="출력 3 2 4 2" xfId="15567"/>
    <cellStyle name="출력 3 2 4 3" xfId="15568"/>
    <cellStyle name="출력 3 2 4 4" xfId="15569"/>
    <cellStyle name="출력 3 2 5" xfId="15570"/>
    <cellStyle name="出力 3 2 5" xfId="15571"/>
    <cellStyle name="출력 3 2 5 2" xfId="15572"/>
    <cellStyle name="출력 3 2 5 3" xfId="15573"/>
    <cellStyle name="출력 3 2 5 4" xfId="15574"/>
    <cellStyle name="출력 3 2 6" xfId="15575"/>
    <cellStyle name="出力 3 2 6" xfId="15576"/>
    <cellStyle name="출력 3 2 6 2" xfId="15577"/>
    <cellStyle name="출력 3 2 6 3" xfId="15578"/>
    <cellStyle name="출력 3 2 6 4" xfId="15579"/>
    <cellStyle name="출력 3 2 7" xfId="15580"/>
    <cellStyle name="出力 3 2 7" xfId="15581"/>
    <cellStyle name="출력 3 2 7 2" xfId="15582"/>
    <cellStyle name="출력 3 2 7 3" xfId="15583"/>
    <cellStyle name="출력 3 2 7 4" xfId="15584"/>
    <cellStyle name="출력 3 2 8" xfId="15585"/>
    <cellStyle name="出力 3 2 8" xfId="15586"/>
    <cellStyle name="출력 3 2 8 2" xfId="15587"/>
    <cellStyle name="출력 3 2 8 3" xfId="15588"/>
    <cellStyle name="출력 3 2 9" xfId="15589"/>
    <cellStyle name="出力 3 2 9" xfId="15590"/>
    <cellStyle name="출력 3 2 9 2" xfId="15591"/>
    <cellStyle name="출력 3 20" xfId="15592"/>
    <cellStyle name="出力 3 20" xfId="15593"/>
    <cellStyle name="출력 3 20 2" xfId="15594"/>
    <cellStyle name="出力 3 20 2" xfId="15595"/>
    <cellStyle name="출력 3 20 3" xfId="15596"/>
    <cellStyle name="出力 3 20 3" xfId="15597"/>
    <cellStyle name="출력 3 20 4" xfId="15598"/>
    <cellStyle name="出力 3 20 4" xfId="15599"/>
    <cellStyle name="출력 3 20 5" xfId="15600"/>
    <cellStyle name="出力 3 20 5" xfId="15601"/>
    <cellStyle name="출력 3 20 6" xfId="15602"/>
    <cellStyle name="出力 3 20 6" xfId="15603"/>
    <cellStyle name="출력 3 20 7" xfId="15604"/>
    <cellStyle name="出力 3 20 7" xfId="15605"/>
    <cellStyle name="출력 3 20 8" xfId="15606"/>
    <cellStyle name="出力 3 20 8" xfId="15607"/>
    <cellStyle name="출력 3 20 9" xfId="15608"/>
    <cellStyle name="出力 3 20 9" xfId="15609"/>
    <cellStyle name="출력 3 21" xfId="15610"/>
    <cellStyle name="出力 3 21" xfId="15611"/>
    <cellStyle name="출력 3 21 2" xfId="15612"/>
    <cellStyle name="出力 3 21 2" xfId="15613"/>
    <cellStyle name="출력 3 21 3" xfId="15614"/>
    <cellStyle name="出力 3 21 3" xfId="15615"/>
    <cellStyle name="출력 3 21 4" xfId="15616"/>
    <cellStyle name="出力 3 21 4" xfId="15617"/>
    <cellStyle name="출력 3 21 5" xfId="15618"/>
    <cellStyle name="出力 3 21 5" xfId="15619"/>
    <cellStyle name="출력 3 21 6" xfId="15620"/>
    <cellStyle name="出力 3 21 6" xfId="15621"/>
    <cellStyle name="출력 3 21 7" xfId="15622"/>
    <cellStyle name="出力 3 21 7" xfId="15623"/>
    <cellStyle name="출력 3 21 8" xfId="15624"/>
    <cellStyle name="出力 3 21 8" xfId="15625"/>
    <cellStyle name="출력 3 21 9" xfId="15626"/>
    <cellStyle name="出力 3 21 9" xfId="15627"/>
    <cellStyle name="출력 3 22" xfId="15628"/>
    <cellStyle name="出力 3 22" xfId="15629"/>
    <cellStyle name="출력 3 22 2" xfId="15630"/>
    <cellStyle name="出力 3 22 2" xfId="15631"/>
    <cellStyle name="출력 3 22 3" xfId="15632"/>
    <cellStyle name="出力 3 22 3" xfId="15633"/>
    <cellStyle name="출력 3 22 4" xfId="15634"/>
    <cellStyle name="出力 3 22 4" xfId="15635"/>
    <cellStyle name="출력 3 22 5" xfId="15636"/>
    <cellStyle name="出力 3 22 5" xfId="15637"/>
    <cellStyle name="출력 3 22 6" xfId="15638"/>
    <cellStyle name="出力 3 22 6" xfId="15639"/>
    <cellStyle name="출력 3 22 7" xfId="15640"/>
    <cellStyle name="出力 3 22 7" xfId="15641"/>
    <cellStyle name="출력 3 22 8" xfId="15642"/>
    <cellStyle name="出力 3 22 8" xfId="15643"/>
    <cellStyle name="출력 3 22 9" xfId="15644"/>
    <cellStyle name="出力 3 22 9" xfId="15645"/>
    <cellStyle name="출력 3 23" xfId="15646"/>
    <cellStyle name="出力 3 23" xfId="15647"/>
    <cellStyle name="출력 3 23 2" xfId="15648"/>
    <cellStyle name="出力 3 23 2" xfId="15649"/>
    <cellStyle name="출력 3 23 3" xfId="15650"/>
    <cellStyle name="出力 3 23 3" xfId="15651"/>
    <cellStyle name="출력 3 23 4" xfId="15652"/>
    <cellStyle name="出力 3 23 4" xfId="15653"/>
    <cellStyle name="출력 3 23 5" xfId="15654"/>
    <cellStyle name="출력 3 23 6" xfId="15655"/>
    <cellStyle name="출력 3 23 7" xfId="15656"/>
    <cellStyle name="출력 3 23 8" xfId="15657"/>
    <cellStyle name="출력 3 23 9" xfId="15658"/>
    <cellStyle name="출력 3 24" xfId="15659"/>
    <cellStyle name="出力 3 24" xfId="15660"/>
    <cellStyle name="출력 3 24 2" xfId="15661"/>
    <cellStyle name="出力 3 24 2" xfId="15662"/>
    <cellStyle name="출력 3 24 3" xfId="15663"/>
    <cellStyle name="出力 3 24 3" xfId="15664"/>
    <cellStyle name="출력 3 24 4" xfId="15665"/>
    <cellStyle name="出力 3 24 4" xfId="15666"/>
    <cellStyle name="출력 3 24 5" xfId="15667"/>
    <cellStyle name="출력 3 24 6" xfId="15668"/>
    <cellStyle name="출력 3 24 7" xfId="15669"/>
    <cellStyle name="출력 3 24 8" xfId="15670"/>
    <cellStyle name="출력 3 24 9" xfId="15671"/>
    <cellStyle name="출력 3 25" xfId="15672"/>
    <cellStyle name="出力 3 25" xfId="15673"/>
    <cellStyle name="출력 3 25 2" xfId="15674"/>
    <cellStyle name="出力 3 25 2" xfId="15675"/>
    <cellStyle name="출력 3 25 3" xfId="15676"/>
    <cellStyle name="出力 3 25 3" xfId="15677"/>
    <cellStyle name="출력 3 25 4" xfId="15678"/>
    <cellStyle name="出力 3 25 4" xfId="15679"/>
    <cellStyle name="출력 3 25 5" xfId="15680"/>
    <cellStyle name="출력 3 25 6" xfId="15681"/>
    <cellStyle name="출력 3 25 7" xfId="15682"/>
    <cellStyle name="출력 3 25 8" xfId="15683"/>
    <cellStyle name="출력 3 25 9" xfId="15684"/>
    <cellStyle name="출력 3 26" xfId="15685"/>
    <cellStyle name="出力 3 26" xfId="15686"/>
    <cellStyle name="출력 3 26 2" xfId="15687"/>
    <cellStyle name="出力 3 26 2" xfId="15688"/>
    <cellStyle name="출력 3 26 3" xfId="15689"/>
    <cellStyle name="出力 3 26 3" xfId="15690"/>
    <cellStyle name="출력 3 26 4" xfId="15691"/>
    <cellStyle name="出力 3 26 4" xfId="15692"/>
    <cellStyle name="출력 3 26 5" xfId="15693"/>
    <cellStyle name="출력 3 26 6" xfId="15694"/>
    <cellStyle name="출력 3 26 7" xfId="15695"/>
    <cellStyle name="출력 3 26 8" xfId="15696"/>
    <cellStyle name="출력 3 26 9" xfId="15697"/>
    <cellStyle name="출력 3 27" xfId="15698"/>
    <cellStyle name="出力 3 27" xfId="15699"/>
    <cellStyle name="출력 3 27 2" xfId="15700"/>
    <cellStyle name="出力 3 27 2" xfId="15701"/>
    <cellStyle name="출력 3 27 3" xfId="15702"/>
    <cellStyle name="出力 3 27 3" xfId="15703"/>
    <cellStyle name="출력 3 27 4" xfId="15704"/>
    <cellStyle name="出力 3 27 4" xfId="15705"/>
    <cellStyle name="출력 3 27 5" xfId="15706"/>
    <cellStyle name="출력 3 27 6" xfId="15707"/>
    <cellStyle name="출력 3 27 7" xfId="15708"/>
    <cellStyle name="출력 3 27 8" xfId="15709"/>
    <cellStyle name="출력 3 27 9" xfId="15710"/>
    <cellStyle name="출력 3 28" xfId="15711"/>
    <cellStyle name="出力 3 28" xfId="15712"/>
    <cellStyle name="출력 3 28 2" xfId="15713"/>
    <cellStyle name="出力 3 28 2" xfId="15714"/>
    <cellStyle name="출력 3 28 3" xfId="15715"/>
    <cellStyle name="出力 3 28 3" xfId="15716"/>
    <cellStyle name="출력 3 28 4" xfId="15717"/>
    <cellStyle name="出力 3 28 4" xfId="15718"/>
    <cellStyle name="출력 3 28 5" xfId="15719"/>
    <cellStyle name="출력 3 28 6" xfId="15720"/>
    <cellStyle name="출력 3 28 7" xfId="15721"/>
    <cellStyle name="출력 3 28 8" xfId="15722"/>
    <cellStyle name="출력 3 28 9" xfId="15723"/>
    <cellStyle name="출력 3 29" xfId="15724"/>
    <cellStyle name="出力 3 29" xfId="15725"/>
    <cellStyle name="출력 3 29 2" xfId="15726"/>
    <cellStyle name="出力 3 29 2" xfId="15727"/>
    <cellStyle name="출력 3 29 3" xfId="15728"/>
    <cellStyle name="出力 3 29 3" xfId="15729"/>
    <cellStyle name="출력 3 29 4" xfId="15730"/>
    <cellStyle name="出力 3 29 4" xfId="15731"/>
    <cellStyle name="출력 3 29 5" xfId="15732"/>
    <cellStyle name="출력 3 29 6" xfId="15733"/>
    <cellStyle name="출력 3 29 7" xfId="15734"/>
    <cellStyle name="출력 3 29 8" xfId="15735"/>
    <cellStyle name="출력 3 29 9" xfId="15736"/>
    <cellStyle name="출력 3 3" xfId="1014"/>
    <cellStyle name="出力 3 3" xfId="15737"/>
    <cellStyle name="출력 3 3 10" xfId="15738"/>
    <cellStyle name="출력 3 3 10 2" xfId="15739"/>
    <cellStyle name="출력 3 3 11" xfId="15740"/>
    <cellStyle name="출력 3 3 11 2" xfId="15741"/>
    <cellStyle name="출력 3 3 12" xfId="15742"/>
    <cellStyle name="출력 3 3 13" xfId="15743"/>
    <cellStyle name="출력 3 3 14" xfId="15744"/>
    <cellStyle name="출력 3 3 15" xfId="15745"/>
    <cellStyle name="출력 3 3 16" xfId="15746"/>
    <cellStyle name="출력 3 3 17" xfId="15747"/>
    <cellStyle name="출력 3 3 18" xfId="15748"/>
    <cellStyle name="출력 3 3 19" xfId="15749"/>
    <cellStyle name="출력 3 3 2" xfId="15750"/>
    <cellStyle name="出力 3 3 2" xfId="15751"/>
    <cellStyle name="출력 3 3 2 2" xfId="15752"/>
    <cellStyle name="출력 3 3 2 3" xfId="15753"/>
    <cellStyle name="출력 3 3 2 4" xfId="15754"/>
    <cellStyle name="출력 3 3 20" xfId="15755"/>
    <cellStyle name="출력 3 3 21" xfId="15756"/>
    <cellStyle name="출력 3 3 3" xfId="15757"/>
    <cellStyle name="出力 3 3 3" xfId="15758"/>
    <cellStyle name="출력 3 3 3 2" xfId="15759"/>
    <cellStyle name="출력 3 3 3 3" xfId="15760"/>
    <cellStyle name="출력 3 3 3 4" xfId="15761"/>
    <cellStyle name="출력 3 3 4" xfId="15762"/>
    <cellStyle name="出力 3 3 4" xfId="15763"/>
    <cellStyle name="출력 3 3 4 2" xfId="15764"/>
    <cellStyle name="출력 3 3 4 3" xfId="15765"/>
    <cellStyle name="출력 3 3 4 4" xfId="15766"/>
    <cellStyle name="출력 3 3 5" xfId="15767"/>
    <cellStyle name="出力 3 3 5" xfId="15768"/>
    <cellStyle name="출력 3 3 5 2" xfId="15769"/>
    <cellStyle name="출력 3 3 5 3" xfId="15770"/>
    <cellStyle name="출력 3 3 5 4" xfId="15771"/>
    <cellStyle name="출력 3 3 6" xfId="15772"/>
    <cellStyle name="出力 3 3 6" xfId="15773"/>
    <cellStyle name="출력 3 3 6 2" xfId="15774"/>
    <cellStyle name="출력 3 3 6 3" xfId="15775"/>
    <cellStyle name="출력 3 3 6 4" xfId="15776"/>
    <cellStyle name="출력 3 3 7" xfId="15777"/>
    <cellStyle name="出力 3 3 7" xfId="15778"/>
    <cellStyle name="출력 3 3 7 2" xfId="15779"/>
    <cellStyle name="출력 3 3 7 3" xfId="15780"/>
    <cellStyle name="출력 3 3 7 4" xfId="15781"/>
    <cellStyle name="출력 3 3 8" xfId="15782"/>
    <cellStyle name="出力 3 3 8" xfId="15783"/>
    <cellStyle name="출력 3 3 8 2" xfId="15784"/>
    <cellStyle name="출력 3 3 8 3" xfId="15785"/>
    <cellStyle name="출력 3 3 9" xfId="15786"/>
    <cellStyle name="出力 3 3 9" xfId="15787"/>
    <cellStyle name="출력 3 3 9 2" xfId="15788"/>
    <cellStyle name="출력 3 30" xfId="15789"/>
    <cellStyle name="出力 3 30" xfId="15790"/>
    <cellStyle name="出力 3 30 2" xfId="15791"/>
    <cellStyle name="출력 3 31" xfId="15792"/>
    <cellStyle name="出力 3 31" xfId="15793"/>
    <cellStyle name="출력 3 31 2" xfId="15794"/>
    <cellStyle name="出力 3 31 2" xfId="15795"/>
    <cellStyle name="출력 3 31 3" xfId="15796"/>
    <cellStyle name="出力 3 31 3" xfId="15797"/>
    <cellStyle name="출력 3 31 4" xfId="15798"/>
    <cellStyle name="出力 3 31 4" xfId="15799"/>
    <cellStyle name="출력 3 32" xfId="15800"/>
    <cellStyle name="出力 3 32" xfId="15801"/>
    <cellStyle name="출력 3 32 2" xfId="15802"/>
    <cellStyle name="출력 3 32 3" xfId="15803"/>
    <cellStyle name="출력 3 32 4" xfId="15804"/>
    <cellStyle name="출력 3 33" xfId="15805"/>
    <cellStyle name="出力 3 33" xfId="15806"/>
    <cellStyle name="출력 3 33 2" xfId="15807"/>
    <cellStyle name="출력 3 33 3" xfId="15808"/>
    <cellStyle name="출력 3 33 4" xfId="15809"/>
    <cellStyle name="출력 3 34" xfId="15810"/>
    <cellStyle name="出力 3 34" xfId="15811"/>
    <cellStyle name="출력 3 34 2" xfId="15812"/>
    <cellStyle name="출력 3 34 3" xfId="15813"/>
    <cellStyle name="출력 3 34 4" xfId="15814"/>
    <cellStyle name="출력 3 35" xfId="15815"/>
    <cellStyle name="出力 3 35" xfId="15816"/>
    <cellStyle name="출력 3 35 2" xfId="15817"/>
    <cellStyle name="출력 3 35 3" xfId="15818"/>
    <cellStyle name="출력 3 35 4" xfId="15819"/>
    <cellStyle name="출력 3 36" xfId="15820"/>
    <cellStyle name="出力 3 36" xfId="15821"/>
    <cellStyle name="출력 3 37" xfId="15822"/>
    <cellStyle name="出力 3 37" xfId="15823"/>
    <cellStyle name="출력 3 38" xfId="15824"/>
    <cellStyle name="出力 3 38" xfId="15825"/>
    <cellStyle name="출력 3 39" xfId="15826"/>
    <cellStyle name="出力 3 39" xfId="15827"/>
    <cellStyle name="출력 3 4" xfId="1015"/>
    <cellStyle name="出力 3 4" xfId="15828"/>
    <cellStyle name="출력 3 4 10" xfId="15829"/>
    <cellStyle name="출력 3 4 11" xfId="15830"/>
    <cellStyle name="출력 3 4 12" xfId="15831"/>
    <cellStyle name="출력 3 4 13" xfId="15832"/>
    <cellStyle name="출력 3 4 14" xfId="15833"/>
    <cellStyle name="출력 3 4 15" xfId="15834"/>
    <cellStyle name="출력 3 4 16" xfId="15835"/>
    <cellStyle name="출력 3 4 17" xfId="15836"/>
    <cellStyle name="출력 3 4 18" xfId="15837"/>
    <cellStyle name="출력 3 4 19" xfId="15838"/>
    <cellStyle name="출력 3 4 2" xfId="15839"/>
    <cellStyle name="出力 3 4 2" xfId="15840"/>
    <cellStyle name="출력 3 4 2 2" xfId="15841"/>
    <cellStyle name="출력 3 4 2 3" xfId="15842"/>
    <cellStyle name="출력 3 4 2 4" xfId="15843"/>
    <cellStyle name="출력 3 4 20" xfId="15844"/>
    <cellStyle name="출력 3 4 3" xfId="15845"/>
    <cellStyle name="出力 3 4 3" xfId="15846"/>
    <cellStyle name="출력 3 4 4" xfId="15847"/>
    <cellStyle name="出力 3 4 4" xfId="15848"/>
    <cellStyle name="출력 3 4 5" xfId="15849"/>
    <cellStyle name="出力 3 4 5" xfId="15850"/>
    <cellStyle name="출력 3 4 6" xfId="15851"/>
    <cellStyle name="出力 3 4 6" xfId="15852"/>
    <cellStyle name="출력 3 4 7" xfId="15853"/>
    <cellStyle name="出力 3 4 7" xfId="15854"/>
    <cellStyle name="출력 3 4 8" xfId="15855"/>
    <cellStyle name="出力 3 4 8" xfId="15856"/>
    <cellStyle name="출력 3 4 9" xfId="15857"/>
    <cellStyle name="出力 3 4 9" xfId="15858"/>
    <cellStyle name="출력 3 40" xfId="15859"/>
    <cellStyle name="出力 3 40" xfId="15860"/>
    <cellStyle name="출력 3 41" xfId="15861"/>
    <cellStyle name="出力 3 41" xfId="15862"/>
    <cellStyle name="출력 3 42" xfId="15863"/>
    <cellStyle name="出力 3 42" xfId="15864"/>
    <cellStyle name="출력 3 43" xfId="15865"/>
    <cellStyle name="出力 3 43" xfId="15866"/>
    <cellStyle name="出力 3 44" xfId="15867"/>
    <cellStyle name="出力 3 45" xfId="15868"/>
    <cellStyle name="出力 3 46" xfId="15869"/>
    <cellStyle name="出力 3 47" xfId="15870"/>
    <cellStyle name="출력 3 5" xfId="1016"/>
    <cellStyle name="出力 3 5" xfId="15871"/>
    <cellStyle name="출력 3 5 10" xfId="15872"/>
    <cellStyle name="출력 3 5 11" xfId="15873"/>
    <cellStyle name="출력 3 5 12" xfId="15874"/>
    <cellStyle name="출력 3 5 13" xfId="15875"/>
    <cellStyle name="출력 3 5 14" xfId="15876"/>
    <cellStyle name="출력 3 5 15" xfId="15877"/>
    <cellStyle name="출력 3 5 16" xfId="15878"/>
    <cellStyle name="출력 3 5 17" xfId="15879"/>
    <cellStyle name="출력 3 5 18" xfId="15880"/>
    <cellStyle name="출력 3 5 19" xfId="15881"/>
    <cellStyle name="출력 3 5 2" xfId="15882"/>
    <cellStyle name="出力 3 5 2" xfId="15883"/>
    <cellStyle name="출력 3 5 2 2" xfId="15884"/>
    <cellStyle name="출력 3 5 2 3" xfId="15885"/>
    <cellStyle name="출력 3 5 2 4" xfId="15886"/>
    <cellStyle name="출력 3 5 20" xfId="15887"/>
    <cellStyle name="출력 3 5 3" xfId="15888"/>
    <cellStyle name="出力 3 5 3" xfId="15889"/>
    <cellStyle name="출력 3 5 4" xfId="15890"/>
    <cellStyle name="出力 3 5 4" xfId="15891"/>
    <cellStyle name="출력 3 5 5" xfId="15892"/>
    <cellStyle name="出力 3 5 5" xfId="15893"/>
    <cellStyle name="출력 3 5 6" xfId="15894"/>
    <cellStyle name="出力 3 5 6" xfId="15895"/>
    <cellStyle name="출력 3 5 7" xfId="15896"/>
    <cellStyle name="出力 3 5 7" xfId="15897"/>
    <cellStyle name="출력 3 5 8" xfId="15898"/>
    <cellStyle name="出力 3 5 8" xfId="15899"/>
    <cellStyle name="출력 3 5 9" xfId="15900"/>
    <cellStyle name="出力 3 5 9" xfId="15901"/>
    <cellStyle name="출력 3 6" xfId="15902"/>
    <cellStyle name="出力 3 6" xfId="15903"/>
    <cellStyle name="출력 3 6 10" xfId="15904"/>
    <cellStyle name="출력 3 6 11" xfId="15905"/>
    <cellStyle name="출력 3 6 12" xfId="15906"/>
    <cellStyle name="출력 3 6 13" xfId="15907"/>
    <cellStyle name="출력 3 6 14" xfId="15908"/>
    <cellStyle name="출력 3 6 15" xfId="15909"/>
    <cellStyle name="출력 3 6 16" xfId="15910"/>
    <cellStyle name="출력 3 6 17" xfId="15911"/>
    <cellStyle name="출력 3 6 18" xfId="15912"/>
    <cellStyle name="출력 3 6 2" xfId="15913"/>
    <cellStyle name="出力 3 6 2" xfId="15914"/>
    <cellStyle name="출력 3 6 3" xfId="15915"/>
    <cellStyle name="出力 3 6 3" xfId="15916"/>
    <cellStyle name="출력 3 6 4" xfId="15917"/>
    <cellStyle name="出力 3 6 4" xfId="15918"/>
    <cellStyle name="출력 3 6 5" xfId="15919"/>
    <cellStyle name="出力 3 6 5" xfId="15920"/>
    <cellStyle name="출력 3 6 6" xfId="15921"/>
    <cellStyle name="出力 3 6 6" xfId="15922"/>
    <cellStyle name="출력 3 6 7" xfId="15923"/>
    <cellStyle name="出力 3 6 7" xfId="15924"/>
    <cellStyle name="출력 3 6 8" xfId="15925"/>
    <cellStyle name="出力 3 6 8" xfId="15926"/>
    <cellStyle name="출력 3 6 9" xfId="15927"/>
    <cellStyle name="出力 3 6 9" xfId="15928"/>
    <cellStyle name="출력 3 7" xfId="15929"/>
    <cellStyle name="出力 3 7" xfId="15930"/>
    <cellStyle name="출력 3 7 10" xfId="15931"/>
    <cellStyle name="출력 3 7 11" xfId="15932"/>
    <cellStyle name="출력 3 7 12" xfId="15933"/>
    <cellStyle name="출력 3 7 13" xfId="15934"/>
    <cellStyle name="출력 3 7 14" xfId="15935"/>
    <cellStyle name="출력 3 7 15" xfId="15936"/>
    <cellStyle name="출력 3 7 16" xfId="15937"/>
    <cellStyle name="출력 3 7 17" xfId="15938"/>
    <cellStyle name="출력 3 7 18" xfId="15939"/>
    <cellStyle name="출력 3 7 2" xfId="15940"/>
    <cellStyle name="出力 3 7 2" xfId="15941"/>
    <cellStyle name="출력 3 7 3" xfId="15942"/>
    <cellStyle name="出力 3 7 3" xfId="15943"/>
    <cellStyle name="출력 3 7 4" xfId="15944"/>
    <cellStyle name="出力 3 7 4" xfId="15945"/>
    <cellStyle name="출력 3 7 5" xfId="15946"/>
    <cellStyle name="出力 3 7 5" xfId="15947"/>
    <cellStyle name="출력 3 7 6" xfId="15948"/>
    <cellStyle name="出力 3 7 6" xfId="15949"/>
    <cellStyle name="출력 3 7 7" xfId="15950"/>
    <cellStyle name="出力 3 7 7" xfId="15951"/>
    <cellStyle name="출력 3 7 8" xfId="15952"/>
    <cellStyle name="出力 3 7 8" xfId="15953"/>
    <cellStyle name="출력 3 7 9" xfId="15954"/>
    <cellStyle name="出力 3 7 9" xfId="15955"/>
    <cellStyle name="출력 3 8" xfId="15956"/>
    <cellStyle name="出力 3 8" xfId="15957"/>
    <cellStyle name="출력 3 8 10" xfId="15958"/>
    <cellStyle name="출력 3 8 11" xfId="15959"/>
    <cellStyle name="출력 3 8 12" xfId="15960"/>
    <cellStyle name="출력 3 8 13" xfId="15961"/>
    <cellStyle name="출력 3 8 14" xfId="15962"/>
    <cellStyle name="출력 3 8 15" xfId="15963"/>
    <cellStyle name="출력 3 8 16" xfId="15964"/>
    <cellStyle name="출력 3 8 17" xfId="15965"/>
    <cellStyle name="출력 3 8 18" xfId="15966"/>
    <cellStyle name="출력 3 8 2" xfId="15967"/>
    <cellStyle name="出力 3 8 2" xfId="15968"/>
    <cellStyle name="출력 3 8 3" xfId="15969"/>
    <cellStyle name="出力 3 8 3" xfId="15970"/>
    <cellStyle name="출력 3 8 4" xfId="15971"/>
    <cellStyle name="出力 3 8 4" xfId="15972"/>
    <cellStyle name="출력 3 8 5" xfId="15973"/>
    <cellStyle name="出力 3 8 5" xfId="15974"/>
    <cellStyle name="출력 3 8 6" xfId="15975"/>
    <cellStyle name="出力 3 8 6" xfId="15976"/>
    <cellStyle name="출력 3 8 7" xfId="15977"/>
    <cellStyle name="出力 3 8 7" xfId="15978"/>
    <cellStyle name="출력 3 8 8" xfId="15979"/>
    <cellStyle name="出力 3 8 8" xfId="15980"/>
    <cellStyle name="출력 3 8 9" xfId="15981"/>
    <cellStyle name="出力 3 8 9" xfId="15982"/>
    <cellStyle name="출력 3 9" xfId="15983"/>
    <cellStyle name="出力 3 9" xfId="15984"/>
    <cellStyle name="출력 3 9 10" xfId="15985"/>
    <cellStyle name="출력 3 9 11" xfId="15986"/>
    <cellStyle name="출력 3 9 12" xfId="15987"/>
    <cellStyle name="출력 3 9 13" xfId="15988"/>
    <cellStyle name="출력 3 9 14" xfId="15989"/>
    <cellStyle name="출력 3 9 15" xfId="15990"/>
    <cellStyle name="출력 3 9 16" xfId="15991"/>
    <cellStyle name="출력 3 9 17" xfId="15992"/>
    <cellStyle name="출력 3 9 18" xfId="15993"/>
    <cellStyle name="출력 3 9 2" xfId="15994"/>
    <cellStyle name="出力 3 9 2" xfId="15995"/>
    <cellStyle name="출력 3 9 3" xfId="15996"/>
    <cellStyle name="出力 3 9 3" xfId="15997"/>
    <cellStyle name="출력 3 9 4" xfId="15998"/>
    <cellStyle name="出力 3 9 4" xfId="15999"/>
    <cellStyle name="출력 3 9 5" xfId="16000"/>
    <cellStyle name="出力 3 9 5" xfId="16001"/>
    <cellStyle name="출력 3 9 6" xfId="16002"/>
    <cellStyle name="出力 3 9 6" xfId="16003"/>
    <cellStyle name="출력 3 9 7" xfId="16004"/>
    <cellStyle name="出力 3 9 7" xfId="16005"/>
    <cellStyle name="출력 3 9 8" xfId="16006"/>
    <cellStyle name="出力 3 9 8" xfId="16007"/>
    <cellStyle name="출력 3 9 9" xfId="16008"/>
    <cellStyle name="出力 3 9 9" xfId="16009"/>
    <cellStyle name="출력 30" xfId="16010"/>
    <cellStyle name="出力 30" xfId="1017"/>
    <cellStyle name="출력 30 10" xfId="16011"/>
    <cellStyle name="出力 30 10" xfId="16012"/>
    <cellStyle name="출력 30 11" xfId="16013"/>
    <cellStyle name="出力 30 11" xfId="16014"/>
    <cellStyle name="출력 30 12" xfId="16015"/>
    <cellStyle name="出力 30 12" xfId="16016"/>
    <cellStyle name="출력 30 13" xfId="16017"/>
    <cellStyle name="출력 30 14" xfId="16018"/>
    <cellStyle name="출력 30 15" xfId="16019"/>
    <cellStyle name="출력 30 16" xfId="16020"/>
    <cellStyle name="출력 30 17" xfId="16021"/>
    <cellStyle name="출력 30 18" xfId="16022"/>
    <cellStyle name="출력 30 2" xfId="16023"/>
    <cellStyle name="出力 30 2" xfId="1018"/>
    <cellStyle name="出力 30 2 2" xfId="16024"/>
    <cellStyle name="출력 30 3" xfId="16025"/>
    <cellStyle name="出力 30 3" xfId="16026"/>
    <cellStyle name="출력 30 4" xfId="16027"/>
    <cellStyle name="出力 30 4" xfId="16028"/>
    <cellStyle name="출력 30 5" xfId="16029"/>
    <cellStyle name="出力 30 5" xfId="16030"/>
    <cellStyle name="출력 30 6" xfId="16031"/>
    <cellStyle name="出力 30 6" xfId="16032"/>
    <cellStyle name="출력 30 7" xfId="16033"/>
    <cellStyle name="出力 30 7" xfId="16034"/>
    <cellStyle name="출력 30 8" xfId="16035"/>
    <cellStyle name="出力 30 8" xfId="16036"/>
    <cellStyle name="출력 30 9" xfId="16037"/>
    <cellStyle name="出力 30 9" xfId="16038"/>
    <cellStyle name="출력 31" xfId="16039"/>
    <cellStyle name="出力 31" xfId="1019"/>
    <cellStyle name="출력 31 10" xfId="16040"/>
    <cellStyle name="出力 31 10" xfId="16041"/>
    <cellStyle name="출력 31 11" xfId="16042"/>
    <cellStyle name="出力 31 11" xfId="16043"/>
    <cellStyle name="출력 31 12" xfId="16044"/>
    <cellStyle name="出力 31 12" xfId="16045"/>
    <cellStyle name="출력 31 13" xfId="16046"/>
    <cellStyle name="출력 31 14" xfId="16047"/>
    <cellStyle name="출력 31 15" xfId="16048"/>
    <cellStyle name="출력 31 16" xfId="16049"/>
    <cellStyle name="출력 31 17" xfId="16050"/>
    <cellStyle name="출력 31 18" xfId="16051"/>
    <cellStyle name="출력 31 2" xfId="16052"/>
    <cellStyle name="出力 31 2" xfId="1020"/>
    <cellStyle name="出力 31 2 2" xfId="16053"/>
    <cellStyle name="출력 31 3" xfId="16054"/>
    <cellStyle name="出力 31 3" xfId="16055"/>
    <cellStyle name="출력 31 4" xfId="16056"/>
    <cellStyle name="出力 31 4" xfId="16057"/>
    <cellStyle name="출력 31 5" xfId="16058"/>
    <cellStyle name="出力 31 5" xfId="16059"/>
    <cellStyle name="출력 31 6" xfId="16060"/>
    <cellStyle name="出力 31 6" xfId="16061"/>
    <cellStyle name="출력 31 7" xfId="16062"/>
    <cellStyle name="出力 31 7" xfId="16063"/>
    <cellStyle name="출력 31 8" xfId="16064"/>
    <cellStyle name="出力 31 8" xfId="16065"/>
    <cellStyle name="출력 31 9" xfId="16066"/>
    <cellStyle name="出力 31 9" xfId="16067"/>
    <cellStyle name="출력 32" xfId="16068"/>
    <cellStyle name="出力 32" xfId="1021"/>
    <cellStyle name="출력 32 10" xfId="16069"/>
    <cellStyle name="出力 32 10" xfId="16070"/>
    <cellStyle name="출력 32 11" xfId="16071"/>
    <cellStyle name="出力 32 11" xfId="16072"/>
    <cellStyle name="출력 32 12" xfId="16073"/>
    <cellStyle name="出力 32 12" xfId="16074"/>
    <cellStyle name="출력 32 13" xfId="16075"/>
    <cellStyle name="출력 32 14" xfId="16076"/>
    <cellStyle name="출력 32 15" xfId="16077"/>
    <cellStyle name="출력 32 16" xfId="16078"/>
    <cellStyle name="출력 32 17" xfId="16079"/>
    <cellStyle name="출력 32 18" xfId="16080"/>
    <cellStyle name="출력 32 2" xfId="16081"/>
    <cellStyle name="出力 32 2" xfId="1022"/>
    <cellStyle name="出力 32 2 2" xfId="16082"/>
    <cellStyle name="출력 32 3" xfId="16083"/>
    <cellStyle name="出力 32 3" xfId="16084"/>
    <cellStyle name="출력 32 4" xfId="16085"/>
    <cellStyle name="出力 32 4" xfId="16086"/>
    <cellStyle name="출력 32 5" xfId="16087"/>
    <cellStyle name="出力 32 5" xfId="16088"/>
    <cellStyle name="출력 32 6" xfId="16089"/>
    <cellStyle name="出力 32 6" xfId="16090"/>
    <cellStyle name="출력 32 7" xfId="16091"/>
    <cellStyle name="出力 32 7" xfId="16092"/>
    <cellStyle name="출력 32 8" xfId="16093"/>
    <cellStyle name="出力 32 8" xfId="16094"/>
    <cellStyle name="출력 32 9" xfId="16095"/>
    <cellStyle name="出力 32 9" xfId="16096"/>
    <cellStyle name="출력 33" xfId="16097"/>
    <cellStyle name="出力 33" xfId="1023"/>
    <cellStyle name="출력 33 10" xfId="16098"/>
    <cellStyle name="出力 33 10" xfId="16099"/>
    <cellStyle name="출력 33 11" xfId="16100"/>
    <cellStyle name="出力 33 11" xfId="16101"/>
    <cellStyle name="출력 33 12" xfId="16102"/>
    <cellStyle name="出力 33 12" xfId="16103"/>
    <cellStyle name="출력 33 13" xfId="16104"/>
    <cellStyle name="출력 33 14" xfId="16105"/>
    <cellStyle name="출력 33 15" xfId="16106"/>
    <cellStyle name="출력 33 16" xfId="16107"/>
    <cellStyle name="출력 33 17" xfId="16108"/>
    <cellStyle name="출력 33 18" xfId="16109"/>
    <cellStyle name="출력 33 2" xfId="16110"/>
    <cellStyle name="出力 33 2" xfId="1024"/>
    <cellStyle name="出力 33 2 2" xfId="16111"/>
    <cellStyle name="출력 33 3" xfId="16112"/>
    <cellStyle name="出力 33 3" xfId="16113"/>
    <cellStyle name="출력 33 4" xfId="16114"/>
    <cellStyle name="出力 33 4" xfId="16115"/>
    <cellStyle name="출력 33 5" xfId="16116"/>
    <cellStyle name="出力 33 5" xfId="16117"/>
    <cellStyle name="출력 33 6" xfId="16118"/>
    <cellStyle name="出力 33 6" xfId="16119"/>
    <cellStyle name="출력 33 7" xfId="16120"/>
    <cellStyle name="出力 33 7" xfId="16121"/>
    <cellStyle name="출력 33 8" xfId="16122"/>
    <cellStyle name="出力 33 8" xfId="16123"/>
    <cellStyle name="출력 33 9" xfId="16124"/>
    <cellStyle name="出力 33 9" xfId="16125"/>
    <cellStyle name="출력 34" xfId="16126"/>
    <cellStyle name="出力 34" xfId="1025"/>
    <cellStyle name="출력 34 10" xfId="16127"/>
    <cellStyle name="出力 34 10" xfId="16128"/>
    <cellStyle name="출력 34 11" xfId="16129"/>
    <cellStyle name="出力 34 11" xfId="16130"/>
    <cellStyle name="출력 34 12" xfId="16131"/>
    <cellStyle name="出力 34 12" xfId="16132"/>
    <cellStyle name="출력 34 13" xfId="16133"/>
    <cellStyle name="출력 34 14" xfId="16134"/>
    <cellStyle name="출력 34 15" xfId="16135"/>
    <cellStyle name="출력 34 16" xfId="16136"/>
    <cellStyle name="출력 34 17" xfId="16137"/>
    <cellStyle name="출력 34 18" xfId="16138"/>
    <cellStyle name="출력 34 2" xfId="16139"/>
    <cellStyle name="出力 34 2" xfId="1026"/>
    <cellStyle name="出力 34 2 2" xfId="16140"/>
    <cellStyle name="출력 34 3" xfId="16141"/>
    <cellStyle name="出力 34 3" xfId="16142"/>
    <cellStyle name="출력 34 4" xfId="16143"/>
    <cellStyle name="出力 34 4" xfId="16144"/>
    <cellStyle name="출력 34 5" xfId="16145"/>
    <cellStyle name="出力 34 5" xfId="16146"/>
    <cellStyle name="출력 34 6" xfId="16147"/>
    <cellStyle name="出力 34 6" xfId="16148"/>
    <cellStyle name="출력 34 7" xfId="16149"/>
    <cellStyle name="出力 34 7" xfId="16150"/>
    <cellStyle name="출력 34 8" xfId="16151"/>
    <cellStyle name="出力 34 8" xfId="16152"/>
    <cellStyle name="출력 34 9" xfId="16153"/>
    <cellStyle name="出力 34 9" xfId="16154"/>
    <cellStyle name="출력 35" xfId="16155"/>
    <cellStyle name="出力 35" xfId="1027"/>
    <cellStyle name="출력 35 10" xfId="16156"/>
    <cellStyle name="出力 35 10" xfId="16157"/>
    <cellStyle name="출력 35 11" xfId="16158"/>
    <cellStyle name="出力 35 11" xfId="16159"/>
    <cellStyle name="출력 35 12" xfId="16160"/>
    <cellStyle name="出力 35 12" xfId="16161"/>
    <cellStyle name="출력 35 13" xfId="16162"/>
    <cellStyle name="출력 35 14" xfId="16163"/>
    <cellStyle name="출력 35 15" xfId="16164"/>
    <cellStyle name="출력 35 16" xfId="16165"/>
    <cellStyle name="출력 35 17" xfId="16166"/>
    <cellStyle name="출력 35 18" xfId="16167"/>
    <cellStyle name="출력 35 2" xfId="16168"/>
    <cellStyle name="出力 35 2" xfId="1028"/>
    <cellStyle name="出力 35 2 2" xfId="16169"/>
    <cellStyle name="출력 35 3" xfId="16170"/>
    <cellStyle name="出力 35 3" xfId="16171"/>
    <cellStyle name="출력 35 4" xfId="16172"/>
    <cellStyle name="出力 35 4" xfId="16173"/>
    <cellStyle name="출력 35 5" xfId="16174"/>
    <cellStyle name="出力 35 5" xfId="16175"/>
    <cellStyle name="출력 35 6" xfId="16176"/>
    <cellStyle name="出力 35 6" xfId="16177"/>
    <cellStyle name="출력 35 7" xfId="16178"/>
    <cellStyle name="出力 35 7" xfId="16179"/>
    <cellStyle name="출력 35 8" xfId="16180"/>
    <cellStyle name="出力 35 8" xfId="16181"/>
    <cellStyle name="출력 35 9" xfId="16182"/>
    <cellStyle name="出力 35 9" xfId="16183"/>
    <cellStyle name="출력 36" xfId="16184"/>
    <cellStyle name="出力 36" xfId="1029"/>
    <cellStyle name="출력 36 10" xfId="16185"/>
    <cellStyle name="出力 36 10" xfId="16186"/>
    <cellStyle name="출력 36 11" xfId="16187"/>
    <cellStyle name="出力 36 11" xfId="16188"/>
    <cellStyle name="출력 36 12" xfId="16189"/>
    <cellStyle name="出力 36 12" xfId="16190"/>
    <cellStyle name="출력 36 13" xfId="16191"/>
    <cellStyle name="출력 36 14" xfId="16192"/>
    <cellStyle name="출력 36 15" xfId="16193"/>
    <cellStyle name="출력 36 16" xfId="16194"/>
    <cellStyle name="출력 36 17" xfId="16195"/>
    <cellStyle name="출력 36 18" xfId="16196"/>
    <cellStyle name="출력 36 2" xfId="16197"/>
    <cellStyle name="出力 36 2" xfId="1030"/>
    <cellStyle name="出力 36 2 2" xfId="16198"/>
    <cellStyle name="출력 36 3" xfId="16199"/>
    <cellStyle name="出力 36 3" xfId="16200"/>
    <cellStyle name="출력 36 4" xfId="16201"/>
    <cellStyle name="出力 36 4" xfId="16202"/>
    <cellStyle name="출력 36 5" xfId="16203"/>
    <cellStyle name="出力 36 5" xfId="16204"/>
    <cellStyle name="출력 36 6" xfId="16205"/>
    <cellStyle name="出力 36 6" xfId="16206"/>
    <cellStyle name="출력 36 7" xfId="16207"/>
    <cellStyle name="出力 36 7" xfId="16208"/>
    <cellStyle name="출력 36 8" xfId="16209"/>
    <cellStyle name="出力 36 8" xfId="16210"/>
    <cellStyle name="출력 36 9" xfId="16211"/>
    <cellStyle name="出力 36 9" xfId="16212"/>
    <cellStyle name="출력 37" xfId="16213"/>
    <cellStyle name="出力 37" xfId="1031"/>
    <cellStyle name="출력 37 10" xfId="16214"/>
    <cellStyle name="出力 37 10" xfId="16215"/>
    <cellStyle name="출력 37 11" xfId="16216"/>
    <cellStyle name="出力 37 11" xfId="16217"/>
    <cellStyle name="출력 37 12" xfId="16218"/>
    <cellStyle name="出力 37 12" xfId="16219"/>
    <cellStyle name="출력 37 13" xfId="16220"/>
    <cellStyle name="출력 37 14" xfId="16221"/>
    <cellStyle name="출력 37 15" xfId="16222"/>
    <cellStyle name="출력 37 16" xfId="16223"/>
    <cellStyle name="출력 37 17" xfId="16224"/>
    <cellStyle name="출력 37 18" xfId="16225"/>
    <cellStyle name="출력 37 2" xfId="16226"/>
    <cellStyle name="出力 37 2" xfId="1032"/>
    <cellStyle name="出力 37 2 2" xfId="16227"/>
    <cellStyle name="출력 37 3" xfId="16228"/>
    <cellStyle name="出力 37 3" xfId="16229"/>
    <cellStyle name="출력 37 4" xfId="16230"/>
    <cellStyle name="出力 37 4" xfId="16231"/>
    <cellStyle name="출력 37 5" xfId="16232"/>
    <cellStyle name="出力 37 5" xfId="16233"/>
    <cellStyle name="출력 37 6" xfId="16234"/>
    <cellStyle name="出力 37 6" xfId="16235"/>
    <cellStyle name="출력 37 7" xfId="16236"/>
    <cellStyle name="出力 37 7" xfId="16237"/>
    <cellStyle name="출력 37 8" xfId="16238"/>
    <cellStyle name="出力 37 8" xfId="16239"/>
    <cellStyle name="출력 37 9" xfId="16240"/>
    <cellStyle name="出力 37 9" xfId="16241"/>
    <cellStyle name="출력 38" xfId="16242"/>
    <cellStyle name="出力 38" xfId="1033"/>
    <cellStyle name="출력 38 10" xfId="16243"/>
    <cellStyle name="出力 38 10" xfId="16244"/>
    <cellStyle name="출력 38 11" xfId="16245"/>
    <cellStyle name="出力 38 11" xfId="16246"/>
    <cellStyle name="출력 38 12" xfId="16247"/>
    <cellStyle name="出力 38 12" xfId="16248"/>
    <cellStyle name="출력 38 13" xfId="16249"/>
    <cellStyle name="출력 38 14" xfId="16250"/>
    <cellStyle name="출력 38 15" xfId="16251"/>
    <cellStyle name="출력 38 16" xfId="16252"/>
    <cellStyle name="출력 38 17" xfId="16253"/>
    <cellStyle name="출력 38 18" xfId="16254"/>
    <cellStyle name="출력 38 2" xfId="16255"/>
    <cellStyle name="出力 38 2" xfId="1034"/>
    <cellStyle name="出力 38 2 2" xfId="16256"/>
    <cellStyle name="출력 38 3" xfId="16257"/>
    <cellStyle name="出力 38 3" xfId="16258"/>
    <cellStyle name="출력 38 4" xfId="16259"/>
    <cellStyle name="出力 38 4" xfId="16260"/>
    <cellStyle name="출력 38 5" xfId="16261"/>
    <cellStyle name="出力 38 5" xfId="16262"/>
    <cellStyle name="출력 38 6" xfId="16263"/>
    <cellStyle name="出力 38 6" xfId="16264"/>
    <cellStyle name="출력 38 7" xfId="16265"/>
    <cellStyle name="出力 38 7" xfId="16266"/>
    <cellStyle name="출력 38 8" xfId="16267"/>
    <cellStyle name="出力 38 8" xfId="16268"/>
    <cellStyle name="출력 38 9" xfId="16269"/>
    <cellStyle name="出力 38 9" xfId="16270"/>
    <cellStyle name="출력 39" xfId="16271"/>
    <cellStyle name="出力 39" xfId="1035"/>
    <cellStyle name="출력 39 10" xfId="16272"/>
    <cellStyle name="出力 39 10" xfId="16273"/>
    <cellStyle name="출력 39 11" xfId="16274"/>
    <cellStyle name="出力 39 11" xfId="16275"/>
    <cellStyle name="출력 39 12" xfId="16276"/>
    <cellStyle name="出力 39 12" xfId="16277"/>
    <cellStyle name="출력 39 13" xfId="16278"/>
    <cellStyle name="출력 39 14" xfId="16279"/>
    <cellStyle name="출력 39 15" xfId="16280"/>
    <cellStyle name="출력 39 16" xfId="16281"/>
    <cellStyle name="출력 39 17" xfId="16282"/>
    <cellStyle name="출력 39 18" xfId="16283"/>
    <cellStyle name="출력 39 2" xfId="16284"/>
    <cellStyle name="出力 39 2" xfId="1036"/>
    <cellStyle name="出力 39 2 2" xfId="16285"/>
    <cellStyle name="출력 39 3" xfId="16286"/>
    <cellStyle name="出力 39 3" xfId="16287"/>
    <cellStyle name="출력 39 4" xfId="16288"/>
    <cellStyle name="出力 39 4" xfId="16289"/>
    <cellStyle name="출력 39 5" xfId="16290"/>
    <cellStyle name="出力 39 5" xfId="16291"/>
    <cellStyle name="출력 39 6" xfId="16292"/>
    <cellStyle name="出力 39 6" xfId="16293"/>
    <cellStyle name="출력 39 7" xfId="16294"/>
    <cellStyle name="出力 39 7" xfId="16295"/>
    <cellStyle name="출력 39 8" xfId="16296"/>
    <cellStyle name="出力 39 8" xfId="16297"/>
    <cellStyle name="출력 39 9" xfId="16298"/>
    <cellStyle name="出力 39 9" xfId="16299"/>
    <cellStyle name="출력 4" xfId="1037"/>
    <cellStyle name="出力 4" xfId="1038"/>
    <cellStyle name="출력 4 10" xfId="16300"/>
    <cellStyle name="出力 4 10" xfId="16301"/>
    <cellStyle name="출력 4 10 2" xfId="16302"/>
    <cellStyle name="出力 4 10 2" xfId="16303"/>
    <cellStyle name="출력 4 10 3" xfId="16304"/>
    <cellStyle name="出力 4 10 3" xfId="16305"/>
    <cellStyle name="출력 4 10 4" xfId="16306"/>
    <cellStyle name="出力 4 10 4" xfId="16307"/>
    <cellStyle name="출력 4 10 5" xfId="16308"/>
    <cellStyle name="出力 4 10 5" xfId="16309"/>
    <cellStyle name="출력 4 10 6" xfId="16310"/>
    <cellStyle name="出力 4 10 6" xfId="16311"/>
    <cellStyle name="출력 4 10 7" xfId="16312"/>
    <cellStyle name="出力 4 10 7" xfId="16313"/>
    <cellStyle name="출력 4 10 8" xfId="16314"/>
    <cellStyle name="出力 4 10 8" xfId="16315"/>
    <cellStyle name="출력 4 10 9" xfId="16316"/>
    <cellStyle name="出力 4 10 9" xfId="16317"/>
    <cellStyle name="출력 4 11" xfId="16318"/>
    <cellStyle name="出力 4 11" xfId="16319"/>
    <cellStyle name="출력 4 11 2" xfId="16320"/>
    <cellStyle name="出力 4 11 2" xfId="16321"/>
    <cellStyle name="출력 4 11 3" xfId="16322"/>
    <cellStyle name="出力 4 11 3" xfId="16323"/>
    <cellStyle name="출력 4 11 4" xfId="16324"/>
    <cellStyle name="出力 4 11 4" xfId="16325"/>
    <cellStyle name="출력 4 11 5" xfId="16326"/>
    <cellStyle name="出力 4 11 5" xfId="16327"/>
    <cellStyle name="출력 4 11 6" xfId="16328"/>
    <cellStyle name="出力 4 11 6" xfId="16329"/>
    <cellStyle name="출력 4 11 7" xfId="16330"/>
    <cellStyle name="出力 4 11 7" xfId="16331"/>
    <cellStyle name="출력 4 11 8" xfId="16332"/>
    <cellStyle name="出力 4 11 8" xfId="16333"/>
    <cellStyle name="출력 4 11 9" xfId="16334"/>
    <cellStyle name="出力 4 11 9" xfId="16335"/>
    <cellStyle name="출력 4 12" xfId="16336"/>
    <cellStyle name="出力 4 12" xfId="16337"/>
    <cellStyle name="출력 4 12 2" xfId="16338"/>
    <cellStyle name="出力 4 12 2" xfId="16339"/>
    <cellStyle name="출력 4 12 3" xfId="16340"/>
    <cellStyle name="出力 4 12 3" xfId="16341"/>
    <cellStyle name="출력 4 12 4" xfId="16342"/>
    <cellStyle name="出力 4 12 4" xfId="16343"/>
    <cellStyle name="출력 4 12 5" xfId="16344"/>
    <cellStyle name="出力 4 12 5" xfId="16345"/>
    <cellStyle name="출력 4 12 6" xfId="16346"/>
    <cellStyle name="出力 4 12 6" xfId="16347"/>
    <cellStyle name="출력 4 12 7" xfId="16348"/>
    <cellStyle name="出力 4 12 7" xfId="16349"/>
    <cellStyle name="출력 4 12 8" xfId="16350"/>
    <cellStyle name="出力 4 12 8" xfId="16351"/>
    <cellStyle name="출력 4 12 9" xfId="16352"/>
    <cellStyle name="出力 4 12 9" xfId="16353"/>
    <cellStyle name="출력 4 13" xfId="16354"/>
    <cellStyle name="出力 4 13" xfId="16355"/>
    <cellStyle name="출력 4 13 2" xfId="16356"/>
    <cellStyle name="出力 4 13 2" xfId="16357"/>
    <cellStyle name="출력 4 13 3" xfId="16358"/>
    <cellStyle name="出力 4 13 3" xfId="16359"/>
    <cellStyle name="출력 4 13 4" xfId="16360"/>
    <cellStyle name="出力 4 13 4" xfId="16361"/>
    <cellStyle name="출력 4 13 5" xfId="16362"/>
    <cellStyle name="出力 4 13 5" xfId="16363"/>
    <cellStyle name="출력 4 13 6" xfId="16364"/>
    <cellStyle name="出力 4 13 6" xfId="16365"/>
    <cellStyle name="출력 4 13 7" xfId="16366"/>
    <cellStyle name="出力 4 13 7" xfId="16367"/>
    <cellStyle name="출력 4 13 8" xfId="16368"/>
    <cellStyle name="出力 4 13 8" xfId="16369"/>
    <cellStyle name="출력 4 13 9" xfId="16370"/>
    <cellStyle name="出力 4 13 9" xfId="16371"/>
    <cellStyle name="출력 4 14" xfId="16372"/>
    <cellStyle name="出力 4 14" xfId="16373"/>
    <cellStyle name="출력 4 14 2" xfId="16374"/>
    <cellStyle name="出力 4 14 2" xfId="16375"/>
    <cellStyle name="출력 4 14 3" xfId="16376"/>
    <cellStyle name="出力 4 14 3" xfId="16377"/>
    <cellStyle name="출력 4 14 4" xfId="16378"/>
    <cellStyle name="出力 4 14 4" xfId="16379"/>
    <cellStyle name="출력 4 14 5" xfId="16380"/>
    <cellStyle name="出力 4 14 5" xfId="16381"/>
    <cellStyle name="출력 4 14 6" xfId="16382"/>
    <cellStyle name="出力 4 14 6" xfId="16383"/>
    <cellStyle name="출력 4 14 7" xfId="16384"/>
    <cellStyle name="出力 4 14 7" xfId="16385"/>
    <cellStyle name="출력 4 14 8" xfId="16386"/>
    <cellStyle name="出力 4 14 8" xfId="16387"/>
    <cellStyle name="출력 4 14 9" xfId="16388"/>
    <cellStyle name="出力 4 14 9" xfId="16389"/>
    <cellStyle name="출력 4 15" xfId="16390"/>
    <cellStyle name="出力 4 15" xfId="16391"/>
    <cellStyle name="출력 4 15 2" xfId="16392"/>
    <cellStyle name="出力 4 15 2" xfId="16393"/>
    <cellStyle name="출력 4 15 3" xfId="16394"/>
    <cellStyle name="出力 4 15 3" xfId="16395"/>
    <cellStyle name="출력 4 15 4" xfId="16396"/>
    <cellStyle name="出力 4 15 4" xfId="16397"/>
    <cellStyle name="출력 4 15 5" xfId="16398"/>
    <cellStyle name="出力 4 15 5" xfId="16399"/>
    <cellStyle name="출력 4 15 6" xfId="16400"/>
    <cellStyle name="出力 4 15 6" xfId="16401"/>
    <cellStyle name="출력 4 15 7" xfId="16402"/>
    <cellStyle name="出力 4 15 7" xfId="16403"/>
    <cellStyle name="출력 4 15 8" xfId="16404"/>
    <cellStyle name="出力 4 15 8" xfId="16405"/>
    <cellStyle name="출력 4 15 9" xfId="16406"/>
    <cellStyle name="出力 4 15 9" xfId="16407"/>
    <cellStyle name="출력 4 16" xfId="16408"/>
    <cellStyle name="出力 4 16" xfId="16409"/>
    <cellStyle name="출력 4 16 2" xfId="16410"/>
    <cellStyle name="出力 4 16 2" xfId="16411"/>
    <cellStyle name="출력 4 16 3" xfId="16412"/>
    <cellStyle name="出力 4 16 3" xfId="16413"/>
    <cellStyle name="출력 4 16 4" xfId="16414"/>
    <cellStyle name="出力 4 16 4" xfId="16415"/>
    <cellStyle name="출력 4 16 5" xfId="16416"/>
    <cellStyle name="出力 4 16 5" xfId="16417"/>
    <cellStyle name="출력 4 16 6" xfId="16418"/>
    <cellStyle name="出力 4 16 6" xfId="16419"/>
    <cellStyle name="출력 4 16 7" xfId="16420"/>
    <cellStyle name="出力 4 16 7" xfId="16421"/>
    <cellStyle name="출력 4 16 8" xfId="16422"/>
    <cellStyle name="出力 4 16 8" xfId="16423"/>
    <cellStyle name="출력 4 16 9" xfId="16424"/>
    <cellStyle name="出力 4 16 9" xfId="16425"/>
    <cellStyle name="출력 4 17" xfId="16426"/>
    <cellStyle name="出力 4 17" xfId="16427"/>
    <cellStyle name="출력 4 17 2" xfId="16428"/>
    <cellStyle name="出力 4 17 2" xfId="16429"/>
    <cellStyle name="출력 4 17 3" xfId="16430"/>
    <cellStyle name="出力 4 17 3" xfId="16431"/>
    <cellStyle name="출력 4 17 4" xfId="16432"/>
    <cellStyle name="出力 4 17 4" xfId="16433"/>
    <cellStyle name="출력 4 17 5" xfId="16434"/>
    <cellStyle name="出力 4 17 5" xfId="16435"/>
    <cellStyle name="출력 4 17 6" xfId="16436"/>
    <cellStyle name="出力 4 17 6" xfId="16437"/>
    <cellStyle name="출력 4 17 7" xfId="16438"/>
    <cellStyle name="出力 4 17 7" xfId="16439"/>
    <cellStyle name="출력 4 17 8" xfId="16440"/>
    <cellStyle name="出力 4 17 8" xfId="16441"/>
    <cellStyle name="출력 4 17 9" xfId="16442"/>
    <cellStyle name="出力 4 17 9" xfId="16443"/>
    <cellStyle name="출력 4 18" xfId="16444"/>
    <cellStyle name="出力 4 18" xfId="16445"/>
    <cellStyle name="출력 4 18 2" xfId="16446"/>
    <cellStyle name="出力 4 18 2" xfId="16447"/>
    <cellStyle name="출력 4 18 3" xfId="16448"/>
    <cellStyle name="出力 4 18 3" xfId="16449"/>
    <cellStyle name="출력 4 18 4" xfId="16450"/>
    <cellStyle name="出力 4 18 4" xfId="16451"/>
    <cellStyle name="출력 4 18 5" xfId="16452"/>
    <cellStyle name="出力 4 18 5" xfId="16453"/>
    <cellStyle name="출력 4 18 6" xfId="16454"/>
    <cellStyle name="出力 4 18 6" xfId="16455"/>
    <cellStyle name="출력 4 18 7" xfId="16456"/>
    <cellStyle name="出力 4 18 7" xfId="16457"/>
    <cellStyle name="출력 4 18 8" xfId="16458"/>
    <cellStyle name="出力 4 18 8" xfId="16459"/>
    <cellStyle name="출력 4 18 9" xfId="16460"/>
    <cellStyle name="出力 4 18 9" xfId="16461"/>
    <cellStyle name="출력 4 19" xfId="16462"/>
    <cellStyle name="出力 4 19" xfId="16463"/>
    <cellStyle name="출력 4 19 2" xfId="16464"/>
    <cellStyle name="出力 4 19 2" xfId="16465"/>
    <cellStyle name="출력 4 19 3" xfId="16466"/>
    <cellStyle name="出力 4 19 3" xfId="16467"/>
    <cellStyle name="출력 4 19 4" xfId="16468"/>
    <cellStyle name="出力 4 19 4" xfId="16469"/>
    <cellStyle name="출력 4 19 5" xfId="16470"/>
    <cellStyle name="出力 4 19 5" xfId="16471"/>
    <cellStyle name="출력 4 19 6" xfId="16472"/>
    <cellStyle name="出力 4 19 6" xfId="16473"/>
    <cellStyle name="출력 4 19 7" xfId="16474"/>
    <cellStyle name="出力 4 19 7" xfId="16475"/>
    <cellStyle name="출력 4 19 8" xfId="16476"/>
    <cellStyle name="出力 4 19 8" xfId="16477"/>
    <cellStyle name="출력 4 19 9" xfId="16478"/>
    <cellStyle name="出力 4 19 9" xfId="16479"/>
    <cellStyle name="출력 4 2" xfId="16480"/>
    <cellStyle name="出力 4 2" xfId="1039"/>
    <cellStyle name="출력 4 2 10" xfId="16481"/>
    <cellStyle name="出力 4 2 10" xfId="16482"/>
    <cellStyle name="출력 4 2 11" xfId="16483"/>
    <cellStyle name="出力 4 2 11" xfId="16484"/>
    <cellStyle name="출력 4 2 12" xfId="16485"/>
    <cellStyle name="출력 4 2 13" xfId="16486"/>
    <cellStyle name="출력 4 2 14" xfId="16487"/>
    <cellStyle name="출력 4 2 15" xfId="16488"/>
    <cellStyle name="출력 4 2 16" xfId="16489"/>
    <cellStyle name="출력 4 2 17" xfId="16490"/>
    <cellStyle name="출력 4 2 18" xfId="16491"/>
    <cellStyle name="출력 4 2 2" xfId="16492"/>
    <cellStyle name="出力 4 2 2" xfId="16493"/>
    <cellStyle name="출력 4 2 3" xfId="16494"/>
    <cellStyle name="出力 4 2 3" xfId="16495"/>
    <cellStyle name="출력 4 2 4" xfId="16496"/>
    <cellStyle name="出力 4 2 4" xfId="16497"/>
    <cellStyle name="출력 4 2 5" xfId="16498"/>
    <cellStyle name="出力 4 2 5" xfId="16499"/>
    <cellStyle name="출력 4 2 6" xfId="16500"/>
    <cellStyle name="出力 4 2 6" xfId="16501"/>
    <cellStyle name="출력 4 2 7" xfId="16502"/>
    <cellStyle name="出力 4 2 7" xfId="16503"/>
    <cellStyle name="출력 4 2 8" xfId="16504"/>
    <cellStyle name="出力 4 2 8" xfId="16505"/>
    <cellStyle name="출력 4 2 9" xfId="16506"/>
    <cellStyle name="出力 4 2 9" xfId="16507"/>
    <cellStyle name="출력 4 20" xfId="16508"/>
    <cellStyle name="出力 4 20" xfId="16509"/>
    <cellStyle name="출력 4 20 2" xfId="16510"/>
    <cellStyle name="出力 4 20 2" xfId="16511"/>
    <cellStyle name="출력 4 20 3" xfId="16512"/>
    <cellStyle name="出力 4 20 3" xfId="16513"/>
    <cellStyle name="출력 4 20 4" xfId="16514"/>
    <cellStyle name="出力 4 20 4" xfId="16515"/>
    <cellStyle name="출력 4 20 5" xfId="16516"/>
    <cellStyle name="出力 4 20 5" xfId="16517"/>
    <cellStyle name="출력 4 20 6" xfId="16518"/>
    <cellStyle name="出力 4 20 6" xfId="16519"/>
    <cellStyle name="출력 4 20 7" xfId="16520"/>
    <cellStyle name="出力 4 20 7" xfId="16521"/>
    <cellStyle name="출력 4 20 8" xfId="16522"/>
    <cellStyle name="出力 4 20 8" xfId="16523"/>
    <cellStyle name="출력 4 20 9" xfId="16524"/>
    <cellStyle name="出力 4 20 9" xfId="16525"/>
    <cellStyle name="출력 4 21" xfId="16526"/>
    <cellStyle name="出力 4 21" xfId="16527"/>
    <cellStyle name="출력 4 21 2" xfId="16528"/>
    <cellStyle name="出力 4 21 2" xfId="16529"/>
    <cellStyle name="출력 4 21 3" xfId="16530"/>
    <cellStyle name="出力 4 21 3" xfId="16531"/>
    <cellStyle name="출력 4 21 4" xfId="16532"/>
    <cellStyle name="出力 4 21 4" xfId="16533"/>
    <cellStyle name="출력 4 21 5" xfId="16534"/>
    <cellStyle name="出力 4 21 5" xfId="16535"/>
    <cellStyle name="출력 4 21 6" xfId="16536"/>
    <cellStyle name="出力 4 21 6" xfId="16537"/>
    <cellStyle name="출력 4 21 7" xfId="16538"/>
    <cellStyle name="出力 4 21 7" xfId="16539"/>
    <cellStyle name="출력 4 21 8" xfId="16540"/>
    <cellStyle name="出力 4 21 8" xfId="16541"/>
    <cellStyle name="출력 4 21 9" xfId="16542"/>
    <cellStyle name="出力 4 21 9" xfId="16543"/>
    <cellStyle name="출력 4 22" xfId="16544"/>
    <cellStyle name="出力 4 22" xfId="16545"/>
    <cellStyle name="출력 4 22 2" xfId="16546"/>
    <cellStyle name="出力 4 22 2" xfId="16547"/>
    <cellStyle name="출력 4 22 3" xfId="16548"/>
    <cellStyle name="出力 4 22 3" xfId="16549"/>
    <cellStyle name="출력 4 22 4" xfId="16550"/>
    <cellStyle name="出力 4 22 4" xfId="16551"/>
    <cellStyle name="출력 4 22 5" xfId="16552"/>
    <cellStyle name="出力 4 22 5" xfId="16553"/>
    <cellStyle name="출력 4 22 6" xfId="16554"/>
    <cellStyle name="出力 4 22 6" xfId="16555"/>
    <cellStyle name="출력 4 22 7" xfId="16556"/>
    <cellStyle name="出力 4 22 7" xfId="16557"/>
    <cellStyle name="출력 4 22 8" xfId="16558"/>
    <cellStyle name="出力 4 22 8" xfId="16559"/>
    <cellStyle name="출력 4 22 9" xfId="16560"/>
    <cellStyle name="出力 4 22 9" xfId="16561"/>
    <cellStyle name="출력 4 23" xfId="16562"/>
    <cellStyle name="出力 4 23" xfId="16563"/>
    <cellStyle name="출력 4 23 2" xfId="16564"/>
    <cellStyle name="出力 4 23 2" xfId="16565"/>
    <cellStyle name="출력 4 23 3" xfId="16566"/>
    <cellStyle name="出力 4 23 3" xfId="16567"/>
    <cellStyle name="출력 4 23 4" xfId="16568"/>
    <cellStyle name="出力 4 23 4" xfId="16569"/>
    <cellStyle name="출력 4 23 5" xfId="16570"/>
    <cellStyle name="출력 4 23 6" xfId="16571"/>
    <cellStyle name="출력 4 23 7" xfId="16572"/>
    <cellStyle name="출력 4 23 8" xfId="16573"/>
    <cellStyle name="출력 4 23 9" xfId="16574"/>
    <cellStyle name="출력 4 24" xfId="16575"/>
    <cellStyle name="出力 4 24" xfId="16576"/>
    <cellStyle name="출력 4 24 2" xfId="16577"/>
    <cellStyle name="出力 4 24 2" xfId="16578"/>
    <cellStyle name="출력 4 24 3" xfId="16579"/>
    <cellStyle name="出力 4 24 3" xfId="16580"/>
    <cellStyle name="출력 4 24 4" xfId="16581"/>
    <cellStyle name="出力 4 24 4" xfId="16582"/>
    <cellStyle name="출력 4 24 5" xfId="16583"/>
    <cellStyle name="출력 4 24 6" xfId="16584"/>
    <cellStyle name="출력 4 24 7" xfId="16585"/>
    <cellStyle name="출력 4 24 8" xfId="16586"/>
    <cellStyle name="출력 4 24 9" xfId="16587"/>
    <cellStyle name="출력 4 25" xfId="16588"/>
    <cellStyle name="出力 4 25" xfId="16589"/>
    <cellStyle name="출력 4 25 2" xfId="16590"/>
    <cellStyle name="出力 4 25 2" xfId="16591"/>
    <cellStyle name="출력 4 25 3" xfId="16592"/>
    <cellStyle name="出力 4 25 3" xfId="16593"/>
    <cellStyle name="출력 4 25 4" xfId="16594"/>
    <cellStyle name="出力 4 25 4" xfId="16595"/>
    <cellStyle name="출력 4 25 5" xfId="16596"/>
    <cellStyle name="출력 4 25 6" xfId="16597"/>
    <cellStyle name="출력 4 25 7" xfId="16598"/>
    <cellStyle name="출력 4 25 8" xfId="16599"/>
    <cellStyle name="출력 4 25 9" xfId="16600"/>
    <cellStyle name="출력 4 26" xfId="16601"/>
    <cellStyle name="出力 4 26" xfId="16602"/>
    <cellStyle name="출력 4 26 2" xfId="16603"/>
    <cellStyle name="出力 4 26 2" xfId="16604"/>
    <cellStyle name="출력 4 26 3" xfId="16605"/>
    <cellStyle name="出力 4 26 3" xfId="16606"/>
    <cellStyle name="출력 4 26 4" xfId="16607"/>
    <cellStyle name="出力 4 26 4" xfId="16608"/>
    <cellStyle name="출력 4 26 5" xfId="16609"/>
    <cellStyle name="출력 4 26 6" xfId="16610"/>
    <cellStyle name="출력 4 26 7" xfId="16611"/>
    <cellStyle name="출력 4 26 8" xfId="16612"/>
    <cellStyle name="출력 4 26 9" xfId="16613"/>
    <cellStyle name="출력 4 27" xfId="16614"/>
    <cellStyle name="出力 4 27" xfId="16615"/>
    <cellStyle name="출력 4 27 2" xfId="16616"/>
    <cellStyle name="出力 4 27 2" xfId="16617"/>
    <cellStyle name="출력 4 27 3" xfId="16618"/>
    <cellStyle name="出力 4 27 3" xfId="16619"/>
    <cellStyle name="출력 4 27 4" xfId="16620"/>
    <cellStyle name="出力 4 27 4" xfId="16621"/>
    <cellStyle name="출력 4 27 5" xfId="16622"/>
    <cellStyle name="출력 4 27 6" xfId="16623"/>
    <cellStyle name="출력 4 27 7" xfId="16624"/>
    <cellStyle name="출력 4 27 8" xfId="16625"/>
    <cellStyle name="출력 4 27 9" xfId="16626"/>
    <cellStyle name="출력 4 28" xfId="16627"/>
    <cellStyle name="出力 4 28" xfId="16628"/>
    <cellStyle name="출력 4 28 2" xfId="16629"/>
    <cellStyle name="出力 4 28 2" xfId="16630"/>
    <cellStyle name="출력 4 28 3" xfId="16631"/>
    <cellStyle name="出力 4 28 3" xfId="16632"/>
    <cellStyle name="출력 4 28 4" xfId="16633"/>
    <cellStyle name="出力 4 28 4" xfId="16634"/>
    <cellStyle name="출력 4 28 5" xfId="16635"/>
    <cellStyle name="출력 4 28 6" xfId="16636"/>
    <cellStyle name="출력 4 28 7" xfId="16637"/>
    <cellStyle name="출력 4 28 8" xfId="16638"/>
    <cellStyle name="출력 4 28 9" xfId="16639"/>
    <cellStyle name="출력 4 29" xfId="16640"/>
    <cellStyle name="出力 4 29" xfId="16641"/>
    <cellStyle name="出力 4 29 2" xfId="16642"/>
    <cellStyle name="출력 4 3" xfId="16643"/>
    <cellStyle name="出力 4 3" xfId="16644"/>
    <cellStyle name="출력 4 3 10" xfId="16645"/>
    <cellStyle name="출력 4 3 11" xfId="16646"/>
    <cellStyle name="출력 4 3 12" xfId="16647"/>
    <cellStyle name="출력 4 3 13" xfId="16648"/>
    <cellStyle name="출력 4 3 14" xfId="16649"/>
    <cellStyle name="출력 4 3 15" xfId="16650"/>
    <cellStyle name="출력 4 3 16" xfId="16651"/>
    <cellStyle name="출력 4 3 17" xfId="16652"/>
    <cellStyle name="출력 4 3 18" xfId="16653"/>
    <cellStyle name="출력 4 3 2" xfId="16654"/>
    <cellStyle name="出力 4 3 2" xfId="16655"/>
    <cellStyle name="출력 4 3 3" xfId="16656"/>
    <cellStyle name="出力 4 3 3" xfId="16657"/>
    <cellStyle name="출력 4 3 4" xfId="16658"/>
    <cellStyle name="出力 4 3 4" xfId="16659"/>
    <cellStyle name="출력 4 3 5" xfId="16660"/>
    <cellStyle name="出力 4 3 5" xfId="16661"/>
    <cellStyle name="출력 4 3 6" xfId="16662"/>
    <cellStyle name="出力 4 3 6" xfId="16663"/>
    <cellStyle name="출력 4 3 7" xfId="16664"/>
    <cellStyle name="出力 4 3 7" xfId="16665"/>
    <cellStyle name="출력 4 3 8" xfId="16666"/>
    <cellStyle name="出力 4 3 8" xfId="16667"/>
    <cellStyle name="출력 4 3 9" xfId="16668"/>
    <cellStyle name="出力 4 3 9" xfId="16669"/>
    <cellStyle name="출력 4 30" xfId="16670"/>
    <cellStyle name="出力 4 30" xfId="16671"/>
    <cellStyle name="출력 4 30 2" xfId="16672"/>
    <cellStyle name="出力 4 30 2" xfId="16673"/>
    <cellStyle name="출력 4 30 3" xfId="16674"/>
    <cellStyle name="出力 4 30 3" xfId="16675"/>
    <cellStyle name="출력 4 30 4" xfId="16676"/>
    <cellStyle name="出力 4 30 4" xfId="16677"/>
    <cellStyle name="출력 4 31" xfId="16678"/>
    <cellStyle name="出力 4 31" xfId="16679"/>
    <cellStyle name="출력 4 31 2" xfId="16680"/>
    <cellStyle name="出力 4 31 2" xfId="16681"/>
    <cellStyle name="출력 4 31 3" xfId="16682"/>
    <cellStyle name="出力 4 31 3" xfId="16683"/>
    <cellStyle name="출력 4 31 4" xfId="16684"/>
    <cellStyle name="出力 4 31 4" xfId="16685"/>
    <cellStyle name="출력 4 32" xfId="16686"/>
    <cellStyle name="出力 4 32" xfId="16687"/>
    <cellStyle name="출력 4 32 2" xfId="16688"/>
    <cellStyle name="출력 4 32 3" xfId="16689"/>
    <cellStyle name="출력 4 32 4" xfId="16690"/>
    <cellStyle name="출력 4 33" xfId="16691"/>
    <cellStyle name="出力 4 33" xfId="16692"/>
    <cellStyle name="출력 4 33 2" xfId="16693"/>
    <cellStyle name="출력 4 33 3" xfId="16694"/>
    <cellStyle name="출력 4 33 4" xfId="16695"/>
    <cellStyle name="출력 4 34" xfId="16696"/>
    <cellStyle name="出力 4 34" xfId="16697"/>
    <cellStyle name="출력 4 34 2" xfId="16698"/>
    <cellStyle name="출력 4 34 3" xfId="16699"/>
    <cellStyle name="출력 4 34 4" xfId="16700"/>
    <cellStyle name="출력 4 35" xfId="16701"/>
    <cellStyle name="出力 4 35" xfId="16702"/>
    <cellStyle name="출력 4 36" xfId="16703"/>
    <cellStyle name="出力 4 36" xfId="16704"/>
    <cellStyle name="출력 4 37" xfId="16705"/>
    <cellStyle name="出力 4 37" xfId="16706"/>
    <cellStyle name="출력 4 38" xfId="16707"/>
    <cellStyle name="出力 4 38" xfId="16708"/>
    <cellStyle name="출력 4 39" xfId="16709"/>
    <cellStyle name="出力 4 39" xfId="16710"/>
    <cellStyle name="출력 4 4" xfId="16711"/>
    <cellStyle name="出力 4 4" xfId="16712"/>
    <cellStyle name="출력 4 4 10" xfId="16713"/>
    <cellStyle name="출력 4 4 11" xfId="16714"/>
    <cellStyle name="출력 4 4 12" xfId="16715"/>
    <cellStyle name="출력 4 4 13" xfId="16716"/>
    <cellStyle name="출력 4 4 14" xfId="16717"/>
    <cellStyle name="출력 4 4 15" xfId="16718"/>
    <cellStyle name="출력 4 4 16" xfId="16719"/>
    <cellStyle name="출력 4 4 17" xfId="16720"/>
    <cellStyle name="출력 4 4 18" xfId="16721"/>
    <cellStyle name="출력 4 4 2" xfId="16722"/>
    <cellStyle name="出力 4 4 2" xfId="16723"/>
    <cellStyle name="출력 4 4 3" xfId="16724"/>
    <cellStyle name="出力 4 4 3" xfId="16725"/>
    <cellStyle name="출력 4 4 4" xfId="16726"/>
    <cellStyle name="出力 4 4 4" xfId="16727"/>
    <cellStyle name="출력 4 4 5" xfId="16728"/>
    <cellStyle name="出力 4 4 5" xfId="16729"/>
    <cellStyle name="출력 4 4 6" xfId="16730"/>
    <cellStyle name="出力 4 4 6" xfId="16731"/>
    <cellStyle name="출력 4 4 7" xfId="16732"/>
    <cellStyle name="出力 4 4 7" xfId="16733"/>
    <cellStyle name="출력 4 4 8" xfId="16734"/>
    <cellStyle name="出力 4 4 8" xfId="16735"/>
    <cellStyle name="출력 4 4 9" xfId="16736"/>
    <cellStyle name="出力 4 4 9" xfId="16737"/>
    <cellStyle name="출력 4 40" xfId="16738"/>
    <cellStyle name="出力 4 40" xfId="16739"/>
    <cellStyle name="출력 4 41" xfId="16740"/>
    <cellStyle name="出力 4 41" xfId="16741"/>
    <cellStyle name="출력 4 42" xfId="16742"/>
    <cellStyle name="出力 4 42" xfId="16743"/>
    <cellStyle name="출력 4 43" xfId="16744"/>
    <cellStyle name="出力 4 43" xfId="16745"/>
    <cellStyle name="出力 4 44" xfId="16746"/>
    <cellStyle name="出力 4 45" xfId="16747"/>
    <cellStyle name="出力 4 46" xfId="16748"/>
    <cellStyle name="出力 4 47" xfId="16749"/>
    <cellStyle name="출력 4 5" xfId="16750"/>
    <cellStyle name="出力 4 5" xfId="16751"/>
    <cellStyle name="출력 4 5 10" xfId="16752"/>
    <cellStyle name="출력 4 5 11" xfId="16753"/>
    <cellStyle name="출력 4 5 12" xfId="16754"/>
    <cellStyle name="출력 4 5 13" xfId="16755"/>
    <cellStyle name="출력 4 5 14" xfId="16756"/>
    <cellStyle name="출력 4 5 15" xfId="16757"/>
    <cellStyle name="출력 4 5 16" xfId="16758"/>
    <cellStyle name="출력 4 5 17" xfId="16759"/>
    <cellStyle name="출력 4 5 18" xfId="16760"/>
    <cellStyle name="출력 4 5 2" xfId="16761"/>
    <cellStyle name="出力 4 5 2" xfId="16762"/>
    <cellStyle name="출력 4 5 3" xfId="16763"/>
    <cellStyle name="出力 4 5 3" xfId="16764"/>
    <cellStyle name="출력 4 5 4" xfId="16765"/>
    <cellStyle name="出力 4 5 4" xfId="16766"/>
    <cellStyle name="출력 4 5 5" xfId="16767"/>
    <cellStyle name="出力 4 5 5" xfId="16768"/>
    <cellStyle name="출력 4 5 6" xfId="16769"/>
    <cellStyle name="出力 4 5 6" xfId="16770"/>
    <cellStyle name="출력 4 5 7" xfId="16771"/>
    <cellStyle name="出力 4 5 7" xfId="16772"/>
    <cellStyle name="출력 4 5 8" xfId="16773"/>
    <cellStyle name="出力 4 5 8" xfId="16774"/>
    <cellStyle name="출력 4 5 9" xfId="16775"/>
    <cellStyle name="出力 4 5 9" xfId="16776"/>
    <cellStyle name="출력 4 6" xfId="16777"/>
    <cellStyle name="出力 4 6" xfId="16778"/>
    <cellStyle name="출력 4 6 10" xfId="16779"/>
    <cellStyle name="출력 4 6 11" xfId="16780"/>
    <cellStyle name="출력 4 6 12" xfId="16781"/>
    <cellStyle name="출력 4 6 13" xfId="16782"/>
    <cellStyle name="출력 4 6 14" xfId="16783"/>
    <cellStyle name="출력 4 6 15" xfId="16784"/>
    <cellStyle name="출력 4 6 16" xfId="16785"/>
    <cellStyle name="출력 4 6 17" xfId="16786"/>
    <cellStyle name="출력 4 6 18" xfId="16787"/>
    <cellStyle name="출력 4 6 2" xfId="16788"/>
    <cellStyle name="出力 4 6 2" xfId="16789"/>
    <cellStyle name="출력 4 6 3" xfId="16790"/>
    <cellStyle name="出力 4 6 3" xfId="16791"/>
    <cellStyle name="출력 4 6 4" xfId="16792"/>
    <cellStyle name="出力 4 6 4" xfId="16793"/>
    <cellStyle name="출력 4 6 5" xfId="16794"/>
    <cellStyle name="出力 4 6 5" xfId="16795"/>
    <cellStyle name="출력 4 6 6" xfId="16796"/>
    <cellStyle name="出力 4 6 6" xfId="16797"/>
    <cellStyle name="출력 4 6 7" xfId="16798"/>
    <cellStyle name="出力 4 6 7" xfId="16799"/>
    <cellStyle name="출력 4 6 8" xfId="16800"/>
    <cellStyle name="出力 4 6 8" xfId="16801"/>
    <cellStyle name="출력 4 6 9" xfId="16802"/>
    <cellStyle name="出力 4 6 9" xfId="16803"/>
    <cellStyle name="출력 4 7" xfId="16804"/>
    <cellStyle name="出力 4 7" xfId="16805"/>
    <cellStyle name="출력 4 7 10" xfId="16806"/>
    <cellStyle name="출력 4 7 11" xfId="16807"/>
    <cellStyle name="출력 4 7 12" xfId="16808"/>
    <cellStyle name="출력 4 7 13" xfId="16809"/>
    <cellStyle name="출력 4 7 14" xfId="16810"/>
    <cellStyle name="출력 4 7 15" xfId="16811"/>
    <cellStyle name="출력 4 7 16" xfId="16812"/>
    <cellStyle name="출력 4 7 17" xfId="16813"/>
    <cellStyle name="출력 4 7 18" xfId="16814"/>
    <cellStyle name="출력 4 7 2" xfId="16815"/>
    <cellStyle name="出力 4 7 2" xfId="16816"/>
    <cellStyle name="출력 4 7 3" xfId="16817"/>
    <cellStyle name="出力 4 7 3" xfId="16818"/>
    <cellStyle name="출력 4 7 4" xfId="16819"/>
    <cellStyle name="出力 4 7 4" xfId="16820"/>
    <cellStyle name="출력 4 7 5" xfId="16821"/>
    <cellStyle name="出力 4 7 5" xfId="16822"/>
    <cellStyle name="출력 4 7 6" xfId="16823"/>
    <cellStyle name="出力 4 7 6" xfId="16824"/>
    <cellStyle name="출력 4 7 7" xfId="16825"/>
    <cellStyle name="出力 4 7 7" xfId="16826"/>
    <cellStyle name="출력 4 7 8" xfId="16827"/>
    <cellStyle name="出力 4 7 8" xfId="16828"/>
    <cellStyle name="출력 4 7 9" xfId="16829"/>
    <cellStyle name="出力 4 7 9" xfId="16830"/>
    <cellStyle name="출력 4 8" xfId="16831"/>
    <cellStyle name="出力 4 8" xfId="16832"/>
    <cellStyle name="출력 4 8 10" xfId="16833"/>
    <cellStyle name="출력 4 8 11" xfId="16834"/>
    <cellStyle name="출력 4 8 12" xfId="16835"/>
    <cellStyle name="출력 4 8 13" xfId="16836"/>
    <cellStyle name="출력 4 8 14" xfId="16837"/>
    <cellStyle name="출력 4 8 15" xfId="16838"/>
    <cellStyle name="출력 4 8 16" xfId="16839"/>
    <cellStyle name="출력 4 8 17" xfId="16840"/>
    <cellStyle name="출력 4 8 18" xfId="16841"/>
    <cellStyle name="출력 4 8 2" xfId="16842"/>
    <cellStyle name="出力 4 8 2" xfId="16843"/>
    <cellStyle name="출력 4 8 3" xfId="16844"/>
    <cellStyle name="出力 4 8 3" xfId="16845"/>
    <cellStyle name="출력 4 8 4" xfId="16846"/>
    <cellStyle name="出力 4 8 4" xfId="16847"/>
    <cellStyle name="출력 4 8 5" xfId="16848"/>
    <cellStyle name="出力 4 8 5" xfId="16849"/>
    <cellStyle name="출력 4 8 6" xfId="16850"/>
    <cellStyle name="出力 4 8 6" xfId="16851"/>
    <cellStyle name="출력 4 8 7" xfId="16852"/>
    <cellStyle name="出力 4 8 7" xfId="16853"/>
    <cellStyle name="출력 4 8 8" xfId="16854"/>
    <cellStyle name="出力 4 8 8" xfId="16855"/>
    <cellStyle name="출력 4 8 9" xfId="16856"/>
    <cellStyle name="出力 4 8 9" xfId="16857"/>
    <cellStyle name="출력 4 9" xfId="16858"/>
    <cellStyle name="出力 4 9" xfId="16859"/>
    <cellStyle name="출력 4 9 10" xfId="16860"/>
    <cellStyle name="출력 4 9 11" xfId="16861"/>
    <cellStyle name="출력 4 9 12" xfId="16862"/>
    <cellStyle name="출력 4 9 13" xfId="16863"/>
    <cellStyle name="출력 4 9 14" xfId="16864"/>
    <cellStyle name="출력 4 9 15" xfId="16865"/>
    <cellStyle name="출력 4 9 16" xfId="16866"/>
    <cellStyle name="출력 4 9 17" xfId="16867"/>
    <cellStyle name="출력 4 9 18" xfId="16868"/>
    <cellStyle name="출력 4 9 2" xfId="16869"/>
    <cellStyle name="出力 4 9 2" xfId="16870"/>
    <cellStyle name="출력 4 9 3" xfId="16871"/>
    <cellStyle name="出力 4 9 3" xfId="16872"/>
    <cellStyle name="출력 4 9 4" xfId="16873"/>
    <cellStyle name="出力 4 9 4" xfId="16874"/>
    <cellStyle name="출력 4 9 5" xfId="16875"/>
    <cellStyle name="出力 4 9 5" xfId="16876"/>
    <cellStyle name="출력 4 9 6" xfId="16877"/>
    <cellStyle name="出力 4 9 6" xfId="16878"/>
    <cellStyle name="출력 4 9 7" xfId="16879"/>
    <cellStyle name="出力 4 9 7" xfId="16880"/>
    <cellStyle name="출력 4 9 8" xfId="16881"/>
    <cellStyle name="出力 4 9 8" xfId="16882"/>
    <cellStyle name="출력 4 9 9" xfId="16883"/>
    <cellStyle name="出力 4 9 9" xfId="16884"/>
    <cellStyle name="출력 40" xfId="16885"/>
    <cellStyle name="出力 40" xfId="1040"/>
    <cellStyle name="출력 40 10" xfId="16886"/>
    <cellStyle name="出力 40 10" xfId="16887"/>
    <cellStyle name="출력 40 11" xfId="16888"/>
    <cellStyle name="出力 40 11" xfId="16889"/>
    <cellStyle name="출력 40 12" xfId="16890"/>
    <cellStyle name="出力 40 12" xfId="16891"/>
    <cellStyle name="출력 40 13" xfId="16892"/>
    <cellStyle name="출력 40 14" xfId="16893"/>
    <cellStyle name="출력 40 15" xfId="16894"/>
    <cellStyle name="출력 40 16" xfId="16895"/>
    <cellStyle name="출력 40 17" xfId="16896"/>
    <cellStyle name="출력 40 18" xfId="16897"/>
    <cellStyle name="출력 40 2" xfId="16898"/>
    <cellStyle name="出力 40 2" xfId="1041"/>
    <cellStyle name="出力 40 2 2" xfId="16899"/>
    <cellStyle name="출력 40 3" xfId="16900"/>
    <cellStyle name="出力 40 3" xfId="16901"/>
    <cellStyle name="출력 40 4" xfId="16902"/>
    <cellStyle name="出力 40 4" xfId="16903"/>
    <cellStyle name="출력 40 5" xfId="16904"/>
    <cellStyle name="出力 40 5" xfId="16905"/>
    <cellStyle name="출력 40 6" xfId="16906"/>
    <cellStyle name="出力 40 6" xfId="16907"/>
    <cellStyle name="출력 40 7" xfId="16908"/>
    <cellStyle name="出力 40 7" xfId="16909"/>
    <cellStyle name="출력 40 8" xfId="16910"/>
    <cellStyle name="出力 40 8" xfId="16911"/>
    <cellStyle name="출력 40 9" xfId="16912"/>
    <cellStyle name="出力 40 9" xfId="16913"/>
    <cellStyle name="출력 41" xfId="16914"/>
    <cellStyle name="出力 41" xfId="1042"/>
    <cellStyle name="출력 41 10" xfId="16915"/>
    <cellStyle name="出力 41 10" xfId="16916"/>
    <cellStyle name="출력 41 11" xfId="16917"/>
    <cellStyle name="出力 41 11" xfId="16918"/>
    <cellStyle name="출력 41 12" xfId="16919"/>
    <cellStyle name="出力 41 12" xfId="16920"/>
    <cellStyle name="출력 41 13" xfId="16921"/>
    <cellStyle name="출력 41 14" xfId="16922"/>
    <cellStyle name="출력 41 15" xfId="16923"/>
    <cellStyle name="출력 41 16" xfId="16924"/>
    <cellStyle name="출력 41 17" xfId="16925"/>
    <cellStyle name="출력 41 18" xfId="16926"/>
    <cellStyle name="출력 41 2" xfId="16927"/>
    <cellStyle name="出力 41 2" xfId="1043"/>
    <cellStyle name="出力 41 2 2" xfId="16928"/>
    <cellStyle name="출력 41 3" xfId="16929"/>
    <cellStyle name="出力 41 3" xfId="16930"/>
    <cellStyle name="출력 41 4" xfId="16931"/>
    <cellStyle name="出力 41 4" xfId="16932"/>
    <cellStyle name="출력 41 5" xfId="16933"/>
    <cellStyle name="出力 41 5" xfId="16934"/>
    <cellStyle name="출력 41 6" xfId="16935"/>
    <cellStyle name="出力 41 6" xfId="16936"/>
    <cellStyle name="출력 41 7" xfId="16937"/>
    <cellStyle name="出力 41 7" xfId="16938"/>
    <cellStyle name="출력 41 8" xfId="16939"/>
    <cellStyle name="出力 41 8" xfId="16940"/>
    <cellStyle name="출력 41 9" xfId="16941"/>
    <cellStyle name="出力 41 9" xfId="16942"/>
    <cellStyle name="출력 42" xfId="16943"/>
    <cellStyle name="出力 42" xfId="1044"/>
    <cellStyle name="출력 42 10" xfId="16944"/>
    <cellStyle name="出力 42 10" xfId="16945"/>
    <cellStyle name="출력 42 11" xfId="16946"/>
    <cellStyle name="出力 42 11" xfId="16947"/>
    <cellStyle name="출력 42 12" xfId="16948"/>
    <cellStyle name="出力 42 12" xfId="16949"/>
    <cellStyle name="출력 42 13" xfId="16950"/>
    <cellStyle name="출력 42 14" xfId="16951"/>
    <cellStyle name="출력 42 15" xfId="16952"/>
    <cellStyle name="출력 42 16" xfId="16953"/>
    <cellStyle name="출력 42 17" xfId="16954"/>
    <cellStyle name="출력 42 18" xfId="16955"/>
    <cellStyle name="출력 42 2" xfId="16956"/>
    <cellStyle name="出力 42 2" xfId="1045"/>
    <cellStyle name="出力 42 2 2" xfId="16957"/>
    <cellStyle name="출력 42 3" xfId="16958"/>
    <cellStyle name="出力 42 3" xfId="16959"/>
    <cellStyle name="출력 42 4" xfId="16960"/>
    <cellStyle name="出力 42 4" xfId="16961"/>
    <cellStyle name="출력 42 5" xfId="16962"/>
    <cellStyle name="出力 42 5" xfId="16963"/>
    <cellStyle name="출력 42 6" xfId="16964"/>
    <cellStyle name="出力 42 6" xfId="16965"/>
    <cellStyle name="출력 42 7" xfId="16966"/>
    <cellStyle name="出力 42 7" xfId="16967"/>
    <cellStyle name="출력 42 8" xfId="16968"/>
    <cellStyle name="出力 42 8" xfId="16969"/>
    <cellStyle name="출력 42 9" xfId="16970"/>
    <cellStyle name="出力 42 9" xfId="16971"/>
    <cellStyle name="출력 43" xfId="16972"/>
    <cellStyle name="出力 43" xfId="1046"/>
    <cellStyle name="출력 43 10" xfId="16973"/>
    <cellStyle name="出力 43 10" xfId="16974"/>
    <cellStyle name="출력 43 11" xfId="16975"/>
    <cellStyle name="出力 43 11" xfId="16976"/>
    <cellStyle name="출력 43 12" xfId="16977"/>
    <cellStyle name="出力 43 12" xfId="16978"/>
    <cellStyle name="출력 43 13" xfId="16979"/>
    <cellStyle name="출력 43 14" xfId="16980"/>
    <cellStyle name="출력 43 15" xfId="16981"/>
    <cellStyle name="출력 43 16" xfId="16982"/>
    <cellStyle name="출력 43 17" xfId="16983"/>
    <cellStyle name="출력 43 18" xfId="16984"/>
    <cellStyle name="출력 43 2" xfId="16985"/>
    <cellStyle name="出力 43 2" xfId="1047"/>
    <cellStyle name="出力 43 2 2" xfId="16986"/>
    <cellStyle name="출력 43 3" xfId="16987"/>
    <cellStyle name="出力 43 3" xfId="16988"/>
    <cellStyle name="출력 43 4" xfId="16989"/>
    <cellStyle name="出力 43 4" xfId="16990"/>
    <cellStyle name="출력 43 5" xfId="16991"/>
    <cellStyle name="出力 43 5" xfId="16992"/>
    <cellStyle name="출력 43 6" xfId="16993"/>
    <cellStyle name="出力 43 6" xfId="16994"/>
    <cellStyle name="출력 43 7" xfId="16995"/>
    <cellStyle name="出力 43 7" xfId="16996"/>
    <cellStyle name="출력 43 8" xfId="16997"/>
    <cellStyle name="出力 43 8" xfId="16998"/>
    <cellStyle name="출력 43 9" xfId="16999"/>
    <cellStyle name="出力 43 9" xfId="17000"/>
    <cellStyle name="출력 44" xfId="17001"/>
    <cellStyle name="出力 44" xfId="1048"/>
    <cellStyle name="출력 44 10" xfId="17002"/>
    <cellStyle name="出力 44 10" xfId="17003"/>
    <cellStyle name="출력 44 11" xfId="17004"/>
    <cellStyle name="出力 44 11" xfId="17005"/>
    <cellStyle name="출력 44 12" xfId="17006"/>
    <cellStyle name="出力 44 12" xfId="17007"/>
    <cellStyle name="출력 44 13" xfId="17008"/>
    <cellStyle name="출력 44 14" xfId="17009"/>
    <cellStyle name="출력 44 15" xfId="17010"/>
    <cellStyle name="출력 44 16" xfId="17011"/>
    <cellStyle name="출력 44 17" xfId="17012"/>
    <cellStyle name="출력 44 18" xfId="17013"/>
    <cellStyle name="출력 44 2" xfId="17014"/>
    <cellStyle name="出力 44 2" xfId="1049"/>
    <cellStyle name="出力 44 2 2" xfId="17015"/>
    <cellStyle name="출력 44 3" xfId="17016"/>
    <cellStyle name="出力 44 3" xfId="17017"/>
    <cellStyle name="출력 44 4" xfId="17018"/>
    <cellStyle name="出力 44 4" xfId="17019"/>
    <cellStyle name="출력 44 5" xfId="17020"/>
    <cellStyle name="出力 44 5" xfId="17021"/>
    <cellStyle name="출력 44 6" xfId="17022"/>
    <cellStyle name="出力 44 6" xfId="17023"/>
    <cellStyle name="출력 44 7" xfId="17024"/>
    <cellStyle name="出力 44 7" xfId="17025"/>
    <cellStyle name="출력 44 8" xfId="17026"/>
    <cellStyle name="出力 44 8" xfId="17027"/>
    <cellStyle name="출력 44 9" xfId="17028"/>
    <cellStyle name="出力 44 9" xfId="17029"/>
    <cellStyle name="출력 45" xfId="17030"/>
    <cellStyle name="出力 45" xfId="1050"/>
    <cellStyle name="출력 45 10" xfId="17031"/>
    <cellStyle name="出力 45 10" xfId="17032"/>
    <cellStyle name="출력 45 11" xfId="17033"/>
    <cellStyle name="出力 45 11" xfId="17034"/>
    <cellStyle name="출력 45 12" xfId="17035"/>
    <cellStyle name="出力 45 12" xfId="17036"/>
    <cellStyle name="출력 45 13" xfId="17037"/>
    <cellStyle name="출력 45 14" xfId="17038"/>
    <cellStyle name="출력 45 15" xfId="17039"/>
    <cellStyle name="출력 45 16" xfId="17040"/>
    <cellStyle name="출력 45 17" xfId="17041"/>
    <cellStyle name="출력 45 18" xfId="17042"/>
    <cellStyle name="출력 45 2" xfId="17043"/>
    <cellStyle name="出力 45 2" xfId="1051"/>
    <cellStyle name="出力 45 2 2" xfId="17044"/>
    <cellStyle name="출력 45 3" xfId="17045"/>
    <cellStyle name="出力 45 3" xfId="17046"/>
    <cellStyle name="출력 45 4" xfId="17047"/>
    <cellStyle name="出力 45 4" xfId="17048"/>
    <cellStyle name="출력 45 5" xfId="17049"/>
    <cellStyle name="出力 45 5" xfId="17050"/>
    <cellStyle name="출력 45 6" xfId="17051"/>
    <cellStyle name="出力 45 6" xfId="17052"/>
    <cellStyle name="출력 45 7" xfId="17053"/>
    <cellStyle name="出力 45 7" xfId="17054"/>
    <cellStyle name="출력 45 8" xfId="17055"/>
    <cellStyle name="出力 45 8" xfId="17056"/>
    <cellStyle name="출력 45 9" xfId="17057"/>
    <cellStyle name="出力 45 9" xfId="17058"/>
    <cellStyle name="출력 46" xfId="17059"/>
    <cellStyle name="出力 46" xfId="1052"/>
    <cellStyle name="출력 46 10" xfId="17060"/>
    <cellStyle name="出力 46 10" xfId="17061"/>
    <cellStyle name="출력 46 11" xfId="17062"/>
    <cellStyle name="出力 46 11" xfId="17063"/>
    <cellStyle name="출력 46 12" xfId="17064"/>
    <cellStyle name="出力 46 12" xfId="17065"/>
    <cellStyle name="출력 46 13" xfId="17066"/>
    <cellStyle name="출력 46 14" xfId="17067"/>
    <cellStyle name="출력 46 15" xfId="17068"/>
    <cellStyle name="출력 46 16" xfId="17069"/>
    <cellStyle name="출력 46 17" xfId="17070"/>
    <cellStyle name="출력 46 18" xfId="17071"/>
    <cellStyle name="출력 46 2" xfId="17072"/>
    <cellStyle name="出力 46 2" xfId="1053"/>
    <cellStyle name="出力 46 2 2" xfId="17073"/>
    <cellStyle name="출력 46 3" xfId="17074"/>
    <cellStyle name="出力 46 3" xfId="17075"/>
    <cellStyle name="출력 46 4" xfId="17076"/>
    <cellStyle name="出力 46 4" xfId="17077"/>
    <cellStyle name="출력 46 5" xfId="17078"/>
    <cellStyle name="出力 46 5" xfId="17079"/>
    <cellStyle name="출력 46 6" xfId="17080"/>
    <cellStyle name="出力 46 6" xfId="17081"/>
    <cellStyle name="출력 46 7" xfId="17082"/>
    <cellStyle name="出力 46 7" xfId="17083"/>
    <cellStyle name="출력 46 8" xfId="17084"/>
    <cellStyle name="出力 46 8" xfId="17085"/>
    <cellStyle name="출력 46 9" xfId="17086"/>
    <cellStyle name="出力 46 9" xfId="17087"/>
    <cellStyle name="出力 47" xfId="1054"/>
    <cellStyle name="出力 47 2" xfId="1055"/>
    <cellStyle name="出力 47 2 2" xfId="17088"/>
    <cellStyle name="出力 47 3" xfId="17089"/>
    <cellStyle name="出力 48" xfId="1056"/>
    <cellStyle name="出力 48 2" xfId="1057"/>
    <cellStyle name="出力 48 2 2" xfId="17090"/>
    <cellStyle name="出力 48 3" xfId="17091"/>
    <cellStyle name="出力 49" xfId="1058"/>
    <cellStyle name="出力 49 2" xfId="1059"/>
    <cellStyle name="出力 49 2 2" xfId="17092"/>
    <cellStyle name="出力 49 3" xfId="17093"/>
    <cellStyle name="출력 5" xfId="1060"/>
    <cellStyle name="出力 5" xfId="1061"/>
    <cellStyle name="출력 5 10" xfId="17094"/>
    <cellStyle name="出力 5 10" xfId="17095"/>
    <cellStyle name="출력 5 10 2" xfId="17096"/>
    <cellStyle name="출력 5 11" xfId="17097"/>
    <cellStyle name="出力 5 11" xfId="17098"/>
    <cellStyle name="출력 5 11 2" xfId="17099"/>
    <cellStyle name="출력 5 12" xfId="17100"/>
    <cellStyle name="出力 5 12" xfId="17101"/>
    <cellStyle name="출력 5 12 2" xfId="17102"/>
    <cellStyle name="출력 5 13" xfId="17103"/>
    <cellStyle name="출력 5 13 2" xfId="17104"/>
    <cellStyle name="출력 5 14" xfId="17105"/>
    <cellStyle name="출력 5 14 2" xfId="17106"/>
    <cellStyle name="출력 5 15" xfId="17107"/>
    <cellStyle name="출력 5 15 2" xfId="17108"/>
    <cellStyle name="출력 5 16" xfId="17109"/>
    <cellStyle name="출력 5 16 2" xfId="17110"/>
    <cellStyle name="출력 5 17" xfId="17111"/>
    <cellStyle name="출력 5 17 2" xfId="17112"/>
    <cellStyle name="출력 5 18" xfId="17113"/>
    <cellStyle name="출력 5 18 2" xfId="17114"/>
    <cellStyle name="출력 5 19" xfId="17115"/>
    <cellStyle name="출력 5 19 2" xfId="17116"/>
    <cellStyle name="출력 5 2" xfId="17117"/>
    <cellStyle name="出力 5 2" xfId="1062"/>
    <cellStyle name="출력 5 2 10" xfId="17118"/>
    <cellStyle name="出力 5 2 10" xfId="17119"/>
    <cellStyle name="출력 5 2 10 2" xfId="17120"/>
    <cellStyle name="출력 5 2 11" xfId="17121"/>
    <cellStyle name="出力 5 2 11" xfId="17122"/>
    <cellStyle name="출력 5 2 11 2" xfId="17123"/>
    <cellStyle name="출력 5 2 12" xfId="17124"/>
    <cellStyle name="출력 5 2 12 2" xfId="17125"/>
    <cellStyle name="출력 5 2 13" xfId="17126"/>
    <cellStyle name="출력 5 2 14" xfId="17127"/>
    <cellStyle name="출력 5 2 15" xfId="17128"/>
    <cellStyle name="출력 5 2 16" xfId="17129"/>
    <cellStyle name="출력 5 2 17" xfId="17130"/>
    <cellStyle name="출력 5 2 18" xfId="17131"/>
    <cellStyle name="출력 5 2 19" xfId="17132"/>
    <cellStyle name="출력 5 2 2" xfId="17133"/>
    <cellStyle name="出力 5 2 2" xfId="17134"/>
    <cellStyle name="출력 5 2 2 2" xfId="17135"/>
    <cellStyle name="출력 5 2 2 3" xfId="17136"/>
    <cellStyle name="출력 5 2 2 4" xfId="17137"/>
    <cellStyle name="출력 5 2 20" xfId="17138"/>
    <cellStyle name="출력 5 2 21" xfId="17139"/>
    <cellStyle name="출력 5 2 3" xfId="17140"/>
    <cellStyle name="出力 5 2 3" xfId="17141"/>
    <cellStyle name="출력 5 2 3 2" xfId="17142"/>
    <cellStyle name="출력 5 2 3 3" xfId="17143"/>
    <cellStyle name="출력 5 2 3 4" xfId="17144"/>
    <cellStyle name="출력 5 2 4" xfId="17145"/>
    <cellStyle name="出力 5 2 4" xfId="17146"/>
    <cellStyle name="출력 5 2 4 2" xfId="17147"/>
    <cellStyle name="출력 5 2 4 3" xfId="17148"/>
    <cellStyle name="출력 5 2 4 4" xfId="17149"/>
    <cellStyle name="출력 5 2 5" xfId="17150"/>
    <cellStyle name="出力 5 2 5" xfId="17151"/>
    <cellStyle name="출력 5 2 5 2" xfId="17152"/>
    <cellStyle name="출력 5 2 5 3" xfId="17153"/>
    <cellStyle name="출력 5 2 5 4" xfId="17154"/>
    <cellStyle name="출력 5 2 6" xfId="17155"/>
    <cellStyle name="出力 5 2 6" xfId="17156"/>
    <cellStyle name="출력 5 2 6 2" xfId="17157"/>
    <cellStyle name="출력 5 2 6 3" xfId="17158"/>
    <cellStyle name="출력 5 2 6 4" xfId="17159"/>
    <cellStyle name="출력 5 2 7" xfId="17160"/>
    <cellStyle name="出力 5 2 7" xfId="17161"/>
    <cellStyle name="출력 5 2 7 2" xfId="17162"/>
    <cellStyle name="출력 5 2 7 3" xfId="17163"/>
    <cellStyle name="출력 5 2 7 4" xfId="17164"/>
    <cellStyle name="출력 5 2 8" xfId="17165"/>
    <cellStyle name="出力 5 2 8" xfId="17166"/>
    <cellStyle name="출력 5 2 8 2" xfId="17167"/>
    <cellStyle name="출력 5 2 8 3" xfId="17168"/>
    <cellStyle name="출력 5 2 9" xfId="17169"/>
    <cellStyle name="出力 5 2 9" xfId="17170"/>
    <cellStyle name="출력 5 2 9 2" xfId="17171"/>
    <cellStyle name="출력 5 20" xfId="17172"/>
    <cellStyle name="출력 5 20 2" xfId="17173"/>
    <cellStyle name="출력 5 21" xfId="17174"/>
    <cellStyle name="출력 5 21 2" xfId="17175"/>
    <cellStyle name="출력 5 22" xfId="17176"/>
    <cellStyle name="출력 5 22 2" xfId="17177"/>
    <cellStyle name="출력 5 23" xfId="17178"/>
    <cellStyle name="출력 5 23 2" xfId="17179"/>
    <cellStyle name="출력 5 24" xfId="17180"/>
    <cellStyle name="출력 5 24 2" xfId="17181"/>
    <cellStyle name="출력 5 25" xfId="17182"/>
    <cellStyle name="출력 5 25 2" xfId="17183"/>
    <cellStyle name="출력 5 26" xfId="17184"/>
    <cellStyle name="출력 5 26 2" xfId="17185"/>
    <cellStyle name="출력 5 27" xfId="17186"/>
    <cellStyle name="출력 5 27 2" xfId="17187"/>
    <cellStyle name="출력 5 28" xfId="17188"/>
    <cellStyle name="출력 5 28 2" xfId="17189"/>
    <cellStyle name="출력 5 29" xfId="17190"/>
    <cellStyle name="출력 5 3" xfId="17191"/>
    <cellStyle name="出力 5 3" xfId="17192"/>
    <cellStyle name="출력 5 3 2" xfId="17193"/>
    <cellStyle name="출력 5 3 3" xfId="17194"/>
    <cellStyle name="출력 5 3 4" xfId="17195"/>
    <cellStyle name="출력 5 3 5" xfId="17196"/>
    <cellStyle name="출력 5 3 6" xfId="17197"/>
    <cellStyle name="출력 5 3 7" xfId="17198"/>
    <cellStyle name="출력 5 30" xfId="17199"/>
    <cellStyle name="출력 5 30 2" xfId="17200"/>
    <cellStyle name="출력 5 31" xfId="17201"/>
    <cellStyle name="출력 5 31 2" xfId="17202"/>
    <cellStyle name="출력 5 32" xfId="17203"/>
    <cellStyle name="출력 5 32 2" xfId="17204"/>
    <cellStyle name="출력 5 33" xfId="17205"/>
    <cellStyle name="출력 5 33 2" xfId="17206"/>
    <cellStyle name="출력 5 34" xfId="17207"/>
    <cellStyle name="출력 5 34 2" xfId="17208"/>
    <cellStyle name="출력 5 35" xfId="17209"/>
    <cellStyle name="출력 5 36" xfId="17210"/>
    <cellStyle name="출력 5 37" xfId="17211"/>
    <cellStyle name="출력 5 38" xfId="17212"/>
    <cellStyle name="출력 5 39" xfId="17213"/>
    <cellStyle name="출력 5 4" xfId="17214"/>
    <cellStyle name="出力 5 4" xfId="17215"/>
    <cellStyle name="출력 5 4 2" xfId="17216"/>
    <cellStyle name="출력 5 4 3" xfId="17217"/>
    <cellStyle name="출력 5 4 4" xfId="17218"/>
    <cellStyle name="출력 5 4 5" xfId="17219"/>
    <cellStyle name="출력 5 4 6" xfId="17220"/>
    <cellStyle name="출력 5 4 7" xfId="17221"/>
    <cellStyle name="출력 5 40" xfId="17222"/>
    <cellStyle name="출력 5 41" xfId="17223"/>
    <cellStyle name="출력 5 42" xfId="17224"/>
    <cellStyle name="출력 5 43" xfId="17225"/>
    <cellStyle name="출력 5 5" xfId="17226"/>
    <cellStyle name="出力 5 5" xfId="17227"/>
    <cellStyle name="출력 5 5 2" xfId="17228"/>
    <cellStyle name="출력 5 5 3" xfId="17229"/>
    <cellStyle name="출력 5 5 4" xfId="17230"/>
    <cellStyle name="출력 5 5 5" xfId="17231"/>
    <cellStyle name="출력 5 5 6" xfId="17232"/>
    <cellStyle name="출력 5 5 7" xfId="17233"/>
    <cellStyle name="출력 5 6" xfId="17234"/>
    <cellStyle name="出力 5 6" xfId="17235"/>
    <cellStyle name="출력 5 6 2" xfId="17236"/>
    <cellStyle name="출력 5 6 3" xfId="17237"/>
    <cellStyle name="출력 5 6 4" xfId="17238"/>
    <cellStyle name="출력 5 6 5" xfId="17239"/>
    <cellStyle name="출력 5 6 6" xfId="17240"/>
    <cellStyle name="출력 5 6 7" xfId="17241"/>
    <cellStyle name="출력 5 7" xfId="17242"/>
    <cellStyle name="出力 5 7" xfId="17243"/>
    <cellStyle name="출력 5 7 2" xfId="17244"/>
    <cellStyle name="출력 5 7 3" xfId="17245"/>
    <cellStyle name="출력 5 7 4" xfId="17246"/>
    <cellStyle name="출력 5 7 5" xfId="17247"/>
    <cellStyle name="출력 5 7 6" xfId="17248"/>
    <cellStyle name="출력 5 7 7" xfId="17249"/>
    <cellStyle name="출력 5 8" xfId="17250"/>
    <cellStyle name="出力 5 8" xfId="17251"/>
    <cellStyle name="출력 5 8 2" xfId="17252"/>
    <cellStyle name="출력 5 9" xfId="17253"/>
    <cellStyle name="出力 5 9" xfId="17254"/>
    <cellStyle name="출력 5 9 2" xfId="17255"/>
    <cellStyle name="出力 50" xfId="1063"/>
    <cellStyle name="出力 50 2" xfId="17256"/>
    <cellStyle name="出力 50 3" xfId="17257"/>
    <cellStyle name="出力 51" xfId="17258"/>
    <cellStyle name="出力 51 2" xfId="17259"/>
    <cellStyle name="出力 52" xfId="17260"/>
    <cellStyle name="出力 52 2" xfId="17261"/>
    <cellStyle name="出力 53" xfId="17262"/>
    <cellStyle name="出力 53 2" xfId="17263"/>
    <cellStyle name="出力 54" xfId="17264"/>
    <cellStyle name="出力 54 2" xfId="17265"/>
    <cellStyle name="出力 55" xfId="17266"/>
    <cellStyle name="出力 55 2" xfId="17267"/>
    <cellStyle name="出力 56" xfId="17268"/>
    <cellStyle name="出力 56 2" xfId="17269"/>
    <cellStyle name="出力 57" xfId="17270"/>
    <cellStyle name="出力 57 2" xfId="17271"/>
    <cellStyle name="出力 58" xfId="17272"/>
    <cellStyle name="出力 58 2" xfId="17273"/>
    <cellStyle name="出力 59" xfId="17274"/>
    <cellStyle name="出力 59 2" xfId="17275"/>
    <cellStyle name="출력 6" xfId="1064"/>
    <cellStyle name="出力 6" xfId="1065"/>
    <cellStyle name="출력 6 10" xfId="17276"/>
    <cellStyle name="出力 6 10" xfId="17277"/>
    <cellStyle name="출력 6 10 2" xfId="17278"/>
    <cellStyle name="출력 6 11" xfId="17279"/>
    <cellStyle name="出力 6 11" xfId="17280"/>
    <cellStyle name="출력 6 11 2" xfId="17281"/>
    <cellStyle name="출력 6 12" xfId="17282"/>
    <cellStyle name="出力 6 12" xfId="17283"/>
    <cellStyle name="출력 6 12 2" xfId="17284"/>
    <cellStyle name="출력 6 13" xfId="17285"/>
    <cellStyle name="출력 6 13 2" xfId="17286"/>
    <cellStyle name="출력 6 14" xfId="17287"/>
    <cellStyle name="출력 6 14 2" xfId="17288"/>
    <cellStyle name="출력 6 15" xfId="17289"/>
    <cellStyle name="출력 6 15 2" xfId="17290"/>
    <cellStyle name="출력 6 16" xfId="17291"/>
    <cellStyle name="출력 6 16 2" xfId="17292"/>
    <cellStyle name="출력 6 17" xfId="17293"/>
    <cellStyle name="출력 6 17 2" xfId="17294"/>
    <cellStyle name="출력 6 18" xfId="17295"/>
    <cellStyle name="출력 6 18 2" xfId="17296"/>
    <cellStyle name="출력 6 19" xfId="17297"/>
    <cellStyle name="출력 6 19 2" xfId="17298"/>
    <cellStyle name="출력 6 2" xfId="17299"/>
    <cellStyle name="出力 6 2" xfId="1066"/>
    <cellStyle name="출력 6 2 10" xfId="17300"/>
    <cellStyle name="出力 6 2 10" xfId="17301"/>
    <cellStyle name="출력 6 2 11" xfId="17302"/>
    <cellStyle name="出力 6 2 11" xfId="17303"/>
    <cellStyle name="출력 6 2 12" xfId="17304"/>
    <cellStyle name="출력 6 2 13" xfId="17305"/>
    <cellStyle name="출력 6 2 14" xfId="17306"/>
    <cellStyle name="출력 6 2 15" xfId="17307"/>
    <cellStyle name="출력 6 2 16" xfId="17308"/>
    <cellStyle name="출력 6 2 17" xfId="17309"/>
    <cellStyle name="출력 6 2 18" xfId="17310"/>
    <cellStyle name="출력 6 2 2" xfId="17311"/>
    <cellStyle name="出力 6 2 2" xfId="17312"/>
    <cellStyle name="출력 6 2 3" xfId="17313"/>
    <cellStyle name="出力 6 2 3" xfId="17314"/>
    <cellStyle name="출력 6 2 4" xfId="17315"/>
    <cellStyle name="出力 6 2 4" xfId="17316"/>
    <cellStyle name="출력 6 2 5" xfId="17317"/>
    <cellStyle name="出力 6 2 5" xfId="17318"/>
    <cellStyle name="출력 6 2 6" xfId="17319"/>
    <cellStyle name="出力 6 2 6" xfId="17320"/>
    <cellStyle name="출력 6 2 7" xfId="17321"/>
    <cellStyle name="出力 6 2 7" xfId="17322"/>
    <cellStyle name="출력 6 2 8" xfId="17323"/>
    <cellStyle name="出力 6 2 8" xfId="17324"/>
    <cellStyle name="출력 6 2 9" xfId="17325"/>
    <cellStyle name="出力 6 2 9" xfId="17326"/>
    <cellStyle name="출력 6 20" xfId="17327"/>
    <cellStyle name="출력 6 20 2" xfId="17328"/>
    <cellStyle name="출력 6 21" xfId="17329"/>
    <cellStyle name="출력 6 21 2" xfId="17330"/>
    <cellStyle name="출력 6 22" xfId="17331"/>
    <cellStyle name="출력 6 22 2" xfId="17332"/>
    <cellStyle name="출력 6 23" xfId="17333"/>
    <cellStyle name="출력 6 23 2" xfId="17334"/>
    <cellStyle name="출력 6 24" xfId="17335"/>
    <cellStyle name="출력 6 24 2" xfId="17336"/>
    <cellStyle name="출력 6 25" xfId="17337"/>
    <cellStyle name="출력 6 25 2" xfId="17338"/>
    <cellStyle name="출력 6 26" xfId="17339"/>
    <cellStyle name="출력 6 26 2" xfId="17340"/>
    <cellStyle name="출력 6 27" xfId="17341"/>
    <cellStyle name="출력 6 27 2" xfId="17342"/>
    <cellStyle name="출력 6 28" xfId="17343"/>
    <cellStyle name="출력 6 28 2" xfId="17344"/>
    <cellStyle name="출력 6 29" xfId="17345"/>
    <cellStyle name="출력 6 3" xfId="17346"/>
    <cellStyle name="出力 6 3" xfId="17347"/>
    <cellStyle name="출력 6 3 2" xfId="17348"/>
    <cellStyle name="출력 6 3 3" xfId="17349"/>
    <cellStyle name="출력 6 3 4" xfId="17350"/>
    <cellStyle name="출력 6 3 5" xfId="17351"/>
    <cellStyle name="출력 6 3 6" xfId="17352"/>
    <cellStyle name="출력 6 3 7" xfId="17353"/>
    <cellStyle name="출력 6 30" xfId="17354"/>
    <cellStyle name="출력 6 30 2" xfId="17355"/>
    <cellStyle name="출력 6 31" xfId="17356"/>
    <cellStyle name="출력 6 31 2" xfId="17357"/>
    <cellStyle name="출력 6 32" xfId="17358"/>
    <cellStyle name="출력 6 32 2" xfId="17359"/>
    <cellStyle name="출력 6 33" xfId="17360"/>
    <cellStyle name="출력 6 33 2" xfId="17361"/>
    <cellStyle name="출력 6 34" xfId="17362"/>
    <cellStyle name="출력 6 34 2" xfId="17363"/>
    <cellStyle name="출력 6 35" xfId="17364"/>
    <cellStyle name="출력 6 36" xfId="17365"/>
    <cellStyle name="출력 6 37" xfId="17366"/>
    <cellStyle name="출력 6 38" xfId="17367"/>
    <cellStyle name="출력 6 39" xfId="17368"/>
    <cellStyle name="출력 6 4" xfId="17369"/>
    <cellStyle name="出力 6 4" xfId="17370"/>
    <cellStyle name="출력 6 4 2" xfId="17371"/>
    <cellStyle name="출력 6 4 3" xfId="17372"/>
    <cellStyle name="출력 6 4 4" xfId="17373"/>
    <cellStyle name="출력 6 4 5" xfId="17374"/>
    <cellStyle name="출력 6 4 6" xfId="17375"/>
    <cellStyle name="출력 6 4 7" xfId="17376"/>
    <cellStyle name="출력 6 40" xfId="17377"/>
    <cellStyle name="출력 6 41" xfId="17378"/>
    <cellStyle name="출력 6 42" xfId="17379"/>
    <cellStyle name="출력 6 43" xfId="17380"/>
    <cellStyle name="출력 6 5" xfId="17381"/>
    <cellStyle name="出力 6 5" xfId="17382"/>
    <cellStyle name="출력 6 5 2" xfId="17383"/>
    <cellStyle name="출력 6 5 3" xfId="17384"/>
    <cellStyle name="출력 6 5 4" xfId="17385"/>
    <cellStyle name="출력 6 5 5" xfId="17386"/>
    <cellStyle name="출력 6 5 6" xfId="17387"/>
    <cellStyle name="출력 6 5 7" xfId="17388"/>
    <cellStyle name="출력 6 6" xfId="17389"/>
    <cellStyle name="出力 6 6" xfId="17390"/>
    <cellStyle name="출력 6 6 2" xfId="17391"/>
    <cellStyle name="출력 6 6 3" xfId="17392"/>
    <cellStyle name="출력 6 6 4" xfId="17393"/>
    <cellStyle name="출력 6 6 5" xfId="17394"/>
    <cellStyle name="출력 6 6 6" xfId="17395"/>
    <cellStyle name="출력 6 6 7" xfId="17396"/>
    <cellStyle name="출력 6 7" xfId="17397"/>
    <cellStyle name="出力 6 7" xfId="17398"/>
    <cellStyle name="출력 6 7 2" xfId="17399"/>
    <cellStyle name="출력 6 7 3" xfId="17400"/>
    <cellStyle name="출력 6 7 4" xfId="17401"/>
    <cellStyle name="출력 6 7 5" xfId="17402"/>
    <cellStyle name="출력 6 7 6" xfId="17403"/>
    <cellStyle name="출력 6 7 7" xfId="17404"/>
    <cellStyle name="출력 6 8" xfId="17405"/>
    <cellStyle name="出力 6 8" xfId="17406"/>
    <cellStyle name="출력 6 8 2" xfId="17407"/>
    <cellStyle name="출력 6 9" xfId="17408"/>
    <cellStyle name="出力 6 9" xfId="17409"/>
    <cellStyle name="출력 6 9 2" xfId="17410"/>
    <cellStyle name="出力 60" xfId="17411"/>
    <cellStyle name="出力 60 2" xfId="17412"/>
    <cellStyle name="出力 61" xfId="17413"/>
    <cellStyle name="出力 61 2" xfId="17414"/>
    <cellStyle name="出力 62" xfId="17415"/>
    <cellStyle name="出力 62 2" xfId="17416"/>
    <cellStyle name="出力 63" xfId="17417"/>
    <cellStyle name="出力 63 2" xfId="17418"/>
    <cellStyle name="出力 64" xfId="17419"/>
    <cellStyle name="出力 64 2" xfId="17420"/>
    <cellStyle name="出力 65" xfId="17421"/>
    <cellStyle name="出力 65 2" xfId="17422"/>
    <cellStyle name="出力 66" xfId="17423"/>
    <cellStyle name="出力 66 2" xfId="17424"/>
    <cellStyle name="出力 67" xfId="17425"/>
    <cellStyle name="出力 67 2" xfId="17426"/>
    <cellStyle name="出力 68" xfId="17427"/>
    <cellStyle name="出力 68 2" xfId="17428"/>
    <cellStyle name="出力 69" xfId="17429"/>
    <cellStyle name="出力 69 2" xfId="17430"/>
    <cellStyle name="출력 7" xfId="1067"/>
    <cellStyle name="出力 7" xfId="1068"/>
    <cellStyle name="출력 7 10" xfId="17431"/>
    <cellStyle name="出力 7 10" xfId="17432"/>
    <cellStyle name="출력 7 10 2" xfId="17433"/>
    <cellStyle name="출력 7 11" xfId="17434"/>
    <cellStyle name="出力 7 11" xfId="17435"/>
    <cellStyle name="출력 7 11 2" xfId="17436"/>
    <cellStyle name="출력 7 12" xfId="17437"/>
    <cellStyle name="出力 7 12" xfId="17438"/>
    <cellStyle name="출력 7 12 2" xfId="17439"/>
    <cellStyle name="출력 7 13" xfId="17440"/>
    <cellStyle name="출력 7 13 2" xfId="17441"/>
    <cellStyle name="출력 7 14" xfId="17442"/>
    <cellStyle name="출력 7 14 2" xfId="17443"/>
    <cellStyle name="출력 7 15" xfId="17444"/>
    <cellStyle name="출력 7 15 2" xfId="17445"/>
    <cellStyle name="출력 7 16" xfId="17446"/>
    <cellStyle name="출력 7 16 2" xfId="17447"/>
    <cellStyle name="출력 7 17" xfId="17448"/>
    <cellStyle name="출력 7 17 2" xfId="17449"/>
    <cellStyle name="출력 7 18" xfId="17450"/>
    <cellStyle name="출력 7 18 2" xfId="17451"/>
    <cellStyle name="출력 7 19" xfId="17452"/>
    <cellStyle name="출력 7 19 2" xfId="17453"/>
    <cellStyle name="출력 7 2" xfId="17454"/>
    <cellStyle name="出力 7 2" xfId="1069"/>
    <cellStyle name="출력 7 2 10" xfId="17455"/>
    <cellStyle name="出力 7 2 10" xfId="17456"/>
    <cellStyle name="출력 7 2 11" xfId="17457"/>
    <cellStyle name="出力 7 2 11" xfId="17458"/>
    <cellStyle name="출력 7 2 12" xfId="17459"/>
    <cellStyle name="출력 7 2 13" xfId="17460"/>
    <cellStyle name="출력 7 2 14" xfId="17461"/>
    <cellStyle name="출력 7 2 15" xfId="17462"/>
    <cellStyle name="출력 7 2 16" xfId="17463"/>
    <cellStyle name="출력 7 2 17" xfId="17464"/>
    <cellStyle name="출력 7 2 18" xfId="17465"/>
    <cellStyle name="출력 7 2 2" xfId="17466"/>
    <cellStyle name="出力 7 2 2" xfId="17467"/>
    <cellStyle name="출력 7 2 3" xfId="17468"/>
    <cellStyle name="出力 7 2 3" xfId="17469"/>
    <cellStyle name="출력 7 2 4" xfId="17470"/>
    <cellStyle name="出力 7 2 4" xfId="17471"/>
    <cellStyle name="출력 7 2 5" xfId="17472"/>
    <cellStyle name="出力 7 2 5" xfId="17473"/>
    <cellStyle name="출력 7 2 6" xfId="17474"/>
    <cellStyle name="出力 7 2 6" xfId="17475"/>
    <cellStyle name="출력 7 2 7" xfId="17476"/>
    <cellStyle name="出力 7 2 7" xfId="17477"/>
    <cellStyle name="출력 7 2 8" xfId="17478"/>
    <cellStyle name="出力 7 2 8" xfId="17479"/>
    <cellStyle name="출력 7 2 9" xfId="17480"/>
    <cellStyle name="出力 7 2 9" xfId="17481"/>
    <cellStyle name="출력 7 20" xfId="17482"/>
    <cellStyle name="출력 7 20 2" xfId="17483"/>
    <cellStyle name="출력 7 21" xfId="17484"/>
    <cellStyle name="출력 7 21 2" xfId="17485"/>
    <cellStyle name="출력 7 22" xfId="17486"/>
    <cellStyle name="출력 7 22 2" xfId="17487"/>
    <cellStyle name="출력 7 23" xfId="17488"/>
    <cellStyle name="출력 7 23 2" xfId="17489"/>
    <cellStyle name="출력 7 24" xfId="17490"/>
    <cellStyle name="출력 7 24 2" xfId="17491"/>
    <cellStyle name="출력 7 25" xfId="17492"/>
    <cellStyle name="출력 7 25 2" xfId="17493"/>
    <cellStyle name="출력 7 26" xfId="17494"/>
    <cellStyle name="출력 7 26 2" xfId="17495"/>
    <cellStyle name="출력 7 27" xfId="17496"/>
    <cellStyle name="출력 7 27 2" xfId="17497"/>
    <cellStyle name="출력 7 28" xfId="17498"/>
    <cellStyle name="출력 7 28 2" xfId="17499"/>
    <cellStyle name="출력 7 29" xfId="17500"/>
    <cellStyle name="출력 7 3" xfId="17501"/>
    <cellStyle name="出力 7 3" xfId="17502"/>
    <cellStyle name="출력 7 3 2" xfId="17503"/>
    <cellStyle name="출력 7 3 3" xfId="17504"/>
    <cellStyle name="출력 7 3 4" xfId="17505"/>
    <cellStyle name="출력 7 3 5" xfId="17506"/>
    <cellStyle name="출력 7 3 6" xfId="17507"/>
    <cellStyle name="출력 7 3 7" xfId="17508"/>
    <cellStyle name="출력 7 30" xfId="17509"/>
    <cellStyle name="출력 7 30 2" xfId="17510"/>
    <cellStyle name="출력 7 31" xfId="17511"/>
    <cellStyle name="출력 7 32" xfId="17512"/>
    <cellStyle name="출력 7 33" xfId="17513"/>
    <cellStyle name="출력 7 34" xfId="17514"/>
    <cellStyle name="출력 7 35" xfId="17515"/>
    <cellStyle name="출력 7 36" xfId="17516"/>
    <cellStyle name="출력 7 4" xfId="17517"/>
    <cellStyle name="出力 7 4" xfId="17518"/>
    <cellStyle name="출력 7 4 2" xfId="17519"/>
    <cellStyle name="출력 7 4 3" xfId="17520"/>
    <cellStyle name="출력 7 4 4" xfId="17521"/>
    <cellStyle name="출력 7 4 5" xfId="17522"/>
    <cellStyle name="출력 7 4 6" xfId="17523"/>
    <cellStyle name="출력 7 4 7" xfId="17524"/>
    <cellStyle name="출력 7 5" xfId="17525"/>
    <cellStyle name="出力 7 5" xfId="17526"/>
    <cellStyle name="출력 7 5 2" xfId="17527"/>
    <cellStyle name="출력 7 5 3" xfId="17528"/>
    <cellStyle name="출력 7 5 4" xfId="17529"/>
    <cellStyle name="출력 7 5 5" xfId="17530"/>
    <cellStyle name="출력 7 5 6" xfId="17531"/>
    <cellStyle name="출력 7 5 7" xfId="17532"/>
    <cellStyle name="출력 7 6" xfId="17533"/>
    <cellStyle name="出力 7 6" xfId="17534"/>
    <cellStyle name="출력 7 6 2" xfId="17535"/>
    <cellStyle name="출력 7 6 3" xfId="17536"/>
    <cellStyle name="출력 7 6 4" xfId="17537"/>
    <cellStyle name="출력 7 6 5" xfId="17538"/>
    <cellStyle name="출력 7 6 6" xfId="17539"/>
    <cellStyle name="출력 7 6 7" xfId="17540"/>
    <cellStyle name="출력 7 7" xfId="17541"/>
    <cellStyle name="出力 7 7" xfId="17542"/>
    <cellStyle name="출력 7 7 2" xfId="17543"/>
    <cellStyle name="출력 7 7 3" xfId="17544"/>
    <cellStyle name="출력 7 7 4" xfId="17545"/>
    <cellStyle name="출력 7 7 5" xfId="17546"/>
    <cellStyle name="출력 7 7 6" xfId="17547"/>
    <cellStyle name="출력 7 7 7" xfId="17548"/>
    <cellStyle name="출력 7 8" xfId="17549"/>
    <cellStyle name="出力 7 8" xfId="17550"/>
    <cellStyle name="출력 7 8 2" xfId="17551"/>
    <cellStyle name="출력 7 9" xfId="17552"/>
    <cellStyle name="出力 7 9" xfId="17553"/>
    <cellStyle name="출력 7 9 2" xfId="17554"/>
    <cellStyle name="出力 70" xfId="17555"/>
    <cellStyle name="出力 70 2" xfId="17556"/>
    <cellStyle name="出力 71" xfId="17557"/>
    <cellStyle name="出力 71 2" xfId="17558"/>
    <cellStyle name="出力 72" xfId="17559"/>
    <cellStyle name="出力 72 2" xfId="17560"/>
    <cellStyle name="出力 73" xfId="17561"/>
    <cellStyle name="出力 73 2" xfId="17562"/>
    <cellStyle name="出力 74" xfId="17563"/>
    <cellStyle name="出力 74 2" xfId="17564"/>
    <cellStyle name="出力 75" xfId="17565"/>
    <cellStyle name="出力 75 2" xfId="17566"/>
    <cellStyle name="出力 76" xfId="17567"/>
    <cellStyle name="出力 76 2" xfId="17568"/>
    <cellStyle name="出力 77" xfId="17569"/>
    <cellStyle name="出力 77 2" xfId="17570"/>
    <cellStyle name="出力 78" xfId="17571"/>
    <cellStyle name="出力 78 2" xfId="17572"/>
    <cellStyle name="出力 79" xfId="17573"/>
    <cellStyle name="出力 79 2" xfId="17574"/>
    <cellStyle name="출력 8" xfId="17575"/>
    <cellStyle name="出力 8" xfId="1070"/>
    <cellStyle name="출력 8 10" xfId="17576"/>
    <cellStyle name="出力 8 10" xfId="17577"/>
    <cellStyle name="출력 8 10 2" xfId="17578"/>
    <cellStyle name="출력 8 11" xfId="17579"/>
    <cellStyle name="出力 8 11" xfId="17580"/>
    <cellStyle name="출력 8 11 2" xfId="17581"/>
    <cellStyle name="출력 8 12" xfId="17582"/>
    <cellStyle name="出力 8 12" xfId="17583"/>
    <cellStyle name="출력 8 12 2" xfId="17584"/>
    <cellStyle name="출력 8 13" xfId="17585"/>
    <cellStyle name="출력 8 13 2" xfId="17586"/>
    <cellStyle name="출력 8 14" xfId="17587"/>
    <cellStyle name="출력 8 14 2" xfId="17588"/>
    <cellStyle name="출력 8 15" xfId="17589"/>
    <cellStyle name="출력 8 15 2" xfId="17590"/>
    <cellStyle name="출력 8 16" xfId="17591"/>
    <cellStyle name="출력 8 16 2" xfId="17592"/>
    <cellStyle name="출력 8 17" xfId="17593"/>
    <cellStyle name="출력 8 17 2" xfId="17594"/>
    <cellStyle name="출력 8 18" xfId="17595"/>
    <cellStyle name="출력 8 18 2" xfId="17596"/>
    <cellStyle name="출력 8 19" xfId="17597"/>
    <cellStyle name="출력 8 19 2" xfId="17598"/>
    <cellStyle name="출력 8 2" xfId="17599"/>
    <cellStyle name="出力 8 2" xfId="1071"/>
    <cellStyle name="출력 8 2 10" xfId="17600"/>
    <cellStyle name="出力 8 2 10" xfId="17601"/>
    <cellStyle name="출력 8 2 11" xfId="17602"/>
    <cellStyle name="出力 8 2 11" xfId="17603"/>
    <cellStyle name="출력 8 2 12" xfId="17604"/>
    <cellStyle name="출력 8 2 13" xfId="17605"/>
    <cellStyle name="출력 8 2 14" xfId="17606"/>
    <cellStyle name="출력 8 2 15" xfId="17607"/>
    <cellStyle name="출력 8 2 16" xfId="17608"/>
    <cellStyle name="출력 8 2 17" xfId="17609"/>
    <cellStyle name="출력 8 2 18" xfId="17610"/>
    <cellStyle name="출력 8 2 2" xfId="17611"/>
    <cellStyle name="出力 8 2 2" xfId="17612"/>
    <cellStyle name="출력 8 2 3" xfId="17613"/>
    <cellStyle name="出力 8 2 3" xfId="17614"/>
    <cellStyle name="출력 8 2 4" xfId="17615"/>
    <cellStyle name="出力 8 2 4" xfId="17616"/>
    <cellStyle name="출력 8 2 5" xfId="17617"/>
    <cellStyle name="出力 8 2 5" xfId="17618"/>
    <cellStyle name="출력 8 2 6" xfId="17619"/>
    <cellStyle name="出力 8 2 6" xfId="17620"/>
    <cellStyle name="출력 8 2 7" xfId="17621"/>
    <cellStyle name="出力 8 2 7" xfId="17622"/>
    <cellStyle name="출력 8 2 8" xfId="17623"/>
    <cellStyle name="出力 8 2 8" xfId="17624"/>
    <cellStyle name="출력 8 2 9" xfId="17625"/>
    <cellStyle name="出力 8 2 9" xfId="17626"/>
    <cellStyle name="출력 8 20" xfId="17627"/>
    <cellStyle name="출력 8 20 2" xfId="17628"/>
    <cellStyle name="출력 8 21" xfId="17629"/>
    <cellStyle name="출력 8 21 2" xfId="17630"/>
    <cellStyle name="출력 8 22" xfId="17631"/>
    <cellStyle name="출력 8 22 2" xfId="17632"/>
    <cellStyle name="출력 8 23" xfId="17633"/>
    <cellStyle name="출력 8 23 2" xfId="17634"/>
    <cellStyle name="출력 8 24" xfId="17635"/>
    <cellStyle name="출력 8 24 2" xfId="17636"/>
    <cellStyle name="출력 8 25" xfId="17637"/>
    <cellStyle name="출력 8 25 2" xfId="17638"/>
    <cellStyle name="출력 8 26" xfId="17639"/>
    <cellStyle name="출력 8 26 2" xfId="17640"/>
    <cellStyle name="출력 8 27" xfId="17641"/>
    <cellStyle name="출력 8 27 2" xfId="17642"/>
    <cellStyle name="출력 8 28" xfId="17643"/>
    <cellStyle name="출력 8 28 2" xfId="17644"/>
    <cellStyle name="출력 8 29" xfId="17645"/>
    <cellStyle name="출력 8 3" xfId="17646"/>
    <cellStyle name="出力 8 3" xfId="17647"/>
    <cellStyle name="출력 8 3 2" xfId="17648"/>
    <cellStyle name="출력 8 3 3" xfId="17649"/>
    <cellStyle name="출력 8 3 4" xfId="17650"/>
    <cellStyle name="출력 8 3 5" xfId="17651"/>
    <cellStyle name="출력 8 3 6" xfId="17652"/>
    <cellStyle name="출력 8 3 7" xfId="17653"/>
    <cellStyle name="출력 8 30" xfId="17654"/>
    <cellStyle name="출력 8 31" xfId="17655"/>
    <cellStyle name="출력 8 32" xfId="17656"/>
    <cellStyle name="출력 8 33" xfId="17657"/>
    <cellStyle name="출력 8 34" xfId="17658"/>
    <cellStyle name="출력 8 4" xfId="17659"/>
    <cellStyle name="出力 8 4" xfId="17660"/>
    <cellStyle name="출력 8 4 2" xfId="17661"/>
    <cellStyle name="출력 8 4 3" xfId="17662"/>
    <cellStyle name="출력 8 4 4" xfId="17663"/>
    <cellStyle name="출력 8 4 5" xfId="17664"/>
    <cellStyle name="출력 8 4 6" xfId="17665"/>
    <cellStyle name="출력 8 4 7" xfId="17666"/>
    <cellStyle name="출력 8 5" xfId="17667"/>
    <cellStyle name="出力 8 5" xfId="17668"/>
    <cellStyle name="출력 8 5 2" xfId="17669"/>
    <cellStyle name="출력 8 5 3" xfId="17670"/>
    <cellStyle name="출력 8 5 4" xfId="17671"/>
    <cellStyle name="출력 8 5 5" xfId="17672"/>
    <cellStyle name="출력 8 5 6" xfId="17673"/>
    <cellStyle name="출력 8 5 7" xfId="17674"/>
    <cellStyle name="출력 8 6" xfId="17675"/>
    <cellStyle name="出力 8 6" xfId="17676"/>
    <cellStyle name="출력 8 6 2" xfId="17677"/>
    <cellStyle name="출력 8 6 3" xfId="17678"/>
    <cellStyle name="출력 8 6 4" xfId="17679"/>
    <cellStyle name="출력 8 6 5" xfId="17680"/>
    <cellStyle name="출력 8 6 6" xfId="17681"/>
    <cellStyle name="출력 8 6 7" xfId="17682"/>
    <cellStyle name="출력 8 7" xfId="17683"/>
    <cellStyle name="出力 8 7" xfId="17684"/>
    <cellStyle name="출력 8 7 2" xfId="17685"/>
    <cellStyle name="출력 8 7 3" xfId="17686"/>
    <cellStyle name="출력 8 7 4" xfId="17687"/>
    <cellStyle name="출력 8 7 5" xfId="17688"/>
    <cellStyle name="출력 8 7 6" xfId="17689"/>
    <cellStyle name="출력 8 7 7" xfId="17690"/>
    <cellStyle name="출력 8 8" xfId="17691"/>
    <cellStyle name="出力 8 8" xfId="17692"/>
    <cellStyle name="출력 8 8 2" xfId="17693"/>
    <cellStyle name="출력 8 9" xfId="17694"/>
    <cellStyle name="出力 8 9" xfId="17695"/>
    <cellStyle name="출력 8 9 2" xfId="17696"/>
    <cellStyle name="出力 80" xfId="17697"/>
    <cellStyle name="出力 80 2" xfId="17698"/>
    <cellStyle name="出力 81" xfId="17699"/>
    <cellStyle name="出力 81 2" xfId="17700"/>
    <cellStyle name="出力 82" xfId="17701"/>
    <cellStyle name="出力 82 2" xfId="17702"/>
    <cellStyle name="出力 83" xfId="17703"/>
    <cellStyle name="出力 83 2" xfId="17704"/>
    <cellStyle name="出力 84" xfId="17705"/>
    <cellStyle name="出力 84 2" xfId="17706"/>
    <cellStyle name="出力 85" xfId="17707"/>
    <cellStyle name="出力 85 2" xfId="17708"/>
    <cellStyle name="出力 86" xfId="17709"/>
    <cellStyle name="出力 86 2" xfId="17710"/>
    <cellStyle name="出力 87" xfId="17711"/>
    <cellStyle name="出力 87 2" xfId="17712"/>
    <cellStyle name="出力 88" xfId="17713"/>
    <cellStyle name="出力 88 2" xfId="17714"/>
    <cellStyle name="出力 89" xfId="17715"/>
    <cellStyle name="出力 89 2" xfId="17716"/>
    <cellStyle name="출력 9" xfId="17717"/>
    <cellStyle name="出力 9" xfId="1072"/>
    <cellStyle name="출력 9 10" xfId="17718"/>
    <cellStyle name="出力 9 10" xfId="17719"/>
    <cellStyle name="출력 9 11" xfId="17720"/>
    <cellStyle name="出力 9 11" xfId="17721"/>
    <cellStyle name="출력 9 12" xfId="17722"/>
    <cellStyle name="出力 9 12" xfId="17723"/>
    <cellStyle name="출력 9 13" xfId="17724"/>
    <cellStyle name="출력 9 14" xfId="17725"/>
    <cellStyle name="출력 9 15" xfId="17726"/>
    <cellStyle name="출력 9 16" xfId="17727"/>
    <cellStyle name="출력 9 17" xfId="17728"/>
    <cellStyle name="출력 9 18" xfId="17729"/>
    <cellStyle name="출력 9 2" xfId="17730"/>
    <cellStyle name="出力 9 2" xfId="1073"/>
    <cellStyle name="出力 9 2 2" xfId="17731"/>
    <cellStyle name="출력 9 3" xfId="17732"/>
    <cellStyle name="出力 9 3" xfId="17733"/>
    <cellStyle name="출력 9 4" xfId="17734"/>
    <cellStyle name="出力 9 4" xfId="17735"/>
    <cellStyle name="출력 9 5" xfId="17736"/>
    <cellStyle name="出力 9 5" xfId="17737"/>
    <cellStyle name="출력 9 6" xfId="17738"/>
    <cellStyle name="出力 9 6" xfId="17739"/>
    <cellStyle name="출력 9 7" xfId="17740"/>
    <cellStyle name="出力 9 7" xfId="17741"/>
    <cellStyle name="출력 9 8" xfId="17742"/>
    <cellStyle name="出力 9 8" xfId="17743"/>
    <cellStyle name="출력 9 9" xfId="17744"/>
    <cellStyle name="出力 9 9" xfId="17745"/>
    <cellStyle name="出力 90" xfId="17746"/>
    <cellStyle name="出力 90 2" xfId="17747"/>
    <cellStyle name="出力 91" xfId="17748"/>
    <cellStyle name="出力 92" xfId="17749"/>
    <cellStyle name="出力 93" xfId="17750"/>
    <cellStyle name="出力 94" xfId="17751"/>
    <cellStyle name="出力 95" xfId="17752"/>
    <cellStyle name="出力 96" xfId="17753"/>
    <cellStyle name="콤마 [0]_  종  합  " xfId="17754"/>
    <cellStyle name="콤마_  종  합  " xfId="17755"/>
    <cellStyle name="표준" xfId="0" builtinId="0"/>
    <cellStyle name="표준 10" xfId="1074"/>
    <cellStyle name="표준 10 10" xfId="1075"/>
    <cellStyle name="표준 10 10 2" xfId="17756"/>
    <cellStyle name="표준 10 11" xfId="1076"/>
    <cellStyle name="표준 10 12" xfId="1077"/>
    <cellStyle name="표준 10 13" xfId="1078"/>
    <cellStyle name="표준 10 2" xfId="1079"/>
    <cellStyle name="표준 10 2 2" xfId="17757"/>
    <cellStyle name="표준 10 2 3" xfId="17758"/>
    <cellStyle name="표준 10 2 4" xfId="17759"/>
    <cellStyle name="표준 10 3" xfId="1080"/>
    <cellStyle name="표준 10 3 2" xfId="17760"/>
    <cellStyle name="표준 10 3 2 2" xfId="17761"/>
    <cellStyle name="표준 10 4" xfId="1081"/>
    <cellStyle name="표준 10 4 2" xfId="17762"/>
    <cellStyle name="표준 10 4 3" xfId="17763"/>
    <cellStyle name="표준 10 5" xfId="1082"/>
    <cellStyle name="표준 10 5 2" xfId="17764"/>
    <cellStyle name="표준 10 6" xfId="1083"/>
    <cellStyle name="표준 10 6 2" xfId="17765"/>
    <cellStyle name="표준 10 7" xfId="1084"/>
    <cellStyle name="표준 10 7 2" xfId="17766"/>
    <cellStyle name="표준 10 8" xfId="1085"/>
    <cellStyle name="표준 10 8 2" xfId="17767"/>
    <cellStyle name="표준 10 9" xfId="1086"/>
    <cellStyle name="표준 10 9 2" xfId="17768"/>
    <cellStyle name="표준 11" xfId="17769"/>
    <cellStyle name="표준 11 10" xfId="17770"/>
    <cellStyle name="표준 11 11" xfId="17771"/>
    <cellStyle name="표준 11 12" xfId="17772"/>
    <cellStyle name="표준 11 13" xfId="17773"/>
    <cellStyle name="표준 11 14" xfId="17774"/>
    <cellStyle name="표준 11 15" xfId="17775"/>
    <cellStyle name="표준 11 16" xfId="17776"/>
    <cellStyle name="표준 11 17" xfId="17777"/>
    <cellStyle name="표준 11 18" xfId="17778"/>
    <cellStyle name="표준 11 19" xfId="17779"/>
    <cellStyle name="표준 11 2" xfId="1087"/>
    <cellStyle name="표준 11 2 10" xfId="17780"/>
    <cellStyle name="표준 11 2 11" xfId="17781"/>
    <cellStyle name="표준 11 2 12" xfId="17782"/>
    <cellStyle name="표준 11 2 2" xfId="17783"/>
    <cellStyle name="표준 11 2 3" xfId="17784"/>
    <cellStyle name="표준 11 2 4" xfId="17785"/>
    <cellStyle name="표준 11 2 5" xfId="17786"/>
    <cellStyle name="표준 11 2 6" xfId="17787"/>
    <cellStyle name="표준 11 2 7" xfId="17788"/>
    <cellStyle name="표준 11 2 8" xfId="17789"/>
    <cellStyle name="표준 11 2 9" xfId="17790"/>
    <cellStyle name="표준 11 20" xfId="1313"/>
    <cellStyle name="표준 11 3" xfId="17791"/>
    <cellStyle name="표준 11 3 2" xfId="17792"/>
    <cellStyle name="표준 11 4" xfId="17793"/>
    <cellStyle name="표준 11 5" xfId="1088"/>
    <cellStyle name="표준 11 5 2" xfId="17794"/>
    <cellStyle name="표준 11 6" xfId="17795"/>
    <cellStyle name="표준 11 7" xfId="17796"/>
    <cellStyle name="표준 11 8" xfId="1089"/>
    <cellStyle name="표준 11 8 2" xfId="17797"/>
    <cellStyle name="표준 11 9" xfId="17798"/>
    <cellStyle name="표준 12" xfId="5"/>
    <cellStyle name="표준 12 2" xfId="1090"/>
    <cellStyle name="표준 12 2 2" xfId="17799"/>
    <cellStyle name="표준 12 2 2 2" xfId="17800"/>
    <cellStyle name="표준 12 3" xfId="17801"/>
    <cellStyle name="표준 12 3 2" xfId="17802"/>
    <cellStyle name="표준 12 4" xfId="17803"/>
    <cellStyle name="표준 12 4 2" xfId="17804"/>
    <cellStyle name="표준 12 5" xfId="17805"/>
    <cellStyle name="표준 12 6" xfId="17806"/>
    <cellStyle name="표준 12 7" xfId="17807"/>
    <cellStyle name="표준 12 8" xfId="17808"/>
    <cellStyle name="표준 12 9" xfId="17809"/>
    <cellStyle name="표준 13" xfId="17810"/>
    <cellStyle name="표준 13 10" xfId="1091"/>
    <cellStyle name="표준 13 11" xfId="1092"/>
    <cellStyle name="표준 13 2" xfId="1093"/>
    <cellStyle name="표준 13 2 2" xfId="17811"/>
    <cellStyle name="표준 13 2 2 2" xfId="17812"/>
    <cellStyle name="표준 13 3" xfId="1094"/>
    <cellStyle name="표준 13 3 2" xfId="17813"/>
    <cellStyle name="표준 13 4" xfId="1095"/>
    <cellStyle name="표준 13 5" xfId="1096"/>
    <cellStyle name="표준 13 6" xfId="1097"/>
    <cellStyle name="표준 13 7" xfId="1098"/>
    <cellStyle name="표준 13 8" xfId="1099"/>
    <cellStyle name="표준 13 9" xfId="1100"/>
    <cellStyle name="표준 14" xfId="1101"/>
    <cellStyle name="표준 14 2" xfId="17814"/>
    <cellStyle name="표준 14 2 2" xfId="17815"/>
    <cellStyle name="표준 14 3" xfId="17816"/>
    <cellStyle name="표준 14 4" xfId="17817"/>
    <cellStyle name="표준 15" xfId="1102"/>
    <cellStyle name="표준 15 2" xfId="1103"/>
    <cellStyle name="표준 15 2 2" xfId="17818"/>
    <cellStyle name="표준 15 3" xfId="17819"/>
    <cellStyle name="표준 15 3 2" xfId="17820"/>
    <cellStyle name="표준 15 4" xfId="17821"/>
    <cellStyle name="표준 16" xfId="17822"/>
    <cellStyle name="표준 16 2" xfId="17823"/>
    <cellStyle name="표준 16 2 2" xfId="17824"/>
    <cellStyle name="표준 16 3" xfId="17825"/>
    <cellStyle name="표준 17" xfId="1104"/>
    <cellStyle name="표준 17 2" xfId="17826"/>
    <cellStyle name="표준 17 2 2" xfId="17827"/>
    <cellStyle name="표준 17 3" xfId="17828"/>
    <cellStyle name="표준 17 4" xfId="17829"/>
    <cellStyle name="표준 18" xfId="17830"/>
    <cellStyle name="표준 18 2" xfId="17831"/>
    <cellStyle name="표준 18 2 2" xfId="17832"/>
    <cellStyle name="표준 18 3" xfId="17833"/>
    <cellStyle name="표준 19" xfId="17834"/>
    <cellStyle name="표준 19 2" xfId="17835"/>
    <cellStyle name="표준 19 2 2" xfId="17836"/>
    <cellStyle name="표준 19 3" xfId="17837"/>
    <cellStyle name="표준 19 3 2" xfId="20004"/>
    <cellStyle name="표준 2" xfId="4"/>
    <cellStyle name="표준 2 10" xfId="1105"/>
    <cellStyle name="표준 2 10 10" xfId="17838"/>
    <cellStyle name="표준 2 10 11" xfId="17839"/>
    <cellStyle name="표준 2 10 12" xfId="17840"/>
    <cellStyle name="표준 2 10 13" xfId="17841"/>
    <cellStyle name="표준 2 10 14" xfId="17842"/>
    <cellStyle name="표준 2 10 15" xfId="17843"/>
    <cellStyle name="표준 2 10 16" xfId="17844"/>
    <cellStyle name="표준 2 10 17" xfId="17845"/>
    <cellStyle name="표준 2 10 18" xfId="17846"/>
    <cellStyle name="표준 2 10 19" xfId="17847"/>
    <cellStyle name="표준 2 10 2" xfId="1106"/>
    <cellStyle name="표준 2 10 2 2" xfId="17848"/>
    <cellStyle name="표준 2 10 20" xfId="17849"/>
    <cellStyle name="표준 2 10 21" xfId="17850"/>
    <cellStyle name="표준 2 10 22" xfId="17851"/>
    <cellStyle name="표준 2 10 23" xfId="17852"/>
    <cellStyle name="표준 2 10 24" xfId="17853"/>
    <cellStyle name="표준 2 10 25" xfId="17854"/>
    <cellStyle name="표준 2 10 26" xfId="17855"/>
    <cellStyle name="표준 2 10 27" xfId="17856"/>
    <cellStyle name="표준 2 10 3" xfId="1107"/>
    <cellStyle name="표준 2 10 3 2" xfId="17857"/>
    <cellStyle name="표준 2 10 4" xfId="17858"/>
    <cellStyle name="표준 2 10 4 2" xfId="17859"/>
    <cellStyle name="표준 2 10 5" xfId="17860"/>
    <cellStyle name="표준 2 10 5 2" xfId="17861"/>
    <cellStyle name="표준 2 10 6" xfId="17862"/>
    <cellStyle name="표준 2 10 7" xfId="17863"/>
    <cellStyle name="표준 2 10 8" xfId="17864"/>
    <cellStyle name="표준 2 10 9" xfId="17865"/>
    <cellStyle name="표준 2 11" xfId="1108"/>
    <cellStyle name="표준 2 11 2" xfId="17866"/>
    <cellStyle name="표준 2 11 2 2" xfId="17867"/>
    <cellStyle name="표준 2 12" xfId="1109"/>
    <cellStyle name="표준 2 12 2" xfId="17868"/>
    <cellStyle name="표준 2 13" xfId="1110"/>
    <cellStyle name="표준 2 13 10" xfId="17869"/>
    <cellStyle name="표준 2 13 11" xfId="17870"/>
    <cellStyle name="표준 2 13 12" xfId="17871"/>
    <cellStyle name="표준 2 13 13" xfId="17872"/>
    <cellStyle name="표준 2 13 14" xfId="17873"/>
    <cellStyle name="표준 2 13 15" xfId="17874"/>
    <cellStyle name="표준 2 13 16" xfId="17875"/>
    <cellStyle name="표준 2 13 17" xfId="17876"/>
    <cellStyle name="표준 2 13 18" xfId="17877"/>
    <cellStyle name="표준 2 13 19" xfId="17878"/>
    <cellStyle name="표준 2 13 2" xfId="1111"/>
    <cellStyle name="표준 2 13 2 2" xfId="17879"/>
    <cellStyle name="표준 2 13 20" xfId="17880"/>
    <cellStyle name="표준 2 13 21" xfId="17881"/>
    <cellStyle name="표준 2 13 22" xfId="17882"/>
    <cellStyle name="표준 2 13 23" xfId="17883"/>
    <cellStyle name="표준 2 13 24" xfId="17884"/>
    <cellStyle name="표준 2 13 25" xfId="17885"/>
    <cellStyle name="표준 2 13 26" xfId="17886"/>
    <cellStyle name="표준 2 13 3" xfId="17887"/>
    <cellStyle name="표준 2 13 4" xfId="17888"/>
    <cellStyle name="표준 2 13 5" xfId="17889"/>
    <cellStyle name="표준 2 13 6" xfId="17890"/>
    <cellStyle name="표준 2 13 7" xfId="17891"/>
    <cellStyle name="표준 2 13 8" xfId="17892"/>
    <cellStyle name="표준 2 13 9" xfId="17893"/>
    <cellStyle name="표준 2 14" xfId="1112"/>
    <cellStyle name="표준 2 14 2" xfId="17894"/>
    <cellStyle name="표준 2 15" xfId="1113"/>
    <cellStyle name="표준 2 15 2" xfId="17895"/>
    <cellStyle name="표준 2 16" xfId="1114"/>
    <cellStyle name="표준 2 16 2" xfId="17896"/>
    <cellStyle name="표준 2 17" xfId="1115"/>
    <cellStyle name="표준 2 17 2" xfId="17897"/>
    <cellStyle name="표준 2 18" xfId="1116"/>
    <cellStyle name="표준 2 18 2" xfId="17898"/>
    <cellStyle name="표준 2 19" xfId="1117"/>
    <cellStyle name="표준 2 19 2" xfId="17899"/>
    <cellStyle name="표준 2 2" xfId="2"/>
    <cellStyle name="표준 2 2 10" xfId="1118"/>
    <cellStyle name="표준 2 2 10 2" xfId="17900"/>
    <cellStyle name="표준 2 2 11" xfId="1119"/>
    <cellStyle name="표준 2 2 11 2" xfId="17901"/>
    <cellStyle name="표준 2 2 12" xfId="1120"/>
    <cellStyle name="표준 2 2 12 2" xfId="17902"/>
    <cellStyle name="표준 2 2 13" xfId="6"/>
    <cellStyle name="표준 2 2 13 2" xfId="17903"/>
    <cellStyle name="표준 2 2 14" xfId="1121"/>
    <cellStyle name="표준 2 2 14 2" xfId="17904"/>
    <cellStyle name="표준 2 2 15" xfId="1122"/>
    <cellStyle name="표준 2 2 15 2" xfId="17905"/>
    <cellStyle name="표준 2 2 16" xfId="1123"/>
    <cellStyle name="표준 2 2 16 2" xfId="17906"/>
    <cellStyle name="표준 2 2 17" xfId="1124"/>
    <cellStyle name="표준 2 2 17 2" xfId="17907"/>
    <cellStyle name="표준 2 2 18" xfId="1125"/>
    <cellStyle name="표준 2 2 18 2" xfId="17908"/>
    <cellStyle name="표준 2 2 19" xfId="1126"/>
    <cellStyle name="표준 2 2 19 2" xfId="17909"/>
    <cellStyle name="표준 2 2 2" xfId="1127"/>
    <cellStyle name="표준 2 2 2 10" xfId="1128"/>
    <cellStyle name="표준 2 2 2 10 2" xfId="17910"/>
    <cellStyle name="표준 2 2 2 11" xfId="1129"/>
    <cellStyle name="표준 2 2 2 11 2" xfId="17911"/>
    <cellStyle name="표준 2 2 2 12" xfId="1130"/>
    <cellStyle name="표준 2 2 2 12 2" xfId="17912"/>
    <cellStyle name="표준 2 2 2 13" xfId="1131"/>
    <cellStyle name="표준 2 2 2 13 2" xfId="17913"/>
    <cellStyle name="표준 2 2 2 14" xfId="1132"/>
    <cellStyle name="표준 2 2 2 15" xfId="17914"/>
    <cellStyle name="표준 2 2 2 16" xfId="17915"/>
    <cellStyle name="표준 2 2 2 2" xfId="1133"/>
    <cellStyle name="표준 2 2 2 2 10" xfId="17916"/>
    <cellStyle name="표준 2 2 2 2 11" xfId="17917"/>
    <cellStyle name="표준 2 2 2 2 12" xfId="17918"/>
    <cellStyle name="표준 2 2 2 2 13" xfId="17919"/>
    <cellStyle name="표준 2 2 2 2 14" xfId="17920"/>
    <cellStyle name="표준 2 2 2 2 15" xfId="17921"/>
    <cellStyle name="표준 2 2 2 2 16" xfId="17922"/>
    <cellStyle name="표준 2 2 2 2 17" xfId="17923"/>
    <cellStyle name="표준 2 2 2 2 18" xfId="17924"/>
    <cellStyle name="표준 2 2 2 2 19" xfId="17925"/>
    <cellStyle name="표준 2 2 2 2 2" xfId="17926"/>
    <cellStyle name="표준 2 2 2 2 2 10" xfId="17927"/>
    <cellStyle name="표준 2 2 2 2 2 11" xfId="17928"/>
    <cellStyle name="표준 2 2 2 2 2 12" xfId="17929"/>
    <cellStyle name="표준 2 2 2 2 2 13" xfId="17930"/>
    <cellStyle name="표준 2 2 2 2 2 14" xfId="17931"/>
    <cellStyle name="표준 2 2 2 2 2 15" xfId="17932"/>
    <cellStyle name="표준 2 2 2 2 2 16" xfId="17933"/>
    <cellStyle name="표준 2 2 2 2 2 17" xfId="17934"/>
    <cellStyle name="표준 2 2 2 2 2 18" xfId="17935"/>
    <cellStyle name="표준 2 2 2 2 2 19" xfId="17936"/>
    <cellStyle name="표준 2 2 2 2 2 2" xfId="17937"/>
    <cellStyle name="표준 2 2 2 2 2 2 10" xfId="17938"/>
    <cellStyle name="표준 2 2 2 2 2 2 11" xfId="17939"/>
    <cellStyle name="표준 2 2 2 2 2 2 12" xfId="17940"/>
    <cellStyle name="표준 2 2 2 2 2 2 13" xfId="17941"/>
    <cellStyle name="표준 2 2 2 2 2 2 14" xfId="17942"/>
    <cellStyle name="표준 2 2 2 2 2 2 15" xfId="17943"/>
    <cellStyle name="표준 2 2 2 2 2 2 16" xfId="17944"/>
    <cellStyle name="표준 2 2 2 2 2 2 17" xfId="17945"/>
    <cellStyle name="표준 2 2 2 2 2 2 18" xfId="17946"/>
    <cellStyle name="표준 2 2 2 2 2 2 19" xfId="17947"/>
    <cellStyle name="표준 2 2 2 2 2 2 2" xfId="17948"/>
    <cellStyle name="표준 2 2 2 2 2 2 20" xfId="17949"/>
    <cellStyle name="표준 2 2 2 2 2 2 21" xfId="17950"/>
    <cellStyle name="표준 2 2 2 2 2 2 22" xfId="17951"/>
    <cellStyle name="표준 2 2 2 2 2 2 23" xfId="17952"/>
    <cellStyle name="표준 2 2 2 2 2 2 24" xfId="17953"/>
    <cellStyle name="표준 2 2 2 2 2 2 3" xfId="17954"/>
    <cellStyle name="표준 2 2 2 2 2 2 4" xfId="17955"/>
    <cellStyle name="표준 2 2 2 2 2 2 5" xfId="17956"/>
    <cellStyle name="표준 2 2 2 2 2 2 6" xfId="17957"/>
    <cellStyle name="표준 2 2 2 2 2 2 7" xfId="17958"/>
    <cellStyle name="표준 2 2 2 2 2 2 8" xfId="17959"/>
    <cellStyle name="표준 2 2 2 2 2 2 9" xfId="17960"/>
    <cellStyle name="표준 2 2 2 2 2 20" xfId="17961"/>
    <cellStyle name="표준 2 2 2 2 2 21" xfId="17962"/>
    <cellStyle name="표준 2 2 2 2 2 22" xfId="17963"/>
    <cellStyle name="표준 2 2 2 2 2 23" xfId="17964"/>
    <cellStyle name="표준 2 2 2 2 2 24" xfId="17965"/>
    <cellStyle name="표준 2 2 2 2 2 25" xfId="17966"/>
    <cellStyle name="표준 2 2 2 2 2 26" xfId="17967"/>
    <cellStyle name="표준 2 2 2 2 2 27" xfId="17968"/>
    <cellStyle name="표준 2 2 2 2 2 28" xfId="17969"/>
    <cellStyle name="표준 2 2 2 2 2 29" xfId="17970"/>
    <cellStyle name="표준 2 2 2 2 2 3" xfId="17971"/>
    <cellStyle name="표준 2 2 2 2 2 30" xfId="17972"/>
    <cellStyle name="표준 2 2 2 2 2 31" xfId="17973"/>
    <cellStyle name="표준 2 2 2 2 2 32" xfId="17974"/>
    <cellStyle name="표준 2 2 2 2 2 33" xfId="17975"/>
    <cellStyle name="표준 2 2 2 2 2 34" xfId="17976"/>
    <cellStyle name="표준 2 2 2 2 2 4" xfId="17977"/>
    <cellStyle name="표준 2 2 2 2 2 5" xfId="17978"/>
    <cellStyle name="표준 2 2 2 2 2 6" xfId="17979"/>
    <cellStyle name="표준 2 2 2 2 2 7" xfId="17980"/>
    <cellStyle name="표준 2 2 2 2 2 8" xfId="17981"/>
    <cellStyle name="표준 2 2 2 2 2 9" xfId="17982"/>
    <cellStyle name="표준 2 2 2 2 20" xfId="17983"/>
    <cellStyle name="표준 2 2 2 2 21" xfId="17984"/>
    <cellStyle name="표준 2 2 2 2 22" xfId="17985"/>
    <cellStyle name="표준 2 2 2 2 23" xfId="17986"/>
    <cellStyle name="표준 2 2 2 2 24" xfId="17987"/>
    <cellStyle name="표준 2 2 2 2 25" xfId="17988"/>
    <cellStyle name="표준 2 2 2 2 26" xfId="17989"/>
    <cellStyle name="표준 2 2 2 2 27" xfId="17990"/>
    <cellStyle name="표준 2 2 2 2 28" xfId="17991"/>
    <cellStyle name="표준 2 2 2 2 29" xfId="17992"/>
    <cellStyle name="표준 2 2 2 2 3" xfId="17993"/>
    <cellStyle name="표준 2 2 2 2 30" xfId="17994"/>
    <cellStyle name="표준 2 2 2 2 31" xfId="17995"/>
    <cellStyle name="표준 2 2 2 2 32" xfId="17996"/>
    <cellStyle name="표준 2 2 2 2 33" xfId="17997"/>
    <cellStyle name="표준 2 2 2 2 34" xfId="17998"/>
    <cellStyle name="표준 2 2 2 2 4" xfId="17999"/>
    <cellStyle name="표준 2 2 2 2 5" xfId="18000"/>
    <cellStyle name="표준 2 2 2 2 6" xfId="18001"/>
    <cellStyle name="표준 2 2 2 2 7" xfId="18002"/>
    <cellStyle name="표준 2 2 2 2 8" xfId="18003"/>
    <cellStyle name="표준 2 2 2 2 9" xfId="18004"/>
    <cellStyle name="표준 2 2 2 3" xfId="1134"/>
    <cellStyle name="표준 2 2 2 3 10" xfId="18005"/>
    <cellStyle name="표준 2 2 2 3 11" xfId="18006"/>
    <cellStyle name="표준 2 2 2 3 12" xfId="18007"/>
    <cellStyle name="표준 2 2 2 3 13" xfId="18008"/>
    <cellStyle name="표준 2 2 2 3 14" xfId="18009"/>
    <cellStyle name="표준 2 2 2 3 15" xfId="18010"/>
    <cellStyle name="표준 2 2 2 3 16" xfId="18011"/>
    <cellStyle name="표준 2 2 2 3 17" xfId="18012"/>
    <cellStyle name="표준 2 2 2 3 18" xfId="18013"/>
    <cellStyle name="표준 2 2 2 3 19" xfId="18014"/>
    <cellStyle name="표준 2 2 2 3 2" xfId="18015"/>
    <cellStyle name="표준 2 2 2 3 20" xfId="18016"/>
    <cellStyle name="표준 2 2 2 3 21" xfId="18017"/>
    <cellStyle name="표준 2 2 2 3 22" xfId="18018"/>
    <cellStyle name="표준 2 2 2 3 23" xfId="18019"/>
    <cellStyle name="표준 2 2 2 3 24" xfId="18020"/>
    <cellStyle name="표준 2 2 2 3 25" xfId="18021"/>
    <cellStyle name="표준 2 2 2 3 3" xfId="18022"/>
    <cellStyle name="표준 2 2 2 3 4" xfId="18023"/>
    <cellStyle name="표준 2 2 2 3 5" xfId="18024"/>
    <cellStyle name="표준 2 2 2 3 6" xfId="18025"/>
    <cellStyle name="표준 2 2 2 3 7" xfId="18026"/>
    <cellStyle name="표준 2 2 2 3 8" xfId="18027"/>
    <cellStyle name="표준 2 2 2 3 9" xfId="18028"/>
    <cellStyle name="표준 2 2 2 4" xfId="1135"/>
    <cellStyle name="표준 2 2 2 4 2" xfId="18029"/>
    <cellStyle name="표준 2 2 2 4 3" xfId="18030"/>
    <cellStyle name="표준 2 2 2 5" xfId="1136"/>
    <cellStyle name="표준 2 2 2 5 2" xfId="18031"/>
    <cellStyle name="표준 2 2 2 5 3" xfId="18032"/>
    <cellStyle name="표준 2 2 2 6" xfId="1137"/>
    <cellStyle name="표준 2 2 2 6 2" xfId="18033"/>
    <cellStyle name="표준 2 2 2 7" xfId="1138"/>
    <cellStyle name="표준 2 2 2 7 2" xfId="18034"/>
    <cellStyle name="표준 2 2 2 8" xfId="1139"/>
    <cellStyle name="표준 2 2 2 8 2" xfId="18035"/>
    <cellStyle name="표준 2 2 2 9" xfId="1140"/>
    <cellStyle name="표준 2 2 2 9 2" xfId="18036"/>
    <cellStyle name="표준 2 2 20" xfId="1141"/>
    <cellStyle name="표준 2 2 20 2" xfId="18037"/>
    <cellStyle name="표준 2 2 21" xfId="1142"/>
    <cellStyle name="표준 2 2 21 2" xfId="18038"/>
    <cellStyle name="표준 2 2 22" xfId="1143"/>
    <cellStyle name="표준 2 2 22 2" xfId="18039"/>
    <cellStyle name="표준 2 2 23" xfId="1144"/>
    <cellStyle name="표준 2 2 23 2" xfId="18040"/>
    <cellStyle name="표준 2 2 24" xfId="1145"/>
    <cellStyle name="표준 2 2 24 2" xfId="18041"/>
    <cellStyle name="표준 2 2 25" xfId="1146"/>
    <cellStyle name="표준 2 2 25 2" xfId="18042"/>
    <cellStyle name="표준 2 2 26" xfId="18043"/>
    <cellStyle name="표준 2 2 27" xfId="18044"/>
    <cellStyle name="표준 2 2 28" xfId="18045"/>
    <cellStyle name="표준 2 2 29" xfId="18046"/>
    <cellStyle name="표준 2 2 3" xfId="1147"/>
    <cellStyle name="표준 2 2 3 2" xfId="18047"/>
    <cellStyle name="표준 2 2 30" xfId="18048"/>
    <cellStyle name="표준 2 2 31" xfId="18049"/>
    <cellStyle name="표준 2 2 32" xfId="18050"/>
    <cellStyle name="표준 2 2 33" xfId="18051"/>
    <cellStyle name="표준 2 2 34" xfId="18052"/>
    <cellStyle name="표준 2 2 35" xfId="18053"/>
    <cellStyle name="표준 2 2 36" xfId="18054"/>
    <cellStyle name="표준 2 2 4" xfId="1148"/>
    <cellStyle name="표준 2 2 4 2" xfId="18055"/>
    <cellStyle name="표준 2 2 4 2 2" xfId="18056"/>
    <cellStyle name="표준 2 2 5" xfId="1149"/>
    <cellStyle name="표준 2 2 5 2" xfId="18057"/>
    <cellStyle name="표준 2 2 6" xfId="1150"/>
    <cellStyle name="표준 2 2 6 2" xfId="18058"/>
    <cellStyle name="표준 2 2 7" xfId="1151"/>
    <cellStyle name="표준 2 2 7 2" xfId="18059"/>
    <cellStyle name="표준 2 2 8" xfId="1152"/>
    <cellStyle name="표준 2 2 8 2" xfId="18060"/>
    <cellStyle name="표준 2 2 9" xfId="11"/>
    <cellStyle name="표준 2 2 9 2" xfId="18061"/>
    <cellStyle name="표준 2 20" xfId="1153"/>
    <cellStyle name="표준 2 20 2" xfId="18062"/>
    <cellStyle name="표준 2 21" xfId="1154"/>
    <cellStyle name="표준 2 21 2" xfId="18063"/>
    <cellStyle name="표준 2 22" xfId="1155"/>
    <cellStyle name="표준 2 22 2" xfId="18064"/>
    <cellStyle name="표준 2 23" xfId="18065"/>
    <cellStyle name="표준 2 24" xfId="18066"/>
    <cellStyle name="표준 2 25" xfId="18067"/>
    <cellStyle name="표준 2 26" xfId="18068"/>
    <cellStyle name="표준 2 27" xfId="18069"/>
    <cellStyle name="표준 2 28" xfId="18070"/>
    <cellStyle name="표준 2 29" xfId="18071"/>
    <cellStyle name="표준 2 3" xfId="1156"/>
    <cellStyle name="표준 2 3 10" xfId="18072"/>
    <cellStyle name="표준 2 3 11" xfId="18073"/>
    <cellStyle name="표준 2 3 12" xfId="18074"/>
    <cellStyle name="표준 2 3 13" xfId="18075"/>
    <cellStyle name="표준 2 3 14" xfId="18076"/>
    <cellStyle name="표준 2 3 15" xfId="18077"/>
    <cellStyle name="표준 2 3 16" xfId="18078"/>
    <cellStyle name="표준 2 3 17" xfId="18079"/>
    <cellStyle name="표준 2 3 18" xfId="18080"/>
    <cellStyle name="표준 2 3 19" xfId="18081"/>
    <cellStyle name="표준 2 3 2" xfId="1157"/>
    <cellStyle name="표준 2 3 2 10" xfId="18082"/>
    <cellStyle name="표준 2 3 2 11" xfId="18083"/>
    <cellStyle name="표준 2 3 2 12" xfId="18084"/>
    <cellStyle name="표준 2 3 2 13" xfId="18085"/>
    <cellStyle name="표준 2 3 2 14" xfId="18086"/>
    <cellStyle name="표준 2 3 2 15" xfId="18087"/>
    <cellStyle name="표준 2 3 2 16" xfId="18088"/>
    <cellStyle name="표준 2 3 2 17" xfId="18089"/>
    <cellStyle name="표준 2 3 2 18" xfId="18090"/>
    <cellStyle name="표준 2 3 2 19" xfId="18091"/>
    <cellStyle name="표준 2 3 2 2" xfId="18092"/>
    <cellStyle name="표준 2 3 2 2 10" xfId="18093"/>
    <cellStyle name="표준 2 3 2 2 11" xfId="18094"/>
    <cellStyle name="표준 2 3 2 2 12" xfId="18095"/>
    <cellStyle name="표준 2 3 2 2 13" xfId="18096"/>
    <cellStyle name="표준 2 3 2 2 14" xfId="18097"/>
    <cellStyle name="표준 2 3 2 2 15" xfId="18098"/>
    <cellStyle name="표준 2 3 2 2 16" xfId="18099"/>
    <cellStyle name="표준 2 3 2 2 17" xfId="18100"/>
    <cellStyle name="표준 2 3 2 2 18" xfId="18101"/>
    <cellStyle name="표준 2 3 2 2 19" xfId="18102"/>
    <cellStyle name="표준 2 3 2 2 2" xfId="18103"/>
    <cellStyle name="표준 2 3 2 2 20" xfId="18104"/>
    <cellStyle name="표준 2 3 2 2 21" xfId="18105"/>
    <cellStyle name="표준 2 3 2 2 22" xfId="18106"/>
    <cellStyle name="표준 2 3 2 2 23" xfId="18107"/>
    <cellStyle name="표준 2 3 2 2 24" xfId="18108"/>
    <cellStyle name="표준 2 3 2 2 25" xfId="18109"/>
    <cellStyle name="표준 2 3 2 2 3" xfId="18110"/>
    <cellStyle name="표준 2 3 2 2 4" xfId="18111"/>
    <cellStyle name="표준 2 3 2 2 5" xfId="18112"/>
    <cellStyle name="표준 2 3 2 2 6" xfId="18113"/>
    <cellStyle name="표준 2 3 2 2 7" xfId="18114"/>
    <cellStyle name="표준 2 3 2 2 8" xfId="18115"/>
    <cellStyle name="표준 2 3 2 2 9" xfId="18116"/>
    <cellStyle name="표준 2 3 2 20" xfId="18117"/>
    <cellStyle name="표준 2 3 2 21" xfId="18118"/>
    <cellStyle name="표준 2 3 2 22" xfId="18119"/>
    <cellStyle name="표준 2 3 2 23" xfId="18120"/>
    <cellStyle name="표준 2 3 2 24" xfId="18121"/>
    <cellStyle name="표준 2 3 2 25" xfId="18122"/>
    <cellStyle name="표준 2 3 2 26" xfId="18123"/>
    <cellStyle name="표준 2 3 2 27" xfId="18124"/>
    <cellStyle name="표준 2 3 2 28" xfId="18125"/>
    <cellStyle name="표준 2 3 2 29" xfId="18126"/>
    <cellStyle name="표준 2 3 2 3" xfId="18127"/>
    <cellStyle name="표준 2 3 2 3 2" xfId="18128"/>
    <cellStyle name="표준 2 3 2 30" xfId="18129"/>
    <cellStyle name="표준 2 3 2 31" xfId="18130"/>
    <cellStyle name="표준 2 3 2 32" xfId="18131"/>
    <cellStyle name="표준 2 3 2 4" xfId="18132"/>
    <cellStyle name="표준 2 3 2 4 2" xfId="18133"/>
    <cellStyle name="표준 2 3 2 5" xfId="18134"/>
    <cellStyle name="표준 2 3 2 6" xfId="18135"/>
    <cellStyle name="표준 2 3 2 7" xfId="18136"/>
    <cellStyle name="표준 2 3 2 8" xfId="18137"/>
    <cellStyle name="표준 2 3 2 9" xfId="18138"/>
    <cellStyle name="표준 2 3 20" xfId="18139"/>
    <cellStyle name="표준 2 3 21" xfId="18140"/>
    <cellStyle name="표준 2 3 22" xfId="18141"/>
    <cellStyle name="표준 2 3 23" xfId="18142"/>
    <cellStyle name="표준 2 3 24" xfId="18143"/>
    <cellStyle name="표준 2 3 25" xfId="18144"/>
    <cellStyle name="표준 2 3 26" xfId="18145"/>
    <cellStyle name="표준 2 3 27" xfId="18146"/>
    <cellStyle name="표준 2 3 28" xfId="18147"/>
    <cellStyle name="표준 2 3 29" xfId="18148"/>
    <cellStyle name="표준 2 3 3" xfId="1158"/>
    <cellStyle name="표준 2 3 3 10" xfId="18149"/>
    <cellStyle name="표준 2 3 3 11" xfId="18150"/>
    <cellStyle name="표준 2 3 3 12" xfId="18151"/>
    <cellStyle name="표준 2 3 3 13" xfId="18152"/>
    <cellStyle name="표준 2 3 3 14" xfId="18153"/>
    <cellStyle name="표준 2 3 3 15" xfId="18154"/>
    <cellStyle name="표준 2 3 3 16" xfId="18155"/>
    <cellStyle name="표준 2 3 3 17" xfId="18156"/>
    <cellStyle name="표준 2 3 3 18" xfId="18157"/>
    <cellStyle name="표준 2 3 3 19" xfId="18158"/>
    <cellStyle name="표준 2 3 3 2" xfId="18159"/>
    <cellStyle name="표준 2 3 3 2 2" xfId="18160"/>
    <cellStyle name="표준 2 3 3 20" xfId="18161"/>
    <cellStyle name="표준 2 3 3 21" xfId="18162"/>
    <cellStyle name="표준 2 3 3 22" xfId="18163"/>
    <cellStyle name="표준 2 3 3 23" xfId="18164"/>
    <cellStyle name="표준 2 3 3 24" xfId="18165"/>
    <cellStyle name="표준 2 3 3 25" xfId="18166"/>
    <cellStyle name="표준 2 3 3 26" xfId="18167"/>
    <cellStyle name="표준 2 3 3 3" xfId="18168"/>
    <cellStyle name="표준 2 3 3 3 2" xfId="18169"/>
    <cellStyle name="표준 2 3 3 4" xfId="18170"/>
    <cellStyle name="표준 2 3 3 5" xfId="18171"/>
    <cellStyle name="표준 2 3 3 6" xfId="18172"/>
    <cellStyle name="표준 2 3 3 7" xfId="18173"/>
    <cellStyle name="표준 2 3 3 8" xfId="18174"/>
    <cellStyle name="표준 2 3 3 9" xfId="18175"/>
    <cellStyle name="표준 2 3 30" xfId="18176"/>
    <cellStyle name="표준 2 3 31" xfId="18177"/>
    <cellStyle name="표준 2 3 32" xfId="18178"/>
    <cellStyle name="표준 2 3 33" xfId="18179"/>
    <cellStyle name="표준 2 3 34" xfId="18180"/>
    <cellStyle name="표준 2 3 35" xfId="18181"/>
    <cellStyle name="표준 2 3 36" xfId="18182"/>
    <cellStyle name="표준 2 3 37" xfId="18183"/>
    <cellStyle name="표준 2 3 38" xfId="18184"/>
    <cellStyle name="표준 2 3 39" xfId="18185"/>
    <cellStyle name="표준 2 3 4" xfId="18186"/>
    <cellStyle name="표준 2 3 40" xfId="18187"/>
    <cellStyle name="표준 2 3 41" xfId="18188"/>
    <cellStyle name="표준 2 3 42" xfId="18189"/>
    <cellStyle name="표준 2 3 43" xfId="18190"/>
    <cellStyle name="표준 2 3 44" xfId="20003"/>
    <cellStyle name="표준 2 3 5" xfId="18191"/>
    <cellStyle name="표준 2 3 6" xfId="18192"/>
    <cellStyle name="표준 2 3 7" xfId="18193"/>
    <cellStyle name="표준 2 3 8" xfId="18194"/>
    <cellStyle name="표준 2 3 9" xfId="18195"/>
    <cellStyle name="표준 2 30" xfId="18196"/>
    <cellStyle name="표준 2 31" xfId="18197"/>
    <cellStyle name="표준 2 32" xfId="18198"/>
    <cellStyle name="표준 2 33" xfId="18199"/>
    <cellStyle name="표준 2 34" xfId="18200"/>
    <cellStyle name="표준 2 35" xfId="18201"/>
    <cellStyle name="표준 2 36" xfId="18202"/>
    <cellStyle name="표준 2 37" xfId="18203"/>
    <cellStyle name="표준 2 38" xfId="18204"/>
    <cellStyle name="표준 2 39" xfId="18205"/>
    <cellStyle name="표준 2 4" xfId="1159"/>
    <cellStyle name="표준 2 4 10" xfId="18206"/>
    <cellStyle name="표준 2 4 11" xfId="18207"/>
    <cellStyle name="표준 2 4 12" xfId="18208"/>
    <cellStyle name="표준 2 4 13" xfId="18209"/>
    <cellStyle name="표준 2 4 14" xfId="18210"/>
    <cellStyle name="표준 2 4 15" xfId="18211"/>
    <cellStyle name="표준 2 4 16" xfId="18212"/>
    <cellStyle name="표준 2 4 17" xfId="18213"/>
    <cellStyle name="표준 2 4 18" xfId="18214"/>
    <cellStyle name="표준 2 4 19" xfId="18215"/>
    <cellStyle name="표준 2 4 2" xfId="18216"/>
    <cellStyle name="표준 2 4 2 2" xfId="18217"/>
    <cellStyle name="표준 2 4 20" xfId="18218"/>
    <cellStyle name="표준 2 4 21" xfId="18219"/>
    <cellStyle name="표준 2 4 22" xfId="18220"/>
    <cellStyle name="표준 2 4 23" xfId="18221"/>
    <cellStyle name="표준 2 4 24" xfId="18222"/>
    <cellStyle name="표준 2 4 25" xfId="18223"/>
    <cellStyle name="표준 2 4 3" xfId="18224"/>
    <cellStyle name="표준 2 4 4" xfId="18225"/>
    <cellStyle name="표준 2 4 5" xfId="18226"/>
    <cellStyle name="표준 2 4 6" xfId="18227"/>
    <cellStyle name="표준 2 4 7" xfId="18228"/>
    <cellStyle name="표준 2 4 8" xfId="18229"/>
    <cellStyle name="표준 2 4 9" xfId="18230"/>
    <cellStyle name="표준 2 40" xfId="18231"/>
    <cellStyle name="표준 2 41" xfId="18232"/>
    <cellStyle name="표준 2 42" xfId="18233"/>
    <cellStyle name="표준 2 43" xfId="18234"/>
    <cellStyle name="표준 2 44" xfId="18235"/>
    <cellStyle name="표준 2 45" xfId="18236"/>
    <cellStyle name="표준 2 46" xfId="18237"/>
    <cellStyle name="표준 2 47" xfId="18238"/>
    <cellStyle name="표준 2 48" xfId="18239"/>
    <cellStyle name="표준 2 49" xfId="18240"/>
    <cellStyle name="표준 2 5" xfId="1160"/>
    <cellStyle name="표준 2 5 10" xfId="18241"/>
    <cellStyle name="표준 2 5 11" xfId="18242"/>
    <cellStyle name="표준 2 5 12" xfId="18243"/>
    <cellStyle name="표준 2 5 13" xfId="18244"/>
    <cellStyle name="표준 2 5 14" xfId="18245"/>
    <cellStyle name="표준 2 5 15" xfId="18246"/>
    <cellStyle name="표준 2 5 16" xfId="18247"/>
    <cellStyle name="표준 2 5 17" xfId="18248"/>
    <cellStyle name="표준 2 5 18" xfId="18249"/>
    <cellStyle name="표준 2 5 19" xfId="18250"/>
    <cellStyle name="표준 2 5 2" xfId="1161"/>
    <cellStyle name="표준 2 5 2 2" xfId="18251"/>
    <cellStyle name="표준 2 5 20" xfId="18252"/>
    <cellStyle name="표준 2 5 21" xfId="18253"/>
    <cellStyle name="표준 2 5 22" xfId="18254"/>
    <cellStyle name="표준 2 5 23" xfId="18255"/>
    <cellStyle name="표준 2 5 24" xfId="18256"/>
    <cellStyle name="표준 2 5 25" xfId="18257"/>
    <cellStyle name="표준 2 5 26" xfId="18258"/>
    <cellStyle name="표준 2 5 3" xfId="18259"/>
    <cellStyle name="표준 2 5 3 2" xfId="18260"/>
    <cellStyle name="표준 2 5 4" xfId="18261"/>
    <cellStyle name="표준 2 5 4 2" xfId="18262"/>
    <cellStyle name="표준 2 5 5" xfId="18263"/>
    <cellStyle name="표준 2 5 6" xfId="18264"/>
    <cellStyle name="표준 2 5 7" xfId="18265"/>
    <cellStyle name="표준 2 5 8" xfId="18266"/>
    <cellStyle name="표준 2 5 9" xfId="18267"/>
    <cellStyle name="표준 2 50" xfId="18268"/>
    <cellStyle name="표준 2 51" xfId="18269"/>
    <cellStyle name="표준 2 52" xfId="20001"/>
    <cellStyle name="표준 2 6" xfId="1162"/>
    <cellStyle name="표준 2 6 10" xfId="18270"/>
    <cellStyle name="표준 2 6 11" xfId="18271"/>
    <cellStyle name="표준 2 6 12" xfId="18272"/>
    <cellStyle name="표준 2 6 13" xfId="18273"/>
    <cellStyle name="표준 2 6 14" xfId="18274"/>
    <cellStyle name="표준 2 6 15" xfId="18275"/>
    <cellStyle name="표준 2 6 16" xfId="18276"/>
    <cellStyle name="표준 2 6 17" xfId="18277"/>
    <cellStyle name="표준 2 6 18" xfId="18278"/>
    <cellStyle name="표준 2 6 19" xfId="18279"/>
    <cellStyle name="표준 2 6 2" xfId="18280"/>
    <cellStyle name="표준 2 6 2 2" xfId="18281"/>
    <cellStyle name="표준 2 6 20" xfId="18282"/>
    <cellStyle name="표준 2 6 21" xfId="18283"/>
    <cellStyle name="표준 2 6 22" xfId="18284"/>
    <cellStyle name="표준 2 6 23" xfId="18285"/>
    <cellStyle name="표준 2 6 24" xfId="18286"/>
    <cellStyle name="표준 2 6 25" xfId="18287"/>
    <cellStyle name="표준 2 6 3" xfId="18288"/>
    <cellStyle name="표준 2 6 4" xfId="18289"/>
    <cellStyle name="표준 2 6 5" xfId="18290"/>
    <cellStyle name="표준 2 6 6" xfId="18291"/>
    <cellStyle name="표준 2 6 7" xfId="18292"/>
    <cellStyle name="표준 2 6 8" xfId="18293"/>
    <cellStyle name="표준 2 6 9" xfId="18294"/>
    <cellStyle name="표준 2 7" xfId="1163"/>
    <cellStyle name="표준 2 7 2" xfId="18295"/>
    <cellStyle name="표준 2 7 2 2" xfId="18296"/>
    <cellStyle name="표준 2 8" xfId="1164"/>
    <cellStyle name="표준 2 8 2" xfId="18297"/>
    <cellStyle name="표준 2 8 2 2" xfId="18298"/>
    <cellStyle name="표준 2 9" xfId="1165"/>
    <cellStyle name="표준 2 9 10" xfId="18299"/>
    <cellStyle name="표준 2 9 11" xfId="18300"/>
    <cellStyle name="표준 2 9 12" xfId="18301"/>
    <cellStyle name="표준 2 9 13" xfId="18302"/>
    <cellStyle name="표준 2 9 14" xfId="18303"/>
    <cellStyle name="표준 2 9 15" xfId="18304"/>
    <cellStyle name="표준 2 9 16" xfId="18305"/>
    <cellStyle name="표준 2 9 17" xfId="18306"/>
    <cellStyle name="표준 2 9 18" xfId="18307"/>
    <cellStyle name="표준 2 9 19" xfId="18308"/>
    <cellStyle name="표준 2 9 2" xfId="1166"/>
    <cellStyle name="표준 2 9 2 2" xfId="18309"/>
    <cellStyle name="표준 2 9 20" xfId="18310"/>
    <cellStyle name="표준 2 9 21" xfId="18311"/>
    <cellStyle name="표준 2 9 22" xfId="18312"/>
    <cellStyle name="표준 2 9 23" xfId="18313"/>
    <cellStyle name="표준 2 9 24" xfId="18314"/>
    <cellStyle name="표준 2 9 25" xfId="18315"/>
    <cellStyle name="표준 2 9 26" xfId="18316"/>
    <cellStyle name="표준 2 9 3" xfId="18317"/>
    <cellStyle name="표준 2 9 3 2" xfId="18318"/>
    <cellStyle name="표준 2 9 4" xfId="18319"/>
    <cellStyle name="표준 2 9 4 2" xfId="18320"/>
    <cellStyle name="표준 2 9 5" xfId="18321"/>
    <cellStyle name="표준 2 9 6" xfId="18322"/>
    <cellStyle name="표준 2 9 7" xfId="18323"/>
    <cellStyle name="표준 2 9 8" xfId="18324"/>
    <cellStyle name="표준 2 9 9" xfId="18325"/>
    <cellStyle name="표준 20" xfId="8"/>
    <cellStyle name="표준 20 2" xfId="18326"/>
    <cellStyle name="표준 20 2 2" xfId="18327"/>
    <cellStyle name="표준 21" xfId="7"/>
    <cellStyle name="표준 21 2" xfId="18328"/>
    <cellStyle name="표준 21 2 2" xfId="18329"/>
    <cellStyle name="표준 22" xfId="1309"/>
    <cellStyle name="표준 22 2" xfId="1167"/>
    <cellStyle name="표준 22 2 2" xfId="18330"/>
    <cellStyle name="표준 22 3" xfId="18331"/>
    <cellStyle name="표준 23" xfId="1168"/>
    <cellStyle name="표준 23 2" xfId="18332"/>
    <cellStyle name="표준 23 2 2" xfId="18333"/>
    <cellStyle name="표준 24" xfId="1310"/>
    <cellStyle name="표준 24 2" xfId="1169"/>
    <cellStyle name="표준 24 2 2" xfId="18334"/>
    <cellStyle name="표준 24 3" xfId="18335"/>
    <cellStyle name="표준 25" xfId="9"/>
    <cellStyle name="표준 25 2" xfId="1170"/>
    <cellStyle name="표준 25 2 2" xfId="18336"/>
    <cellStyle name="표준 25 3" xfId="18337"/>
    <cellStyle name="표준 26" xfId="10"/>
    <cellStyle name="표준 26 2" xfId="1171"/>
    <cellStyle name="표준 26 2 2" xfId="18338"/>
    <cellStyle name="표준 26 3" xfId="18339"/>
    <cellStyle name="표준 27" xfId="1311"/>
    <cellStyle name="표준 27 2" xfId="1172"/>
    <cellStyle name="표준 27 2 2" xfId="18340"/>
    <cellStyle name="표준 27 3" xfId="18341"/>
    <cellStyle name="표준 28" xfId="1312"/>
    <cellStyle name="표준 28 2" xfId="1173"/>
    <cellStyle name="표준 28 2 2" xfId="18342"/>
    <cellStyle name="표준 28 3" xfId="18343"/>
    <cellStyle name="표준 29" xfId="18344"/>
    <cellStyle name="표준 29 2" xfId="18345"/>
    <cellStyle name="표준 3" xfId="1"/>
    <cellStyle name="표준 3 10" xfId="18346"/>
    <cellStyle name="표준 3 10 2" xfId="18347"/>
    <cellStyle name="표준 3 11" xfId="18348"/>
    <cellStyle name="표준 3 12" xfId="18349"/>
    <cellStyle name="표준 3 13" xfId="18350"/>
    <cellStyle name="표준 3 14" xfId="18351"/>
    <cellStyle name="표준 3 15" xfId="18352"/>
    <cellStyle name="표준 3 16" xfId="18353"/>
    <cellStyle name="표준 3 17" xfId="18354"/>
    <cellStyle name="표준 3 18" xfId="18355"/>
    <cellStyle name="표준 3 19" xfId="18356"/>
    <cellStyle name="표준 3 2" xfId="1174"/>
    <cellStyle name="표준 3 2 10" xfId="18357"/>
    <cellStyle name="표준 3 2 11" xfId="18358"/>
    <cellStyle name="표준 3 2 12" xfId="18359"/>
    <cellStyle name="표준 3 2 13" xfId="18360"/>
    <cellStyle name="표준 3 2 14" xfId="18361"/>
    <cellStyle name="표준 3 2 15" xfId="18362"/>
    <cellStyle name="표준 3 2 16" xfId="18363"/>
    <cellStyle name="표준 3 2 17" xfId="18364"/>
    <cellStyle name="표준 3 2 18" xfId="18365"/>
    <cellStyle name="표준 3 2 19" xfId="18366"/>
    <cellStyle name="표준 3 2 2" xfId="1175"/>
    <cellStyle name="표준 3 2 2 10" xfId="18367"/>
    <cellStyle name="표준 3 2 2 11" xfId="18368"/>
    <cellStyle name="표준 3 2 2 12" xfId="18369"/>
    <cellStyle name="표준 3 2 2 13" xfId="18370"/>
    <cellStyle name="표준 3 2 2 14" xfId="18371"/>
    <cellStyle name="표준 3 2 2 15" xfId="18372"/>
    <cellStyle name="표준 3 2 2 16" xfId="18373"/>
    <cellStyle name="표준 3 2 2 17" xfId="18374"/>
    <cellStyle name="표준 3 2 2 18" xfId="18375"/>
    <cellStyle name="표준 3 2 2 19" xfId="18376"/>
    <cellStyle name="표준 3 2 2 2" xfId="18377"/>
    <cellStyle name="표준 3 2 2 2 10" xfId="18378"/>
    <cellStyle name="표준 3 2 2 2 11" xfId="18379"/>
    <cellStyle name="표준 3 2 2 2 12" xfId="18380"/>
    <cellStyle name="표준 3 2 2 2 13" xfId="18381"/>
    <cellStyle name="표준 3 2 2 2 14" xfId="18382"/>
    <cellStyle name="표준 3 2 2 2 15" xfId="18383"/>
    <cellStyle name="표준 3 2 2 2 16" xfId="18384"/>
    <cellStyle name="표준 3 2 2 2 17" xfId="18385"/>
    <cellStyle name="표준 3 2 2 2 18" xfId="18386"/>
    <cellStyle name="표준 3 2 2 2 19" xfId="18387"/>
    <cellStyle name="표준 3 2 2 2 2" xfId="18388"/>
    <cellStyle name="표준 3 2 2 2 2 10" xfId="18389"/>
    <cellStyle name="표준 3 2 2 2 2 11" xfId="18390"/>
    <cellStyle name="표준 3 2 2 2 2 12" xfId="18391"/>
    <cellStyle name="표준 3 2 2 2 2 13" xfId="18392"/>
    <cellStyle name="표준 3 2 2 2 2 14" xfId="18393"/>
    <cellStyle name="표준 3 2 2 2 2 15" xfId="18394"/>
    <cellStyle name="표준 3 2 2 2 2 16" xfId="18395"/>
    <cellStyle name="표준 3 2 2 2 2 17" xfId="18396"/>
    <cellStyle name="표준 3 2 2 2 2 18" xfId="18397"/>
    <cellStyle name="표준 3 2 2 2 2 19" xfId="18398"/>
    <cellStyle name="표준 3 2 2 2 2 2" xfId="18399"/>
    <cellStyle name="표준 3 2 2 2 2 20" xfId="18400"/>
    <cellStyle name="표준 3 2 2 2 2 21" xfId="18401"/>
    <cellStyle name="표준 3 2 2 2 2 22" xfId="18402"/>
    <cellStyle name="표준 3 2 2 2 2 23" xfId="18403"/>
    <cellStyle name="표준 3 2 2 2 2 24" xfId="18404"/>
    <cellStyle name="표준 3 2 2 2 2 3" xfId="18405"/>
    <cellStyle name="표준 3 2 2 2 2 4" xfId="18406"/>
    <cellStyle name="표준 3 2 2 2 2 5" xfId="18407"/>
    <cellStyle name="표준 3 2 2 2 2 6" xfId="18408"/>
    <cellStyle name="표준 3 2 2 2 2 7" xfId="18409"/>
    <cellStyle name="표준 3 2 2 2 2 8" xfId="18410"/>
    <cellStyle name="표준 3 2 2 2 2 9" xfId="18411"/>
    <cellStyle name="표준 3 2 2 2 20" xfId="18412"/>
    <cellStyle name="표준 3 2 2 2 21" xfId="18413"/>
    <cellStyle name="표준 3 2 2 2 22" xfId="18414"/>
    <cellStyle name="표준 3 2 2 2 23" xfId="18415"/>
    <cellStyle name="표준 3 2 2 2 24" xfId="18416"/>
    <cellStyle name="표준 3 2 2 2 25" xfId="18417"/>
    <cellStyle name="표준 3 2 2 2 26" xfId="18418"/>
    <cellStyle name="표준 3 2 2 2 27" xfId="18419"/>
    <cellStyle name="표준 3 2 2 2 28" xfId="18420"/>
    <cellStyle name="표준 3 2 2 2 29" xfId="18421"/>
    <cellStyle name="표준 3 2 2 2 3" xfId="18422"/>
    <cellStyle name="표준 3 2 2 2 30" xfId="18423"/>
    <cellStyle name="표준 3 2 2 2 31" xfId="18424"/>
    <cellStyle name="표준 3 2 2 2 32" xfId="18425"/>
    <cellStyle name="표준 3 2 2 2 33" xfId="18426"/>
    <cellStyle name="표준 3 2 2 2 34" xfId="18427"/>
    <cellStyle name="표준 3 2 2 2 4" xfId="18428"/>
    <cellStyle name="표준 3 2 2 2 5" xfId="18429"/>
    <cellStyle name="표준 3 2 2 2 6" xfId="18430"/>
    <cellStyle name="표준 3 2 2 2 7" xfId="18431"/>
    <cellStyle name="표준 3 2 2 2 8" xfId="18432"/>
    <cellStyle name="표준 3 2 2 2 9" xfId="18433"/>
    <cellStyle name="표준 3 2 2 20" xfId="18434"/>
    <cellStyle name="표준 3 2 2 21" xfId="18435"/>
    <cellStyle name="표준 3 2 2 22" xfId="18436"/>
    <cellStyle name="표준 3 2 2 23" xfId="18437"/>
    <cellStyle name="표준 3 2 2 24" xfId="18438"/>
    <cellStyle name="표준 3 2 2 25" xfId="18439"/>
    <cellStyle name="표준 3 2 2 26" xfId="18440"/>
    <cellStyle name="표준 3 2 2 27" xfId="18441"/>
    <cellStyle name="표준 3 2 2 28" xfId="18442"/>
    <cellStyle name="표준 3 2 2 29" xfId="18443"/>
    <cellStyle name="표준 3 2 2 3" xfId="18444"/>
    <cellStyle name="표준 3 2 2 3 2" xfId="18445"/>
    <cellStyle name="표준 3 2 2 30" xfId="18446"/>
    <cellStyle name="표준 3 2 2 31" xfId="18447"/>
    <cellStyle name="표준 3 2 2 32" xfId="18448"/>
    <cellStyle name="표준 3 2 2 33" xfId="18449"/>
    <cellStyle name="표준 3 2 2 34" xfId="18450"/>
    <cellStyle name="표준 3 2 2 35" xfId="18451"/>
    <cellStyle name="표준 3 2 2 36" xfId="18452"/>
    <cellStyle name="표준 3 2 2 37" xfId="18453"/>
    <cellStyle name="표준 3 2 2 38" xfId="18454"/>
    <cellStyle name="표준 3 2 2 39" xfId="18455"/>
    <cellStyle name="표준 3 2 2 4" xfId="18456"/>
    <cellStyle name="표준 3 2 2 4 2" xfId="18457"/>
    <cellStyle name="표준 3 2 2 40" xfId="18458"/>
    <cellStyle name="표준 3 2 2 41" xfId="18459"/>
    <cellStyle name="표준 3 2 2 5" xfId="18460"/>
    <cellStyle name="표준 3 2 2 6" xfId="18461"/>
    <cellStyle name="표준 3 2 2 7" xfId="18462"/>
    <cellStyle name="표준 3 2 2 8" xfId="18463"/>
    <cellStyle name="표준 3 2 2 9" xfId="18464"/>
    <cellStyle name="표준 3 2 20" xfId="18465"/>
    <cellStyle name="표준 3 2 21" xfId="18466"/>
    <cellStyle name="표준 3 2 22" xfId="18467"/>
    <cellStyle name="표준 3 2 23" xfId="18468"/>
    <cellStyle name="표준 3 2 24" xfId="18469"/>
    <cellStyle name="표준 3 2 25" xfId="18470"/>
    <cellStyle name="표준 3 2 26" xfId="18471"/>
    <cellStyle name="표준 3 2 27" xfId="18472"/>
    <cellStyle name="표준 3 2 28" xfId="18473"/>
    <cellStyle name="표준 3 2 29" xfId="18474"/>
    <cellStyle name="표준 3 2 3" xfId="1176"/>
    <cellStyle name="표준 3 2 3 10" xfId="18475"/>
    <cellStyle name="표준 3 2 3 11" xfId="18476"/>
    <cellStyle name="표준 3 2 3 12" xfId="18477"/>
    <cellStyle name="표준 3 2 3 13" xfId="18478"/>
    <cellStyle name="표준 3 2 3 14" xfId="18479"/>
    <cellStyle name="표준 3 2 3 15" xfId="18480"/>
    <cellStyle name="표준 3 2 3 16" xfId="18481"/>
    <cellStyle name="표준 3 2 3 17" xfId="18482"/>
    <cellStyle name="표준 3 2 3 18" xfId="18483"/>
    <cellStyle name="표준 3 2 3 19" xfId="18484"/>
    <cellStyle name="표준 3 2 3 2" xfId="18485"/>
    <cellStyle name="표준 3 2 3 2 2" xfId="18486"/>
    <cellStyle name="표준 3 2 3 20" xfId="18487"/>
    <cellStyle name="표준 3 2 3 21" xfId="18488"/>
    <cellStyle name="표준 3 2 3 22" xfId="18489"/>
    <cellStyle name="표준 3 2 3 23" xfId="18490"/>
    <cellStyle name="표준 3 2 3 24" xfId="18491"/>
    <cellStyle name="표준 3 2 3 25" xfId="18492"/>
    <cellStyle name="표준 3 2 3 26" xfId="18493"/>
    <cellStyle name="표준 3 2 3 3" xfId="18494"/>
    <cellStyle name="표준 3 2 3 3 2" xfId="18495"/>
    <cellStyle name="표준 3 2 3 4" xfId="18496"/>
    <cellStyle name="표준 3 2 3 4 2" xfId="18497"/>
    <cellStyle name="표준 3 2 3 5" xfId="18498"/>
    <cellStyle name="표준 3 2 3 6" xfId="18499"/>
    <cellStyle name="표준 3 2 3 7" xfId="18500"/>
    <cellStyle name="표준 3 2 3 8" xfId="18501"/>
    <cellStyle name="표준 3 2 3 9" xfId="18502"/>
    <cellStyle name="표준 3 2 30" xfId="18503"/>
    <cellStyle name="표준 3 2 31" xfId="18504"/>
    <cellStyle name="표준 3 2 32" xfId="18505"/>
    <cellStyle name="표준 3 2 33" xfId="18506"/>
    <cellStyle name="표준 3 2 34" xfId="18507"/>
    <cellStyle name="표준 3 2 35" xfId="18508"/>
    <cellStyle name="표준 3 2 36" xfId="18509"/>
    <cellStyle name="표준 3 2 37" xfId="18510"/>
    <cellStyle name="표준 3 2 38" xfId="18511"/>
    <cellStyle name="표준 3 2 39" xfId="18512"/>
    <cellStyle name="표준 3 2 4" xfId="18513"/>
    <cellStyle name="표준 3 2 4 2" xfId="18514"/>
    <cellStyle name="표준 3 2 40" xfId="18515"/>
    <cellStyle name="표준 3 2 41" xfId="18516"/>
    <cellStyle name="표준 3 2 5" xfId="18517"/>
    <cellStyle name="표준 3 2 5 2" xfId="18518"/>
    <cellStyle name="표준 3 2 6" xfId="18519"/>
    <cellStyle name="표준 3 2 7" xfId="18520"/>
    <cellStyle name="표준 3 2 8" xfId="18521"/>
    <cellStyle name="표준 3 2 9" xfId="18522"/>
    <cellStyle name="표준 3 20" xfId="18523"/>
    <cellStyle name="표준 3 21" xfId="18524"/>
    <cellStyle name="표준 3 22" xfId="18525"/>
    <cellStyle name="표준 3 23" xfId="18526"/>
    <cellStyle name="표준 3 24" xfId="18527"/>
    <cellStyle name="표준 3 25" xfId="18528"/>
    <cellStyle name="표준 3 26" xfId="18529"/>
    <cellStyle name="표준 3 27" xfId="18530"/>
    <cellStyle name="표준 3 28" xfId="18531"/>
    <cellStyle name="표준 3 29" xfId="18532"/>
    <cellStyle name="표준 3 3" xfId="1177"/>
    <cellStyle name="표준 3 3 10" xfId="18533"/>
    <cellStyle name="표준 3 3 11" xfId="18534"/>
    <cellStyle name="표준 3 3 12" xfId="18535"/>
    <cellStyle name="표준 3 3 13" xfId="18536"/>
    <cellStyle name="표준 3 3 14" xfId="18537"/>
    <cellStyle name="표준 3 3 15" xfId="18538"/>
    <cellStyle name="표준 3 3 16" xfId="18539"/>
    <cellStyle name="표준 3 3 17" xfId="18540"/>
    <cellStyle name="표준 3 3 18" xfId="18541"/>
    <cellStyle name="표준 3 3 19" xfId="18542"/>
    <cellStyle name="표준 3 3 2" xfId="18543"/>
    <cellStyle name="표준 3 3 2 10" xfId="18544"/>
    <cellStyle name="표준 3 3 2 11" xfId="18545"/>
    <cellStyle name="표준 3 3 2 12" xfId="18546"/>
    <cellStyle name="표준 3 3 2 13" xfId="18547"/>
    <cellStyle name="표준 3 3 2 14" xfId="18548"/>
    <cellStyle name="표준 3 3 2 15" xfId="18549"/>
    <cellStyle name="표준 3 3 2 16" xfId="18550"/>
    <cellStyle name="표준 3 3 2 17" xfId="18551"/>
    <cellStyle name="표준 3 3 2 18" xfId="18552"/>
    <cellStyle name="표준 3 3 2 19" xfId="18553"/>
    <cellStyle name="표준 3 3 2 2" xfId="18554"/>
    <cellStyle name="표준 3 3 2 20" xfId="18555"/>
    <cellStyle name="표준 3 3 2 21" xfId="18556"/>
    <cellStyle name="표준 3 3 2 22" xfId="18557"/>
    <cellStyle name="표준 3 3 2 23" xfId="18558"/>
    <cellStyle name="표준 3 3 2 24" xfId="18559"/>
    <cellStyle name="표준 3 3 2 25" xfId="18560"/>
    <cellStyle name="표준 3 3 2 3" xfId="18561"/>
    <cellStyle name="표준 3 3 2 3 2" xfId="18562"/>
    <cellStyle name="표준 3 3 2 4" xfId="18563"/>
    <cellStyle name="표준 3 3 2 5" xfId="18564"/>
    <cellStyle name="표준 3 3 2 6" xfId="18565"/>
    <cellStyle name="표준 3 3 2 7" xfId="18566"/>
    <cellStyle name="표준 3 3 2 8" xfId="18567"/>
    <cellStyle name="표준 3 3 2 9" xfId="18568"/>
    <cellStyle name="표준 3 3 20" xfId="18569"/>
    <cellStyle name="표준 3 3 21" xfId="18570"/>
    <cellStyle name="표준 3 3 22" xfId="18571"/>
    <cellStyle name="표준 3 3 23" xfId="18572"/>
    <cellStyle name="표준 3 3 24" xfId="18573"/>
    <cellStyle name="표준 3 3 25" xfId="18574"/>
    <cellStyle name="표준 3 3 26" xfId="18575"/>
    <cellStyle name="표준 3 3 27" xfId="18576"/>
    <cellStyle name="표준 3 3 28" xfId="18577"/>
    <cellStyle name="표준 3 3 29" xfId="18578"/>
    <cellStyle name="표준 3 3 3" xfId="18579"/>
    <cellStyle name="표준 3 3 30" xfId="18580"/>
    <cellStyle name="표준 3 3 31" xfId="18581"/>
    <cellStyle name="표준 3 3 32" xfId="18582"/>
    <cellStyle name="표준 3 3 33" xfId="18583"/>
    <cellStyle name="표준 3 3 34" xfId="18584"/>
    <cellStyle name="표준 3 3 35" xfId="18585"/>
    <cellStyle name="표준 3 3 36" xfId="18586"/>
    <cellStyle name="표준 3 3 37" xfId="18587"/>
    <cellStyle name="표준 3 3 38" xfId="18588"/>
    <cellStyle name="표준 3 3 39" xfId="18589"/>
    <cellStyle name="표준 3 3 4" xfId="18590"/>
    <cellStyle name="표준 3 3 40" xfId="18591"/>
    <cellStyle name="표준 3 3 41" xfId="18592"/>
    <cellStyle name="표준 3 3 5" xfId="18593"/>
    <cellStyle name="표준 3 3 6" xfId="18594"/>
    <cellStyle name="표준 3 3 7" xfId="18595"/>
    <cellStyle name="표준 3 3 8" xfId="18596"/>
    <cellStyle name="표준 3 3 9" xfId="18597"/>
    <cellStyle name="표준 3 30" xfId="18598"/>
    <cellStyle name="표준 3 31" xfId="18599"/>
    <cellStyle name="표준 3 32" xfId="18600"/>
    <cellStyle name="표준 3 33" xfId="18601"/>
    <cellStyle name="표준 3 34" xfId="18602"/>
    <cellStyle name="표준 3 35" xfId="18603"/>
    <cellStyle name="표준 3 36" xfId="18604"/>
    <cellStyle name="표준 3 37" xfId="18605"/>
    <cellStyle name="표준 3 38" xfId="18606"/>
    <cellStyle name="표준 3 39" xfId="18607"/>
    <cellStyle name="표준 3 4" xfId="18608"/>
    <cellStyle name="표준 3 4 10" xfId="18609"/>
    <cellStyle name="표준 3 4 11" xfId="18610"/>
    <cellStyle name="표준 3 4 12" xfId="18611"/>
    <cellStyle name="표준 3 4 13" xfId="18612"/>
    <cellStyle name="표준 3 4 14" xfId="18613"/>
    <cellStyle name="표준 3 4 15" xfId="18614"/>
    <cellStyle name="표준 3 4 16" xfId="18615"/>
    <cellStyle name="표준 3 4 17" xfId="18616"/>
    <cellStyle name="표준 3 4 18" xfId="18617"/>
    <cellStyle name="표준 3 4 19" xfId="18618"/>
    <cellStyle name="표준 3 4 2" xfId="18619"/>
    <cellStyle name="표준 3 4 2 2" xfId="18620"/>
    <cellStyle name="표준 3 4 20" xfId="18621"/>
    <cellStyle name="표준 3 4 21" xfId="18622"/>
    <cellStyle name="표준 3 4 22" xfId="18623"/>
    <cellStyle name="표준 3 4 23" xfId="18624"/>
    <cellStyle name="표준 3 4 24" xfId="18625"/>
    <cellStyle name="표준 3 4 25" xfId="18626"/>
    <cellStyle name="표준 3 4 26" xfId="18627"/>
    <cellStyle name="표준 3 4 3" xfId="18628"/>
    <cellStyle name="표준 3 4 3 2" xfId="18629"/>
    <cellStyle name="표준 3 4 4" xfId="18630"/>
    <cellStyle name="표준 3 4 5" xfId="18631"/>
    <cellStyle name="표준 3 4 6" xfId="18632"/>
    <cellStyle name="표준 3 4 7" xfId="18633"/>
    <cellStyle name="표준 3 4 8" xfId="18634"/>
    <cellStyle name="표준 3 4 9" xfId="18635"/>
    <cellStyle name="표준 3 40" xfId="18636"/>
    <cellStyle name="표준 3 41" xfId="18637"/>
    <cellStyle name="표준 3 42" xfId="18638"/>
    <cellStyle name="표준 3 43" xfId="18639"/>
    <cellStyle name="표준 3 44" xfId="18640"/>
    <cellStyle name="표준 3 45" xfId="18641"/>
    <cellStyle name="표준 3 46" xfId="18642"/>
    <cellStyle name="표준 3 47" xfId="18643"/>
    <cellStyle name="표준 3 48" xfId="18644"/>
    <cellStyle name="표준 3 49" xfId="18645"/>
    <cellStyle name="표준 3 5" xfId="18646"/>
    <cellStyle name="표준 3 5 2" xfId="18647"/>
    <cellStyle name="표준 3 50" xfId="18648"/>
    <cellStyle name="표준 3 6" xfId="18649"/>
    <cellStyle name="표준 3 6 2" xfId="18650"/>
    <cellStyle name="표준 3 7" xfId="18651"/>
    <cellStyle name="표준 3 7 2" xfId="18652"/>
    <cellStyle name="표준 3 8" xfId="18653"/>
    <cellStyle name="표준 3 8 2" xfId="18654"/>
    <cellStyle name="표준 3 9" xfId="18655"/>
    <cellStyle name="표준 3 9 2" xfId="18656"/>
    <cellStyle name="표준 30" xfId="18657"/>
    <cellStyle name="표준 30 2" xfId="18658"/>
    <cellStyle name="표준 31" xfId="18659"/>
    <cellStyle name="표준 31 2" xfId="18660"/>
    <cellStyle name="표준 32" xfId="18661"/>
    <cellStyle name="표준 32 2" xfId="18662"/>
    <cellStyle name="표준 33" xfId="18663"/>
    <cellStyle name="표준 33 2" xfId="18664"/>
    <cellStyle name="표준 34" xfId="18665"/>
    <cellStyle name="표준 34 2" xfId="18666"/>
    <cellStyle name="표준 35" xfId="18667"/>
    <cellStyle name="표준 35 2" xfId="18668"/>
    <cellStyle name="표준 36" xfId="18669"/>
    <cellStyle name="표준 36 2" xfId="18670"/>
    <cellStyle name="표준 37" xfId="18671"/>
    <cellStyle name="표준 37 2" xfId="18672"/>
    <cellStyle name="표준 38" xfId="18673"/>
    <cellStyle name="표준 38 2" xfId="18674"/>
    <cellStyle name="표준 39" xfId="18675"/>
    <cellStyle name="표준 39 2" xfId="18676"/>
    <cellStyle name="표준 4" xfId="1178"/>
    <cellStyle name="표준 4 10" xfId="18677"/>
    <cellStyle name="표준 4 10 2" xfId="18678"/>
    <cellStyle name="표준 4 11" xfId="18679"/>
    <cellStyle name="표준 4 12" xfId="18680"/>
    <cellStyle name="표준 4 13" xfId="18681"/>
    <cellStyle name="표준 4 14" xfId="18682"/>
    <cellStyle name="표준 4 15" xfId="18683"/>
    <cellStyle name="표준 4 16" xfId="18684"/>
    <cellStyle name="표준 4 17" xfId="18685"/>
    <cellStyle name="표준 4 18" xfId="18686"/>
    <cellStyle name="표준 4 19" xfId="18687"/>
    <cellStyle name="표준 4 2" xfId="1179"/>
    <cellStyle name="표준 4 2 10" xfId="18688"/>
    <cellStyle name="표준 4 2 11" xfId="18689"/>
    <cellStyle name="표준 4 2 12" xfId="18690"/>
    <cellStyle name="표준 4 2 13" xfId="18691"/>
    <cellStyle name="표준 4 2 14" xfId="18692"/>
    <cellStyle name="표준 4 2 15" xfId="18693"/>
    <cellStyle name="표준 4 2 16" xfId="18694"/>
    <cellStyle name="표준 4 2 17" xfId="18695"/>
    <cellStyle name="표준 4 2 18" xfId="18696"/>
    <cellStyle name="표준 4 2 19" xfId="18697"/>
    <cellStyle name="표준 4 2 2" xfId="1180"/>
    <cellStyle name="표준 4 2 2 10" xfId="18698"/>
    <cellStyle name="표준 4 2 2 11" xfId="18699"/>
    <cellStyle name="표준 4 2 2 12" xfId="18700"/>
    <cellStyle name="표준 4 2 2 13" xfId="18701"/>
    <cellStyle name="표준 4 2 2 14" xfId="18702"/>
    <cellStyle name="표준 4 2 2 15" xfId="18703"/>
    <cellStyle name="표준 4 2 2 16" xfId="18704"/>
    <cellStyle name="표준 4 2 2 17" xfId="18705"/>
    <cellStyle name="표준 4 2 2 18" xfId="18706"/>
    <cellStyle name="표준 4 2 2 19" xfId="18707"/>
    <cellStyle name="표준 4 2 2 2" xfId="18708"/>
    <cellStyle name="표준 4 2 2 20" xfId="18709"/>
    <cellStyle name="표준 4 2 2 21" xfId="18710"/>
    <cellStyle name="표준 4 2 2 22" xfId="18711"/>
    <cellStyle name="표준 4 2 2 23" xfId="18712"/>
    <cellStyle name="표준 4 2 2 24" xfId="18713"/>
    <cellStyle name="표준 4 2 2 25" xfId="18714"/>
    <cellStyle name="표준 4 2 2 3" xfId="18715"/>
    <cellStyle name="표준 4 2 2 4" xfId="18716"/>
    <cellStyle name="표준 4 2 2 5" xfId="18717"/>
    <cellStyle name="표준 4 2 2 6" xfId="18718"/>
    <cellStyle name="표준 4 2 2 7" xfId="18719"/>
    <cellStyle name="표준 4 2 2 8" xfId="18720"/>
    <cellStyle name="표준 4 2 2 9" xfId="18721"/>
    <cellStyle name="표준 4 2 20" xfId="18722"/>
    <cellStyle name="표준 4 2 21" xfId="18723"/>
    <cellStyle name="표준 4 2 22" xfId="18724"/>
    <cellStyle name="표준 4 2 23" xfId="18725"/>
    <cellStyle name="표준 4 2 24" xfId="18726"/>
    <cellStyle name="표준 4 2 25" xfId="18727"/>
    <cellStyle name="표준 4 2 26" xfId="18728"/>
    <cellStyle name="표준 4 2 27" xfId="18729"/>
    <cellStyle name="표준 4 2 28" xfId="18730"/>
    <cellStyle name="표준 4 2 29" xfId="18731"/>
    <cellStyle name="표준 4 2 3" xfId="1181"/>
    <cellStyle name="표준 4 2 3 10" xfId="18732"/>
    <cellStyle name="표준 4 2 3 11" xfId="18733"/>
    <cellStyle name="표준 4 2 3 12" xfId="18734"/>
    <cellStyle name="표준 4 2 3 13" xfId="18735"/>
    <cellStyle name="표준 4 2 3 14" xfId="18736"/>
    <cellStyle name="표준 4 2 3 15" xfId="18737"/>
    <cellStyle name="표준 4 2 3 16" xfId="18738"/>
    <cellStyle name="표준 4 2 3 17" xfId="18739"/>
    <cellStyle name="표준 4 2 3 18" xfId="18740"/>
    <cellStyle name="표준 4 2 3 19" xfId="18741"/>
    <cellStyle name="표준 4 2 3 2" xfId="18742"/>
    <cellStyle name="표준 4 2 3 2 2" xfId="18743"/>
    <cellStyle name="표준 4 2 3 20" xfId="18744"/>
    <cellStyle name="표준 4 2 3 21" xfId="18745"/>
    <cellStyle name="표준 4 2 3 22" xfId="18746"/>
    <cellStyle name="표준 4 2 3 23" xfId="18747"/>
    <cellStyle name="표준 4 2 3 24" xfId="18748"/>
    <cellStyle name="표준 4 2 3 25" xfId="18749"/>
    <cellStyle name="표준 4 2 3 3" xfId="18750"/>
    <cellStyle name="표준 4 2 3 4" xfId="18751"/>
    <cellStyle name="표준 4 2 3 5" xfId="18752"/>
    <cellStyle name="표준 4 2 3 6" xfId="18753"/>
    <cellStyle name="표준 4 2 3 7" xfId="18754"/>
    <cellStyle name="표준 4 2 3 8" xfId="18755"/>
    <cellStyle name="표준 4 2 3 9" xfId="18756"/>
    <cellStyle name="표준 4 2 30" xfId="18757"/>
    <cellStyle name="표준 4 2 31" xfId="18758"/>
    <cellStyle name="표준 4 2 32" xfId="18759"/>
    <cellStyle name="표준 4 2 33" xfId="18760"/>
    <cellStyle name="표준 4 2 34" xfId="18761"/>
    <cellStyle name="표준 4 2 35" xfId="18762"/>
    <cellStyle name="표준 4 2 36" xfId="18763"/>
    <cellStyle name="표준 4 2 37" xfId="18764"/>
    <cellStyle name="표준 4 2 38" xfId="18765"/>
    <cellStyle name="표준 4 2 39" xfId="18766"/>
    <cellStyle name="표준 4 2 4" xfId="18767"/>
    <cellStyle name="표준 4 2 4 2" xfId="18768"/>
    <cellStyle name="표준 4 2 40" xfId="18769"/>
    <cellStyle name="표준 4 2 41" xfId="18770"/>
    <cellStyle name="표준 4 2 5" xfId="18771"/>
    <cellStyle name="표준 4 2 6" xfId="18772"/>
    <cellStyle name="표준 4 2 7" xfId="18773"/>
    <cellStyle name="표준 4 2 8" xfId="18774"/>
    <cellStyle name="표준 4 2 9" xfId="18775"/>
    <cellStyle name="표준 4 20" xfId="18776"/>
    <cellStyle name="표준 4 21" xfId="18777"/>
    <cellStyle name="표준 4 22" xfId="18778"/>
    <cellStyle name="표준 4 23" xfId="18779"/>
    <cellStyle name="표준 4 24" xfId="18780"/>
    <cellStyle name="표준 4 25" xfId="18781"/>
    <cellStyle name="표준 4 26" xfId="18782"/>
    <cellStyle name="표준 4 27" xfId="18783"/>
    <cellStyle name="표준 4 28" xfId="18784"/>
    <cellStyle name="표준 4 29" xfId="18785"/>
    <cellStyle name="표준 4 3" xfId="1182"/>
    <cellStyle name="표준 4 3 10" xfId="18786"/>
    <cellStyle name="표준 4 3 11" xfId="18787"/>
    <cellStyle name="표준 4 3 12" xfId="18788"/>
    <cellStyle name="표준 4 3 13" xfId="18789"/>
    <cellStyle name="표준 4 3 14" xfId="18790"/>
    <cellStyle name="표준 4 3 15" xfId="18791"/>
    <cellStyle name="표준 4 3 16" xfId="18792"/>
    <cellStyle name="표준 4 3 17" xfId="18793"/>
    <cellStyle name="표준 4 3 18" xfId="18794"/>
    <cellStyle name="표준 4 3 19" xfId="18795"/>
    <cellStyle name="표준 4 3 2" xfId="18796"/>
    <cellStyle name="표준 4 3 2 2" xfId="18797"/>
    <cellStyle name="표준 4 3 20" xfId="18798"/>
    <cellStyle name="표준 4 3 21" xfId="18799"/>
    <cellStyle name="표준 4 3 22" xfId="18800"/>
    <cellStyle name="표준 4 3 23" xfId="18801"/>
    <cellStyle name="표준 4 3 24" xfId="18802"/>
    <cellStyle name="표준 4 3 25" xfId="18803"/>
    <cellStyle name="표준 4 3 3" xfId="18804"/>
    <cellStyle name="표준 4 3 3 2" xfId="18805"/>
    <cellStyle name="표준 4 3 4" xfId="18806"/>
    <cellStyle name="표준 4 3 4 2" xfId="18807"/>
    <cellStyle name="표준 4 3 5" xfId="18808"/>
    <cellStyle name="표준 4 3 6" xfId="18809"/>
    <cellStyle name="표준 4 3 7" xfId="18810"/>
    <cellStyle name="표준 4 3 8" xfId="18811"/>
    <cellStyle name="표준 4 3 9" xfId="18812"/>
    <cellStyle name="표준 4 30" xfId="18813"/>
    <cellStyle name="표준 4 31" xfId="18814"/>
    <cellStyle name="표준 4 32" xfId="18815"/>
    <cellStyle name="표준 4 33" xfId="18816"/>
    <cellStyle name="표준 4 34" xfId="18817"/>
    <cellStyle name="표준 4 35" xfId="18818"/>
    <cellStyle name="표준 4 36" xfId="18819"/>
    <cellStyle name="표준 4 37" xfId="18820"/>
    <cellStyle name="표준 4 38" xfId="18821"/>
    <cellStyle name="표준 4 39" xfId="18822"/>
    <cellStyle name="표준 4 4" xfId="18823"/>
    <cellStyle name="표준 4 4 2" xfId="18824"/>
    <cellStyle name="표준 4 40" xfId="18825"/>
    <cellStyle name="표준 4 41" xfId="18826"/>
    <cellStyle name="표준 4 42" xfId="18827"/>
    <cellStyle name="표준 4 43" xfId="18828"/>
    <cellStyle name="표준 4 44" xfId="18829"/>
    <cellStyle name="표준 4 45" xfId="18830"/>
    <cellStyle name="표준 4 46" xfId="18831"/>
    <cellStyle name="표준 4 47" xfId="18832"/>
    <cellStyle name="표준 4 48" xfId="18833"/>
    <cellStyle name="표준 4 49" xfId="18834"/>
    <cellStyle name="표준 4 5" xfId="18835"/>
    <cellStyle name="표준 4 5 2" xfId="18836"/>
    <cellStyle name="표준 4 50" xfId="18837"/>
    <cellStyle name="표준 4 6" xfId="18838"/>
    <cellStyle name="표준 4 6 2" xfId="18839"/>
    <cellStyle name="표준 4 7" xfId="18840"/>
    <cellStyle name="표준 4 7 2" xfId="18841"/>
    <cellStyle name="표준 4 8" xfId="18842"/>
    <cellStyle name="표준 4 8 2" xfId="18843"/>
    <cellStyle name="표준 4 9" xfId="18844"/>
    <cellStyle name="표준 4 9 2" xfId="18845"/>
    <cellStyle name="표준 40" xfId="18846"/>
    <cellStyle name="표준 40 2" xfId="18847"/>
    <cellStyle name="표준 41" xfId="18848"/>
    <cellStyle name="표준 41 2" xfId="18849"/>
    <cellStyle name="표준 42" xfId="18850"/>
    <cellStyle name="표준 42 2" xfId="18851"/>
    <cellStyle name="표준 43" xfId="18852"/>
    <cellStyle name="표준 43 2" xfId="18853"/>
    <cellStyle name="표준 44" xfId="18854"/>
    <cellStyle name="표준 44 2" xfId="18855"/>
    <cellStyle name="표준 45" xfId="18856"/>
    <cellStyle name="표준 45 2" xfId="18857"/>
    <cellStyle name="표준 46" xfId="18858"/>
    <cellStyle name="표준 46 2" xfId="18859"/>
    <cellStyle name="표준 47" xfId="18860"/>
    <cellStyle name="표준 48" xfId="18861"/>
    <cellStyle name="표준 48 2" xfId="18862"/>
    <cellStyle name="표준 49" xfId="18863"/>
    <cellStyle name="표준 49 2" xfId="18864"/>
    <cellStyle name="표준 5" xfId="1183"/>
    <cellStyle name="표준 5 10" xfId="18865"/>
    <cellStyle name="표준 5 10 2" xfId="18866"/>
    <cellStyle name="표준 5 11" xfId="18867"/>
    <cellStyle name="표준 5 11 2" xfId="18868"/>
    <cellStyle name="표준 5 12" xfId="18869"/>
    <cellStyle name="표준 5 12 2" xfId="18870"/>
    <cellStyle name="표준 5 13" xfId="18871"/>
    <cellStyle name="표준 5 14" xfId="18872"/>
    <cellStyle name="표준 5 15" xfId="18873"/>
    <cellStyle name="표준 5 16" xfId="18874"/>
    <cellStyle name="표준 5 17" xfId="18875"/>
    <cellStyle name="표준 5 18" xfId="18876"/>
    <cellStyle name="표준 5 19" xfId="18877"/>
    <cellStyle name="표준 5 2" xfId="1184"/>
    <cellStyle name="표준 5 2 10" xfId="18878"/>
    <cellStyle name="표준 5 2 11" xfId="18879"/>
    <cellStyle name="표준 5 2 12" xfId="18880"/>
    <cellStyle name="표준 5 2 13" xfId="18881"/>
    <cellStyle name="표준 5 2 14" xfId="18882"/>
    <cellStyle name="표준 5 2 15" xfId="18883"/>
    <cellStyle name="표준 5 2 16" xfId="18884"/>
    <cellStyle name="표준 5 2 17" xfId="18885"/>
    <cellStyle name="표준 5 2 18" xfId="18886"/>
    <cellStyle name="표준 5 2 19" xfId="18887"/>
    <cellStyle name="표준 5 2 2" xfId="1185"/>
    <cellStyle name="표준 5 2 2 10" xfId="18888"/>
    <cellStyle name="표준 5 2 2 11" xfId="18889"/>
    <cellStyle name="표준 5 2 2 12" xfId="18890"/>
    <cellStyle name="표준 5 2 2 13" xfId="18891"/>
    <cellStyle name="표준 5 2 2 14" xfId="18892"/>
    <cellStyle name="표준 5 2 2 15" xfId="18893"/>
    <cellStyle name="표준 5 2 2 16" xfId="18894"/>
    <cellStyle name="표준 5 2 2 17" xfId="18895"/>
    <cellStyle name="표준 5 2 2 18" xfId="18896"/>
    <cellStyle name="표준 5 2 2 19" xfId="18897"/>
    <cellStyle name="표준 5 2 2 2" xfId="1186"/>
    <cellStyle name="표준 5 2 2 2 10" xfId="18898"/>
    <cellStyle name="표준 5 2 2 2 11" xfId="18899"/>
    <cellStyle name="표준 5 2 2 2 12" xfId="18900"/>
    <cellStyle name="표준 5 2 2 2 13" xfId="18901"/>
    <cellStyle name="표준 5 2 2 2 14" xfId="18902"/>
    <cellStyle name="표준 5 2 2 2 15" xfId="18903"/>
    <cellStyle name="표준 5 2 2 2 16" xfId="18904"/>
    <cellStyle name="표준 5 2 2 2 17" xfId="18905"/>
    <cellStyle name="표준 5 2 2 2 18" xfId="18906"/>
    <cellStyle name="표준 5 2 2 2 19" xfId="18907"/>
    <cellStyle name="표준 5 2 2 2 2" xfId="1187"/>
    <cellStyle name="표준 5 2 2 2 2 2" xfId="18908"/>
    <cellStyle name="표준 5 2 2 2 20" xfId="18909"/>
    <cellStyle name="표준 5 2 2 2 21" xfId="18910"/>
    <cellStyle name="표준 5 2 2 2 22" xfId="18911"/>
    <cellStyle name="표준 5 2 2 2 23" xfId="18912"/>
    <cellStyle name="표준 5 2 2 2 24" xfId="18913"/>
    <cellStyle name="표준 5 2 2 2 25" xfId="18914"/>
    <cellStyle name="표준 5 2 2 2 26" xfId="18915"/>
    <cellStyle name="표준 5 2 2 2 3" xfId="18916"/>
    <cellStyle name="표준 5 2 2 2 4" xfId="18917"/>
    <cellStyle name="표준 5 2 2 2 5" xfId="18918"/>
    <cellStyle name="표준 5 2 2 2 6" xfId="18919"/>
    <cellStyle name="표준 5 2 2 2 7" xfId="18920"/>
    <cellStyle name="표준 5 2 2 2 8" xfId="18921"/>
    <cellStyle name="표준 5 2 2 2 9" xfId="18922"/>
    <cellStyle name="표준 5 2 2 20" xfId="18923"/>
    <cellStyle name="표준 5 2 2 21" xfId="18924"/>
    <cellStyle name="표준 5 2 2 22" xfId="18925"/>
    <cellStyle name="표준 5 2 2 23" xfId="18926"/>
    <cellStyle name="표준 5 2 2 24" xfId="18927"/>
    <cellStyle name="표준 5 2 2 25" xfId="18928"/>
    <cellStyle name="표준 5 2 2 26" xfId="18929"/>
    <cellStyle name="표준 5 2 2 27" xfId="18930"/>
    <cellStyle name="표준 5 2 2 28" xfId="18931"/>
    <cellStyle name="표준 5 2 2 29" xfId="18932"/>
    <cellStyle name="표준 5 2 2 3" xfId="1188"/>
    <cellStyle name="표준 5 2 2 3 10" xfId="18933"/>
    <cellStyle name="표준 5 2 2 3 11" xfId="18934"/>
    <cellStyle name="표준 5 2 2 3 12" xfId="18935"/>
    <cellStyle name="표준 5 2 2 3 13" xfId="18936"/>
    <cellStyle name="표준 5 2 2 3 14" xfId="18937"/>
    <cellStyle name="표준 5 2 2 3 15" xfId="18938"/>
    <cellStyle name="표준 5 2 2 3 16" xfId="18939"/>
    <cellStyle name="표준 5 2 2 3 17" xfId="18940"/>
    <cellStyle name="표준 5 2 2 3 18" xfId="18941"/>
    <cellStyle name="표준 5 2 2 3 19" xfId="18942"/>
    <cellStyle name="표준 5 2 2 3 2" xfId="1189"/>
    <cellStyle name="표준 5 2 2 3 2 2" xfId="18943"/>
    <cellStyle name="표준 5 2 2 3 20" xfId="18944"/>
    <cellStyle name="표준 5 2 2 3 21" xfId="18945"/>
    <cellStyle name="표준 5 2 2 3 22" xfId="18946"/>
    <cellStyle name="표준 5 2 2 3 23" xfId="18947"/>
    <cellStyle name="표준 5 2 2 3 24" xfId="18948"/>
    <cellStyle name="표준 5 2 2 3 25" xfId="18949"/>
    <cellStyle name="표준 5 2 2 3 26" xfId="18950"/>
    <cellStyle name="표준 5 2 2 3 3" xfId="18951"/>
    <cellStyle name="표준 5 2 2 3 4" xfId="18952"/>
    <cellStyle name="표준 5 2 2 3 5" xfId="18953"/>
    <cellStyle name="표준 5 2 2 3 6" xfId="18954"/>
    <cellStyle name="표준 5 2 2 3 7" xfId="18955"/>
    <cellStyle name="표준 5 2 2 3 8" xfId="18956"/>
    <cellStyle name="표준 5 2 2 3 9" xfId="18957"/>
    <cellStyle name="표준 5 2 2 30" xfId="18958"/>
    <cellStyle name="표준 5 2 2 31" xfId="18959"/>
    <cellStyle name="표준 5 2 2 32" xfId="18960"/>
    <cellStyle name="표준 5 2 2 33" xfId="18961"/>
    <cellStyle name="표준 5 2 2 34" xfId="18962"/>
    <cellStyle name="표준 5 2 2 4" xfId="1190"/>
    <cellStyle name="표준 5 2 2 4 10" xfId="18963"/>
    <cellStyle name="표준 5 2 2 4 11" xfId="18964"/>
    <cellStyle name="표준 5 2 2 4 12" xfId="18965"/>
    <cellStyle name="표준 5 2 2 4 13" xfId="18966"/>
    <cellStyle name="표준 5 2 2 4 14" xfId="18967"/>
    <cellStyle name="표준 5 2 2 4 15" xfId="18968"/>
    <cellStyle name="표준 5 2 2 4 16" xfId="18969"/>
    <cellStyle name="표준 5 2 2 4 17" xfId="18970"/>
    <cellStyle name="표준 5 2 2 4 18" xfId="18971"/>
    <cellStyle name="표준 5 2 2 4 19" xfId="18972"/>
    <cellStyle name="표준 5 2 2 4 2" xfId="18973"/>
    <cellStyle name="표준 5 2 2 4 20" xfId="18974"/>
    <cellStyle name="표준 5 2 2 4 21" xfId="18975"/>
    <cellStyle name="표준 5 2 2 4 22" xfId="18976"/>
    <cellStyle name="표준 5 2 2 4 23" xfId="18977"/>
    <cellStyle name="표준 5 2 2 4 24" xfId="18978"/>
    <cellStyle name="표준 5 2 2 4 25" xfId="18979"/>
    <cellStyle name="표준 5 2 2 4 3" xfId="18980"/>
    <cellStyle name="표준 5 2 2 4 4" xfId="18981"/>
    <cellStyle name="표준 5 2 2 4 5" xfId="18982"/>
    <cellStyle name="표준 5 2 2 4 6" xfId="18983"/>
    <cellStyle name="표준 5 2 2 4 7" xfId="18984"/>
    <cellStyle name="표준 5 2 2 4 8" xfId="18985"/>
    <cellStyle name="표준 5 2 2 4 9" xfId="18986"/>
    <cellStyle name="표준 5 2 2 5" xfId="18987"/>
    <cellStyle name="표준 5 2 2 5 10" xfId="18988"/>
    <cellStyle name="표준 5 2 2 5 11" xfId="18989"/>
    <cellStyle name="표준 5 2 2 5 12" xfId="18990"/>
    <cellStyle name="표준 5 2 2 5 13" xfId="18991"/>
    <cellStyle name="표준 5 2 2 5 14" xfId="18992"/>
    <cellStyle name="표준 5 2 2 5 15" xfId="18993"/>
    <cellStyle name="표준 5 2 2 5 16" xfId="18994"/>
    <cellStyle name="표준 5 2 2 5 17" xfId="18995"/>
    <cellStyle name="표준 5 2 2 5 18" xfId="18996"/>
    <cellStyle name="표준 5 2 2 5 19" xfId="18997"/>
    <cellStyle name="표준 5 2 2 5 2" xfId="18998"/>
    <cellStyle name="표준 5 2 2 5 20" xfId="18999"/>
    <cellStyle name="표준 5 2 2 5 21" xfId="19000"/>
    <cellStyle name="표준 5 2 2 5 22" xfId="19001"/>
    <cellStyle name="표준 5 2 2 5 23" xfId="19002"/>
    <cellStyle name="표준 5 2 2 5 24" xfId="19003"/>
    <cellStyle name="표준 5 2 2 5 3" xfId="19004"/>
    <cellStyle name="표준 5 2 2 5 4" xfId="19005"/>
    <cellStyle name="표준 5 2 2 5 5" xfId="19006"/>
    <cellStyle name="표준 5 2 2 5 6" xfId="19007"/>
    <cellStyle name="표준 5 2 2 5 7" xfId="19008"/>
    <cellStyle name="표준 5 2 2 5 8" xfId="19009"/>
    <cellStyle name="표준 5 2 2 5 9" xfId="19010"/>
    <cellStyle name="표준 5 2 2 6" xfId="19011"/>
    <cellStyle name="표준 5 2 2 7" xfId="19012"/>
    <cellStyle name="표준 5 2 2 8" xfId="19013"/>
    <cellStyle name="표준 5 2 2 9" xfId="19014"/>
    <cellStyle name="표준 5 2 20" xfId="19015"/>
    <cellStyle name="표준 5 2 21" xfId="19016"/>
    <cellStyle name="표준 5 2 22" xfId="19017"/>
    <cellStyle name="표준 5 2 23" xfId="19018"/>
    <cellStyle name="표준 5 2 24" xfId="19019"/>
    <cellStyle name="표준 5 2 25" xfId="19020"/>
    <cellStyle name="표준 5 2 26" xfId="19021"/>
    <cellStyle name="표준 5 2 27" xfId="19022"/>
    <cellStyle name="표준 5 2 28" xfId="19023"/>
    <cellStyle name="표준 5 2 29" xfId="19024"/>
    <cellStyle name="표준 5 2 3" xfId="1191"/>
    <cellStyle name="표준 5 2 3 10" xfId="19025"/>
    <cellStyle name="표준 5 2 3 11" xfId="19026"/>
    <cellStyle name="표준 5 2 3 12" xfId="19027"/>
    <cellStyle name="표준 5 2 3 13" xfId="19028"/>
    <cellStyle name="표준 5 2 3 14" xfId="19029"/>
    <cellStyle name="표준 5 2 3 15" xfId="19030"/>
    <cellStyle name="표준 5 2 3 16" xfId="19031"/>
    <cellStyle name="표준 5 2 3 17" xfId="19032"/>
    <cellStyle name="표준 5 2 3 18" xfId="19033"/>
    <cellStyle name="표준 5 2 3 19" xfId="19034"/>
    <cellStyle name="표준 5 2 3 2" xfId="1192"/>
    <cellStyle name="표준 5 2 3 2 2" xfId="19035"/>
    <cellStyle name="표준 5 2 3 20" xfId="19036"/>
    <cellStyle name="표준 5 2 3 21" xfId="19037"/>
    <cellStyle name="표준 5 2 3 22" xfId="19038"/>
    <cellStyle name="표준 5 2 3 23" xfId="19039"/>
    <cellStyle name="표준 5 2 3 24" xfId="19040"/>
    <cellStyle name="표준 5 2 3 25" xfId="19041"/>
    <cellStyle name="표준 5 2 3 26" xfId="19042"/>
    <cellStyle name="표준 5 2 3 3" xfId="19043"/>
    <cellStyle name="표준 5 2 3 4" xfId="19044"/>
    <cellStyle name="표준 5 2 3 5" xfId="19045"/>
    <cellStyle name="표준 5 2 3 6" xfId="19046"/>
    <cellStyle name="표준 5 2 3 7" xfId="19047"/>
    <cellStyle name="표준 5 2 3 8" xfId="19048"/>
    <cellStyle name="표준 5 2 3 9" xfId="19049"/>
    <cellStyle name="표준 5 2 30" xfId="19050"/>
    <cellStyle name="표준 5 2 31" xfId="19051"/>
    <cellStyle name="표준 5 2 32" xfId="19052"/>
    <cellStyle name="표준 5 2 33" xfId="19053"/>
    <cellStyle name="표준 5 2 34" xfId="19054"/>
    <cellStyle name="표준 5 2 35" xfId="19055"/>
    <cellStyle name="표준 5 2 4" xfId="1193"/>
    <cellStyle name="표준 5 2 4 10" xfId="19056"/>
    <cellStyle name="표준 5 2 4 11" xfId="19057"/>
    <cellStyle name="표준 5 2 4 12" xfId="19058"/>
    <cellStyle name="표준 5 2 4 13" xfId="19059"/>
    <cellStyle name="표준 5 2 4 14" xfId="19060"/>
    <cellStyle name="표준 5 2 4 15" xfId="19061"/>
    <cellStyle name="표준 5 2 4 16" xfId="19062"/>
    <cellStyle name="표준 5 2 4 17" xfId="19063"/>
    <cellStyle name="표준 5 2 4 18" xfId="19064"/>
    <cellStyle name="표준 5 2 4 19" xfId="19065"/>
    <cellStyle name="표준 5 2 4 2" xfId="1194"/>
    <cellStyle name="표준 5 2 4 2 2" xfId="19066"/>
    <cellStyle name="표준 5 2 4 20" xfId="19067"/>
    <cellStyle name="표준 5 2 4 21" xfId="19068"/>
    <cellStyle name="표준 5 2 4 22" xfId="19069"/>
    <cellStyle name="표준 5 2 4 23" xfId="19070"/>
    <cellStyle name="표준 5 2 4 24" xfId="19071"/>
    <cellStyle name="표준 5 2 4 25" xfId="19072"/>
    <cellStyle name="표준 5 2 4 26" xfId="19073"/>
    <cellStyle name="표준 5 2 4 3" xfId="19074"/>
    <cellStyle name="표준 5 2 4 4" xfId="19075"/>
    <cellStyle name="표준 5 2 4 5" xfId="19076"/>
    <cellStyle name="표준 5 2 4 6" xfId="19077"/>
    <cellStyle name="표준 5 2 4 7" xfId="19078"/>
    <cellStyle name="표준 5 2 4 8" xfId="19079"/>
    <cellStyle name="표준 5 2 4 9" xfId="19080"/>
    <cellStyle name="표준 5 2 5" xfId="1195"/>
    <cellStyle name="표준 5 2 5 10" xfId="19081"/>
    <cellStyle name="표준 5 2 5 11" xfId="19082"/>
    <cellStyle name="표준 5 2 5 12" xfId="19083"/>
    <cellStyle name="표준 5 2 5 13" xfId="19084"/>
    <cellStyle name="표준 5 2 5 14" xfId="19085"/>
    <cellStyle name="표준 5 2 5 15" xfId="19086"/>
    <cellStyle name="표준 5 2 5 16" xfId="19087"/>
    <cellStyle name="표준 5 2 5 17" xfId="19088"/>
    <cellStyle name="표준 5 2 5 18" xfId="19089"/>
    <cellStyle name="표준 5 2 5 19" xfId="19090"/>
    <cellStyle name="표준 5 2 5 2" xfId="1196"/>
    <cellStyle name="표준 5 2 5 2 2" xfId="19091"/>
    <cellStyle name="표준 5 2 5 20" xfId="19092"/>
    <cellStyle name="표준 5 2 5 21" xfId="19093"/>
    <cellStyle name="표준 5 2 5 22" xfId="19094"/>
    <cellStyle name="표준 5 2 5 23" xfId="19095"/>
    <cellStyle name="표준 5 2 5 24" xfId="19096"/>
    <cellStyle name="표준 5 2 5 25" xfId="19097"/>
    <cellStyle name="표준 5 2 5 26" xfId="19098"/>
    <cellStyle name="표준 5 2 5 3" xfId="19099"/>
    <cellStyle name="표준 5 2 5 4" xfId="19100"/>
    <cellStyle name="표준 5 2 5 5" xfId="19101"/>
    <cellStyle name="표준 5 2 5 6" xfId="19102"/>
    <cellStyle name="표준 5 2 5 7" xfId="19103"/>
    <cellStyle name="표준 5 2 5 8" xfId="19104"/>
    <cellStyle name="표준 5 2 5 9" xfId="19105"/>
    <cellStyle name="표준 5 2 6" xfId="19106"/>
    <cellStyle name="표준 5 2 6 10" xfId="19107"/>
    <cellStyle name="표준 5 2 6 11" xfId="19108"/>
    <cellStyle name="표준 5 2 6 12" xfId="19109"/>
    <cellStyle name="표준 5 2 6 13" xfId="19110"/>
    <cellStyle name="표준 5 2 6 14" xfId="19111"/>
    <cellStyle name="표준 5 2 6 15" xfId="19112"/>
    <cellStyle name="표준 5 2 6 16" xfId="19113"/>
    <cellStyle name="표준 5 2 6 17" xfId="19114"/>
    <cellStyle name="표준 5 2 6 18" xfId="19115"/>
    <cellStyle name="표준 5 2 6 19" xfId="19116"/>
    <cellStyle name="표준 5 2 6 2" xfId="19117"/>
    <cellStyle name="표준 5 2 6 20" xfId="19118"/>
    <cellStyle name="표준 5 2 6 21" xfId="19119"/>
    <cellStyle name="표준 5 2 6 22" xfId="19120"/>
    <cellStyle name="표준 5 2 6 23" xfId="19121"/>
    <cellStyle name="표준 5 2 6 24" xfId="19122"/>
    <cellStyle name="표준 5 2 6 3" xfId="19123"/>
    <cellStyle name="표준 5 2 6 4" xfId="19124"/>
    <cellStyle name="표준 5 2 6 5" xfId="19125"/>
    <cellStyle name="표준 5 2 6 6" xfId="19126"/>
    <cellStyle name="표준 5 2 6 7" xfId="19127"/>
    <cellStyle name="표준 5 2 6 8" xfId="19128"/>
    <cellStyle name="표준 5 2 6 9" xfId="19129"/>
    <cellStyle name="표준 5 2 7" xfId="19130"/>
    <cellStyle name="표준 5 2 8" xfId="19131"/>
    <cellStyle name="표준 5 2 9" xfId="19132"/>
    <cellStyle name="표준 5 20" xfId="19133"/>
    <cellStyle name="표준 5 21" xfId="19134"/>
    <cellStyle name="표준 5 22" xfId="19135"/>
    <cellStyle name="표준 5 23" xfId="19136"/>
    <cellStyle name="표준 5 24" xfId="19137"/>
    <cellStyle name="표준 5 25" xfId="19138"/>
    <cellStyle name="표준 5 26" xfId="19139"/>
    <cellStyle name="표준 5 27" xfId="19140"/>
    <cellStyle name="표준 5 28" xfId="19141"/>
    <cellStyle name="표준 5 29" xfId="19142"/>
    <cellStyle name="표준 5 3" xfId="1197"/>
    <cellStyle name="표준 5 3 10" xfId="19143"/>
    <cellStyle name="표준 5 3 11" xfId="19144"/>
    <cellStyle name="표준 5 3 12" xfId="19145"/>
    <cellStyle name="표준 5 3 13" xfId="19146"/>
    <cellStyle name="표준 5 3 14" xfId="19147"/>
    <cellStyle name="표준 5 3 15" xfId="19148"/>
    <cellStyle name="표준 5 3 16" xfId="19149"/>
    <cellStyle name="표준 5 3 17" xfId="19150"/>
    <cellStyle name="표준 5 3 18" xfId="19151"/>
    <cellStyle name="표준 5 3 19" xfId="19152"/>
    <cellStyle name="표준 5 3 2" xfId="1198"/>
    <cellStyle name="표준 5 3 2 10" xfId="19153"/>
    <cellStyle name="표준 5 3 2 11" xfId="19154"/>
    <cellStyle name="표준 5 3 2 12" xfId="19155"/>
    <cellStyle name="표준 5 3 2 13" xfId="19156"/>
    <cellStyle name="표준 5 3 2 14" xfId="19157"/>
    <cellStyle name="표준 5 3 2 15" xfId="19158"/>
    <cellStyle name="표준 5 3 2 16" xfId="19159"/>
    <cellStyle name="표준 5 3 2 17" xfId="19160"/>
    <cellStyle name="표준 5 3 2 18" xfId="19161"/>
    <cellStyle name="표준 5 3 2 19" xfId="19162"/>
    <cellStyle name="표준 5 3 2 2" xfId="1199"/>
    <cellStyle name="표준 5 3 2 2 2" xfId="19163"/>
    <cellStyle name="표준 5 3 2 20" xfId="19164"/>
    <cellStyle name="표준 5 3 2 21" xfId="19165"/>
    <cellStyle name="표준 5 3 2 22" xfId="19166"/>
    <cellStyle name="표준 5 3 2 23" xfId="19167"/>
    <cellStyle name="표준 5 3 2 24" xfId="19168"/>
    <cellStyle name="표준 5 3 2 25" xfId="19169"/>
    <cellStyle name="표준 5 3 2 26" xfId="19170"/>
    <cellStyle name="표준 5 3 2 3" xfId="19171"/>
    <cellStyle name="표준 5 3 2 4" xfId="19172"/>
    <cellStyle name="표준 5 3 2 5" xfId="19173"/>
    <cellStyle name="표준 5 3 2 6" xfId="19174"/>
    <cellStyle name="표준 5 3 2 7" xfId="19175"/>
    <cellStyle name="표준 5 3 2 8" xfId="19176"/>
    <cellStyle name="표준 5 3 2 9" xfId="19177"/>
    <cellStyle name="표준 5 3 20" xfId="19178"/>
    <cellStyle name="표준 5 3 21" xfId="19179"/>
    <cellStyle name="표준 5 3 22" xfId="19180"/>
    <cellStyle name="표준 5 3 23" xfId="19181"/>
    <cellStyle name="표준 5 3 24" xfId="19182"/>
    <cellStyle name="표준 5 3 25" xfId="19183"/>
    <cellStyle name="표준 5 3 26" xfId="19184"/>
    <cellStyle name="표준 5 3 27" xfId="19185"/>
    <cellStyle name="표준 5 3 28" xfId="19186"/>
    <cellStyle name="표준 5 3 3" xfId="1200"/>
    <cellStyle name="표준 5 3 3 2" xfId="1201"/>
    <cellStyle name="표준 5 3 3 2 2" xfId="19187"/>
    <cellStyle name="표준 5 3 3 3" xfId="19188"/>
    <cellStyle name="표준 5 3 4" xfId="1202"/>
    <cellStyle name="표준 5 3 4 2" xfId="19189"/>
    <cellStyle name="표준 5 3 5" xfId="19190"/>
    <cellStyle name="표준 5 3 5 2" xfId="19191"/>
    <cellStyle name="표준 5 3 6" xfId="19192"/>
    <cellStyle name="표준 5 3 6 2" xfId="19193"/>
    <cellStyle name="표준 5 3 7" xfId="19194"/>
    <cellStyle name="표준 5 3 8" xfId="19195"/>
    <cellStyle name="표준 5 3 9" xfId="19196"/>
    <cellStyle name="표준 5 30" xfId="19197"/>
    <cellStyle name="표준 5 31" xfId="19198"/>
    <cellStyle name="표준 5 32" xfId="19199"/>
    <cellStyle name="표준 5 33" xfId="19200"/>
    <cellStyle name="표준 5 34" xfId="19201"/>
    <cellStyle name="표준 5 35" xfId="19202"/>
    <cellStyle name="표준 5 36" xfId="19203"/>
    <cellStyle name="표준 5 37" xfId="19204"/>
    <cellStyle name="표준 5 38" xfId="19205"/>
    <cellStyle name="표준 5 39" xfId="19206"/>
    <cellStyle name="표준 5 4" xfId="1203"/>
    <cellStyle name="표준 5 4 10" xfId="19207"/>
    <cellStyle name="표준 5 4 11" xfId="19208"/>
    <cellStyle name="표준 5 4 12" xfId="19209"/>
    <cellStyle name="표준 5 4 13" xfId="19210"/>
    <cellStyle name="표준 5 4 14" xfId="19211"/>
    <cellStyle name="표준 5 4 15" xfId="19212"/>
    <cellStyle name="표준 5 4 16" xfId="19213"/>
    <cellStyle name="표준 5 4 17" xfId="19214"/>
    <cellStyle name="표준 5 4 18" xfId="19215"/>
    <cellStyle name="표준 5 4 19" xfId="19216"/>
    <cellStyle name="표준 5 4 2" xfId="1204"/>
    <cellStyle name="표준 5 4 2 10" xfId="19217"/>
    <cellStyle name="표준 5 4 2 11" xfId="19218"/>
    <cellStyle name="표준 5 4 2 12" xfId="19219"/>
    <cellStyle name="표준 5 4 2 13" xfId="19220"/>
    <cellStyle name="표준 5 4 2 14" xfId="19221"/>
    <cellStyle name="표준 5 4 2 15" xfId="19222"/>
    <cellStyle name="표준 5 4 2 16" xfId="19223"/>
    <cellStyle name="표준 5 4 2 17" xfId="19224"/>
    <cellStyle name="표준 5 4 2 18" xfId="19225"/>
    <cellStyle name="표준 5 4 2 19" xfId="19226"/>
    <cellStyle name="표준 5 4 2 2" xfId="19227"/>
    <cellStyle name="표준 5 4 2 20" xfId="19228"/>
    <cellStyle name="표준 5 4 2 21" xfId="19229"/>
    <cellStyle name="표준 5 4 2 22" xfId="19230"/>
    <cellStyle name="표준 5 4 2 23" xfId="19231"/>
    <cellStyle name="표준 5 4 2 24" xfId="19232"/>
    <cellStyle name="표준 5 4 2 25" xfId="19233"/>
    <cellStyle name="표준 5 4 2 3" xfId="19234"/>
    <cellStyle name="표준 5 4 2 4" xfId="19235"/>
    <cellStyle name="표준 5 4 2 5" xfId="19236"/>
    <cellStyle name="표준 5 4 2 6" xfId="19237"/>
    <cellStyle name="표준 5 4 2 7" xfId="19238"/>
    <cellStyle name="표준 5 4 2 8" xfId="19239"/>
    <cellStyle name="표준 5 4 2 9" xfId="19240"/>
    <cellStyle name="표준 5 4 20" xfId="19241"/>
    <cellStyle name="표준 5 4 21" xfId="19242"/>
    <cellStyle name="표준 5 4 22" xfId="19243"/>
    <cellStyle name="표준 5 4 23" xfId="19244"/>
    <cellStyle name="표준 5 4 24" xfId="19245"/>
    <cellStyle name="표준 5 4 25" xfId="19246"/>
    <cellStyle name="표준 5 4 26" xfId="19247"/>
    <cellStyle name="표준 5 4 3" xfId="19248"/>
    <cellStyle name="표준 5 4 4" xfId="19249"/>
    <cellStyle name="표준 5 4 5" xfId="19250"/>
    <cellStyle name="표준 5 4 6" xfId="19251"/>
    <cellStyle name="표준 5 4 7" xfId="19252"/>
    <cellStyle name="표준 5 4 8" xfId="19253"/>
    <cellStyle name="표준 5 4 9" xfId="19254"/>
    <cellStyle name="표준 5 40" xfId="19255"/>
    <cellStyle name="표준 5 41" xfId="19256"/>
    <cellStyle name="표준 5 42" xfId="19257"/>
    <cellStyle name="표준 5 43" xfId="19258"/>
    <cellStyle name="표준 5 44" xfId="19259"/>
    <cellStyle name="표준 5 45" xfId="19260"/>
    <cellStyle name="표준 5 46" xfId="19261"/>
    <cellStyle name="표준 5 47" xfId="19262"/>
    <cellStyle name="표준 5 48" xfId="19263"/>
    <cellStyle name="표준 5 49" xfId="19264"/>
    <cellStyle name="표준 5 5" xfId="1205"/>
    <cellStyle name="표준 5 5 10" xfId="19265"/>
    <cellStyle name="표준 5 5 11" xfId="19266"/>
    <cellStyle name="표준 5 5 12" xfId="19267"/>
    <cellStyle name="표준 5 5 13" xfId="19268"/>
    <cellStyle name="표준 5 5 14" xfId="19269"/>
    <cellStyle name="표준 5 5 15" xfId="19270"/>
    <cellStyle name="표준 5 5 16" xfId="19271"/>
    <cellStyle name="표준 5 5 17" xfId="19272"/>
    <cellStyle name="표준 5 5 18" xfId="19273"/>
    <cellStyle name="표준 5 5 19" xfId="19274"/>
    <cellStyle name="표준 5 5 2" xfId="1206"/>
    <cellStyle name="표준 5 5 2 2" xfId="19275"/>
    <cellStyle name="표준 5 5 20" xfId="19276"/>
    <cellStyle name="표준 5 5 21" xfId="19277"/>
    <cellStyle name="표준 5 5 22" xfId="19278"/>
    <cellStyle name="표준 5 5 23" xfId="19279"/>
    <cellStyle name="표준 5 5 24" xfId="19280"/>
    <cellStyle name="표준 5 5 25" xfId="19281"/>
    <cellStyle name="표준 5 5 26" xfId="19282"/>
    <cellStyle name="표준 5 5 3" xfId="19283"/>
    <cellStyle name="표준 5 5 3 2" xfId="19284"/>
    <cellStyle name="표준 5 5 4" xfId="19285"/>
    <cellStyle name="표준 5 5 4 2" xfId="19286"/>
    <cellStyle name="표준 5 5 5" xfId="19287"/>
    <cellStyle name="표준 5 5 6" xfId="19288"/>
    <cellStyle name="표준 5 5 7" xfId="19289"/>
    <cellStyle name="표준 5 5 8" xfId="19290"/>
    <cellStyle name="표준 5 5 9" xfId="19291"/>
    <cellStyle name="표준 5 50" xfId="19292"/>
    <cellStyle name="표준 5 51" xfId="19293"/>
    <cellStyle name="표준 5 52" xfId="19294"/>
    <cellStyle name="표준 5 6" xfId="1207"/>
    <cellStyle name="표준 5 6 10" xfId="19295"/>
    <cellStyle name="표준 5 6 11" xfId="19296"/>
    <cellStyle name="표준 5 6 12" xfId="19297"/>
    <cellStyle name="표준 5 6 13" xfId="19298"/>
    <cellStyle name="표준 5 6 14" xfId="19299"/>
    <cellStyle name="표준 5 6 15" xfId="19300"/>
    <cellStyle name="표준 5 6 16" xfId="19301"/>
    <cellStyle name="표준 5 6 17" xfId="19302"/>
    <cellStyle name="표준 5 6 18" xfId="19303"/>
    <cellStyle name="표준 5 6 19" xfId="19304"/>
    <cellStyle name="표준 5 6 2" xfId="1208"/>
    <cellStyle name="표준 5 6 2 2" xfId="19305"/>
    <cellStyle name="표준 5 6 20" xfId="19306"/>
    <cellStyle name="표준 5 6 21" xfId="19307"/>
    <cellStyle name="표준 5 6 22" xfId="19308"/>
    <cellStyle name="표준 5 6 23" xfId="19309"/>
    <cellStyle name="표준 5 6 24" xfId="19310"/>
    <cellStyle name="표준 5 6 25" xfId="19311"/>
    <cellStyle name="표준 5 6 26" xfId="19312"/>
    <cellStyle name="표준 5 6 3" xfId="19313"/>
    <cellStyle name="표준 5 6 3 2" xfId="19314"/>
    <cellStyle name="표준 5 6 4" xfId="19315"/>
    <cellStyle name="표준 5 6 4 2" xfId="19316"/>
    <cellStyle name="표준 5 6 5" xfId="19317"/>
    <cellStyle name="표준 5 6 6" xfId="19318"/>
    <cellStyle name="표준 5 6 7" xfId="19319"/>
    <cellStyle name="표준 5 6 8" xfId="19320"/>
    <cellStyle name="표준 5 6 9" xfId="19321"/>
    <cellStyle name="표준 5 7" xfId="1209"/>
    <cellStyle name="표준 5 7 10" xfId="19322"/>
    <cellStyle name="표준 5 7 11" xfId="19323"/>
    <cellStyle name="표준 5 7 12" xfId="19324"/>
    <cellStyle name="표준 5 7 13" xfId="19325"/>
    <cellStyle name="표준 5 7 14" xfId="19326"/>
    <cellStyle name="표준 5 7 15" xfId="19327"/>
    <cellStyle name="표준 5 7 16" xfId="19328"/>
    <cellStyle name="표준 5 7 17" xfId="19329"/>
    <cellStyle name="표준 5 7 18" xfId="19330"/>
    <cellStyle name="표준 5 7 19" xfId="19331"/>
    <cellStyle name="표준 5 7 2" xfId="19332"/>
    <cellStyle name="표준 5 7 2 2" xfId="19333"/>
    <cellStyle name="표준 5 7 20" xfId="19334"/>
    <cellStyle name="표준 5 7 21" xfId="19335"/>
    <cellStyle name="표준 5 7 22" xfId="19336"/>
    <cellStyle name="표준 5 7 23" xfId="19337"/>
    <cellStyle name="표준 5 7 24" xfId="19338"/>
    <cellStyle name="표준 5 7 25" xfId="19339"/>
    <cellStyle name="표준 5 7 3" xfId="19340"/>
    <cellStyle name="표준 5 7 3 2" xfId="19341"/>
    <cellStyle name="표준 5 7 4" xfId="19342"/>
    <cellStyle name="표준 5 7 5" xfId="19343"/>
    <cellStyle name="표준 5 7 6" xfId="19344"/>
    <cellStyle name="표준 5 7 7" xfId="19345"/>
    <cellStyle name="표준 5 7 8" xfId="19346"/>
    <cellStyle name="표준 5 7 9" xfId="19347"/>
    <cellStyle name="표준 5 8" xfId="19348"/>
    <cellStyle name="표준 5 8 2" xfId="19349"/>
    <cellStyle name="표준 5 9" xfId="19350"/>
    <cellStyle name="표준 5 9 2" xfId="19351"/>
    <cellStyle name="표준 50" xfId="19352"/>
    <cellStyle name="표준 50 2" xfId="19353"/>
    <cellStyle name="표준 51" xfId="19354"/>
    <cellStyle name="표준 51 2" xfId="19355"/>
    <cellStyle name="표준 52 2 2" xfId="20000"/>
    <cellStyle name="표준 53" xfId="20002"/>
    <cellStyle name="표준 6" xfId="1210"/>
    <cellStyle name="표준 6 10" xfId="19356"/>
    <cellStyle name="표준 6 11" xfId="19357"/>
    <cellStyle name="표준 6 12" xfId="19358"/>
    <cellStyle name="표준 6 13" xfId="19359"/>
    <cellStyle name="표준 6 14" xfId="19360"/>
    <cellStyle name="표준 6 15" xfId="19361"/>
    <cellStyle name="표준 6 16" xfId="19362"/>
    <cellStyle name="표준 6 17" xfId="19363"/>
    <cellStyle name="표준 6 18" xfId="19364"/>
    <cellStyle name="표준 6 19" xfId="19365"/>
    <cellStyle name="표준 6 2" xfId="1211"/>
    <cellStyle name="표준 6 2 10" xfId="19366"/>
    <cellStyle name="표준 6 2 11" xfId="19367"/>
    <cellStyle name="표준 6 2 12" xfId="19368"/>
    <cellStyle name="표준 6 2 13" xfId="19369"/>
    <cellStyle name="표준 6 2 14" xfId="19370"/>
    <cellStyle name="표준 6 2 15" xfId="19371"/>
    <cellStyle name="표준 6 2 16" xfId="19372"/>
    <cellStyle name="표준 6 2 17" xfId="19373"/>
    <cellStyle name="표준 6 2 18" xfId="19374"/>
    <cellStyle name="표준 6 2 19" xfId="19375"/>
    <cellStyle name="표준 6 2 2" xfId="1212"/>
    <cellStyle name="표준 6 2 2 10" xfId="19376"/>
    <cellStyle name="표준 6 2 2 11" xfId="19377"/>
    <cellStyle name="표준 6 2 2 12" xfId="19378"/>
    <cellStyle name="표준 6 2 2 13" xfId="19379"/>
    <cellStyle name="표준 6 2 2 14" xfId="19380"/>
    <cellStyle name="표준 6 2 2 15" xfId="19381"/>
    <cellStyle name="표준 6 2 2 16" xfId="19382"/>
    <cellStyle name="표준 6 2 2 17" xfId="19383"/>
    <cellStyle name="표준 6 2 2 18" xfId="19384"/>
    <cellStyle name="표준 6 2 2 19" xfId="19385"/>
    <cellStyle name="표준 6 2 2 2" xfId="19386"/>
    <cellStyle name="표준 6 2 2 20" xfId="19387"/>
    <cellStyle name="표준 6 2 2 21" xfId="19388"/>
    <cellStyle name="표준 6 2 2 22" xfId="19389"/>
    <cellStyle name="표준 6 2 2 23" xfId="19390"/>
    <cellStyle name="표준 6 2 2 24" xfId="19391"/>
    <cellStyle name="표준 6 2 2 25" xfId="19392"/>
    <cellStyle name="표준 6 2 2 3" xfId="19393"/>
    <cellStyle name="표준 6 2 2 4" xfId="19394"/>
    <cellStyle name="표준 6 2 2 5" xfId="19395"/>
    <cellStyle name="표준 6 2 2 6" xfId="19396"/>
    <cellStyle name="표준 6 2 2 7" xfId="19397"/>
    <cellStyle name="표준 6 2 2 8" xfId="19398"/>
    <cellStyle name="표준 6 2 2 9" xfId="19399"/>
    <cellStyle name="표준 6 2 20" xfId="19400"/>
    <cellStyle name="표준 6 2 21" xfId="19401"/>
    <cellStyle name="표준 6 2 22" xfId="19402"/>
    <cellStyle name="표준 6 2 23" xfId="19403"/>
    <cellStyle name="표준 6 2 24" xfId="19404"/>
    <cellStyle name="표준 6 2 25" xfId="19405"/>
    <cellStyle name="표준 6 2 26" xfId="19406"/>
    <cellStyle name="표준 6 2 27" xfId="19407"/>
    <cellStyle name="표준 6 2 28" xfId="19408"/>
    <cellStyle name="표준 6 2 29" xfId="19409"/>
    <cellStyle name="표준 6 2 3" xfId="19410"/>
    <cellStyle name="표준 6 2 3 10" xfId="19411"/>
    <cellStyle name="표준 6 2 3 11" xfId="19412"/>
    <cellStyle name="표준 6 2 3 12" xfId="19413"/>
    <cellStyle name="표준 6 2 3 13" xfId="19414"/>
    <cellStyle name="표준 6 2 3 14" xfId="19415"/>
    <cellStyle name="표준 6 2 3 15" xfId="19416"/>
    <cellStyle name="표준 6 2 3 16" xfId="19417"/>
    <cellStyle name="표준 6 2 3 17" xfId="19418"/>
    <cellStyle name="표준 6 2 3 18" xfId="19419"/>
    <cellStyle name="표준 6 2 3 19" xfId="19420"/>
    <cellStyle name="표준 6 2 3 2" xfId="19421"/>
    <cellStyle name="표준 6 2 3 20" xfId="19422"/>
    <cellStyle name="표준 6 2 3 21" xfId="19423"/>
    <cellStyle name="표준 6 2 3 22" xfId="19424"/>
    <cellStyle name="표준 6 2 3 23" xfId="19425"/>
    <cellStyle name="표준 6 2 3 24" xfId="19426"/>
    <cellStyle name="표준 6 2 3 25" xfId="19427"/>
    <cellStyle name="표준 6 2 3 3" xfId="19428"/>
    <cellStyle name="표준 6 2 3 4" xfId="19429"/>
    <cellStyle name="표준 6 2 3 5" xfId="19430"/>
    <cellStyle name="표준 6 2 3 6" xfId="19431"/>
    <cellStyle name="표준 6 2 3 7" xfId="19432"/>
    <cellStyle name="표준 6 2 3 8" xfId="19433"/>
    <cellStyle name="표준 6 2 3 9" xfId="19434"/>
    <cellStyle name="표준 6 2 30" xfId="19435"/>
    <cellStyle name="표준 6 2 31" xfId="19436"/>
    <cellStyle name="표준 6 2 32" xfId="19437"/>
    <cellStyle name="표준 6 2 33" xfId="19438"/>
    <cellStyle name="표준 6 2 34" xfId="19439"/>
    <cellStyle name="표준 6 2 35" xfId="19440"/>
    <cellStyle name="표준 6 2 36" xfId="19441"/>
    <cellStyle name="표준 6 2 37" xfId="19442"/>
    <cellStyle name="표준 6 2 38" xfId="19443"/>
    <cellStyle name="표준 6 2 39" xfId="19444"/>
    <cellStyle name="표준 6 2 4" xfId="19445"/>
    <cellStyle name="표준 6 2 4 2" xfId="19446"/>
    <cellStyle name="표준 6 2 40" xfId="19447"/>
    <cellStyle name="표준 6 2 41" xfId="19448"/>
    <cellStyle name="표준 6 2 5" xfId="19449"/>
    <cellStyle name="표준 6 2 6" xfId="19450"/>
    <cellStyle name="표준 6 2 7" xfId="19451"/>
    <cellStyle name="표준 6 2 8" xfId="19452"/>
    <cellStyle name="표준 6 2 9" xfId="19453"/>
    <cellStyle name="표준 6 20" xfId="19454"/>
    <cellStyle name="표준 6 21" xfId="19455"/>
    <cellStyle name="표준 6 22" xfId="19456"/>
    <cellStyle name="표준 6 23" xfId="19457"/>
    <cellStyle name="표준 6 24" xfId="19458"/>
    <cellStyle name="표준 6 25" xfId="19459"/>
    <cellStyle name="표준 6 26" xfId="19460"/>
    <cellStyle name="표준 6 27" xfId="19461"/>
    <cellStyle name="표준 6 28" xfId="19462"/>
    <cellStyle name="표준 6 29" xfId="19463"/>
    <cellStyle name="표준 6 3" xfId="1213"/>
    <cellStyle name="표준 6 3 10" xfId="19464"/>
    <cellStyle name="표준 6 3 11" xfId="19465"/>
    <cellStyle name="표준 6 3 12" xfId="19466"/>
    <cellStyle name="표준 6 3 13" xfId="19467"/>
    <cellStyle name="표준 6 3 14" xfId="19468"/>
    <cellStyle name="표준 6 3 15" xfId="19469"/>
    <cellStyle name="표준 6 3 16" xfId="19470"/>
    <cellStyle name="표준 6 3 17" xfId="19471"/>
    <cellStyle name="표준 6 3 18" xfId="19472"/>
    <cellStyle name="표준 6 3 19" xfId="19473"/>
    <cellStyle name="표준 6 3 2" xfId="19474"/>
    <cellStyle name="표준 6 3 2 2" xfId="19475"/>
    <cellStyle name="표준 6 3 20" xfId="19476"/>
    <cellStyle name="표준 6 3 21" xfId="19477"/>
    <cellStyle name="표준 6 3 22" xfId="19478"/>
    <cellStyle name="표준 6 3 23" xfId="19479"/>
    <cellStyle name="표준 6 3 24" xfId="19480"/>
    <cellStyle name="표준 6 3 25" xfId="19481"/>
    <cellStyle name="표준 6 3 3" xfId="19482"/>
    <cellStyle name="표준 6 3 3 2" xfId="19483"/>
    <cellStyle name="표준 6 3 4" xfId="19484"/>
    <cellStyle name="표준 6 3 4 2" xfId="19485"/>
    <cellStyle name="표준 6 3 5" xfId="19486"/>
    <cellStyle name="표준 6 3 6" xfId="19487"/>
    <cellStyle name="표준 6 3 7" xfId="19488"/>
    <cellStyle name="표준 6 3 8" xfId="19489"/>
    <cellStyle name="표준 6 3 9" xfId="19490"/>
    <cellStyle name="표준 6 30" xfId="19491"/>
    <cellStyle name="표준 6 31" xfId="19492"/>
    <cellStyle name="표준 6 32" xfId="19493"/>
    <cellStyle name="표준 6 33" xfId="19494"/>
    <cellStyle name="표준 6 34" xfId="19495"/>
    <cellStyle name="표준 6 35" xfId="19496"/>
    <cellStyle name="표준 6 36" xfId="19497"/>
    <cellStyle name="표준 6 37" xfId="19498"/>
    <cellStyle name="표준 6 38" xfId="19499"/>
    <cellStyle name="표준 6 39" xfId="19500"/>
    <cellStyle name="표준 6 4" xfId="19501"/>
    <cellStyle name="표준 6 4 2" xfId="19502"/>
    <cellStyle name="표준 6 40" xfId="19503"/>
    <cellStyle name="표준 6 41" xfId="19504"/>
    <cellStyle name="표준 6 42" xfId="19505"/>
    <cellStyle name="표준 6 43" xfId="19506"/>
    <cellStyle name="표준 6 44" xfId="19507"/>
    <cellStyle name="표준 6 45" xfId="19508"/>
    <cellStyle name="표준 6 46" xfId="19509"/>
    <cellStyle name="표준 6 47" xfId="19510"/>
    <cellStyle name="표준 6 48" xfId="19511"/>
    <cellStyle name="표준 6 49" xfId="19512"/>
    <cellStyle name="표준 6 5" xfId="19513"/>
    <cellStyle name="표준 6 5 2" xfId="19514"/>
    <cellStyle name="표준 6 6" xfId="19515"/>
    <cellStyle name="표준 6 6 2" xfId="19516"/>
    <cellStyle name="표준 6 7" xfId="19517"/>
    <cellStyle name="표준 6 7 2" xfId="19518"/>
    <cellStyle name="표준 6 8" xfId="19519"/>
    <cellStyle name="표준 6 8 2" xfId="19520"/>
    <cellStyle name="표준 6 9" xfId="19521"/>
    <cellStyle name="표준 6 9 2" xfId="19522"/>
    <cellStyle name="표준 7" xfId="1214"/>
    <cellStyle name="표준 7 10" xfId="19523"/>
    <cellStyle name="표준 7 11" xfId="19524"/>
    <cellStyle name="표준 7 12" xfId="19525"/>
    <cellStyle name="표준 7 13" xfId="19526"/>
    <cellStyle name="표준 7 14" xfId="19527"/>
    <cellStyle name="표준 7 15" xfId="19528"/>
    <cellStyle name="표준 7 16" xfId="19529"/>
    <cellStyle name="표준 7 17" xfId="19530"/>
    <cellStyle name="표준 7 18" xfId="19531"/>
    <cellStyle name="표준 7 19" xfId="19532"/>
    <cellStyle name="표준 7 2" xfId="1215"/>
    <cellStyle name="표준 7 2 10" xfId="19533"/>
    <cellStyle name="표준 7 2 11" xfId="19534"/>
    <cellStyle name="표준 7 2 12" xfId="19535"/>
    <cellStyle name="표준 7 2 13" xfId="19536"/>
    <cellStyle name="표준 7 2 14" xfId="19537"/>
    <cellStyle name="표준 7 2 15" xfId="19538"/>
    <cellStyle name="표준 7 2 16" xfId="19539"/>
    <cellStyle name="표준 7 2 17" xfId="19540"/>
    <cellStyle name="표준 7 2 18" xfId="19541"/>
    <cellStyle name="표준 7 2 19" xfId="19542"/>
    <cellStyle name="표준 7 2 2" xfId="1216"/>
    <cellStyle name="표준 7 2 2 10" xfId="19543"/>
    <cellStyle name="표준 7 2 2 11" xfId="19544"/>
    <cellStyle name="표준 7 2 2 12" xfId="19545"/>
    <cellStyle name="표준 7 2 2 13" xfId="19546"/>
    <cellStyle name="표준 7 2 2 14" xfId="19547"/>
    <cellStyle name="표준 7 2 2 15" xfId="19548"/>
    <cellStyle name="표준 7 2 2 16" xfId="19549"/>
    <cellStyle name="표준 7 2 2 17" xfId="19550"/>
    <cellStyle name="표준 7 2 2 18" xfId="19551"/>
    <cellStyle name="표준 7 2 2 19" xfId="19552"/>
    <cellStyle name="표준 7 2 2 2" xfId="19553"/>
    <cellStyle name="표준 7 2 2 2 10" xfId="19554"/>
    <cellStyle name="표준 7 2 2 2 11" xfId="19555"/>
    <cellStyle name="표준 7 2 2 2 12" xfId="19556"/>
    <cellStyle name="표준 7 2 2 2 13" xfId="19557"/>
    <cellStyle name="표준 7 2 2 2 14" xfId="19558"/>
    <cellStyle name="표준 7 2 2 2 15" xfId="19559"/>
    <cellStyle name="표준 7 2 2 2 16" xfId="19560"/>
    <cellStyle name="표준 7 2 2 2 17" xfId="19561"/>
    <cellStyle name="표준 7 2 2 2 18" xfId="19562"/>
    <cellStyle name="표준 7 2 2 2 19" xfId="19563"/>
    <cellStyle name="표준 7 2 2 2 2" xfId="19564"/>
    <cellStyle name="표준 7 2 2 2 20" xfId="19565"/>
    <cellStyle name="표준 7 2 2 2 21" xfId="19566"/>
    <cellStyle name="표준 7 2 2 2 22" xfId="19567"/>
    <cellStyle name="표준 7 2 2 2 23" xfId="19568"/>
    <cellStyle name="표준 7 2 2 2 24" xfId="19569"/>
    <cellStyle name="표준 7 2 2 2 3" xfId="19570"/>
    <cellStyle name="표준 7 2 2 2 4" xfId="19571"/>
    <cellStyle name="표준 7 2 2 2 5" xfId="19572"/>
    <cellStyle name="표준 7 2 2 2 6" xfId="19573"/>
    <cellStyle name="표준 7 2 2 2 7" xfId="19574"/>
    <cellStyle name="표준 7 2 2 2 8" xfId="19575"/>
    <cellStyle name="표준 7 2 2 2 9" xfId="19576"/>
    <cellStyle name="표준 7 2 2 20" xfId="19577"/>
    <cellStyle name="표준 7 2 2 21" xfId="19578"/>
    <cellStyle name="표준 7 2 2 22" xfId="19579"/>
    <cellStyle name="표준 7 2 2 23" xfId="19580"/>
    <cellStyle name="표준 7 2 2 24" xfId="19581"/>
    <cellStyle name="표준 7 2 2 25" xfId="19582"/>
    <cellStyle name="표준 7 2 2 26" xfId="19583"/>
    <cellStyle name="표준 7 2 2 27" xfId="19584"/>
    <cellStyle name="표준 7 2 2 28" xfId="19585"/>
    <cellStyle name="표준 7 2 2 29" xfId="19586"/>
    <cellStyle name="표준 7 2 2 3" xfId="19587"/>
    <cellStyle name="표준 7 2 2 30" xfId="19588"/>
    <cellStyle name="표준 7 2 2 31" xfId="19589"/>
    <cellStyle name="표준 7 2 2 32" xfId="19590"/>
    <cellStyle name="표준 7 2 2 33" xfId="19591"/>
    <cellStyle name="표준 7 2 2 34" xfId="19592"/>
    <cellStyle name="표준 7 2 2 4" xfId="19593"/>
    <cellStyle name="표준 7 2 2 5" xfId="19594"/>
    <cellStyle name="표준 7 2 2 6" xfId="19595"/>
    <cellStyle name="표준 7 2 2 7" xfId="19596"/>
    <cellStyle name="표준 7 2 2 8" xfId="19597"/>
    <cellStyle name="표준 7 2 2 9" xfId="19598"/>
    <cellStyle name="표준 7 2 20" xfId="19599"/>
    <cellStyle name="표준 7 2 21" xfId="19600"/>
    <cellStyle name="표준 7 2 22" xfId="19601"/>
    <cellStyle name="표준 7 2 23" xfId="19602"/>
    <cellStyle name="표준 7 2 24" xfId="19603"/>
    <cellStyle name="표준 7 2 25" xfId="19604"/>
    <cellStyle name="표준 7 2 26" xfId="19605"/>
    <cellStyle name="표준 7 2 27" xfId="19606"/>
    <cellStyle name="표준 7 2 28" xfId="19607"/>
    <cellStyle name="표준 7 2 29" xfId="19608"/>
    <cellStyle name="표준 7 2 3" xfId="19609"/>
    <cellStyle name="표준 7 2 3 10" xfId="19610"/>
    <cellStyle name="표준 7 2 3 11" xfId="19611"/>
    <cellStyle name="표준 7 2 3 12" xfId="19612"/>
    <cellStyle name="표준 7 2 3 13" xfId="19613"/>
    <cellStyle name="표준 7 2 3 14" xfId="19614"/>
    <cellStyle name="표준 7 2 3 15" xfId="19615"/>
    <cellStyle name="표준 7 2 3 16" xfId="19616"/>
    <cellStyle name="표준 7 2 3 17" xfId="19617"/>
    <cellStyle name="표준 7 2 3 18" xfId="19618"/>
    <cellStyle name="표준 7 2 3 19" xfId="19619"/>
    <cellStyle name="표준 7 2 3 2" xfId="19620"/>
    <cellStyle name="표준 7 2 3 20" xfId="19621"/>
    <cellStyle name="표준 7 2 3 21" xfId="19622"/>
    <cellStyle name="표준 7 2 3 22" xfId="19623"/>
    <cellStyle name="표준 7 2 3 23" xfId="19624"/>
    <cellStyle name="표준 7 2 3 24" xfId="19625"/>
    <cellStyle name="표준 7 2 3 25" xfId="19626"/>
    <cellStyle name="표준 7 2 3 3" xfId="19627"/>
    <cellStyle name="표준 7 2 3 4" xfId="19628"/>
    <cellStyle name="표준 7 2 3 5" xfId="19629"/>
    <cellStyle name="표준 7 2 3 6" xfId="19630"/>
    <cellStyle name="표준 7 2 3 7" xfId="19631"/>
    <cellStyle name="표준 7 2 3 8" xfId="19632"/>
    <cellStyle name="표준 7 2 3 9" xfId="19633"/>
    <cellStyle name="표준 7 2 30" xfId="19634"/>
    <cellStyle name="표준 7 2 31" xfId="19635"/>
    <cellStyle name="표준 7 2 32" xfId="19636"/>
    <cellStyle name="표준 7 2 33" xfId="19637"/>
    <cellStyle name="표준 7 2 34" xfId="19638"/>
    <cellStyle name="표준 7 2 4" xfId="19639"/>
    <cellStyle name="표준 7 2 4 2" xfId="19640"/>
    <cellStyle name="표준 7 2 5" xfId="19641"/>
    <cellStyle name="표준 7 2 6" xfId="19642"/>
    <cellStyle name="표준 7 2 7" xfId="19643"/>
    <cellStyle name="표준 7 2 8" xfId="19644"/>
    <cellStyle name="표준 7 2 9" xfId="19645"/>
    <cellStyle name="표준 7 20" xfId="19646"/>
    <cellStyle name="표준 7 21" xfId="19647"/>
    <cellStyle name="표준 7 22" xfId="19648"/>
    <cellStyle name="표준 7 23" xfId="19649"/>
    <cellStyle name="표준 7 24" xfId="19650"/>
    <cellStyle name="표준 7 25" xfId="19651"/>
    <cellStyle name="표준 7 26" xfId="19652"/>
    <cellStyle name="표준 7 27" xfId="19653"/>
    <cellStyle name="표준 7 28" xfId="19654"/>
    <cellStyle name="표준 7 29" xfId="19655"/>
    <cellStyle name="표준 7 3" xfId="1217"/>
    <cellStyle name="표준 7 3 10" xfId="19656"/>
    <cellStyle name="표준 7 3 11" xfId="19657"/>
    <cellStyle name="표준 7 3 12" xfId="19658"/>
    <cellStyle name="표준 7 3 13" xfId="19659"/>
    <cellStyle name="표준 7 3 14" xfId="19660"/>
    <cellStyle name="표준 7 3 15" xfId="19661"/>
    <cellStyle name="표준 7 3 16" xfId="19662"/>
    <cellStyle name="표준 7 3 17" xfId="19663"/>
    <cellStyle name="표준 7 3 18" xfId="19664"/>
    <cellStyle name="표준 7 3 19" xfId="19665"/>
    <cellStyle name="표준 7 3 2" xfId="1218"/>
    <cellStyle name="표준 7 3 2 10" xfId="19666"/>
    <cellStyle name="표준 7 3 2 11" xfId="19667"/>
    <cellStyle name="표준 7 3 2 12" xfId="19668"/>
    <cellStyle name="표준 7 3 2 13" xfId="19669"/>
    <cellStyle name="표준 7 3 2 14" xfId="19670"/>
    <cellStyle name="표준 7 3 2 15" xfId="19671"/>
    <cellStyle name="표준 7 3 2 16" xfId="19672"/>
    <cellStyle name="표준 7 3 2 17" xfId="19673"/>
    <cellStyle name="표준 7 3 2 18" xfId="19674"/>
    <cellStyle name="표준 7 3 2 19" xfId="19675"/>
    <cellStyle name="표준 7 3 2 2" xfId="19676"/>
    <cellStyle name="표준 7 3 2 20" xfId="19677"/>
    <cellStyle name="표준 7 3 2 21" xfId="19678"/>
    <cellStyle name="표준 7 3 2 22" xfId="19679"/>
    <cellStyle name="표준 7 3 2 23" xfId="19680"/>
    <cellStyle name="표준 7 3 2 24" xfId="19681"/>
    <cellStyle name="표준 7 3 2 25" xfId="19682"/>
    <cellStyle name="표준 7 3 2 3" xfId="19683"/>
    <cellStyle name="표준 7 3 2 4" xfId="19684"/>
    <cellStyle name="표준 7 3 2 5" xfId="19685"/>
    <cellStyle name="표준 7 3 2 6" xfId="19686"/>
    <cellStyle name="표준 7 3 2 7" xfId="19687"/>
    <cellStyle name="표준 7 3 2 8" xfId="19688"/>
    <cellStyle name="표준 7 3 2 9" xfId="19689"/>
    <cellStyle name="표준 7 3 20" xfId="19690"/>
    <cellStyle name="표준 7 3 21" xfId="19691"/>
    <cellStyle name="표준 7 3 22" xfId="19692"/>
    <cellStyle name="표준 7 3 23" xfId="19693"/>
    <cellStyle name="표준 7 3 24" xfId="19694"/>
    <cellStyle name="표준 7 3 25" xfId="19695"/>
    <cellStyle name="표준 7 3 26" xfId="19696"/>
    <cellStyle name="표준 7 3 3" xfId="19697"/>
    <cellStyle name="표준 7 3 3 2" xfId="19698"/>
    <cellStyle name="표준 7 3 4" xfId="19699"/>
    <cellStyle name="표준 7 3 4 2" xfId="19700"/>
    <cellStyle name="표준 7 3 5" xfId="19701"/>
    <cellStyle name="표준 7 3 6" xfId="19702"/>
    <cellStyle name="표준 7 3 7" xfId="19703"/>
    <cellStyle name="표준 7 3 8" xfId="19704"/>
    <cellStyle name="표준 7 3 9" xfId="19705"/>
    <cellStyle name="표준 7 30" xfId="19706"/>
    <cellStyle name="표준 7 31" xfId="19707"/>
    <cellStyle name="표준 7 32" xfId="19708"/>
    <cellStyle name="표준 7 33" xfId="19709"/>
    <cellStyle name="표준 7 34" xfId="19710"/>
    <cellStyle name="표준 7 35" xfId="19711"/>
    <cellStyle name="표준 7 36" xfId="19712"/>
    <cellStyle name="표준 7 37" xfId="19713"/>
    <cellStyle name="표준 7 38" xfId="19714"/>
    <cellStyle name="표준 7 39" xfId="19715"/>
    <cellStyle name="표준 7 4" xfId="1219"/>
    <cellStyle name="표준 7 4 10" xfId="19716"/>
    <cellStyle name="표준 7 4 11" xfId="19717"/>
    <cellStyle name="표준 7 4 12" xfId="19718"/>
    <cellStyle name="표준 7 4 13" xfId="19719"/>
    <cellStyle name="표준 7 4 14" xfId="19720"/>
    <cellStyle name="표준 7 4 15" xfId="19721"/>
    <cellStyle name="표준 7 4 16" xfId="19722"/>
    <cellStyle name="표준 7 4 17" xfId="19723"/>
    <cellStyle name="표준 7 4 18" xfId="19724"/>
    <cellStyle name="표준 7 4 19" xfId="19725"/>
    <cellStyle name="표준 7 4 2" xfId="19726"/>
    <cellStyle name="표준 7 4 2 2" xfId="19727"/>
    <cellStyle name="표준 7 4 20" xfId="19728"/>
    <cellStyle name="표준 7 4 21" xfId="19729"/>
    <cellStyle name="표준 7 4 22" xfId="19730"/>
    <cellStyle name="표준 7 4 23" xfId="19731"/>
    <cellStyle name="표준 7 4 24" xfId="19732"/>
    <cellStyle name="표준 7 4 25" xfId="19733"/>
    <cellStyle name="표준 7 4 3" xfId="19734"/>
    <cellStyle name="표준 7 4 3 2" xfId="19735"/>
    <cellStyle name="표준 7 4 4" xfId="19736"/>
    <cellStyle name="표준 7 4 4 2" xfId="19737"/>
    <cellStyle name="표준 7 4 5" xfId="19738"/>
    <cellStyle name="표준 7 4 5 2" xfId="19739"/>
    <cellStyle name="표준 7 4 6" xfId="19740"/>
    <cellStyle name="표준 7 4 7" xfId="19741"/>
    <cellStyle name="표준 7 4 8" xfId="19742"/>
    <cellStyle name="표준 7 4 9" xfId="19743"/>
    <cellStyle name="표준 7 40" xfId="19744"/>
    <cellStyle name="표준 7 41" xfId="19745"/>
    <cellStyle name="표준 7 5" xfId="1220"/>
    <cellStyle name="표준 7 5 10" xfId="19746"/>
    <cellStyle name="표준 7 5 11" xfId="19747"/>
    <cellStyle name="표준 7 5 12" xfId="19748"/>
    <cellStyle name="표준 7 5 13" xfId="19749"/>
    <cellStyle name="표준 7 5 14" xfId="19750"/>
    <cellStyle name="표준 7 5 15" xfId="19751"/>
    <cellStyle name="표준 7 5 16" xfId="19752"/>
    <cellStyle name="표준 7 5 17" xfId="19753"/>
    <cellStyle name="표준 7 5 18" xfId="19754"/>
    <cellStyle name="표준 7 5 19" xfId="19755"/>
    <cellStyle name="표준 7 5 2" xfId="19756"/>
    <cellStyle name="표준 7 5 2 2" xfId="19757"/>
    <cellStyle name="표준 7 5 20" xfId="19758"/>
    <cellStyle name="표준 7 5 21" xfId="19759"/>
    <cellStyle name="표준 7 5 22" xfId="19760"/>
    <cellStyle name="표준 7 5 23" xfId="19761"/>
    <cellStyle name="표준 7 5 24" xfId="19762"/>
    <cellStyle name="표준 7 5 25" xfId="19763"/>
    <cellStyle name="표준 7 5 3" xfId="19764"/>
    <cellStyle name="표준 7 5 4" xfId="19765"/>
    <cellStyle name="표준 7 5 5" xfId="19766"/>
    <cellStyle name="표준 7 5 6" xfId="19767"/>
    <cellStyle name="표준 7 5 7" xfId="19768"/>
    <cellStyle name="표준 7 5 8" xfId="19769"/>
    <cellStyle name="표준 7 5 9" xfId="19770"/>
    <cellStyle name="표준 7 6" xfId="19771"/>
    <cellStyle name="표준 7 6 2" xfId="19772"/>
    <cellStyle name="표준 7 7" xfId="19773"/>
    <cellStyle name="표준 7 7 2" xfId="19774"/>
    <cellStyle name="표준 7 8" xfId="19775"/>
    <cellStyle name="표준 7 8 2" xfId="19776"/>
    <cellStyle name="표준 7 9" xfId="19777"/>
    <cellStyle name="표준 7 9 2" xfId="19778"/>
    <cellStyle name="표준 8" xfId="1221"/>
    <cellStyle name="표준 8 10" xfId="19779"/>
    <cellStyle name="표준 8 10 2" xfId="19780"/>
    <cellStyle name="표준 8 11" xfId="19781"/>
    <cellStyle name="표준 8 12" xfId="19782"/>
    <cellStyle name="표준 8 13" xfId="19783"/>
    <cellStyle name="표준 8 14" xfId="19784"/>
    <cellStyle name="표준 8 15" xfId="19785"/>
    <cellStyle name="표준 8 16" xfId="19786"/>
    <cellStyle name="표준 8 17" xfId="19787"/>
    <cellStyle name="표준 8 18" xfId="19788"/>
    <cellStyle name="표준 8 19" xfId="19789"/>
    <cellStyle name="표준 8 2" xfId="1222"/>
    <cellStyle name="표준 8 2 10" xfId="19790"/>
    <cellStyle name="표준 8 2 11" xfId="19791"/>
    <cellStyle name="표준 8 2 12" xfId="19792"/>
    <cellStyle name="표준 8 2 13" xfId="19793"/>
    <cellStyle name="표준 8 2 14" xfId="19794"/>
    <cellStyle name="표준 8 2 15" xfId="19795"/>
    <cellStyle name="표준 8 2 16" xfId="19796"/>
    <cellStyle name="표준 8 2 17" xfId="19797"/>
    <cellStyle name="표준 8 2 18" xfId="19798"/>
    <cellStyle name="표준 8 2 19" xfId="19799"/>
    <cellStyle name="표준 8 2 2" xfId="19800"/>
    <cellStyle name="표준 8 2 2 10" xfId="19801"/>
    <cellStyle name="표준 8 2 2 11" xfId="19802"/>
    <cellStyle name="표준 8 2 2 12" xfId="19803"/>
    <cellStyle name="표준 8 2 2 13" xfId="19804"/>
    <cellStyle name="표준 8 2 2 14" xfId="19805"/>
    <cellStyle name="표준 8 2 2 15" xfId="19806"/>
    <cellStyle name="표준 8 2 2 16" xfId="19807"/>
    <cellStyle name="표준 8 2 2 17" xfId="19808"/>
    <cellStyle name="표준 8 2 2 18" xfId="19809"/>
    <cellStyle name="표준 8 2 2 19" xfId="19810"/>
    <cellStyle name="표준 8 2 2 2" xfId="19811"/>
    <cellStyle name="표준 8 2 2 20" xfId="19812"/>
    <cellStyle name="표준 8 2 2 21" xfId="19813"/>
    <cellStyle name="표준 8 2 2 22" xfId="19814"/>
    <cellStyle name="표준 8 2 2 23" xfId="19815"/>
    <cellStyle name="표준 8 2 2 24" xfId="19816"/>
    <cellStyle name="표준 8 2 2 25" xfId="19817"/>
    <cellStyle name="표준 8 2 2 3" xfId="19818"/>
    <cellStyle name="표준 8 2 2 4" xfId="19819"/>
    <cellStyle name="표준 8 2 2 5" xfId="19820"/>
    <cellStyle name="표준 8 2 2 6" xfId="19821"/>
    <cellStyle name="표준 8 2 2 7" xfId="19822"/>
    <cellStyle name="표준 8 2 2 8" xfId="19823"/>
    <cellStyle name="표준 8 2 2 9" xfId="19824"/>
    <cellStyle name="표준 8 2 20" xfId="19825"/>
    <cellStyle name="표준 8 2 21" xfId="19826"/>
    <cellStyle name="표준 8 2 22" xfId="19827"/>
    <cellStyle name="표준 8 2 23" xfId="19828"/>
    <cellStyle name="표준 8 2 24" xfId="19829"/>
    <cellStyle name="표준 8 2 25" xfId="19830"/>
    <cellStyle name="표준 8 2 26" xfId="19831"/>
    <cellStyle name="표준 8 2 27" xfId="19832"/>
    <cellStyle name="표준 8 2 28" xfId="19833"/>
    <cellStyle name="표준 8 2 29" xfId="19834"/>
    <cellStyle name="표준 8 2 3" xfId="19835"/>
    <cellStyle name="표준 8 2 3 2" xfId="19836"/>
    <cellStyle name="표준 8 2 30" xfId="19837"/>
    <cellStyle name="표준 8 2 31" xfId="19838"/>
    <cellStyle name="표준 8 2 32" xfId="19839"/>
    <cellStyle name="표준 8 2 33" xfId="19840"/>
    <cellStyle name="표준 8 2 34" xfId="19841"/>
    <cellStyle name="표준 8 2 4" xfId="19842"/>
    <cellStyle name="표준 8 2 4 2" xfId="19843"/>
    <cellStyle name="표준 8 2 5" xfId="19844"/>
    <cellStyle name="표준 8 2 5 2" xfId="19845"/>
    <cellStyle name="표준 8 2 6" xfId="19846"/>
    <cellStyle name="표준 8 2 7" xfId="19847"/>
    <cellStyle name="표준 8 2 8" xfId="19848"/>
    <cellStyle name="표준 8 2 9" xfId="19849"/>
    <cellStyle name="표준 8 20" xfId="19850"/>
    <cellStyle name="표준 8 21" xfId="19851"/>
    <cellStyle name="표준 8 22" xfId="19852"/>
    <cellStyle name="표준 8 23" xfId="19853"/>
    <cellStyle name="표준 8 24" xfId="19854"/>
    <cellStyle name="표준 8 25" xfId="19855"/>
    <cellStyle name="표준 8 26" xfId="19856"/>
    <cellStyle name="표준 8 27" xfId="19857"/>
    <cellStyle name="표준 8 28" xfId="19858"/>
    <cellStyle name="표준 8 29" xfId="19859"/>
    <cellStyle name="표준 8 3" xfId="1223"/>
    <cellStyle name="표준 8 3 10" xfId="19860"/>
    <cellStyle name="표준 8 3 11" xfId="19861"/>
    <cellStyle name="표준 8 3 12" xfId="19862"/>
    <cellStyle name="표준 8 3 13" xfId="19863"/>
    <cellStyle name="표준 8 3 14" xfId="19864"/>
    <cellStyle name="표준 8 3 15" xfId="19865"/>
    <cellStyle name="표준 8 3 16" xfId="19866"/>
    <cellStyle name="표준 8 3 17" xfId="19867"/>
    <cellStyle name="표준 8 3 18" xfId="19868"/>
    <cellStyle name="표준 8 3 19" xfId="19869"/>
    <cellStyle name="표준 8 3 2" xfId="19870"/>
    <cellStyle name="표준 8 3 2 2" xfId="19871"/>
    <cellStyle name="표준 8 3 20" xfId="19872"/>
    <cellStyle name="표준 8 3 21" xfId="19873"/>
    <cellStyle name="표준 8 3 22" xfId="19874"/>
    <cellStyle name="표준 8 3 23" xfId="19875"/>
    <cellStyle name="표준 8 3 24" xfId="19876"/>
    <cellStyle name="표준 8 3 25" xfId="19877"/>
    <cellStyle name="표준 8 3 3" xfId="19878"/>
    <cellStyle name="표준 8 3 4" xfId="19879"/>
    <cellStyle name="표준 8 3 5" xfId="19880"/>
    <cellStyle name="표준 8 3 6" xfId="19881"/>
    <cellStyle name="표준 8 3 7" xfId="19882"/>
    <cellStyle name="표준 8 3 8" xfId="19883"/>
    <cellStyle name="표준 8 3 9" xfId="19884"/>
    <cellStyle name="표준 8 30" xfId="19885"/>
    <cellStyle name="표준 8 31" xfId="19886"/>
    <cellStyle name="표준 8 32" xfId="19887"/>
    <cellStyle name="표준 8 33" xfId="19888"/>
    <cellStyle name="표준 8 34" xfId="19889"/>
    <cellStyle name="표준 8 35" xfId="19890"/>
    <cellStyle name="표준 8 36" xfId="19891"/>
    <cellStyle name="표준 8 37" xfId="19892"/>
    <cellStyle name="표준 8 38" xfId="19893"/>
    <cellStyle name="표준 8 39" xfId="19894"/>
    <cellStyle name="표준 8 4" xfId="19895"/>
    <cellStyle name="표준 8 4 2" xfId="19896"/>
    <cellStyle name="표준 8 40" xfId="19897"/>
    <cellStyle name="표준 8 41" xfId="19898"/>
    <cellStyle name="표준 8 5" xfId="19899"/>
    <cellStyle name="표준 8 5 2" xfId="19900"/>
    <cellStyle name="표준 8 6" xfId="19901"/>
    <cellStyle name="표준 8 6 2" xfId="19902"/>
    <cellStyle name="표준 8 7" xfId="19903"/>
    <cellStyle name="표준 8 7 2" xfId="19904"/>
    <cellStyle name="표준 8 8" xfId="19905"/>
    <cellStyle name="표준 8 8 2" xfId="19906"/>
    <cellStyle name="표준 8 9" xfId="19907"/>
    <cellStyle name="표준 8 9 2" xfId="19908"/>
    <cellStyle name="표준 9" xfId="3"/>
    <cellStyle name="표준 9 10" xfId="19909"/>
    <cellStyle name="표준 9 11" xfId="19910"/>
    <cellStyle name="표준 9 12" xfId="19911"/>
    <cellStyle name="표준 9 13" xfId="19912"/>
    <cellStyle name="표준 9 14" xfId="19913"/>
    <cellStyle name="표준 9 15" xfId="19914"/>
    <cellStyle name="표준 9 16" xfId="19915"/>
    <cellStyle name="표준 9 17" xfId="19916"/>
    <cellStyle name="표준 9 18" xfId="19917"/>
    <cellStyle name="표준 9 19" xfId="19918"/>
    <cellStyle name="표준 9 2" xfId="19919"/>
    <cellStyle name="표준 9 2 10" xfId="19920"/>
    <cellStyle name="표준 9 2 11" xfId="19921"/>
    <cellStyle name="표준 9 2 12" xfId="19922"/>
    <cellStyle name="표준 9 2 2" xfId="19923"/>
    <cellStyle name="표준 9 2 3" xfId="19924"/>
    <cellStyle name="표준 9 2 4" xfId="19925"/>
    <cellStyle name="표준 9 2 5" xfId="19926"/>
    <cellStyle name="표준 9 2 6" xfId="19927"/>
    <cellStyle name="표준 9 2 7" xfId="19928"/>
    <cellStyle name="표준 9 2 8" xfId="19929"/>
    <cellStyle name="표준 9 2 9" xfId="19930"/>
    <cellStyle name="표준 9 20" xfId="19931"/>
    <cellStyle name="표준 9 21" xfId="19932"/>
    <cellStyle name="표준 9 22" xfId="19933"/>
    <cellStyle name="표준 9 23" xfId="19934"/>
    <cellStyle name="표준 9 24" xfId="19935"/>
    <cellStyle name="표준 9 25" xfId="19936"/>
    <cellStyle name="표준 9 26" xfId="19937"/>
    <cellStyle name="표준 9 27" xfId="19938"/>
    <cellStyle name="표준 9 28" xfId="19939"/>
    <cellStyle name="표준 9 29" xfId="19940"/>
    <cellStyle name="표준 9 3" xfId="19941"/>
    <cellStyle name="표준 9 3 2" xfId="19942"/>
    <cellStyle name="표준 9 30" xfId="19943"/>
    <cellStyle name="표준 9 31" xfId="19944"/>
    <cellStyle name="표준 9 32" xfId="19945"/>
    <cellStyle name="표준 9 33" xfId="19946"/>
    <cellStyle name="표준 9 34" xfId="19947"/>
    <cellStyle name="표준 9 35" xfId="19948"/>
    <cellStyle name="표준 9 36" xfId="19949"/>
    <cellStyle name="표준 9 37" xfId="19950"/>
    <cellStyle name="표준 9 38" xfId="19951"/>
    <cellStyle name="표준 9 39" xfId="19952"/>
    <cellStyle name="표준 9 4" xfId="19953"/>
    <cellStyle name="표준 9 4 2" xfId="19954"/>
    <cellStyle name="표준 9 40" xfId="19955"/>
    <cellStyle name="표준 9 5" xfId="19956"/>
    <cellStyle name="표준 9 5 2" xfId="19957"/>
    <cellStyle name="표준 9 6" xfId="19958"/>
    <cellStyle name="표준 9 6 2" xfId="19959"/>
    <cellStyle name="표준 9 7" xfId="19960"/>
    <cellStyle name="표준 9 7 2" xfId="19961"/>
    <cellStyle name="표준 9 8" xfId="19962"/>
    <cellStyle name="표준 9 8 2" xfId="19963"/>
    <cellStyle name="표준 9 9" xfId="19964"/>
    <cellStyle name="標準_010905-Etching工程対工場host・対応関係資料" xfId="1224"/>
    <cellStyle name="표준_액정Layout_20050905" xfId="1314"/>
    <cellStyle name="하이퍼링크 2" xfId="1225"/>
    <cellStyle name="하이퍼링크 2 10" xfId="19965"/>
    <cellStyle name="하이퍼링크 2 2" xfId="1226"/>
    <cellStyle name="하이퍼링크 2 2 10" xfId="19966"/>
    <cellStyle name="하이퍼링크 2 2 11" xfId="19967"/>
    <cellStyle name="하이퍼링크 2 2 12" xfId="19968"/>
    <cellStyle name="하이퍼링크 2 2 13" xfId="19969"/>
    <cellStyle name="하이퍼링크 2 2 14" xfId="19970"/>
    <cellStyle name="하이퍼링크 2 2 15" xfId="19971"/>
    <cellStyle name="하이퍼링크 2 2 16" xfId="19972"/>
    <cellStyle name="하이퍼링크 2 2 17" xfId="19973"/>
    <cellStyle name="하이퍼링크 2 2 18" xfId="19974"/>
    <cellStyle name="하이퍼링크 2 2 19" xfId="19975"/>
    <cellStyle name="하이퍼링크 2 2 2" xfId="19976"/>
    <cellStyle name="하이퍼링크 2 2 20" xfId="19977"/>
    <cellStyle name="하이퍼링크 2 2 21" xfId="19978"/>
    <cellStyle name="하이퍼링크 2 2 22" xfId="19979"/>
    <cellStyle name="하이퍼링크 2 2 23" xfId="19980"/>
    <cellStyle name="하이퍼링크 2 2 24" xfId="19981"/>
    <cellStyle name="하이퍼링크 2 2 25" xfId="19982"/>
    <cellStyle name="하이퍼링크 2 2 3" xfId="19983"/>
    <cellStyle name="하이퍼링크 2 2 4" xfId="19984"/>
    <cellStyle name="하이퍼링크 2 2 5" xfId="19985"/>
    <cellStyle name="하이퍼링크 2 2 6" xfId="19986"/>
    <cellStyle name="하이퍼링크 2 2 7" xfId="19987"/>
    <cellStyle name="하이퍼링크 2 2 8" xfId="19988"/>
    <cellStyle name="하이퍼링크 2 2 9" xfId="19989"/>
    <cellStyle name="하이퍼링크 2 3" xfId="19990"/>
    <cellStyle name="하이퍼링크 2 3 2" xfId="19991"/>
    <cellStyle name="하이퍼링크 2 4" xfId="19992"/>
    <cellStyle name="하이퍼링크 2 5" xfId="19993"/>
    <cellStyle name="하이퍼링크 2 6" xfId="19994"/>
    <cellStyle name="하이퍼링크 2 7" xfId="19995"/>
    <cellStyle name="하이퍼링크 2 8" xfId="19996"/>
    <cellStyle name="하이퍼링크 2 9" xfId="19997"/>
    <cellStyle name="하이퍼링크 3" xfId="19998"/>
    <cellStyle name="하이퍼링크 4" xfId="19999"/>
  </cellStyles>
  <dxfs count="1">
    <dxf>
      <fill>
        <patternFill>
          <bgColor indexed="43"/>
        </patternFill>
      </fill>
    </dxf>
  </dxfs>
  <tableStyles count="0" defaultTableStyle="TableStyleMedium9" defaultPivotStyle="PivotStyleLight16"/>
  <colors>
    <mruColors>
      <color rgb="FF0000FF"/>
      <color rgb="FFF8F8F8"/>
      <color rgb="FFFFCCFF"/>
      <color rgb="FFFFFF99"/>
      <color rgb="FFFF99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8.emf"/><Relationship Id="rId7" Type="http://schemas.openxmlformats.org/officeDocument/2006/relationships/image" Target="../media/image12.png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emf"/><Relationship Id="rId9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542924</xdr:colOff>
      <xdr:row>2</xdr:row>
      <xdr:rowOff>136233</xdr:rowOff>
    </xdr:from>
    <xdr:ext cx="5076825" cy="6258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8749" y="450558"/>
          <a:ext cx="5076825" cy="625812"/>
        </a:xfrm>
        <a:prstGeom prst="rect">
          <a:avLst/>
        </a:prstGeom>
        <a:solidFill>
          <a:schemeClr val="bg1">
            <a:lumMod val="85000"/>
          </a:schemeClr>
        </a:solidFill>
        <a:ln w="381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20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en-US" altLang="ko-KR" sz="3200" baseline="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 Master List</a:t>
          </a:r>
          <a:endParaRPr lang="ko-KR" altLang="en-US" sz="3200">
            <a:effectLst>
              <a:reflection blurRad="6350" stA="55000" endA="300" endPos="45500" dir="5400000" sy="-100000" algn="bl" rotWithShape="0"/>
            </a:effectLst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oneCellAnchor>
    <xdr:from>
      <xdr:col>3</xdr:col>
      <xdr:colOff>533400</xdr:colOff>
      <xdr:row>25</xdr:row>
      <xdr:rowOff>0</xdr:rowOff>
    </xdr:from>
    <xdr:ext cx="3676650" cy="213711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05025" y="5133975"/>
          <a:ext cx="3676650" cy="21371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1100" b="1">
              <a:latin typeface="바탕" panose="02030600000101010101" pitchFamily="18" charset="-127"/>
              <a:ea typeface="바탕" panose="02030600000101010101" pitchFamily="18" charset="-127"/>
            </a:rPr>
            <a:t>Samsung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Display Co.,Ltd</a:t>
          </a: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(C)Copyright. All Right Reserve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허가 없이 본 자료에 대해서 일부 혹은 전부를</a:t>
          </a:r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 SDC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외 사용 할 수 없다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본 자료는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완료 여부 근거 자료로 사용된다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이에 본 자료로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을 진행한다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삼성 디스플레이 주식회사</a:t>
          </a:r>
          <a:endParaRPr lang="ko-KR" altLang="en-US" sz="11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twoCellAnchor>
    <xdr:from>
      <xdr:col>0</xdr:col>
      <xdr:colOff>47625</xdr:colOff>
      <xdr:row>0</xdr:row>
      <xdr:rowOff>9525</xdr:rowOff>
    </xdr:from>
    <xdr:to>
      <xdr:col>7</xdr:col>
      <xdr:colOff>177800</xdr:colOff>
      <xdr:row>0</xdr:row>
      <xdr:rowOff>288925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7625" y="9525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2691848</xdr:colOff>
      <xdr:row>0</xdr:row>
      <xdr:rowOff>198783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4356652" cy="1987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53975</xdr:colOff>
      <xdr:row>1</xdr:row>
      <xdr:rowOff>193675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2</xdr:row>
      <xdr:rowOff>1</xdr:rowOff>
    </xdr:from>
    <xdr:to>
      <xdr:col>8</xdr:col>
      <xdr:colOff>523874</xdr:colOff>
      <xdr:row>26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B539D6-55EA-4724-976A-B0302AF8A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285"/>
        <a:stretch/>
      </xdr:blipFill>
      <xdr:spPr>
        <a:xfrm>
          <a:off x="228599" y="228601"/>
          <a:ext cx="4638675" cy="5057774"/>
        </a:xfrm>
        <a:prstGeom prst="rect">
          <a:avLst/>
        </a:prstGeom>
      </xdr:spPr>
    </xdr:pic>
    <xdr:clientData/>
  </xdr:twoCellAnchor>
  <xdr:oneCellAnchor>
    <xdr:from>
      <xdr:col>2</xdr:col>
      <xdr:colOff>57150</xdr:colOff>
      <xdr:row>2</xdr:row>
      <xdr:rowOff>57150</xdr:rowOff>
    </xdr:from>
    <xdr:ext cx="4419600" cy="43054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347A8B-28EA-42FD-B6DC-ABF07831A051}"/>
            </a:ext>
          </a:extLst>
        </xdr:cNvPr>
        <xdr:cNvSpPr txBox="1"/>
      </xdr:nvSpPr>
      <xdr:spPr>
        <a:xfrm>
          <a:off x="285750" y="285750"/>
          <a:ext cx="4419600" cy="4305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[ MCC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U/I 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필수 구성 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]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IP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Port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ID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Password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Path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FTP upload term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주기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생성 주기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상기 조작 방법 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Manual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작성 제출</a:t>
          </a:r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</xdr:col>
      <xdr:colOff>333375</xdr:colOff>
      <xdr:row>5</xdr:row>
      <xdr:rowOff>114300</xdr:rowOff>
    </xdr:from>
    <xdr:to>
      <xdr:col>5</xdr:col>
      <xdr:colOff>9525</xdr:colOff>
      <xdr:row>15</xdr:row>
      <xdr:rowOff>76200</xdr:rowOff>
    </xdr:to>
    <xdr:sp macro="" textlink="">
      <xdr:nvSpPr>
        <xdr:cNvPr id="15" name="오른쪽 중괄호 14">
          <a:extLst>
            <a:ext uri="{FF2B5EF4-FFF2-40B4-BE49-F238E27FC236}">
              <a16:creationId xmlns:a16="http://schemas.microsoft.com/office/drawing/2014/main" id="{CEA3794E-0197-466E-A48B-080CC93A6F3F}"/>
            </a:ext>
          </a:extLst>
        </xdr:cNvPr>
        <xdr:cNvSpPr/>
      </xdr:nvSpPr>
      <xdr:spPr>
        <a:xfrm>
          <a:off x="1933575" y="971550"/>
          <a:ext cx="361950" cy="2057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47626</xdr:colOff>
      <xdr:row>9</xdr:row>
      <xdr:rowOff>28575</xdr:rowOff>
    </xdr:from>
    <xdr:to>
      <xdr:col>7</xdr:col>
      <xdr:colOff>428625</xdr:colOff>
      <xdr:row>11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DC4B55-91F9-4450-8BBD-863042B0E4B9}"/>
            </a:ext>
          </a:extLst>
        </xdr:cNvPr>
        <xdr:cNvSpPr txBox="1"/>
      </xdr:nvSpPr>
      <xdr:spPr>
        <a:xfrm>
          <a:off x="2333626" y="1724025"/>
          <a:ext cx="1752599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100" b="1">
              <a:solidFill>
                <a:schemeClr val="bg1"/>
              </a:solidFill>
            </a:rPr>
            <a:t>설비 입고 후 정보 전달</a:t>
          </a:r>
        </a:p>
      </xdr:txBody>
    </xdr:sp>
    <xdr:clientData/>
  </xdr:twoCellAnchor>
  <xdr:twoCellAnchor editAs="oneCell">
    <xdr:from>
      <xdr:col>10</xdr:col>
      <xdr:colOff>19050</xdr:colOff>
      <xdr:row>3</xdr:row>
      <xdr:rowOff>57150</xdr:rowOff>
    </xdr:from>
    <xdr:to>
      <xdr:col>17</xdr:col>
      <xdr:colOff>390525</xdr:colOff>
      <xdr:row>24</xdr:row>
      <xdr:rowOff>47625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1A55F46-AD1B-4B28-8AC3-C283F0CF2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495300"/>
          <a:ext cx="5172075" cy="4391025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17</xdr:col>
      <xdr:colOff>676275</xdr:colOff>
      <xdr:row>2</xdr:row>
      <xdr:rowOff>179346</xdr:rowOff>
    </xdr:from>
    <xdr:to>
      <xdr:col>27</xdr:col>
      <xdr:colOff>142874</xdr:colOff>
      <xdr:row>30</xdr:row>
      <xdr:rowOff>208498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9A90807-93DB-44DA-AAE9-6C7B675A6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7550" y="407946"/>
          <a:ext cx="6324599" cy="589655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9525</xdr:colOff>
      <xdr:row>3</xdr:row>
      <xdr:rowOff>9525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7D34A931-1323-4921-A75E-43D78435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0</xdr:colOff>
      <xdr:row>2</xdr:row>
      <xdr:rowOff>0</xdr:rowOff>
    </xdr:from>
    <xdr:ext cx="695325" cy="219075"/>
    <xdr:pic>
      <xdr:nvPicPr>
        <xdr:cNvPr id="26" name="그림 25">
          <a:extLst>
            <a:ext uri="{FF2B5EF4-FFF2-40B4-BE49-F238E27FC236}">
              <a16:creationId xmlns:a16="http://schemas.microsoft.com/office/drawing/2014/main" id="{AECB91B7-9AA7-4448-A062-A70F095D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16</xdr:row>
      <xdr:rowOff>57150</xdr:rowOff>
    </xdr:from>
    <xdr:to>
      <xdr:col>8</xdr:col>
      <xdr:colOff>1562100</xdr:colOff>
      <xdr:row>29</xdr:row>
      <xdr:rowOff>95250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266700" y="3505200"/>
          <a:ext cx="12677775" cy="31337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114299</xdr:colOff>
      <xdr:row>15</xdr:row>
      <xdr:rowOff>154305</xdr:rowOff>
    </xdr:from>
    <xdr:to>
      <xdr:col>24</xdr:col>
      <xdr:colOff>281939</xdr:colOff>
      <xdr:row>20</xdr:row>
      <xdr:rowOff>135255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 rot="417139">
          <a:off x="12016739" y="3004185"/>
          <a:ext cx="5334000" cy="1085850"/>
        </a:xfrm>
        <a:prstGeom prst="rect">
          <a:avLst/>
        </a:prstGeom>
        <a:solidFill>
          <a:srgbClr val="FFFF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solidFill>
                <a:srgbClr val="FF0000"/>
              </a:solidFill>
            </a:rPr>
            <a:t>※   MasterList(</a:t>
          </a:r>
          <a:r>
            <a:rPr lang="ko-KR" altLang="en-US" sz="1800">
              <a:solidFill>
                <a:srgbClr val="FF0000"/>
              </a:solidFill>
            </a:rPr>
            <a:t>작성방법</a:t>
          </a:r>
          <a:r>
            <a:rPr lang="en-US" altLang="ko-KR" sz="1800">
              <a:solidFill>
                <a:srgbClr val="FF0000"/>
              </a:solidFill>
            </a:rPr>
            <a:t>) , </a:t>
          </a:r>
          <a:r>
            <a:rPr lang="ko-KR" altLang="en-US" sz="1800">
              <a:solidFill>
                <a:srgbClr val="FF0000"/>
              </a:solidFill>
            </a:rPr>
            <a:t>시점 정의 </a:t>
          </a:r>
          <a:r>
            <a:rPr lang="en-US" altLang="ko-KR" sz="1800">
              <a:solidFill>
                <a:srgbClr val="FF0000"/>
              </a:solidFill>
            </a:rPr>
            <a:t>Sheet </a:t>
          </a:r>
          <a:r>
            <a:rPr lang="ko-KR" altLang="en-US" sz="1800">
              <a:solidFill>
                <a:srgbClr val="FF0000"/>
              </a:solidFill>
            </a:rPr>
            <a:t>참고 하여 작성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5</xdr:col>
      <xdr:colOff>323850</xdr:colOff>
      <xdr:row>0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8575" y="0"/>
          <a:ext cx="4210050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 editAs="oneCell">
    <xdr:from>
      <xdr:col>3</xdr:col>
      <xdr:colOff>739141</xdr:colOff>
      <xdr:row>16</xdr:row>
      <xdr:rowOff>76200</xdr:rowOff>
    </xdr:from>
    <xdr:to>
      <xdr:col>6</xdr:col>
      <xdr:colOff>1303021</xdr:colOff>
      <xdr:row>29</xdr:row>
      <xdr:rowOff>80396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1" y="3147060"/>
          <a:ext cx="3154680" cy="2876936"/>
        </a:xfrm>
        <a:prstGeom prst="rect">
          <a:avLst/>
        </a:prstGeom>
      </xdr:spPr>
    </xdr:pic>
    <xdr:clientData/>
  </xdr:twoCellAnchor>
  <xdr:twoCellAnchor>
    <xdr:from>
      <xdr:col>4</xdr:col>
      <xdr:colOff>480060</xdr:colOff>
      <xdr:row>25</xdr:row>
      <xdr:rowOff>190500</xdr:rowOff>
    </xdr:from>
    <xdr:to>
      <xdr:col>4</xdr:col>
      <xdr:colOff>685800</xdr:colOff>
      <xdr:row>28</xdr:row>
      <xdr:rowOff>38100</xdr:rowOff>
    </xdr:to>
    <xdr:sp macro="" textlink="">
      <xdr:nvSpPr>
        <xdr:cNvPr id="3" name="직사각형 2"/>
        <xdr:cNvSpPr/>
      </xdr:nvSpPr>
      <xdr:spPr>
        <a:xfrm>
          <a:off x="3688080" y="5250180"/>
          <a:ext cx="205740" cy="5105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320040</xdr:colOff>
      <xdr:row>25</xdr:row>
      <xdr:rowOff>76200</xdr:rowOff>
    </xdr:from>
    <xdr:to>
      <xdr:col>4</xdr:col>
      <xdr:colOff>320040</xdr:colOff>
      <xdr:row>28</xdr:row>
      <xdr:rowOff>0</xdr:rowOff>
    </xdr:to>
    <xdr:cxnSp macro="">
      <xdr:nvCxnSpPr>
        <xdr:cNvPr id="6" name="직선 화살표 연결선 5"/>
        <xdr:cNvCxnSpPr/>
      </xdr:nvCxnSpPr>
      <xdr:spPr>
        <a:xfrm flipV="1">
          <a:off x="3528060" y="5135880"/>
          <a:ext cx="0" cy="586740"/>
        </a:xfrm>
        <a:prstGeom prst="straightConnector1">
          <a:avLst/>
        </a:prstGeom>
        <a:ln w="5715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25</xdr:row>
      <xdr:rowOff>91440</xdr:rowOff>
    </xdr:from>
    <xdr:to>
      <xdr:col>4</xdr:col>
      <xdr:colOff>647700</xdr:colOff>
      <xdr:row>28</xdr:row>
      <xdr:rowOff>15240</xdr:rowOff>
    </xdr:to>
    <xdr:cxnSp macro="">
      <xdr:nvCxnSpPr>
        <xdr:cNvPr id="9" name="직선 화살표 연결선 8"/>
        <xdr:cNvCxnSpPr/>
      </xdr:nvCxnSpPr>
      <xdr:spPr>
        <a:xfrm>
          <a:off x="3855720" y="5151120"/>
          <a:ext cx="0" cy="586740"/>
        </a:xfrm>
        <a:prstGeom prst="straightConnector1">
          <a:avLst/>
        </a:prstGeom>
        <a:ln w="5715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807720</xdr:colOff>
      <xdr:row>19</xdr:row>
      <xdr:rowOff>213360</xdr:rowOff>
    </xdr:from>
    <xdr:to>
      <xdr:col>3</xdr:col>
      <xdr:colOff>472440</xdr:colOff>
      <xdr:row>25</xdr:row>
      <xdr:rowOff>182880</xdr:rowOff>
    </xdr:to>
    <xdr:grpSp>
      <xdr:nvGrpSpPr>
        <xdr:cNvPr id="7173" name="Group 5"/>
        <xdr:cNvGrpSpPr>
          <a:grpSpLocks noChangeAspect="1"/>
        </xdr:cNvGrpSpPr>
      </xdr:nvGrpSpPr>
      <xdr:grpSpPr bwMode="auto">
        <a:xfrm>
          <a:off x="967740" y="3931920"/>
          <a:ext cx="1920240" cy="1295400"/>
          <a:chOff x="165" y="595"/>
          <a:chExt cx="252" cy="170"/>
        </a:xfrm>
      </xdr:grpSpPr>
      <xdr:sp macro="" textlink="">
        <xdr:nvSpPr>
          <xdr:cNvPr id="7172" name="AutoShape 4"/>
          <xdr:cNvSpPr>
            <a:spLocks noChangeAspect="1" noChangeArrowheads="1" noTextEdit="1"/>
          </xdr:cNvSpPr>
        </xdr:nvSpPr>
        <xdr:spPr bwMode="auto">
          <a:xfrm>
            <a:off x="165" y="595"/>
            <a:ext cx="244" cy="1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74" name="Rectangle 6"/>
          <xdr:cNvSpPr>
            <a:spLocks noChangeArrowheads="1"/>
          </xdr:cNvSpPr>
        </xdr:nvSpPr>
        <xdr:spPr bwMode="auto">
          <a:xfrm>
            <a:off x="171" y="617"/>
            <a:ext cx="246" cy="136"/>
          </a:xfrm>
          <a:prstGeom prst="rect">
            <a:avLst/>
          </a:prstGeom>
          <a:solidFill>
            <a:srgbClr val="F2F2F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75" name="Rectangle 7"/>
          <xdr:cNvSpPr>
            <a:spLocks noChangeArrowheads="1"/>
          </xdr:cNvSpPr>
        </xdr:nvSpPr>
        <xdr:spPr bwMode="auto">
          <a:xfrm>
            <a:off x="175" y="626"/>
            <a:ext cx="26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NO</a:t>
            </a:r>
          </a:p>
        </xdr:txBody>
      </xdr:sp>
      <xdr:sp macro="" textlink="">
        <xdr:nvSpPr>
          <xdr:cNvPr id="7176" name="Rectangle 8"/>
          <xdr:cNvSpPr>
            <a:spLocks noChangeArrowheads="1"/>
          </xdr:cNvSpPr>
        </xdr:nvSpPr>
        <xdr:spPr bwMode="auto">
          <a:xfrm>
            <a:off x="259" y="626"/>
            <a:ext cx="103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PARTS NAME</a:t>
            </a:r>
          </a:p>
        </xdr:txBody>
      </xdr:sp>
      <xdr:sp macro="" textlink="">
        <xdr:nvSpPr>
          <xdr:cNvPr id="7177" name="Rectangle 9"/>
          <xdr:cNvSpPr>
            <a:spLocks noChangeArrowheads="1"/>
          </xdr:cNvSpPr>
        </xdr:nvSpPr>
        <xdr:spPr bwMode="auto">
          <a:xfrm>
            <a:off x="184" y="654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1</a:t>
            </a:r>
          </a:p>
        </xdr:txBody>
      </xdr:sp>
      <xdr:sp macro="" textlink="">
        <xdr:nvSpPr>
          <xdr:cNvPr id="7178" name="Rectangle 10"/>
          <xdr:cNvSpPr>
            <a:spLocks noChangeArrowheads="1"/>
          </xdr:cNvSpPr>
        </xdr:nvSpPr>
        <xdr:spPr bwMode="auto">
          <a:xfrm>
            <a:off x="231" y="654"/>
            <a:ext cx="18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SERVO MOTOR(Y-AXIS)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179" name="Rectangle 11"/>
          <xdr:cNvSpPr>
            <a:spLocks noChangeArrowheads="1"/>
          </xdr:cNvSpPr>
        </xdr:nvSpPr>
        <xdr:spPr bwMode="auto">
          <a:xfrm>
            <a:off x="184" y="681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2</a:t>
            </a:r>
          </a:p>
        </xdr:txBody>
      </xdr:sp>
      <xdr:sp macro="" textlink="">
        <xdr:nvSpPr>
          <xdr:cNvPr id="7180" name="Rectangle 12"/>
          <xdr:cNvSpPr>
            <a:spLocks noChangeArrowheads="1"/>
          </xdr:cNvSpPr>
        </xdr:nvSpPr>
        <xdr:spPr bwMode="auto">
          <a:xfrm>
            <a:off x="294" y="681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181" name="Rectangle 13"/>
          <xdr:cNvSpPr>
            <a:spLocks noChangeArrowheads="1"/>
          </xdr:cNvSpPr>
        </xdr:nvSpPr>
        <xdr:spPr bwMode="auto">
          <a:xfrm>
            <a:off x="184" y="709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3</a:t>
            </a:r>
          </a:p>
        </xdr:txBody>
      </xdr:sp>
      <xdr:sp macro="" textlink="">
        <xdr:nvSpPr>
          <xdr:cNvPr id="7182" name="Rectangle 14"/>
          <xdr:cNvSpPr>
            <a:spLocks noChangeArrowheads="1"/>
          </xdr:cNvSpPr>
        </xdr:nvSpPr>
        <xdr:spPr bwMode="auto">
          <a:xfrm>
            <a:off x="278" y="709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183" name="Rectangle 15"/>
          <xdr:cNvSpPr>
            <a:spLocks noChangeArrowheads="1"/>
          </xdr:cNvSpPr>
        </xdr:nvSpPr>
        <xdr:spPr bwMode="auto">
          <a:xfrm>
            <a:off x="184" y="736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4</a:t>
            </a:r>
          </a:p>
        </xdr:txBody>
      </xdr:sp>
      <xdr:sp macro="" textlink="">
        <xdr:nvSpPr>
          <xdr:cNvPr id="7184" name="Rectangle 16"/>
          <xdr:cNvSpPr>
            <a:spLocks noChangeArrowheads="1"/>
          </xdr:cNvSpPr>
        </xdr:nvSpPr>
        <xdr:spPr bwMode="auto">
          <a:xfrm>
            <a:off x="219" y="736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185" name="Rectangle 17"/>
          <xdr:cNvSpPr>
            <a:spLocks noChangeArrowheads="1"/>
          </xdr:cNvSpPr>
        </xdr:nvSpPr>
        <xdr:spPr bwMode="auto">
          <a:xfrm>
            <a:off x="270" y="598"/>
            <a:ext cx="3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ST01</a:t>
            </a:r>
          </a:p>
        </xdr:txBody>
      </xdr:sp>
      <xdr:sp macro="" textlink="">
        <xdr:nvSpPr>
          <xdr:cNvPr id="7186" name="Line 18"/>
          <xdr:cNvSpPr>
            <a:spLocks noChangeShapeType="1"/>
          </xdr:cNvSpPr>
        </xdr:nvSpPr>
        <xdr:spPr bwMode="auto">
          <a:xfrm>
            <a:off x="165" y="595"/>
            <a:ext cx="0" cy="16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87" name="Rectangle 19"/>
          <xdr:cNvSpPr>
            <a:spLocks noChangeArrowheads="1"/>
          </xdr:cNvSpPr>
        </xdr:nvSpPr>
        <xdr:spPr bwMode="auto">
          <a:xfrm>
            <a:off x="165" y="595"/>
            <a:ext cx="1" cy="166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88" name="Line 20"/>
          <xdr:cNvSpPr>
            <a:spLocks noChangeShapeType="1"/>
          </xdr:cNvSpPr>
        </xdr:nvSpPr>
        <xdr:spPr bwMode="auto">
          <a:xfrm>
            <a:off x="408" y="596"/>
            <a:ext cx="0" cy="16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89" name="Rectangle 21"/>
          <xdr:cNvSpPr>
            <a:spLocks noChangeArrowheads="1"/>
          </xdr:cNvSpPr>
        </xdr:nvSpPr>
        <xdr:spPr bwMode="auto">
          <a:xfrm>
            <a:off x="408" y="596"/>
            <a:ext cx="1" cy="16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0" name="Line 22"/>
          <xdr:cNvSpPr>
            <a:spLocks noChangeShapeType="1"/>
          </xdr:cNvSpPr>
        </xdr:nvSpPr>
        <xdr:spPr bwMode="auto">
          <a:xfrm>
            <a:off x="209" y="624"/>
            <a:ext cx="0" cy="13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1" name="Rectangle 23"/>
          <xdr:cNvSpPr>
            <a:spLocks noChangeArrowheads="1"/>
          </xdr:cNvSpPr>
        </xdr:nvSpPr>
        <xdr:spPr bwMode="auto">
          <a:xfrm>
            <a:off x="209" y="624"/>
            <a:ext cx="1" cy="13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2" name="Line 24"/>
          <xdr:cNvSpPr>
            <a:spLocks noChangeShapeType="1"/>
          </xdr:cNvSpPr>
        </xdr:nvSpPr>
        <xdr:spPr bwMode="auto">
          <a:xfrm>
            <a:off x="166" y="595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3" name="Rectangle 25"/>
          <xdr:cNvSpPr>
            <a:spLocks noChangeArrowheads="1"/>
          </xdr:cNvSpPr>
        </xdr:nvSpPr>
        <xdr:spPr bwMode="auto">
          <a:xfrm>
            <a:off x="166" y="595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4" name="Line 26"/>
          <xdr:cNvSpPr>
            <a:spLocks noChangeShapeType="1"/>
          </xdr:cNvSpPr>
        </xdr:nvSpPr>
        <xdr:spPr bwMode="auto">
          <a:xfrm>
            <a:off x="166" y="622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5" name="Rectangle 27"/>
          <xdr:cNvSpPr>
            <a:spLocks noChangeArrowheads="1"/>
          </xdr:cNvSpPr>
        </xdr:nvSpPr>
        <xdr:spPr bwMode="auto">
          <a:xfrm>
            <a:off x="166" y="622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6" name="Line 28"/>
          <xdr:cNvSpPr>
            <a:spLocks noChangeShapeType="1"/>
          </xdr:cNvSpPr>
        </xdr:nvSpPr>
        <xdr:spPr bwMode="auto">
          <a:xfrm>
            <a:off x="166" y="650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7" name="Rectangle 29"/>
          <xdr:cNvSpPr>
            <a:spLocks noChangeArrowheads="1"/>
          </xdr:cNvSpPr>
        </xdr:nvSpPr>
        <xdr:spPr bwMode="auto">
          <a:xfrm>
            <a:off x="166" y="650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8" name="Line 30"/>
          <xdr:cNvSpPr>
            <a:spLocks noChangeShapeType="1"/>
          </xdr:cNvSpPr>
        </xdr:nvSpPr>
        <xdr:spPr bwMode="auto">
          <a:xfrm>
            <a:off x="166" y="677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9" name="Rectangle 31"/>
          <xdr:cNvSpPr>
            <a:spLocks noChangeArrowheads="1"/>
          </xdr:cNvSpPr>
        </xdr:nvSpPr>
        <xdr:spPr bwMode="auto">
          <a:xfrm>
            <a:off x="166" y="677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00" name="Line 32"/>
          <xdr:cNvSpPr>
            <a:spLocks noChangeShapeType="1"/>
          </xdr:cNvSpPr>
        </xdr:nvSpPr>
        <xdr:spPr bwMode="auto">
          <a:xfrm>
            <a:off x="166" y="705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01" name="Rectangle 33"/>
          <xdr:cNvSpPr>
            <a:spLocks noChangeArrowheads="1"/>
          </xdr:cNvSpPr>
        </xdr:nvSpPr>
        <xdr:spPr bwMode="auto">
          <a:xfrm>
            <a:off x="166" y="705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02" name="Line 34"/>
          <xdr:cNvSpPr>
            <a:spLocks noChangeShapeType="1"/>
          </xdr:cNvSpPr>
        </xdr:nvSpPr>
        <xdr:spPr bwMode="auto">
          <a:xfrm>
            <a:off x="166" y="732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03" name="Rectangle 35"/>
          <xdr:cNvSpPr>
            <a:spLocks noChangeArrowheads="1"/>
          </xdr:cNvSpPr>
        </xdr:nvSpPr>
        <xdr:spPr bwMode="auto">
          <a:xfrm>
            <a:off x="166" y="732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04" name="Line 36"/>
          <xdr:cNvSpPr>
            <a:spLocks noChangeShapeType="1"/>
          </xdr:cNvSpPr>
        </xdr:nvSpPr>
        <xdr:spPr bwMode="auto">
          <a:xfrm>
            <a:off x="166" y="760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05" name="Rectangle 37"/>
          <xdr:cNvSpPr>
            <a:spLocks noChangeArrowheads="1"/>
          </xdr:cNvSpPr>
        </xdr:nvSpPr>
        <xdr:spPr bwMode="auto">
          <a:xfrm>
            <a:off x="166" y="760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1485900</xdr:colOff>
      <xdr:row>22</xdr:row>
      <xdr:rowOff>114300</xdr:rowOff>
    </xdr:from>
    <xdr:to>
      <xdr:col>7</xdr:col>
      <xdr:colOff>906780</xdr:colOff>
      <xdr:row>28</xdr:row>
      <xdr:rowOff>83820</xdr:rowOff>
    </xdr:to>
    <xdr:grpSp>
      <xdr:nvGrpSpPr>
        <xdr:cNvPr id="7208" name="Group 40"/>
        <xdr:cNvGrpSpPr>
          <a:grpSpLocks noChangeAspect="1"/>
        </xdr:cNvGrpSpPr>
      </xdr:nvGrpSpPr>
      <xdr:grpSpPr bwMode="auto">
        <a:xfrm>
          <a:off x="6492240" y="4495800"/>
          <a:ext cx="1935480" cy="1295400"/>
          <a:chOff x="852" y="592"/>
          <a:chExt cx="254" cy="170"/>
        </a:xfrm>
      </xdr:grpSpPr>
      <xdr:sp macro="" textlink="">
        <xdr:nvSpPr>
          <xdr:cNvPr id="7207" name="AutoShape 39"/>
          <xdr:cNvSpPr>
            <a:spLocks noChangeAspect="1" noChangeArrowheads="1" noTextEdit="1"/>
          </xdr:cNvSpPr>
        </xdr:nvSpPr>
        <xdr:spPr bwMode="auto">
          <a:xfrm>
            <a:off x="852" y="592"/>
            <a:ext cx="244" cy="1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09" name="Rectangle 41"/>
          <xdr:cNvSpPr>
            <a:spLocks noChangeArrowheads="1"/>
          </xdr:cNvSpPr>
        </xdr:nvSpPr>
        <xdr:spPr bwMode="auto">
          <a:xfrm>
            <a:off x="852" y="592"/>
            <a:ext cx="254" cy="170"/>
          </a:xfrm>
          <a:prstGeom prst="rect">
            <a:avLst/>
          </a:prstGeom>
          <a:solidFill>
            <a:srgbClr val="F2F2F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10" name="Rectangle 42"/>
          <xdr:cNvSpPr>
            <a:spLocks noChangeArrowheads="1"/>
          </xdr:cNvSpPr>
        </xdr:nvSpPr>
        <xdr:spPr bwMode="auto">
          <a:xfrm>
            <a:off x="862" y="623"/>
            <a:ext cx="26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NO</a:t>
            </a:r>
          </a:p>
        </xdr:txBody>
      </xdr:sp>
      <xdr:sp macro="" textlink="">
        <xdr:nvSpPr>
          <xdr:cNvPr id="7211" name="Rectangle 43"/>
          <xdr:cNvSpPr>
            <a:spLocks noChangeArrowheads="1"/>
          </xdr:cNvSpPr>
        </xdr:nvSpPr>
        <xdr:spPr bwMode="auto">
          <a:xfrm>
            <a:off x="946" y="623"/>
            <a:ext cx="103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PARTS NAME</a:t>
            </a:r>
          </a:p>
        </xdr:txBody>
      </xdr:sp>
      <xdr:sp macro="" textlink="">
        <xdr:nvSpPr>
          <xdr:cNvPr id="7212" name="Rectangle 44"/>
          <xdr:cNvSpPr>
            <a:spLocks noChangeArrowheads="1"/>
          </xdr:cNvSpPr>
        </xdr:nvSpPr>
        <xdr:spPr bwMode="auto">
          <a:xfrm>
            <a:off x="871" y="651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1</a:t>
            </a:r>
          </a:p>
        </xdr:txBody>
      </xdr:sp>
      <xdr:sp macro="" textlink="">
        <xdr:nvSpPr>
          <xdr:cNvPr id="7213" name="Rectangle 45"/>
          <xdr:cNvSpPr>
            <a:spLocks noChangeArrowheads="1"/>
          </xdr:cNvSpPr>
        </xdr:nvSpPr>
        <xdr:spPr bwMode="auto">
          <a:xfrm>
            <a:off x="917" y="651"/>
            <a:ext cx="18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SERVO MOTOR(Y-AXIS)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14" name="Rectangle 46"/>
          <xdr:cNvSpPr>
            <a:spLocks noChangeArrowheads="1"/>
          </xdr:cNvSpPr>
        </xdr:nvSpPr>
        <xdr:spPr bwMode="auto">
          <a:xfrm>
            <a:off x="871" y="678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2</a:t>
            </a:r>
          </a:p>
        </xdr:txBody>
      </xdr:sp>
      <xdr:sp macro="" textlink="">
        <xdr:nvSpPr>
          <xdr:cNvPr id="7215" name="Rectangle 47"/>
          <xdr:cNvSpPr>
            <a:spLocks noChangeArrowheads="1"/>
          </xdr:cNvSpPr>
        </xdr:nvSpPr>
        <xdr:spPr bwMode="auto">
          <a:xfrm>
            <a:off x="981" y="678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16" name="Rectangle 48"/>
          <xdr:cNvSpPr>
            <a:spLocks noChangeArrowheads="1"/>
          </xdr:cNvSpPr>
        </xdr:nvSpPr>
        <xdr:spPr bwMode="auto">
          <a:xfrm>
            <a:off x="871" y="706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3</a:t>
            </a:r>
          </a:p>
        </xdr:txBody>
      </xdr:sp>
      <xdr:sp macro="" textlink="">
        <xdr:nvSpPr>
          <xdr:cNvPr id="7217" name="Rectangle 49"/>
          <xdr:cNvSpPr>
            <a:spLocks noChangeArrowheads="1"/>
          </xdr:cNvSpPr>
        </xdr:nvSpPr>
        <xdr:spPr bwMode="auto">
          <a:xfrm>
            <a:off x="965" y="706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18" name="Rectangle 50"/>
          <xdr:cNvSpPr>
            <a:spLocks noChangeArrowheads="1"/>
          </xdr:cNvSpPr>
        </xdr:nvSpPr>
        <xdr:spPr bwMode="auto">
          <a:xfrm>
            <a:off x="871" y="733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4</a:t>
            </a:r>
          </a:p>
        </xdr:txBody>
      </xdr:sp>
      <xdr:sp macro="" textlink="">
        <xdr:nvSpPr>
          <xdr:cNvPr id="7219" name="Rectangle 51"/>
          <xdr:cNvSpPr>
            <a:spLocks noChangeArrowheads="1"/>
          </xdr:cNvSpPr>
        </xdr:nvSpPr>
        <xdr:spPr bwMode="auto">
          <a:xfrm>
            <a:off x="906" y="733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20" name="Rectangle 52"/>
          <xdr:cNvSpPr>
            <a:spLocks noChangeArrowheads="1"/>
          </xdr:cNvSpPr>
        </xdr:nvSpPr>
        <xdr:spPr bwMode="auto">
          <a:xfrm>
            <a:off x="957" y="595"/>
            <a:ext cx="3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ST0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2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21" name="Line 53"/>
          <xdr:cNvSpPr>
            <a:spLocks noChangeShapeType="1"/>
          </xdr:cNvSpPr>
        </xdr:nvSpPr>
        <xdr:spPr bwMode="auto">
          <a:xfrm>
            <a:off x="852" y="592"/>
            <a:ext cx="0" cy="16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22" name="Rectangle 54"/>
          <xdr:cNvSpPr>
            <a:spLocks noChangeArrowheads="1"/>
          </xdr:cNvSpPr>
        </xdr:nvSpPr>
        <xdr:spPr bwMode="auto">
          <a:xfrm>
            <a:off x="852" y="592"/>
            <a:ext cx="1" cy="166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23" name="Line 55"/>
          <xdr:cNvSpPr>
            <a:spLocks noChangeShapeType="1"/>
          </xdr:cNvSpPr>
        </xdr:nvSpPr>
        <xdr:spPr bwMode="auto">
          <a:xfrm>
            <a:off x="1095" y="593"/>
            <a:ext cx="0" cy="16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24" name="Rectangle 56"/>
          <xdr:cNvSpPr>
            <a:spLocks noChangeArrowheads="1"/>
          </xdr:cNvSpPr>
        </xdr:nvSpPr>
        <xdr:spPr bwMode="auto">
          <a:xfrm>
            <a:off x="1095" y="593"/>
            <a:ext cx="1" cy="16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25" name="Line 57"/>
          <xdr:cNvSpPr>
            <a:spLocks noChangeShapeType="1"/>
          </xdr:cNvSpPr>
        </xdr:nvSpPr>
        <xdr:spPr bwMode="auto">
          <a:xfrm>
            <a:off x="896" y="621"/>
            <a:ext cx="0" cy="13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26" name="Rectangle 58"/>
          <xdr:cNvSpPr>
            <a:spLocks noChangeArrowheads="1"/>
          </xdr:cNvSpPr>
        </xdr:nvSpPr>
        <xdr:spPr bwMode="auto">
          <a:xfrm>
            <a:off x="896" y="621"/>
            <a:ext cx="1" cy="13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27" name="Line 59"/>
          <xdr:cNvSpPr>
            <a:spLocks noChangeShapeType="1"/>
          </xdr:cNvSpPr>
        </xdr:nvSpPr>
        <xdr:spPr bwMode="auto">
          <a:xfrm>
            <a:off x="853" y="592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28" name="Rectangle 60"/>
          <xdr:cNvSpPr>
            <a:spLocks noChangeArrowheads="1"/>
          </xdr:cNvSpPr>
        </xdr:nvSpPr>
        <xdr:spPr bwMode="auto">
          <a:xfrm>
            <a:off x="853" y="592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29" name="Line 61"/>
          <xdr:cNvSpPr>
            <a:spLocks noChangeShapeType="1"/>
          </xdr:cNvSpPr>
        </xdr:nvSpPr>
        <xdr:spPr bwMode="auto">
          <a:xfrm>
            <a:off x="853" y="619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30" name="Rectangle 62"/>
          <xdr:cNvSpPr>
            <a:spLocks noChangeArrowheads="1"/>
          </xdr:cNvSpPr>
        </xdr:nvSpPr>
        <xdr:spPr bwMode="auto">
          <a:xfrm>
            <a:off x="853" y="619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31" name="Line 63"/>
          <xdr:cNvSpPr>
            <a:spLocks noChangeShapeType="1"/>
          </xdr:cNvSpPr>
        </xdr:nvSpPr>
        <xdr:spPr bwMode="auto">
          <a:xfrm>
            <a:off x="853" y="647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32" name="Rectangle 64"/>
          <xdr:cNvSpPr>
            <a:spLocks noChangeArrowheads="1"/>
          </xdr:cNvSpPr>
        </xdr:nvSpPr>
        <xdr:spPr bwMode="auto">
          <a:xfrm>
            <a:off x="853" y="647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33" name="Line 65"/>
          <xdr:cNvSpPr>
            <a:spLocks noChangeShapeType="1"/>
          </xdr:cNvSpPr>
        </xdr:nvSpPr>
        <xdr:spPr bwMode="auto">
          <a:xfrm>
            <a:off x="853" y="674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34" name="Rectangle 66"/>
          <xdr:cNvSpPr>
            <a:spLocks noChangeArrowheads="1"/>
          </xdr:cNvSpPr>
        </xdr:nvSpPr>
        <xdr:spPr bwMode="auto">
          <a:xfrm>
            <a:off x="853" y="674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35" name="Line 67"/>
          <xdr:cNvSpPr>
            <a:spLocks noChangeShapeType="1"/>
          </xdr:cNvSpPr>
        </xdr:nvSpPr>
        <xdr:spPr bwMode="auto">
          <a:xfrm>
            <a:off x="853" y="702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36" name="Rectangle 68"/>
          <xdr:cNvSpPr>
            <a:spLocks noChangeArrowheads="1"/>
          </xdr:cNvSpPr>
        </xdr:nvSpPr>
        <xdr:spPr bwMode="auto">
          <a:xfrm>
            <a:off x="853" y="702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37" name="Line 69"/>
          <xdr:cNvSpPr>
            <a:spLocks noChangeShapeType="1"/>
          </xdr:cNvSpPr>
        </xdr:nvSpPr>
        <xdr:spPr bwMode="auto">
          <a:xfrm>
            <a:off x="853" y="729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38" name="Rectangle 70"/>
          <xdr:cNvSpPr>
            <a:spLocks noChangeArrowheads="1"/>
          </xdr:cNvSpPr>
        </xdr:nvSpPr>
        <xdr:spPr bwMode="auto">
          <a:xfrm>
            <a:off x="853" y="729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39" name="Line 71"/>
          <xdr:cNvSpPr>
            <a:spLocks noChangeShapeType="1"/>
          </xdr:cNvSpPr>
        </xdr:nvSpPr>
        <xdr:spPr bwMode="auto">
          <a:xfrm>
            <a:off x="853" y="757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40" name="Rectangle 72"/>
          <xdr:cNvSpPr>
            <a:spLocks noChangeArrowheads="1"/>
          </xdr:cNvSpPr>
        </xdr:nvSpPr>
        <xdr:spPr bwMode="auto">
          <a:xfrm>
            <a:off x="853" y="757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1287780</xdr:colOff>
      <xdr:row>14</xdr:row>
      <xdr:rowOff>190500</xdr:rowOff>
    </xdr:from>
    <xdr:to>
      <xdr:col>7</xdr:col>
      <xdr:colOff>632460</xdr:colOff>
      <xdr:row>20</xdr:row>
      <xdr:rowOff>160020</xdr:rowOff>
    </xdr:to>
    <xdr:grpSp>
      <xdr:nvGrpSpPr>
        <xdr:cNvPr id="7243" name="Group 75"/>
        <xdr:cNvGrpSpPr>
          <a:grpSpLocks noChangeAspect="1"/>
        </xdr:cNvGrpSpPr>
      </xdr:nvGrpSpPr>
      <xdr:grpSpPr bwMode="auto">
        <a:xfrm>
          <a:off x="6294120" y="2804160"/>
          <a:ext cx="1859280" cy="1295400"/>
          <a:chOff x="826" y="370"/>
          <a:chExt cx="244" cy="170"/>
        </a:xfrm>
      </xdr:grpSpPr>
      <xdr:sp macro="" textlink="">
        <xdr:nvSpPr>
          <xdr:cNvPr id="7242" name="AutoShape 74"/>
          <xdr:cNvSpPr>
            <a:spLocks noChangeAspect="1" noChangeArrowheads="1" noTextEdit="1"/>
          </xdr:cNvSpPr>
        </xdr:nvSpPr>
        <xdr:spPr bwMode="auto">
          <a:xfrm>
            <a:off x="826" y="370"/>
            <a:ext cx="244" cy="1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44" name="Rectangle 76"/>
          <xdr:cNvSpPr>
            <a:spLocks noChangeArrowheads="1"/>
          </xdr:cNvSpPr>
        </xdr:nvSpPr>
        <xdr:spPr bwMode="auto">
          <a:xfrm>
            <a:off x="826" y="370"/>
            <a:ext cx="239" cy="165"/>
          </a:xfrm>
          <a:prstGeom prst="rect">
            <a:avLst/>
          </a:prstGeom>
          <a:solidFill>
            <a:srgbClr val="F2F2F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45" name="Rectangle 77"/>
          <xdr:cNvSpPr>
            <a:spLocks noChangeArrowheads="1"/>
          </xdr:cNvSpPr>
        </xdr:nvSpPr>
        <xdr:spPr bwMode="auto">
          <a:xfrm>
            <a:off x="836" y="401"/>
            <a:ext cx="26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NO</a:t>
            </a:r>
          </a:p>
        </xdr:txBody>
      </xdr:sp>
      <xdr:sp macro="" textlink="">
        <xdr:nvSpPr>
          <xdr:cNvPr id="7246" name="Rectangle 78"/>
          <xdr:cNvSpPr>
            <a:spLocks noChangeArrowheads="1"/>
          </xdr:cNvSpPr>
        </xdr:nvSpPr>
        <xdr:spPr bwMode="auto">
          <a:xfrm>
            <a:off x="920" y="401"/>
            <a:ext cx="103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PARTS NAME</a:t>
            </a:r>
          </a:p>
        </xdr:txBody>
      </xdr:sp>
      <xdr:sp macro="" textlink="">
        <xdr:nvSpPr>
          <xdr:cNvPr id="7247" name="Rectangle 79"/>
          <xdr:cNvSpPr>
            <a:spLocks noChangeArrowheads="1"/>
          </xdr:cNvSpPr>
        </xdr:nvSpPr>
        <xdr:spPr bwMode="auto">
          <a:xfrm>
            <a:off x="845" y="429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1</a:t>
            </a:r>
          </a:p>
        </xdr:txBody>
      </xdr:sp>
      <xdr:sp macro="" textlink="">
        <xdr:nvSpPr>
          <xdr:cNvPr id="7248" name="Rectangle 80"/>
          <xdr:cNvSpPr>
            <a:spLocks noChangeArrowheads="1"/>
          </xdr:cNvSpPr>
        </xdr:nvSpPr>
        <xdr:spPr bwMode="auto">
          <a:xfrm>
            <a:off x="907" y="429"/>
            <a:ext cx="11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SCAN CAMERA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49" name="Rectangle 81"/>
          <xdr:cNvSpPr>
            <a:spLocks noChangeArrowheads="1"/>
          </xdr:cNvSpPr>
        </xdr:nvSpPr>
        <xdr:spPr bwMode="auto">
          <a:xfrm>
            <a:off x="845" y="456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2</a:t>
            </a:r>
          </a:p>
        </xdr:txBody>
      </xdr:sp>
      <xdr:sp macro="" textlink="">
        <xdr:nvSpPr>
          <xdr:cNvPr id="7250" name="Rectangle 82"/>
          <xdr:cNvSpPr>
            <a:spLocks noChangeArrowheads="1"/>
          </xdr:cNvSpPr>
        </xdr:nvSpPr>
        <xdr:spPr bwMode="auto">
          <a:xfrm>
            <a:off x="881" y="456"/>
            <a:ext cx="181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SERVO MOTOR(X-AXIS)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51" name="Rectangle 83"/>
          <xdr:cNvSpPr>
            <a:spLocks noChangeArrowheads="1"/>
          </xdr:cNvSpPr>
        </xdr:nvSpPr>
        <xdr:spPr bwMode="auto">
          <a:xfrm>
            <a:off x="845" y="484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3</a:t>
            </a:r>
          </a:p>
        </xdr:txBody>
      </xdr:sp>
      <xdr:sp macro="" textlink="">
        <xdr:nvSpPr>
          <xdr:cNvPr id="7252" name="Rectangle 84"/>
          <xdr:cNvSpPr>
            <a:spLocks noChangeArrowheads="1"/>
          </xdr:cNvSpPr>
        </xdr:nvSpPr>
        <xdr:spPr bwMode="auto">
          <a:xfrm>
            <a:off x="888" y="484"/>
            <a:ext cx="13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ROTATOR(T-AXIS)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53" name="Rectangle 85"/>
          <xdr:cNvSpPr>
            <a:spLocks noChangeArrowheads="1"/>
          </xdr:cNvSpPr>
        </xdr:nvSpPr>
        <xdr:spPr bwMode="auto">
          <a:xfrm>
            <a:off x="845" y="511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4</a:t>
            </a:r>
          </a:p>
        </xdr:txBody>
      </xdr:sp>
      <xdr:sp macro="" textlink="">
        <xdr:nvSpPr>
          <xdr:cNvPr id="7254" name="Rectangle 86"/>
          <xdr:cNvSpPr>
            <a:spLocks noChangeArrowheads="1"/>
          </xdr:cNvSpPr>
        </xdr:nvSpPr>
        <xdr:spPr bwMode="auto">
          <a:xfrm>
            <a:off x="880" y="511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255" name="Rectangle 87"/>
          <xdr:cNvSpPr>
            <a:spLocks noChangeArrowheads="1"/>
          </xdr:cNvSpPr>
        </xdr:nvSpPr>
        <xdr:spPr bwMode="auto">
          <a:xfrm>
            <a:off x="931" y="373"/>
            <a:ext cx="4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H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01</a:t>
            </a:r>
          </a:p>
        </xdr:txBody>
      </xdr:sp>
      <xdr:sp macro="" textlink="">
        <xdr:nvSpPr>
          <xdr:cNvPr id="7256" name="Line 88"/>
          <xdr:cNvSpPr>
            <a:spLocks noChangeShapeType="1"/>
          </xdr:cNvSpPr>
        </xdr:nvSpPr>
        <xdr:spPr bwMode="auto">
          <a:xfrm>
            <a:off x="826" y="370"/>
            <a:ext cx="0" cy="16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7" name="Rectangle 89"/>
          <xdr:cNvSpPr>
            <a:spLocks noChangeArrowheads="1"/>
          </xdr:cNvSpPr>
        </xdr:nvSpPr>
        <xdr:spPr bwMode="auto">
          <a:xfrm>
            <a:off x="826" y="370"/>
            <a:ext cx="1" cy="166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58" name="Line 90"/>
          <xdr:cNvSpPr>
            <a:spLocks noChangeShapeType="1"/>
          </xdr:cNvSpPr>
        </xdr:nvSpPr>
        <xdr:spPr bwMode="auto">
          <a:xfrm>
            <a:off x="1069" y="371"/>
            <a:ext cx="0" cy="16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9" name="Rectangle 91"/>
          <xdr:cNvSpPr>
            <a:spLocks noChangeArrowheads="1"/>
          </xdr:cNvSpPr>
        </xdr:nvSpPr>
        <xdr:spPr bwMode="auto">
          <a:xfrm>
            <a:off x="1069" y="371"/>
            <a:ext cx="1" cy="16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60" name="Line 92"/>
          <xdr:cNvSpPr>
            <a:spLocks noChangeShapeType="1"/>
          </xdr:cNvSpPr>
        </xdr:nvSpPr>
        <xdr:spPr bwMode="auto">
          <a:xfrm>
            <a:off x="870" y="399"/>
            <a:ext cx="0" cy="13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61" name="Rectangle 93"/>
          <xdr:cNvSpPr>
            <a:spLocks noChangeArrowheads="1"/>
          </xdr:cNvSpPr>
        </xdr:nvSpPr>
        <xdr:spPr bwMode="auto">
          <a:xfrm>
            <a:off x="870" y="399"/>
            <a:ext cx="1" cy="13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62" name="Line 94"/>
          <xdr:cNvSpPr>
            <a:spLocks noChangeShapeType="1"/>
          </xdr:cNvSpPr>
        </xdr:nvSpPr>
        <xdr:spPr bwMode="auto">
          <a:xfrm>
            <a:off x="827" y="370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63" name="Rectangle 95"/>
          <xdr:cNvSpPr>
            <a:spLocks noChangeArrowheads="1"/>
          </xdr:cNvSpPr>
        </xdr:nvSpPr>
        <xdr:spPr bwMode="auto">
          <a:xfrm>
            <a:off x="827" y="370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64" name="Line 96"/>
          <xdr:cNvSpPr>
            <a:spLocks noChangeShapeType="1"/>
          </xdr:cNvSpPr>
        </xdr:nvSpPr>
        <xdr:spPr bwMode="auto">
          <a:xfrm>
            <a:off x="827" y="397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65" name="Rectangle 97"/>
          <xdr:cNvSpPr>
            <a:spLocks noChangeArrowheads="1"/>
          </xdr:cNvSpPr>
        </xdr:nvSpPr>
        <xdr:spPr bwMode="auto">
          <a:xfrm>
            <a:off x="827" y="397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66" name="Line 98"/>
          <xdr:cNvSpPr>
            <a:spLocks noChangeShapeType="1"/>
          </xdr:cNvSpPr>
        </xdr:nvSpPr>
        <xdr:spPr bwMode="auto">
          <a:xfrm>
            <a:off x="827" y="425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67" name="Rectangle 99"/>
          <xdr:cNvSpPr>
            <a:spLocks noChangeArrowheads="1"/>
          </xdr:cNvSpPr>
        </xdr:nvSpPr>
        <xdr:spPr bwMode="auto">
          <a:xfrm>
            <a:off x="827" y="425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68" name="Line 100"/>
          <xdr:cNvSpPr>
            <a:spLocks noChangeShapeType="1"/>
          </xdr:cNvSpPr>
        </xdr:nvSpPr>
        <xdr:spPr bwMode="auto">
          <a:xfrm>
            <a:off x="827" y="452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69" name="Rectangle 101"/>
          <xdr:cNvSpPr>
            <a:spLocks noChangeArrowheads="1"/>
          </xdr:cNvSpPr>
        </xdr:nvSpPr>
        <xdr:spPr bwMode="auto">
          <a:xfrm>
            <a:off x="827" y="452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70" name="Line 102"/>
          <xdr:cNvSpPr>
            <a:spLocks noChangeShapeType="1"/>
          </xdr:cNvSpPr>
        </xdr:nvSpPr>
        <xdr:spPr bwMode="auto">
          <a:xfrm>
            <a:off x="827" y="480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71" name="Rectangle 103"/>
          <xdr:cNvSpPr>
            <a:spLocks noChangeArrowheads="1"/>
          </xdr:cNvSpPr>
        </xdr:nvSpPr>
        <xdr:spPr bwMode="auto">
          <a:xfrm>
            <a:off x="827" y="480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72" name="Line 104"/>
          <xdr:cNvSpPr>
            <a:spLocks noChangeShapeType="1"/>
          </xdr:cNvSpPr>
        </xdr:nvSpPr>
        <xdr:spPr bwMode="auto">
          <a:xfrm>
            <a:off x="827" y="507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73" name="Rectangle 105"/>
          <xdr:cNvSpPr>
            <a:spLocks noChangeArrowheads="1"/>
          </xdr:cNvSpPr>
        </xdr:nvSpPr>
        <xdr:spPr bwMode="auto">
          <a:xfrm>
            <a:off x="827" y="507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74" name="Line 106"/>
          <xdr:cNvSpPr>
            <a:spLocks noChangeShapeType="1"/>
          </xdr:cNvSpPr>
        </xdr:nvSpPr>
        <xdr:spPr bwMode="auto">
          <a:xfrm>
            <a:off x="827" y="535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75" name="Rectangle 107"/>
          <xdr:cNvSpPr>
            <a:spLocks noChangeArrowheads="1"/>
          </xdr:cNvSpPr>
        </xdr:nvSpPr>
        <xdr:spPr bwMode="auto">
          <a:xfrm>
            <a:off x="827" y="535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absolute">
    <xdr:from>
      <xdr:col>3</xdr:col>
      <xdr:colOff>205740</xdr:colOff>
      <xdr:row>28</xdr:row>
      <xdr:rowOff>22860</xdr:rowOff>
    </xdr:from>
    <xdr:to>
      <xdr:col>4</xdr:col>
      <xdr:colOff>241547</xdr:colOff>
      <xdr:row>29</xdr:row>
      <xdr:rowOff>108585</xdr:rowOff>
    </xdr:to>
    <xdr:sp macro="" textlink="">
      <xdr:nvSpPr>
        <xdr:cNvPr id="115" name="직사각형 218">
          <a:extLst>
            <a:ext uri="{FF2B5EF4-FFF2-40B4-BE49-F238E27FC236}">
              <a16:creationId xmlns:a16="http://schemas.microsoft.com/office/drawing/2014/main" id="{EF7AF963-97E4-4835-93A9-D1AD3A2CF5A7}"/>
            </a:ext>
          </a:extLst>
        </xdr:cNvPr>
        <xdr:cNvSpPr/>
      </xdr:nvSpPr>
      <xdr:spPr>
        <a:xfrm>
          <a:off x="2621280" y="5730240"/>
          <a:ext cx="828287" cy="30670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4</xdr:col>
      <xdr:colOff>609600</xdr:colOff>
      <xdr:row>28</xdr:row>
      <xdr:rowOff>41126</xdr:rowOff>
    </xdr:from>
    <xdr:to>
      <xdr:col>5</xdr:col>
      <xdr:colOff>593972</xdr:colOff>
      <xdr:row>29</xdr:row>
      <xdr:rowOff>155426</xdr:rowOff>
    </xdr:to>
    <xdr:sp macro="" textlink="">
      <xdr:nvSpPr>
        <xdr:cNvPr id="116" name="직사각형 227">
          <a:extLst>
            <a:ext uri="{FF2B5EF4-FFF2-40B4-BE49-F238E27FC236}">
              <a16:creationId xmlns:a16="http://schemas.microsoft.com/office/drawing/2014/main" id="{71625823-3003-4463-A661-EFFA23D8C0DF}"/>
            </a:ext>
          </a:extLst>
        </xdr:cNvPr>
        <xdr:cNvSpPr/>
      </xdr:nvSpPr>
      <xdr:spPr>
        <a:xfrm>
          <a:off x="3817620" y="5748506"/>
          <a:ext cx="685412" cy="33528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ULD01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7</xdr:col>
      <xdr:colOff>343648</xdr:colOff>
      <xdr:row>1</xdr:row>
      <xdr:rowOff>21665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283824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219075</xdr:colOff>
      <xdr:row>16</xdr:row>
      <xdr:rowOff>104775</xdr:rowOff>
    </xdr:from>
    <xdr:to>
      <xdr:col>1</xdr:col>
      <xdr:colOff>935762</xdr:colOff>
      <xdr:row>18</xdr:row>
      <xdr:rowOff>48160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381000" y="3552825"/>
          <a:ext cx="716687" cy="36248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CELL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1105849</xdr:colOff>
      <xdr:row>28</xdr:row>
      <xdr:rowOff>19050</xdr:rowOff>
    </xdr:from>
    <xdr:to>
      <xdr:col>3</xdr:col>
      <xdr:colOff>676275</xdr:colOff>
      <xdr:row>29</xdr:row>
      <xdr:rowOff>190500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2410774" y="5981700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LR01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3</xdr:col>
      <xdr:colOff>962974</xdr:colOff>
      <xdr:row>22</xdr:row>
      <xdr:rowOff>123825</xdr:rowOff>
    </xdr:from>
    <xdr:to>
      <xdr:col>4</xdr:col>
      <xdr:colOff>533400</xdr:colOff>
      <xdr:row>24</xdr:row>
      <xdr:rowOff>85725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3382324" y="4829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ST01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4</xdr:col>
      <xdr:colOff>992108</xdr:colOff>
      <xdr:row>25</xdr:row>
      <xdr:rowOff>91889</xdr:rowOff>
    </xdr:from>
    <xdr:to>
      <xdr:col>5</xdr:col>
      <xdr:colOff>567577</xdr:colOff>
      <xdr:row>27</xdr:row>
      <xdr:rowOff>53789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4510755" y="5504330"/>
          <a:ext cx="684851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FT01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1839274</xdr:colOff>
      <xdr:row>20</xdr:row>
      <xdr:rowOff>161925</xdr:rowOff>
    </xdr:from>
    <xdr:to>
      <xdr:col>6</xdr:col>
      <xdr:colOff>438150</xdr:colOff>
      <xdr:row>22</xdr:row>
      <xdr:rowOff>123825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6487474" y="4448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1839275</xdr:colOff>
      <xdr:row>23</xdr:row>
      <xdr:rowOff>206748</xdr:rowOff>
    </xdr:from>
    <xdr:to>
      <xdr:col>6</xdr:col>
      <xdr:colOff>438151</xdr:colOff>
      <xdr:row>25</xdr:row>
      <xdr:rowOff>168649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6467304" y="5193366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PS12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6</xdr:col>
      <xdr:colOff>1767556</xdr:colOff>
      <xdr:row>22</xdr:row>
      <xdr:rowOff>111500</xdr:rowOff>
    </xdr:from>
    <xdr:to>
      <xdr:col>6</xdr:col>
      <xdr:colOff>2452968</xdr:colOff>
      <xdr:row>24</xdr:row>
      <xdr:rowOff>73401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8482121" y="4885206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21</xdr:row>
      <xdr:rowOff>73400</xdr:rowOff>
    </xdr:from>
    <xdr:to>
      <xdr:col>1</xdr:col>
      <xdr:colOff>893110</xdr:colOff>
      <xdr:row>23</xdr:row>
      <xdr:rowOff>35300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364580" y="4634194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24</xdr:row>
      <xdr:rowOff>207871</xdr:rowOff>
    </xdr:from>
    <xdr:to>
      <xdr:col>1</xdr:col>
      <xdr:colOff>893110</xdr:colOff>
      <xdr:row>26</xdr:row>
      <xdr:rowOff>169771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364580" y="5407400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LS01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oneCell">
    <xdr:from>
      <xdr:col>45</xdr:col>
      <xdr:colOff>549088</xdr:colOff>
      <xdr:row>427</xdr:row>
      <xdr:rowOff>0</xdr:rowOff>
    </xdr:from>
    <xdr:to>
      <xdr:col>48</xdr:col>
      <xdr:colOff>351304</xdr:colOff>
      <xdr:row>437</xdr:row>
      <xdr:rowOff>9526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14382" y="7563970"/>
          <a:ext cx="1852893" cy="128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526677</xdr:colOff>
      <xdr:row>427</xdr:row>
      <xdr:rowOff>0</xdr:rowOff>
    </xdr:from>
    <xdr:to>
      <xdr:col>48</xdr:col>
      <xdr:colOff>328893</xdr:colOff>
      <xdr:row>434</xdr:row>
      <xdr:rowOff>9525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1971" y="9278471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593912</xdr:colOff>
      <xdr:row>427</xdr:row>
      <xdr:rowOff>0</xdr:rowOff>
    </xdr:from>
    <xdr:to>
      <xdr:col>48</xdr:col>
      <xdr:colOff>396128</xdr:colOff>
      <xdr:row>434</xdr:row>
      <xdr:rowOff>9525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59206" y="10298206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427</xdr:row>
      <xdr:rowOff>0</xdr:rowOff>
    </xdr:from>
    <xdr:to>
      <xdr:col>48</xdr:col>
      <xdr:colOff>485775</xdr:colOff>
      <xdr:row>434</xdr:row>
      <xdr:rowOff>9525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926353</xdr:colOff>
      <xdr:row>1</xdr:row>
      <xdr:rowOff>55282</xdr:rowOff>
    </xdr:to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1</xdr:col>
      <xdr:colOff>138702</xdr:colOff>
      <xdr:row>104</xdr:row>
      <xdr:rowOff>152400</xdr:rowOff>
    </xdr:from>
    <xdr:to>
      <xdr:col>2</xdr:col>
      <xdr:colOff>933446</xdr:colOff>
      <xdr:row>106</xdr:row>
      <xdr:rowOff>19050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/>
      </xdr:nvSpPr>
      <xdr:spPr>
        <a:xfrm>
          <a:off x="300627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oneCellAnchor>
    <xdr:from>
      <xdr:col>1</xdr:col>
      <xdr:colOff>190499</xdr:colOff>
      <xdr:row>61</xdr:row>
      <xdr:rowOff>38100</xdr:rowOff>
    </xdr:from>
    <xdr:ext cx="8401046" cy="2828925"/>
    <xdr:pic>
      <xdr:nvPicPr>
        <xdr:cNvPr id="233" name="Picture 4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52424" y="12915900"/>
          <a:ext cx="8401046" cy="2828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219075</xdr:colOff>
      <xdr:row>121</xdr:row>
      <xdr:rowOff>76200</xdr:rowOff>
    </xdr:from>
    <xdr:to>
      <xdr:col>5</xdr:col>
      <xdr:colOff>495300</xdr:colOff>
      <xdr:row>125</xdr:row>
      <xdr:rowOff>161925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GrpSpPr/>
      </xdr:nvGrpSpPr>
      <xdr:grpSpPr>
        <a:xfrm>
          <a:off x="379095" y="25900380"/>
          <a:ext cx="4756785" cy="969645"/>
          <a:chOff x="381000" y="20116800"/>
          <a:chExt cx="3676650" cy="923925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900-0000EB00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CYL_CENTERING_FWD</a:t>
            </a:r>
            <a:endParaRPr lang="ko-KR" altLang="en-US" sz="1200" b="1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00000000-0008-0000-0900-0000EC00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CYL_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X1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00000000-0008-0000-0900-0000F500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X2_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900-0000F600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Y1_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cxnSp macro="">
        <xdr:nvCxnSpPr>
          <xdr:cNvPr id="247" name="직선 화살표 연결선 246">
            <a:extLst>
              <a:ext uri="{FF2B5EF4-FFF2-40B4-BE49-F238E27FC236}">
                <a16:creationId xmlns:a16="http://schemas.microsoft.com/office/drawing/2014/main" id="{00000000-0008-0000-0900-0000F7000000}"/>
              </a:ext>
            </a:extLst>
          </xdr:cNvPr>
          <xdr:cNvCxnSpPr>
            <a:stCxn id="235" idx="3"/>
            <a:endCxn id="236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직선 화살표 연결선 247">
            <a:extLst>
              <a:ext uri="{FF2B5EF4-FFF2-40B4-BE49-F238E27FC236}">
                <a16:creationId xmlns:a16="http://schemas.microsoft.com/office/drawing/2014/main" id="{00000000-0008-0000-0900-0000F8000000}"/>
              </a:ext>
            </a:extLst>
          </xdr:cNvPr>
          <xdr:cNvCxnSpPr>
            <a:stCxn id="235" idx="3"/>
            <a:endCxn id="245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직선 화살표 연결선 248">
            <a:extLst>
              <a:ext uri="{FF2B5EF4-FFF2-40B4-BE49-F238E27FC236}">
                <a16:creationId xmlns:a16="http://schemas.microsoft.com/office/drawing/2014/main" id="{00000000-0008-0000-0900-0000F9000000}"/>
              </a:ext>
            </a:extLst>
          </xdr:cNvPr>
          <xdr:cNvCxnSpPr>
            <a:stCxn id="235" idx="3"/>
            <a:endCxn id="246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142279</xdr:colOff>
      <xdr:row>91</xdr:row>
      <xdr:rowOff>0</xdr:rowOff>
    </xdr:from>
    <xdr:to>
      <xdr:col>4</xdr:col>
      <xdr:colOff>723899</xdr:colOff>
      <xdr:row>92</xdr:row>
      <xdr:rowOff>66675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/>
      </xdr:nvSpPr>
      <xdr:spPr>
        <a:xfrm>
          <a:off x="256162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142279</xdr:colOff>
      <xdr:row>92</xdr:row>
      <xdr:rowOff>95250</xdr:rowOff>
    </xdr:from>
    <xdr:to>
      <xdr:col>4</xdr:col>
      <xdr:colOff>723899</xdr:colOff>
      <xdr:row>93</xdr:row>
      <xdr:rowOff>171450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/>
      </xdr:nvSpPr>
      <xdr:spPr>
        <a:xfrm>
          <a:off x="256162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94</xdr:row>
      <xdr:rowOff>0</xdr:rowOff>
    </xdr:from>
    <xdr:to>
      <xdr:col>4</xdr:col>
      <xdr:colOff>723899</xdr:colOff>
      <xdr:row>95</xdr:row>
      <xdr:rowOff>76200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/>
      </xdr:nvSpPr>
      <xdr:spPr>
        <a:xfrm>
          <a:off x="256162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95</xdr:row>
      <xdr:rowOff>114300</xdr:rowOff>
    </xdr:from>
    <xdr:to>
      <xdr:col>4</xdr:col>
      <xdr:colOff>723899</xdr:colOff>
      <xdr:row>96</xdr:row>
      <xdr:rowOff>190500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/>
      </xdr:nvSpPr>
      <xdr:spPr>
        <a:xfrm>
          <a:off x="256162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GET_CYL_UP</a:t>
          </a:r>
          <a:endParaRPr lang="ko-KR" altLang="en-US" sz="1200" b="1"/>
        </a:p>
      </xdr:txBody>
    </xdr:sp>
    <xdr:clientData/>
  </xdr:twoCellAnchor>
  <xdr:twoCellAnchor>
    <xdr:from>
      <xdr:col>1</xdr:col>
      <xdr:colOff>390525</xdr:colOff>
      <xdr:row>49</xdr:row>
      <xdr:rowOff>190500</xdr:rowOff>
    </xdr:from>
    <xdr:to>
      <xdr:col>2</xdr:col>
      <xdr:colOff>114300</xdr:colOff>
      <xdr:row>51</xdr:row>
      <xdr:rowOff>47625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/>
      </xdr:nvSpPr>
      <xdr:spPr>
        <a:xfrm>
          <a:off x="552450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48</xdr:row>
      <xdr:rowOff>76200</xdr:rowOff>
    </xdr:from>
    <xdr:to>
      <xdr:col>3</xdr:col>
      <xdr:colOff>266700</xdr:colOff>
      <xdr:row>49</xdr:row>
      <xdr:rowOff>142875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/>
      </xdr:nvSpPr>
      <xdr:spPr>
        <a:xfrm>
          <a:off x="1819275" y="102298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49</xdr:row>
      <xdr:rowOff>190500</xdr:rowOff>
    </xdr:from>
    <xdr:to>
      <xdr:col>3</xdr:col>
      <xdr:colOff>266700</xdr:colOff>
      <xdr:row>51</xdr:row>
      <xdr:rowOff>47625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/>
      </xdr:nvSpPr>
      <xdr:spPr>
        <a:xfrm>
          <a:off x="181927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51</xdr:row>
      <xdr:rowOff>95250</xdr:rowOff>
    </xdr:from>
    <xdr:to>
      <xdr:col>3</xdr:col>
      <xdr:colOff>266700</xdr:colOff>
      <xdr:row>52</xdr:row>
      <xdr:rowOff>161925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/>
      </xdr:nvSpPr>
      <xdr:spPr>
        <a:xfrm>
          <a:off x="1819275" y="108775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714375</xdr:colOff>
      <xdr:row>49</xdr:row>
      <xdr:rowOff>190500</xdr:rowOff>
    </xdr:from>
    <xdr:to>
      <xdr:col>4</xdr:col>
      <xdr:colOff>466725</xdr:colOff>
      <xdr:row>51</xdr:row>
      <xdr:rowOff>47625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/>
      </xdr:nvSpPr>
      <xdr:spPr>
        <a:xfrm>
          <a:off x="313372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1038225</xdr:colOff>
      <xdr:row>48</xdr:row>
      <xdr:rowOff>133350</xdr:rowOff>
    </xdr:from>
    <xdr:to>
      <xdr:col>5</xdr:col>
      <xdr:colOff>790575</xdr:colOff>
      <xdr:row>49</xdr:row>
      <xdr:rowOff>200025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/>
      </xdr:nvSpPr>
      <xdr:spPr>
        <a:xfrm>
          <a:off x="4572000" y="102870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1019175</xdr:colOff>
      <xdr:row>50</xdr:row>
      <xdr:rowOff>180975</xdr:rowOff>
    </xdr:from>
    <xdr:to>
      <xdr:col>5</xdr:col>
      <xdr:colOff>771525</xdr:colOff>
      <xdr:row>52</xdr:row>
      <xdr:rowOff>38100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/>
      </xdr:nvSpPr>
      <xdr:spPr>
        <a:xfrm>
          <a:off x="4552950" y="10753725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1314450</xdr:colOff>
      <xdr:row>49</xdr:row>
      <xdr:rowOff>152400</xdr:rowOff>
    </xdr:from>
    <xdr:to>
      <xdr:col>6</xdr:col>
      <xdr:colOff>19050</xdr:colOff>
      <xdr:row>51</xdr:row>
      <xdr:rowOff>9525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/>
      </xdr:nvSpPr>
      <xdr:spPr>
        <a:xfrm>
          <a:off x="5962650" y="10515600"/>
          <a:ext cx="790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114300</xdr:colOff>
      <xdr:row>49</xdr:row>
      <xdr:rowOff>4763</xdr:rowOff>
    </xdr:from>
    <xdr:to>
      <xdr:col>2</xdr:col>
      <xdr:colOff>514350</xdr:colOff>
      <xdr:row>50</xdr:row>
      <xdr:rowOff>119063</xdr:rowOff>
    </xdr:to>
    <xdr:cxnSp macro="">
      <xdr:nvCxnSpPr>
        <xdr:cNvPr id="262" name="직선 화살표 연결선 26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CxnSpPr>
          <a:stCxn id="254" idx="3"/>
          <a:endCxn id="255" idx="1"/>
        </xdr:cNvCxnSpPr>
      </xdr:nvCxnSpPr>
      <xdr:spPr>
        <a:xfrm flipV="1">
          <a:off x="1419225" y="1036796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50</xdr:row>
      <xdr:rowOff>119063</xdr:rowOff>
    </xdr:to>
    <xdr:cxnSp macro="">
      <xdr:nvCxnSpPr>
        <xdr:cNvPr id="263" name="직선 화살표 연결선 262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CxnSpPr>
          <a:stCxn id="254" idx="3"/>
          <a:endCxn id="256" idx="1"/>
        </xdr:cNvCxnSpPr>
      </xdr:nvCxnSpPr>
      <xdr:spPr>
        <a:xfrm>
          <a:off x="1419225" y="10691813"/>
          <a:ext cx="400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52</xdr:row>
      <xdr:rowOff>23813</xdr:rowOff>
    </xdr:to>
    <xdr:cxnSp macro="">
      <xdr:nvCxnSpPr>
        <xdr:cNvPr id="264" name="직선 화살표 연결선 263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CxnSpPr>
          <a:stCxn id="254" idx="3"/>
          <a:endCxn id="257" idx="1"/>
        </xdr:cNvCxnSpPr>
      </xdr:nvCxnSpPr>
      <xdr:spPr>
        <a:xfrm>
          <a:off x="1419225" y="1069181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50</xdr:row>
      <xdr:rowOff>119063</xdr:rowOff>
    </xdr:to>
    <xdr:cxnSp macro="">
      <xdr:nvCxnSpPr>
        <xdr:cNvPr id="265" name="직선 화살표 연결선 264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CxnSpPr>
          <a:stCxn id="256" idx="3"/>
          <a:endCxn id="258" idx="1"/>
        </xdr:cNvCxnSpPr>
      </xdr:nvCxnSpPr>
      <xdr:spPr>
        <a:xfrm>
          <a:off x="2686050" y="10691813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49</xdr:row>
      <xdr:rowOff>61913</xdr:rowOff>
    </xdr:from>
    <xdr:to>
      <xdr:col>4</xdr:col>
      <xdr:colOff>1038225</xdr:colOff>
      <xdr:row>50</xdr:row>
      <xdr:rowOff>119063</xdr:rowOff>
    </xdr:to>
    <xdr:cxnSp macro="">
      <xdr:nvCxnSpPr>
        <xdr:cNvPr id="266" name="직선 화살표 연결선 265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CxnSpPr>
          <a:stCxn id="258" idx="3"/>
          <a:endCxn id="259" idx="1"/>
        </xdr:cNvCxnSpPr>
      </xdr:nvCxnSpPr>
      <xdr:spPr>
        <a:xfrm flipV="1">
          <a:off x="4000500" y="10425113"/>
          <a:ext cx="5715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50</xdr:row>
      <xdr:rowOff>119063</xdr:rowOff>
    </xdr:from>
    <xdr:to>
      <xdr:col>4</xdr:col>
      <xdr:colOff>1019175</xdr:colOff>
      <xdr:row>51</xdr:row>
      <xdr:rowOff>109538</xdr:rowOff>
    </xdr:to>
    <xdr:cxnSp macro="">
      <xdr:nvCxnSpPr>
        <xdr:cNvPr id="267" name="직선 화살표 연결선 266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CxnSpPr>
          <a:stCxn id="258" idx="3"/>
          <a:endCxn id="260" idx="1"/>
        </xdr:cNvCxnSpPr>
      </xdr:nvCxnSpPr>
      <xdr:spPr>
        <a:xfrm>
          <a:off x="4000500" y="10691813"/>
          <a:ext cx="5524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49</xdr:row>
      <xdr:rowOff>61913</xdr:rowOff>
    </xdr:from>
    <xdr:to>
      <xdr:col>5</xdr:col>
      <xdr:colOff>1314450</xdr:colOff>
      <xdr:row>50</xdr:row>
      <xdr:rowOff>80963</xdr:rowOff>
    </xdr:to>
    <xdr:cxnSp macro="">
      <xdr:nvCxnSpPr>
        <xdr:cNvPr id="268" name="직선 화살표 연결선 267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CxnSpPr>
          <a:stCxn id="259" idx="3"/>
          <a:endCxn id="261" idx="1"/>
        </xdr:cNvCxnSpPr>
      </xdr:nvCxnSpPr>
      <xdr:spPr>
        <a:xfrm>
          <a:off x="5438775" y="10425113"/>
          <a:ext cx="523875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771525</xdr:colOff>
      <xdr:row>50</xdr:row>
      <xdr:rowOff>80963</xdr:rowOff>
    </xdr:from>
    <xdr:to>
      <xdr:col>5</xdr:col>
      <xdr:colOff>1314450</xdr:colOff>
      <xdr:row>51</xdr:row>
      <xdr:rowOff>109538</xdr:rowOff>
    </xdr:to>
    <xdr:cxnSp macro="">
      <xdr:nvCxnSpPr>
        <xdr:cNvPr id="269" name="직선 화살표 연결선 268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CxnSpPr>
          <a:stCxn id="260" idx="3"/>
          <a:endCxn id="261" idx="1"/>
        </xdr:cNvCxnSpPr>
      </xdr:nvCxnSpPr>
      <xdr:spPr>
        <a:xfrm flipV="1">
          <a:off x="5419725" y="10653713"/>
          <a:ext cx="542925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131</xdr:row>
      <xdr:rowOff>47625</xdr:rowOff>
    </xdr:from>
    <xdr:to>
      <xdr:col>5</xdr:col>
      <xdr:colOff>866775</xdr:colOff>
      <xdr:row>141</xdr:row>
      <xdr:rowOff>133350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GrpSpPr/>
      </xdr:nvGrpSpPr>
      <xdr:grpSpPr>
        <a:xfrm>
          <a:off x="455295" y="28081605"/>
          <a:ext cx="5052060" cy="2295525"/>
          <a:chOff x="457200" y="21974175"/>
          <a:chExt cx="5057775" cy="2181225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900-00000F010000}"/>
              </a:ext>
            </a:extLst>
          </xdr:cNvPr>
          <xdr:cNvSpPr txBox="1"/>
        </xdr:nvSpPr>
        <xdr:spPr>
          <a:xfrm>
            <a:off x="457200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LOAD POS</a:t>
            </a:r>
            <a:endParaRPr lang="ko-KR" altLang="en-US" sz="1200" b="1"/>
          </a:p>
        </xdr:txBody>
      </xdr:sp>
      <xdr:sp macro="" textlink="">
        <xdr:nvSpPr>
          <xdr:cNvPr id="272" name="TextBox 271">
            <a:extLst>
              <a:ext uri="{FF2B5EF4-FFF2-40B4-BE49-F238E27FC236}">
                <a16:creationId xmlns:a16="http://schemas.microsoft.com/office/drawing/2014/main" id="{00000000-0008-0000-0900-000010010000}"/>
              </a:ext>
            </a:extLst>
          </xdr:cNvPr>
          <xdr:cNvSpPr txBox="1"/>
        </xdr:nvSpPr>
        <xdr:spPr>
          <a:xfrm>
            <a:off x="2247900" y="21974175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baseline="0"/>
              <a:t>WAIT POS</a:t>
            </a:r>
            <a:endParaRPr lang="ko-KR" altLang="en-US" sz="1200" b="1"/>
          </a:p>
        </xdr:txBody>
      </xdr:sp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900-000011010000}"/>
              </a:ext>
            </a:extLst>
          </xdr:cNvPr>
          <xdr:cNvSpPr txBox="1"/>
        </xdr:nvSpPr>
        <xdr:spPr>
          <a:xfrm>
            <a:off x="2209800" y="23869650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WAIT </a:t>
            </a:r>
            <a:r>
              <a:rPr lang="en-US" altLang="ko-KR" sz="1200" b="1" baseline="0"/>
              <a:t>POS</a:t>
            </a:r>
            <a:endParaRPr lang="ko-KR" altLang="en-US" sz="1200" b="1"/>
          </a:p>
        </xdr:txBody>
      </xdr:sp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900-000012010000}"/>
              </a:ext>
            </a:extLst>
          </xdr:cNvPr>
          <xdr:cNvSpPr txBox="1"/>
        </xdr:nvSpPr>
        <xdr:spPr>
          <a:xfrm>
            <a:off x="4333875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UNLOAD POS</a:t>
            </a:r>
            <a:endParaRPr lang="ko-KR" altLang="en-US" sz="1200" b="1"/>
          </a:p>
        </xdr:txBody>
      </xdr:sp>
      <xdr:cxnSp macro="">
        <xdr:nvCxnSpPr>
          <xdr:cNvPr id="275" name="직선 화살표 연결선 274">
            <a:extLst>
              <a:ext uri="{FF2B5EF4-FFF2-40B4-BE49-F238E27FC236}">
                <a16:creationId xmlns:a16="http://schemas.microsoft.com/office/drawing/2014/main" id="{00000000-0008-0000-0900-000013010000}"/>
              </a:ext>
            </a:extLst>
          </xdr:cNvPr>
          <xdr:cNvCxnSpPr>
            <a:stCxn id="271" idx="0"/>
            <a:endCxn id="272" idx="1"/>
          </xdr:cNvCxnSpPr>
        </xdr:nvCxnSpPr>
        <xdr:spPr>
          <a:xfrm flipV="1">
            <a:off x="981075" y="22117050"/>
            <a:ext cx="1266825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6" name="직선 화살표 연결선 275">
            <a:extLst>
              <a:ext uri="{FF2B5EF4-FFF2-40B4-BE49-F238E27FC236}">
                <a16:creationId xmlns:a16="http://schemas.microsoft.com/office/drawing/2014/main" id="{00000000-0008-0000-0900-000014010000}"/>
              </a:ext>
            </a:extLst>
          </xdr:cNvPr>
          <xdr:cNvCxnSpPr>
            <a:stCxn id="272" idx="3"/>
            <a:endCxn id="274" idx="0"/>
          </xdr:cNvCxnSpPr>
        </xdr:nvCxnSpPr>
        <xdr:spPr>
          <a:xfrm>
            <a:off x="3657600" y="22117050"/>
            <a:ext cx="1200150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7" name="직선 화살표 연결선 276">
            <a:extLst>
              <a:ext uri="{FF2B5EF4-FFF2-40B4-BE49-F238E27FC236}">
                <a16:creationId xmlns:a16="http://schemas.microsoft.com/office/drawing/2014/main" id="{00000000-0008-0000-0900-000015010000}"/>
              </a:ext>
            </a:extLst>
          </xdr:cNvPr>
          <xdr:cNvCxnSpPr>
            <a:stCxn id="274" idx="2"/>
            <a:endCxn id="273" idx="3"/>
          </xdr:cNvCxnSpPr>
        </xdr:nvCxnSpPr>
        <xdr:spPr>
          <a:xfrm flipH="1">
            <a:off x="3619500" y="23174325"/>
            <a:ext cx="1238250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8" name="직선 화살표 연결선 277">
            <a:extLst>
              <a:ext uri="{FF2B5EF4-FFF2-40B4-BE49-F238E27FC236}">
                <a16:creationId xmlns:a16="http://schemas.microsoft.com/office/drawing/2014/main" id="{00000000-0008-0000-0900-000016010000}"/>
              </a:ext>
            </a:extLst>
          </xdr:cNvPr>
          <xdr:cNvCxnSpPr>
            <a:stCxn id="273" idx="1"/>
            <a:endCxn id="271" idx="2"/>
          </xdr:cNvCxnSpPr>
        </xdr:nvCxnSpPr>
        <xdr:spPr>
          <a:xfrm flipH="1" flipV="1">
            <a:off x="981075" y="23174325"/>
            <a:ext cx="1228725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900-000017010000}"/>
              </a:ext>
            </a:extLst>
          </xdr:cNvPr>
          <xdr:cNvSpPr txBox="1"/>
        </xdr:nvSpPr>
        <xdr:spPr>
          <a:xfrm>
            <a:off x="600075" y="2238375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MOVE_LD_TO_</a:t>
            </a:r>
            <a:r>
              <a:rPr lang="ko-KR" altLang="en-US" sz="1100" baseline="0"/>
              <a:t> </a:t>
            </a:r>
            <a:r>
              <a:rPr lang="en-US" altLang="ko-KR" sz="1100" baseline="0"/>
              <a:t>WAIT</a:t>
            </a:r>
            <a:r>
              <a:rPr lang="en-US" altLang="ko-KR" sz="1100"/>
              <a:t>_POS</a:t>
            </a:r>
            <a:endParaRPr lang="ko-KR" altLang="en-US" sz="1100"/>
          </a:p>
        </xdr:txBody>
      </xdr:sp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900-000018010000}"/>
              </a:ext>
            </a:extLst>
          </xdr:cNvPr>
          <xdr:cNvSpPr txBox="1"/>
        </xdr:nvSpPr>
        <xdr:spPr>
          <a:xfrm>
            <a:off x="3381375" y="223932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MOVE_WAIT_TO_ULD_POS</a:t>
            </a:r>
            <a:endParaRPr lang="ko-KR" altLang="en-US" sz="1100"/>
          </a:p>
        </xdr:txBody>
      </xdr:sp>
      <xdr:sp macro="" textlink="">
        <xdr:nvSpPr>
          <xdr:cNvPr id="281" name="TextBox 280">
            <a:extLst>
              <a:ext uri="{FF2B5EF4-FFF2-40B4-BE49-F238E27FC236}">
                <a16:creationId xmlns:a16="http://schemas.microsoft.com/office/drawing/2014/main" id="{00000000-0008-0000-0900-000019010000}"/>
              </a:ext>
            </a:extLst>
          </xdr:cNvPr>
          <xdr:cNvSpPr txBox="1"/>
        </xdr:nvSpPr>
        <xdr:spPr>
          <a:xfrm>
            <a:off x="33813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MOVE_ULD_TO_WAIT_POS</a:t>
            </a:r>
            <a:endParaRPr lang="ko-KR" altLang="en-US" sz="1100"/>
          </a:p>
        </xdr:txBody>
      </xdr:sp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900-00001A010000}"/>
              </a:ext>
            </a:extLst>
          </xdr:cNvPr>
          <xdr:cNvSpPr txBox="1"/>
        </xdr:nvSpPr>
        <xdr:spPr>
          <a:xfrm>
            <a:off x="5619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MOVE_WAIT_TO_LD_POS</a:t>
            </a:r>
            <a:endParaRPr lang="ko-KR" altLang="en-US" sz="1100"/>
          </a:p>
        </xdr:txBody>
      </xdr:sp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900-00001B010000}"/>
              </a:ext>
            </a:extLst>
          </xdr:cNvPr>
          <xdr:cNvSpPr txBox="1"/>
        </xdr:nvSpPr>
        <xdr:spPr>
          <a:xfrm>
            <a:off x="2124075" y="2274570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MOVE_ULD_POS</a:t>
            </a:r>
            <a:endParaRPr lang="ko-KR" altLang="en-US" sz="1100"/>
          </a:p>
        </xdr:txBody>
      </xdr:sp>
      <xdr:cxnSp macro="">
        <xdr:nvCxnSpPr>
          <xdr:cNvPr id="284" name="직선 화살표 연결선 283">
            <a:extLst>
              <a:ext uri="{FF2B5EF4-FFF2-40B4-BE49-F238E27FC236}">
                <a16:creationId xmlns:a16="http://schemas.microsoft.com/office/drawing/2014/main" id="{00000000-0008-0000-0900-00001C010000}"/>
              </a:ext>
            </a:extLst>
          </xdr:cNvPr>
          <xdr:cNvCxnSpPr/>
        </xdr:nvCxnSpPr>
        <xdr:spPr>
          <a:xfrm>
            <a:off x="1514475" y="2296477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900-00001D010000}"/>
              </a:ext>
            </a:extLst>
          </xdr:cNvPr>
          <xdr:cNvSpPr txBox="1"/>
        </xdr:nvSpPr>
        <xdr:spPr>
          <a:xfrm>
            <a:off x="2143125" y="230409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MOVE_LD_POS</a:t>
            </a:r>
            <a:endParaRPr lang="ko-KR" altLang="en-US" sz="1100"/>
          </a:p>
        </xdr:txBody>
      </xdr:sp>
      <xdr:cxnSp macro="">
        <xdr:nvCxnSpPr>
          <xdr:cNvPr id="286" name="직선 화살표 연결선 285">
            <a:extLst>
              <a:ext uri="{FF2B5EF4-FFF2-40B4-BE49-F238E27FC236}">
                <a16:creationId xmlns:a16="http://schemas.microsoft.com/office/drawing/2014/main" id="{00000000-0008-0000-0900-00001E010000}"/>
              </a:ext>
            </a:extLst>
          </xdr:cNvPr>
          <xdr:cNvCxnSpPr/>
        </xdr:nvCxnSpPr>
        <xdr:spPr>
          <a:xfrm flipH="1">
            <a:off x="1495425" y="2309812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266700</xdr:colOff>
      <xdr:row>49</xdr:row>
      <xdr:rowOff>4763</xdr:rowOff>
    </xdr:from>
    <xdr:to>
      <xdr:col>3</xdr:col>
      <xdr:colOff>714375</xdr:colOff>
      <xdr:row>50</xdr:row>
      <xdr:rowOff>119063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CxnSpPr>
          <a:stCxn id="255" idx="3"/>
          <a:endCxn id="258" idx="1"/>
        </xdr:cNvCxnSpPr>
      </xdr:nvCxnSpPr>
      <xdr:spPr>
        <a:xfrm>
          <a:off x="2686050" y="1036796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52</xdr:row>
      <xdr:rowOff>23813</xdr:rowOff>
    </xdr:to>
    <xdr:cxnSp macro="">
      <xdr:nvCxnSpPr>
        <xdr:cNvPr id="288" name="직선 화살표 연결선 287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CxnSpPr>
          <a:stCxn id="257" idx="3"/>
          <a:endCxn id="258" idx="1"/>
        </xdr:cNvCxnSpPr>
      </xdr:nvCxnSpPr>
      <xdr:spPr>
        <a:xfrm flipV="1">
          <a:off x="2686050" y="1069181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2419350</xdr:colOff>
      <xdr:row>147</xdr:row>
      <xdr:rowOff>200025</xdr:rowOff>
    </xdr:from>
    <xdr:to>
      <xdr:col>7</xdr:col>
      <xdr:colOff>771525</xdr:colOff>
      <xdr:row>149</xdr:row>
      <xdr:rowOff>57150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/>
      </xdr:nvSpPr>
      <xdr:spPr>
        <a:xfrm>
          <a:off x="9153525" y="30232350"/>
          <a:ext cx="866775" cy="2762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304800</xdr:colOff>
      <xdr:row>146</xdr:row>
      <xdr:rowOff>47626</xdr:rowOff>
    </xdr:from>
    <xdr:to>
      <xdr:col>4</xdr:col>
      <xdr:colOff>885825</xdr:colOff>
      <xdr:row>151</xdr:row>
      <xdr:rowOff>38100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GrpSpPr/>
      </xdr:nvGrpSpPr>
      <xdr:grpSpPr>
        <a:xfrm>
          <a:off x="464820" y="31396306"/>
          <a:ext cx="3949065" cy="1095374"/>
          <a:chOff x="466725" y="24907876"/>
          <a:chExt cx="3952875" cy="1038224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00000000-0008-0000-0900-000026010000}"/>
              </a:ext>
            </a:extLst>
          </xdr:cNvPr>
          <xdr:cNvSpPr txBox="1"/>
        </xdr:nvSpPr>
        <xdr:spPr>
          <a:xfrm>
            <a:off x="990600" y="25755601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900-000027010000}"/>
              </a:ext>
            </a:extLst>
          </xdr:cNvPr>
          <xdr:cNvSpPr txBox="1"/>
        </xdr:nvSpPr>
        <xdr:spPr>
          <a:xfrm>
            <a:off x="990600" y="24907876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6" name="TextBox 295">
            <a:extLst>
              <a:ext uri="{FF2B5EF4-FFF2-40B4-BE49-F238E27FC236}">
                <a16:creationId xmlns:a16="http://schemas.microsoft.com/office/drawing/2014/main" id="{00000000-0008-0000-0900-000028010000}"/>
              </a:ext>
            </a:extLst>
          </xdr:cNvPr>
          <xdr:cNvSpPr txBox="1"/>
        </xdr:nvSpPr>
        <xdr:spPr>
          <a:xfrm>
            <a:off x="466725" y="249555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00000000-0008-0000-0900-000029010000}"/>
              </a:ext>
            </a:extLst>
          </xdr:cNvPr>
          <xdr:cNvSpPr txBox="1"/>
        </xdr:nvSpPr>
        <xdr:spPr>
          <a:xfrm>
            <a:off x="4667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900-00002A010000}"/>
              </a:ext>
            </a:extLst>
          </xdr:cNvPr>
          <xdr:cNvSpPr txBox="1"/>
        </xdr:nvSpPr>
        <xdr:spPr>
          <a:xfrm>
            <a:off x="466725" y="256032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9" name="TextBox 298">
            <a:extLst>
              <a:ext uri="{FF2B5EF4-FFF2-40B4-BE49-F238E27FC236}">
                <a16:creationId xmlns:a16="http://schemas.microsoft.com/office/drawing/2014/main" id="{00000000-0008-0000-0900-00002B010000}"/>
              </a:ext>
            </a:extLst>
          </xdr:cNvPr>
          <xdr:cNvSpPr txBox="1"/>
        </xdr:nvSpPr>
        <xdr:spPr>
          <a:xfrm>
            <a:off x="2219325" y="2527935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00000000-0008-0000-0900-00002C010000}"/>
              </a:ext>
            </a:extLst>
          </xdr:cNvPr>
          <xdr:cNvSpPr txBox="1"/>
        </xdr:nvSpPr>
        <xdr:spPr>
          <a:xfrm>
            <a:off x="35528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01" name="직선 화살표 연결선 300">
            <a:extLst>
              <a:ext uri="{FF2B5EF4-FFF2-40B4-BE49-F238E27FC236}">
                <a16:creationId xmlns:a16="http://schemas.microsoft.com/office/drawing/2014/main" id="{00000000-0008-0000-0900-00002D010000}"/>
              </a:ext>
            </a:extLst>
          </xdr:cNvPr>
          <xdr:cNvCxnSpPr>
            <a:stCxn id="297" idx="3"/>
            <a:endCxn id="299" idx="1"/>
          </xdr:cNvCxnSpPr>
        </xdr:nvCxnSpPr>
        <xdr:spPr>
          <a:xfrm>
            <a:off x="1333500" y="2541746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직선 화살표 연결선 301">
            <a:extLst>
              <a:ext uri="{FF2B5EF4-FFF2-40B4-BE49-F238E27FC236}">
                <a16:creationId xmlns:a16="http://schemas.microsoft.com/office/drawing/2014/main" id="{00000000-0008-0000-0900-00002E010000}"/>
              </a:ext>
            </a:extLst>
          </xdr:cNvPr>
          <xdr:cNvCxnSpPr>
            <a:stCxn id="299" idx="3"/>
            <a:endCxn id="300" idx="1"/>
          </xdr:cNvCxnSpPr>
        </xdr:nvCxnSpPr>
        <xdr:spPr>
          <a:xfrm>
            <a:off x="3086100" y="25417463"/>
            <a:ext cx="4667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3" name="직선 화살표 연결선 302">
            <a:extLst>
              <a:ext uri="{FF2B5EF4-FFF2-40B4-BE49-F238E27FC236}">
                <a16:creationId xmlns:a16="http://schemas.microsoft.com/office/drawing/2014/main" id="{00000000-0008-0000-0900-00002F010000}"/>
              </a:ext>
            </a:extLst>
          </xdr:cNvPr>
          <xdr:cNvCxnSpPr>
            <a:stCxn id="296" idx="3"/>
            <a:endCxn id="299" idx="1"/>
          </xdr:cNvCxnSpPr>
        </xdr:nvCxnSpPr>
        <xdr:spPr>
          <a:xfrm>
            <a:off x="1333500" y="250936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직선 화살표 연결선 303">
            <a:extLst>
              <a:ext uri="{FF2B5EF4-FFF2-40B4-BE49-F238E27FC236}">
                <a16:creationId xmlns:a16="http://schemas.microsoft.com/office/drawing/2014/main" id="{00000000-0008-0000-0900-000030010000}"/>
              </a:ext>
            </a:extLst>
          </xdr:cNvPr>
          <xdr:cNvCxnSpPr>
            <a:stCxn id="298" idx="3"/>
            <a:endCxn id="299" idx="1"/>
          </xdr:cNvCxnSpPr>
        </xdr:nvCxnSpPr>
        <xdr:spPr>
          <a:xfrm flipV="1">
            <a:off x="1333500" y="254174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5" name="TextBox 304">
            <a:extLst>
              <a:ext uri="{FF2B5EF4-FFF2-40B4-BE49-F238E27FC236}">
                <a16:creationId xmlns:a16="http://schemas.microsoft.com/office/drawing/2014/main" id="{00000000-0008-0000-0900-000031010000}"/>
              </a:ext>
            </a:extLst>
          </xdr:cNvPr>
          <xdr:cNvSpPr txBox="1"/>
        </xdr:nvSpPr>
        <xdr:spPr>
          <a:xfrm>
            <a:off x="990600" y="2526030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00000000-0008-0000-0900-000032010000}"/>
              </a:ext>
            </a:extLst>
          </xdr:cNvPr>
          <xdr:cNvSpPr txBox="1"/>
        </xdr:nvSpPr>
        <xdr:spPr>
          <a:xfrm>
            <a:off x="3009900" y="2508885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ULD_POS</a:t>
            </a:r>
            <a:endParaRPr lang="ko-KR" altLang="ko-KR" sz="1050">
              <a:effectLst/>
            </a:endParaRPr>
          </a:p>
        </xdr:txBody>
      </xdr:sp>
    </xdr:grpSp>
    <xdr:clientData/>
  </xdr:twoCellAnchor>
  <xdr:twoCellAnchor>
    <xdr:from>
      <xdr:col>6</xdr:col>
      <xdr:colOff>1028700</xdr:colOff>
      <xdr:row>147</xdr:row>
      <xdr:rowOff>200025</xdr:rowOff>
    </xdr:from>
    <xdr:to>
      <xdr:col>6</xdr:col>
      <xdr:colOff>1895475</xdr:colOff>
      <xdr:row>149</xdr:row>
      <xdr:rowOff>57150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/>
      </xdr:nvSpPr>
      <xdr:spPr>
        <a:xfrm>
          <a:off x="7762875" y="302323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1895475</xdr:colOff>
      <xdr:row>148</xdr:row>
      <xdr:rowOff>128588</xdr:rowOff>
    </xdr:from>
    <xdr:to>
      <xdr:col>6</xdr:col>
      <xdr:colOff>2419350</xdr:colOff>
      <xdr:row>148</xdr:row>
      <xdr:rowOff>128588</xdr:rowOff>
    </xdr:to>
    <xdr:cxnSp macro="">
      <xdr:nvCxnSpPr>
        <xdr:cNvPr id="308" name="직선 화살표 연결선 307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CxnSpPr>
          <a:stCxn id="307" idx="3"/>
          <a:endCxn id="292" idx="1"/>
        </xdr:cNvCxnSpPr>
      </xdr:nvCxnSpPr>
      <xdr:spPr>
        <a:xfrm>
          <a:off x="8629650" y="30370463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146</xdr:row>
      <xdr:rowOff>204788</xdr:rowOff>
    </xdr:from>
    <xdr:to>
      <xdr:col>7</xdr:col>
      <xdr:colOff>1485900</xdr:colOff>
      <xdr:row>148</xdr:row>
      <xdr:rowOff>128588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CxnSpPr>
          <a:stCxn id="292" idx="3"/>
          <a:endCxn id="289" idx="1"/>
        </xdr:cNvCxnSpPr>
      </xdr:nvCxnSpPr>
      <xdr:spPr>
        <a:xfrm flipV="1">
          <a:off x="10020300" y="30027563"/>
          <a:ext cx="71437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148</xdr:row>
      <xdr:rowOff>109538</xdr:rowOff>
    </xdr:from>
    <xdr:to>
      <xdr:col>7</xdr:col>
      <xdr:colOff>1485900</xdr:colOff>
      <xdr:row>148</xdr:row>
      <xdr:rowOff>128588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CxnSpPr>
          <a:stCxn id="292" idx="3"/>
          <a:endCxn id="290" idx="1"/>
        </xdr:cNvCxnSpPr>
      </xdr:nvCxnSpPr>
      <xdr:spPr>
        <a:xfrm flipV="1">
          <a:off x="10020300" y="30351413"/>
          <a:ext cx="7143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148</xdr:row>
      <xdr:rowOff>128588</xdr:rowOff>
    </xdr:from>
    <xdr:to>
      <xdr:col>7</xdr:col>
      <xdr:colOff>1447800</xdr:colOff>
      <xdr:row>150</xdr:row>
      <xdr:rowOff>14288</xdr:rowOff>
    </xdr:to>
    <xdr:cxnSp macro="">
      <xdr:nvCxnSpPr>
        <xdr:cNvPr id="311" name="직선 화살표 연결선 310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CxnSpPr/>
      </xdr:nvCxnSpPr>
      <xdr:spPr>
        <a:xfrm>
          <a:off x="9982200" y="30370463"/>
          <a:ext cx="714375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1266825</xdr:colOff>
      <xdr:row>146</xdr:row>
      <xdr:rowOff>47626</xdr:rowOff>
    </xdr:from>
    <xdr:to>
      <xdr:col>6</xdr:col>
      <xdr:colOff>2447925</xdr:colOff>
      <xdr:row>147</xdr:row>
      <xdr:rowOff>28575</xdr:rowOff>
    </xdr:to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/>
      </xdr:nvSpPr>
      <xdr:spPr>
        <a:xfrm>
          <a:off x="8001000" y="29870401"/>
          <a:ext cx="1181100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7</xdr:col>
      <xdr:colOff>885825</xdr:colOff>
      <xdr:row>145</xdr:row>
      <xdr:rowOff>19051</xdr:rowOff>
    </xdr:from>
    <xdr:to>
      <xdr:col>8</xdr:col>
      <xdr:colOff>9525</xdr:colOff>
      <xdr:row>147</xdr:row>
      <xdr:rowOff>0</xdr:rowOff>
    </xdr:to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/>
      </xdr:nvSpPr>
      <xdr:spPr>
        <a:xfrm>
          <a:off x="10134600" y="29632276"/>
          <a:ext cx="1905000" cy="40004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1</xdr:col>
      <xdr:colOff>381000</xdr:colOff>
      <xdr:row>155</xdr:row>
      <xdr:rowOff>171450</xdr:rowOff>
    </xdr:from>
    <xdr:to>
      <xdr:col>5</xdr:col>
      <xdr:colOff>28575</xdr:colOff>
      <xdr:row>160</xdr:row>
      <xdr:rowOff>47625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GrpSpPr/>
      </xdr:nvGrpSpPr>
      <xdr:grpSpPr>
        <a:xfrm>
          <a:off x="541020" y="33493710"/>
          <a:ext cx="4128135" cy="981075"/>
          <a:chOff x="542925" y="27336750"/>
          <a:chExt cx="4133850" cy="923925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00000000-0008-0000-0900-00003B010000}"/>
              </a:ext>
            </a:extLst>
          </xdr:cNvPr>
          <xdr:cNvSpPr txBox="1"/>
        </xdr:nvSpPr>
        <xdr:spPr>
          <a:xfrm>
            <a:off x="542925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900-00003C010000}"/>
              </a:ext>
            </a:extLst>
          </xdr:cNvPr>
          <xdr:cNvSpPr txBox="1"/>
        </xdr:nvSpPr>
        <xdr:spPr>
          <a:xfrm>
            <a:off x="542925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7" name="TextBox 316">
            <a:extLst>
              <a:ext uri="{FF2B5EF4-FFF2-40B4-BE49-F238E27FC236}">
                <a16:creationId xmlns:a16="http://schemas.microsoft.com/office/drawing/2014/main" id="{00000000-0008-0000-0900-00003D010000}"/>
              </a:ext>
            </a:extLst>
          </xdr:cNvPr>
          <xdr:cNvSpPr txBox="1"/>
        </xdr:nvSpPr>
        <xdr:spPr>
          <a:xfrm>
            <a:off x="542925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00000000-0008-0000-0900-00003E010000}"/>
              </a:ext>
            </a:extLst>
          </xdr:cNvPr>
          <xdr:cNvSpPr txBox="1"/>
        </xdr:nvSpPr>
        <xdr:spPr>
          <a:xfrm>
            <a:off x="2295525" y="2766060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19" name="직선 화살표 연결선 318">
            <a:extLst>
              <a:ext uri="{FF2B5EF4-FFF2-40B4-BE49-F238E27FC236}">
                <a16:creationId xmlns:a16="http://schemas.microsoft.com/office/drawing/2014/main" id="{00000000-0008-0000-0900-00003F010000}"/>
              </a:ext>
            </a:extLst>
          </xdr:cNvPr>
          <xdr:cNvCxnSpPr>
            <a:stCxn id="316" idx="3"/>
            <a:endCxn id="318" idx="1"/>
          </xdr:cNvCxnSpPr>
        </xdr:nvCxnSpPr>
        <xdr:spPr>
          <a:xfrm>
            <a:off x="1409700" y="2779871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직선 화살표 연결선 319">
            <a:extLst>
              <a:ext uri="{FF2B5EF4-FFF2-40B4-BE49-F238E27FC236}">
                <a16:creationId xmlns:a16="http://schemas.microsoft.com/office/drawing/2014/main" id="{00000000-0008-0000-0900-000040010000}"/>
              </a:ext>
            </a:extLst>
          </xdr:cNvPr>
          <xdr:cNvCxnSpPr>
            <a:stCxn id="318" idx="3"/>
            <a:endCxn id="324" idx="1"/>
          </xdr:cNvCxnSpPr>
        </xdr:nvCxnSpPr>
        <xdr:spPr>
          <a:xfrm>
            <a:off x="3162300" y="27798713"/>
            <a:ext cx="64770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1" name="직선 화살표 연결선 320">
            <a:extLst>
              <a:ext uri="{FF2B5EF4-FFF2-40B4-BE49-F238E27FC236}">
                <a16:creationId xmlns:a16="http://schemas.microsoft.com/office/drawing/2014/main" id="{00000000-0008-0000-0900-000041010000}"/>
              </a:ext>
            </a:extLst>
          </xdr:cNvPr>
          <xdr:cNvCxnSpPr>
            <a:stCxn id="315" idx="3"/>
            <a:endCxn id="318" idx="1"/>
          </xdr:cNvCxnSpPr>
        </xdr:nvCxnSpPr>
        <xdr:spPr>
          <a:xfrm>
            <a:off x="1409700" y="274748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2" name="직선 화살표 연결선 321">
            <a:extLst>
              <a:ext uri="{FF2B5EF4-FFF2-40B4-BE49-F238E27FC236}">
                <a16:creationId xmlns:a16="http://schemas.microsoft.com/office/drawing/2014/main" id="{00000000-0008-0000-0900-000042010000}"/>
              </a:ext>
            </a:extLst>
          </xdr:cNvPr>
          <xdr:cNvCxnSpPr>
            <a:stCxn id="317" idx="3"/>
            <a:endCxn id="318" idx="1"/>
          </xdr:cNvCxnSpPr>
        </xdr:nvCxnSpPr>
        <xdr:spPr>
          <a:xfrm flipV="1">
            <a:off x="1409700" y="277987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00000000-0008-0000-0900-000043010000}"/>
              </a:ext>
            </a:extLst>
          </xdr:cNvPr>
          <xdr:cNvSpPr txBox="1"/>
        </xdr:nvSpPr>
        <xdr:spPr>
          <a:xfrm>
            <a:off x="3810000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00000000-0008-0000-0900-000044010000}"/>
              </a:ext>
            </a:extLst>
          </xdr:cNvPr>
          <xdr:cNvSpPr txBox="1"/>
        </xdr:nvSpPr>
        <xdr:spPr>
          <a:xfrm>
            <a:off x="3810000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900-000045010000}"/>
              </a:ext>
            </a:extLst>
          </xdr:cNvPr>
          <xdr:cNvSpPr txBox="1"/>
        </xdr:nvSpPr>
        <xdr:spPr>
          <a:xfrm>
            <a:off x="3810000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ST23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26" name="직선 화살표 연결선 325">
            <a:extLst>
              <a:ext uri="{FF2B5EF4-FFF2-40B4-BE49-F238E27FC236}">
                <a16:creationId xmlns:a16="http://schemas.microsoft.com/office/drawing/2014/main" id="{00000000-0008-0000-0900-000046010000}"/>
              </a:ext>
            </a:extLst>
          </xdr:cNvPr>
          <xdr:cNvCxnSpPr>
            <a:stCxn id="318" idx="3"/>
            <a:endCxn id="323" idx="1"/>
          </xdr:cNvCxnSpPr>
        </xdr:nvCxnSpPr>
        <xdr:spPr>
          <a:xfrm flipV="1">
            <a:off x="3162300" y="2747486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직선 화살표 연결선 326">
            <a:extLst>
              <a:ext uri="{FF2B5EF4-FFF2-40B4-BE49-F238E27FC236}">
                <a16:creationId xmlns:a16="http://schemas.microsoft.com/office/drawing/2014/main" id="{00000000-0008-0000-0900-000047010000}"/>
              </a:ext>
            </a:extLst>
          </xdr:cNvPr>
          <xdr:cNvCxnSpPr>
            <a:stCxn id="318" idx="3"/>
            <a:endCxn id="325" idx="1"/>
          </xdr:cNvCxnSpPr>
        </xdr:nvCxnSpPr>
        <xdr:spPr>
          <a:xfrm>
            <a:off x="3162300" y="2779871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104775</xdr:colOff>
      <xdr:row>91</xdr:row>
      <xdr:rowOff>9525</xdr:rowOff>
    </xdr:from>
    <xdr:to>
      <xdr:col>6</xdr:col>
      <xdr:colOff>876300</xdr:colOff>
      <xdr:row>97</xdr:row>
      <xdr:rowOff>142875</xdr:rowOff>
    </xdr:to>
    <xdr:grpSp>
      <xdr:nvGrpSpPr>
        <xdr:cNvPr id="331" name="그룹 330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GrpSpPr/>
      </xdr:nvGrpSpPr>
      <xdr:grpSpPr>
        <a:xfrm>
          <a:off x="4745355" y="19204305"/>
          <a:ext cx="2859405" cy="1459230"/>
          <a:chOff x="4314825" y="17964150"/>
          <a:chExt cx="2933700" cy="1390650"/>
        </a:xfrm>
      </xdr:grpSpPr>
      <xdr:cxnSp macro="">
        <xdr:nvCxnSpPr>
          <xdr:cNvPr id="332" name="직선 연결선 331">
            <a:extLst>
              <a:ext uri="{FF2B5EF4-FFF2-40B4-BE49-F238E27FC236}">
                <a16:creationId xmlns:a16="http://schemas.microsoft.com/office/drawing/2014/main" id="{00000000-0008-0000-0900-00004C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3" name="직사각형 332">
            <a:extLst>
              <a:ext uri="{FF2B5EF4-FFF2-40B4-BE49-F238E27FC236}">
                <a16:creationId xmlns:a16="http://schemas.microsoft.com/office/drawing/2014/main" id="{00000000-0008-0000-0900-00004D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34" name="직선 연결선 333">
            <a:extLst>
              <a:ext uri="{FF2B5EF4-FFF2-40B4-BE49-F238E27FC236}">
                <a16:creationId xmlns:a16="http://schemas.microsoft.com/office/drawing/2014/main" id="{00000000-0008-0000-0900-00004E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직선 화살표 연결선 334">
            <a:extLst>
              <a:ext uri="{FF2B5EF4-FFF2-40B4-BE49-F238E27FC236}">
                <a16:creationId xmlns:a16="http://schemas.microsoft.com/office/drawing/2014/main" id="{00000000-0008-0000-0900-00004F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00000000-0008-0000-0900-000050010000}"/>
              </a:ext>
            </a:extLst>
          </xdr:cNvPr>
          <xdr:cNvSpPr txBox="1"/>
        </xdr:nvSpPr>
        <xdr:spPr>
          <a:xfrm>
            <a:off x="4314825" y="1828800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</a:p>
        </xdr:txBody>
      </xdr: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00000000-0008-0000-0900-000051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38" name="TextBox 337">
            <a:extLst>
              <a:ext uri="{FF2B5EF4-FFF2-40B4-BE49-F238E27FC236}">
                <a16:creationId xmlns:a16="http://schemas.microsoft.com/office/drawing/2014/main" id="{00000000-0008-0000-0900-00005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00000000-0008-0000-0900-00005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2124075</xdr:colOff>
      <xdr:row>94</xdr:row>
      <xdr:rowOff>95250</xdr:rowOff>
    </xdr:from>
    <xdr:to>
      <xdr:col>6</xdr:col>
      <xdr:colOff>1162050</xdr:colOff>
      <xdr:row>95</xdr:row>
      <xdr:rowOff>47625</xdr:rowOff>
    </xdr:to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/>
      </xdr:nvSpPr>
      <xdr:spPr>
        <a:xfrm>
          <a:off x="6734175" y="19021425"/>
          <a:ext cx="1162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1600201</xdr:colOff>
      <xdr:row>91</xdr:row>
      <xdr:rowOff>0</xdr:rowOff>
    </xdr:from>
    <xdr:to>
      <xdr:col>8</xdr:col>
      <xdr:colOff>857252</xdr:colOff>
      <xdr:row>97</xdr:row>
      <xdr:rowOff>152400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GrpSpPr/>
      </xdr:nvGrpSpPr>
      <xdr:grpSpPr>
        <a:xfrm>
          <a:off x="8328661" y="19194780"/>
          <a:ext cx="4552951" cy="1478280"/>
          <a:chOff x="9220200" y="18087975"/>
          <a:chExt cx="3800724" cy="1409700"/>
        </a:xfrm>
      </xdr:grpSpPr>
      <xdr:sp macro="" textlink="">
        <xdr:nvSpPr>
          <xdr:cNvPr id="342" name="직사각형 341">
            <a:extLst>
              <a:ext uri="{FF2B5EF4-FFF2-40B4-BE49-F238E27FC236}">
                <a16:creationId xmlns:a16="http://schemas.microsoft.com/office/drawing/2014/main" id="{00000000-0008-0000-0900-000056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43" name="직선 연결선 342">
            <a:extLst>
              <a:ext uri="{FF2B5EF4-FFF2-40B4-BE49-F238E27FC236}">
                <a16:creationId xmlns:a16="http://schemas.microsoft.com/office/drawing/2014/main" id="{00000000-0008-0000-0900-000057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4" name="직선 연결선 343">
            <a:extLst>
              <a:ext uri="{FF2B5EF4-FFF2-40B4-BE49-F238E27FC236}">
                <a16:creationId xmlns:a16="http://schemas.microsoft.com/office/drawing/2014/main" id="{00000000-0008-0000-0900-000058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직선 화살표 연결선 344">
            <a:extLst>
              <a:ext uri="{FF2B5EF4-FFF2-40B4-BE49-F238E27FC236}">
                <a16:creationId xmlns:a16="http://schemas.microsoft.com/office/drawing/2014/main" id="{00000000-0008-0000-0900-000059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900-00005A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47" name="TextBox 346">
            <a:extLst>
              <a:ext uri="{FF2B5EF4-FFF2-40B4-BE49-F238E27FC236}">
                <a16:creationId xmlns:a16="http://schemas.microsoft.com/office/drawing/2014/main" id="{00000000-0008-0000-0900-00005B010000}"/>
              </a:ext>
            </a:extLst>
          </xdr:cNvPr>
          <xdr:cNvSpPr txBox="1"/>
        </xdr:nvSpPr>
        <xdr:spPr>
          <a:xfrm>
            <a:off x="9220200" y="185832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00000000-0008-0000-0900-00005C010000}"/>
              </a:ext>
            </a:extLst>
          </xdr:cNvPr>
          <xdr:cNvSpPr txBox="1"/>
        </xdr:nvSpPr>
        <xdr:spPr>
          <a:xfrm>
            <a:off x="10648950" y="18087975"/>
            <a:ext cx="2371974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600">
                <a:solidFill>
                  <a:srgbClr val="FF0000"/>
                </a:solidFill>
              </a:rPr>
              <a:t>NG, GET_CYL_UP, DOWN </a:t>
            </a:r>
            <a:r>
              <a:rPr lang="ko-KR" altLang="en-US" sz="1600">
                <a:solidFill>
                  <a:srgbClr val="FF0000"/>
                </a:solidFill>
              </a:rPr>
              <a:t>누락</a:t>
            </a:r>
          </a:p>
        </xdr:txBody>
      </xdr:sp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900-00005D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3</xdr:col>
      <xdr:colOff>100602</xdr:colOff>
      <xdr:row>100</xdr:row>
      <xdr:rowOff>38100</xdr:rowOff>
    </xdr:from>
    <xdr:to>
      <xdr:col>4</xdr:col>
      <xdr:colOff>923921</xdr:colOff>
      <xdr:row>101</xdr:row>
      <xdr:rowOff>104775</xdr:rowOff>
    </xdr:to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/>
      </xdr:nvSpPr>
      <xdr:spPr>
        <a:xfrm>
          <a:off x="2519952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100602</xdr:colOff>
      <xdr:row>101</xdr:row>
      <xdr:rowOff>133350</xdr:rowOff>
    </xdr:from>
    <xdr:to>
      <xdr:col>4</xdr:col>
      <xdr:colOff>923921</xdr:colOff>
      <xdr:row>103</xdr:row>
      <xdr:rowOff>0</xdr:rowOff>
    </xdr:to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/>
      </xdr:nvSpPr>
      <xdr:spPr>
        <a:xfrm>
          <a:off x="2519952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103</xdr:row>
      <xdr:rowOff>38100</xdr:rowOff>
    </xdr:from>
    <xdr:to>
      <xdr:col>4</xdr:col>
      <xdr:colOff>923921</xdr:colOff>
      <xdr:row>104</xdr:row>
      <xdr:rowOff>114300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/>
      </xdr:nvSpPr>
      <xdr:spPr>
        <a:xfrm>
          <a:off x="2519952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104</xdr:row>
      <xdr:rowOff>152400</xdr:rowOff>
    </xdr:from>
    <xdr:to>
      <xdr:col>4</xdr:col>
      <xdr:colOff>923921</xdr:colOff>
      <xdr:row>106</xdr:row>
      <xdr:rowOff>19050</xdr:rowOff>
    </xdr:to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/>
      </xdr:nvSpPr>
      <xdr:spPr>
        <a:xfrm>
          <a:off x="2519952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PUT_CYL_UP</a:t>
          </a:r>
          <a:endParaRPr lang="ko-KR" altLang="en-US" sz="1200" b="1"/>
        </a:p>
      </xdr:txBody>
    </xdr:sp>
    <xdr:clientData/>
  </xdr:twoCellAnchor>
  <xdr:twoCellAnchor>
    <xdr:from>
      <xdr:col>4</xdr:col>
      <xdr:colOff>1009650</xdr:colOff>
      <xdr:row>100</xdr:row>
      <xdr:rowOff>0</xdr:rowOff>
    </xdr:from>
    <xdr:to>
      <xdr:col>6</xdr:col>
      <xdr:colOff>676275</xdr:colOff>
      <xdr:row>106</xdr:row>
      <xdr:rowOff>133350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GrpSpPr/>
      </xdr:nvGrpSpPr>
      <xdr:grpSpPr>
        <a:xfrm>
          <a:off x="4537710" y="21183600"/>
          <a:ext cx="2867025" cy="1459230"/>
          <a:chOff x="4305300" y="17964150"/>
          <a:chExt cx="2943225" cy="1390650"/>
        </a:xfrm>
      </xdr:grpSpPr>
      <xdr:cxnSp macro="">
        <xdr:nvCxnSpPr>
          <xdr:cNvPr id="355" name="직선 연결선 354">
            <a:extLst>
              <a:ext uri="{FF2B5EF4-FFF2-40B4-BE49-F238E27FC236}">
                <a16:creationId xmlns:a16="http://schemas.microsoft.com/office/drawing/2014/main" id="{00000000-0008-0000-0900-000063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900-000064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57" name="직선 연결선 356">
            <a:extLst>
              <a:ext uri="{FF2B5EF4-FFF2-40B4-BE49-F238E27FC236}">
                <a16:creationId xmlns:a16="http://schemas.microsoft.com/office/drawing/2014/main" id="{00000000-0008-0000-0900-000065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8" name="직선 화살표 연결선 357">
            <a:extLst>
              <a:ext uri="{FF2B5EF4-FFF2-40B4-BE49-F238E27FC236}">
                <a16:creationId xmlns:a16="http://schemas.microsoft.com/office/drawing/2014/main" id="{00000000-0008-0000-0900-000066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59" name="TextBox 358">
            <a:extLst>
              <a:ext uri="{FF2B5EF4-FFF2-40B4-BE49-F238E27FC236}">
                <a16:creationId xmlns:a16="http://schemas.microsoft.com/office/drawing/2014/main" id="{00000000-0008-0000-0900-000067010000}"/>
              </a:ext>
            </a:extLst>
          </xdr:cNvPr>
          <xdr:cNvSpPr txBox="1"/>
        </xdr:nvSpPr>
        <xdr:spPr>
          <a:xfrm>
            <a:off x="4305300" y="18326100"/>
            <a:ext cx="1333500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</a:p>
        </xdr:txBody>
      </xdr:sp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000000-0008-0000-0900-000068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900-000069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62" name="TextBox 361">
            <a:extLst>
              <a:ext uri="{FF2B5EF4-FFF2-40B4-BE49-F238E27FC236}">
                <a16:creationId xmlns:a16="http://schemas.microsoft.com/office/drawing/2014/main" id="{00000000-0008-0000-0900-00006A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</a:p>
        </xdr:txBody>
      </xdr:sp>
    </xdr:grpSp>
    <xdr:clientData/>
  </xdr:twoCellAnchor>
  <xdr:twoCellAnchor>
    <xdr:from>
      <xdr:col>5</xdr:col>
      <xdr:colOff>1885950</xdr:colOff>
      <xdr:row>103</xdr:row>
      <xdr:rowOff>161925</xdr:rowOff>
    </xdr:from>
    <xdr:to>
      <xdr:col>6</xdr:col>
      <xdr:colOff>923925</xdr:colOff>
      <xdr:row>104</xdr:row>
      <xdr:rowOff>114300</xdr:rowOff>
    </xdr:to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/>
      </xdr:nvSpPr>
      <xdr:spPr>
        <a:xfrm>
          <a:off x="6534150" y="20974050"/>
          <a:ext cx="11239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 baseline="0">
              <a:effectLst/>
            </a:rPr>
            <a:t>PUT_CYL_UP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1447798</xdr:colOff>
      <xdr:row>99</xdr:row>
      <xdr:rowOff>190500</xdr:rowOff>
    </xdr:from>
    <xdr:to>
      <xdr:col>8</xdr:col>
      <xdr:colOff>742948</xdr:colOff>
      <xdr:row>106</xdr:row>
      <xdr:rowOff>133350</xdr:rowOff>
    </xdr:to>
    <xdr:grpSp>
      <xdr:nvGrpSpPr>
        <xdr:cNvPr id="364" name="그룹 363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GrpSpPr/>
      </xdr:nvGrpSpPr>
      <xdr:grpSpPr>
        <a:xfrm>
          <a:off x="8176258" y="21153120"/>
          <a:ext cx="4591050" cy="1489710"/>
          <a:chOff x="9124949" y="18087975"/>
          <a:chExt cx="3848668" cy="1409700"/>
        </a:xfrm>
      </xdr:grpSpPr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900-00006D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6" name="직선 연결선 365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직선 연결선 366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8" name="직선 화살표 연결선 367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00000000-0008-0000-0900-000071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900-000072010000}"/>
              </a:ext>
            </a:extLst>
          </xdr:cNvPr>
          <xdr:cNvSpPr txBox="1"/>
        </xdr:nvSpPr>
        <xdr:spPr>
          <a:xfrm>
            <a:off x="9124949" y="18583275"/>
            <a:ext cx="132397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00000000-0008-0000-0900-000073010000}"/>
              </a:ext>
            </a:extLst>
          </xdr:cNvPr>
          <xdr:cNvSpPr txBox="1"/>
        </xdr:nvSpPr>
        <xdr:spPr>
          <a:xfrm>
            <a:off x="10648950" y="18087975"/>
            <a:ext cx="2324667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solidFill>
                  <a:srgbClr val="FF0000"/>
                </a:solidFill>
              </a:rPr>
              <a:t>NG, PUT_CYL_DOWN,</a:t>
            </a:r>
            <a:r>
              <a:rPr lang="en-US" altLang="ko-KR" sz="1600" baseline="0">
                <a:solidFill>
                  <a:srgbClr val="FF0000"/>
                </a:solidFill>
              </a:rPr>
              <a:t> UP </a:t>
            </a:r>
            <a:r>
              <a:rPr lang="ko-KR" altLang="en-US" sz="1600" baseline="0">
                <a:solidFill>
                  <a:srgbClr val="FF0000"/>
                </a:solidFill>
              </a:rPr>
              <a:t>누락</a:t>
            </a:r>
            <a:endParaRPr lang="ko-KR" altLang="en-US" sz="1600">
              <a:solidFill>
                <a:srgbClr val="FF0000"/>
              </a:solidFill>
            </a:endParaRPr>
          </a:p>
        </xdr:txBody>
      </xdr:sp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0000000-0008-0000-0900-000074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1</xdr:col>
      <xdr:colOff>24654</xdr:colOff>
      <xdr:row>171</xdr:row>
      <xdr:rowOff>85727</xdr:rowOff>
    </xdr:from>
    <xdr:to>
      <xdr:col>7</xdr:col>
      <xdr:colOff>2037523</xdr:colOff>
      <xdr:row>181</xdr:row>
      <xdr:rowOff>104513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GrpSpPr/>
      </xdr:nvGrpSpPr>
      <xdr:grpSpPr>
        <a:xfrm>
          <a:off x="184674" y="36943667"/>
          <a:ext cx="11095909" cy="2228586"/>
          <a:chOff x="114300" y="35686813"/>
          <a:chExt cx="11078428" cy="2147904"/>
        </a:xfrm>
      </xdr:grpSpPr>
      <xdr:pic>
        <xdr:nvPicPr>
          <xdr:cNvPr id="374" name="그림 373">
            <a:extLst>
              <a:ext uri="{FF2B5EF4-FFF2-40B4-BE49-F238E27FC236}">
                <a16:creationId xmlns:a16="http://schemas.microsoft.com/office/drawing/2014/main" id="{00000000-0008-0000-0900-00007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4300" y="35686813"/>
            <a:ext cx="11078428" cy="2147904"/>
          </a:xfrm>
          <a:prstGeom prst="rect">
            <a:avLst/>
          </a:prstGeom>
        </xdr:spPr>
      </xdr:pic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00000000-0008-0000-0900-000077010000}"/>
              </a:ext>
            </a:extLst>
          </xdr:cNvPr>
          <xdr:cNvSpPr txBox="1"/>
        </xdr:nvSpPr>
        <xdr:spPr>
          <a:xfrm>
            <a:off x="1395132" y="36452735"/>
            <a:ext cx="923925" cy="161925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OUT_WAIT_TIME</a:t>
            </a:r>
            <a:endParaRPr lang="ko-KR" altLang="en-US" sz="800"/>
          </a:p>
        </xdr:txBody>
      </xdr:sp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900-000078010000}"/>
              </a:ext>
            </a:extLst>
          </xdr:cNvPr>
          <xdr:cNvSpPr txBox="1"/>
        </xdr:nvSpPr>
        <xdr:spPr>
          <a:xfrm>
            <a:off x="1395132" y="37603019"/>
            <a:ext cx="923925" cy="167404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IN_WAIT_TIME</a:t>
            </a:r>
            <a:endParaRPr lang="ko-KR" altLang="en-US" sz="800"/>
          </a:p>
        </xdr:txBody>
      </xdr:sp>
    </xdr:grpSp>
    <xdr:clientData/>
  </xdr:twoCellAnchor>
  <xdr:twoCellAnchor>
    <xdr:from>
      <xdr:col>3</xdr:col>
      <xdr:colOff>142874</xdr:colOff>
      <xdr:row>89</xdr:row>
      <xdr:rowOff>66675</xdr:rowOff>
    </xdr:from>
    <xdr:to>
      <xdr:col>4</xdr:col>
      <xdr:colOff>724494</xdr:colOff>
      <xdr:row>90</xdr:row>
      <xdr:rowOff>142875</xdr:rowOff>
    </xdr:to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/>
      </xdr:nvSpPr>
      <xdr:spPr>
        <a:xfrm>
          <a:off x="256222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100602</xdr:colOff>
      <xdr:row>98</xdr:row>
      <xdr:rowOff>133350</xdr:rowOff>
    </xdr:from>
    <xdr:to>
      <xdr:col>4</xdr:col>
      <xdr:colOff>923921</xdr:colOff>
      <xdr:row>99</xdr:row>
      <xdr:rowOff>200025</xdr:rowOff>
    </xdr:to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/>
      </xdr:nvSpPr>
      <xdr:spPr>
        <a:xfrm>
          <a:off x="2519952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469019</xdr:colOff>
      <xdr:row>111</xdr:row>
      <xdr:rowOff>152400</xdr:rowOff>
    </xdr:from>
    <xdr:to>
      <xdr:col>3</xdr:col>
      <xdr:colOff>263809</xdr:colOff>
      <xdr:row>113</xdr:row>
      <xdr:rowOff>9525</xdr:rowOff>
    </xdr:to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/>
      </xdr:nvSpPr>
      <xdr:spPr>
        <a:xfrm>
          <a:off x="630944" y="22640925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GET_MOVE_LD_DOWN_POS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1</xdr:col>
      <xdr:colOff>469019</xdr:colOff>
      <xdr:row>113</xdr:row>
      <xdr:rowOff>66675</xdr:rowOff>
    </xdr:from>
    <xdr:to>
      <xdr:col>3</xdr:col>
      <xdr:colOff>263809</xdr:colOff>
      <xdr:row>114</xdr:row>
      <xdr:rowOff>142875</xdr:rowOff>
    </xdr:to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/>
      </xdr:nvSpPr>
      <xdr:spPr>
        <a:xfrm>
          <a:off x="630944" y="22974300"/>
          <a:ext cx="205221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469019</xdr:colOff>
      <xdr:row>114</xdr:row>
      <xdr:rowOff>180975</xdr:rowOff>
    </xdr:from>
    <xdr:to>
      <xdr:col>3</xdr:col>
      <xdr:colOff>263809</xdr:colOff>
      <xdr:row>116</xdr:row>
      <xdr:rowOff>47625</xdr:rowOff>
    </xdr:to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/>
      </xdr:nvSpPr>
      <xdr:spPr>
        <a:xfrm>
          <a:off x="630944" y="23298150"/>
          <a:ext cx="205221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GET_MOVE_UP_POS</a:t>
          </a:r>
          <a:endParaRPr lang="ko-KR" altLang="en-US" sz="1200" b="1"/>
        </a:p>
      </xdr:txBody>
    </xdr:sp>
    <xdr:clientData/>
  </xdr:twoCellAnchor>
  <xdr:twoCellAnchor>
    <xdr:from>
      <xdr:col>1</xdr:col>
      <xdr:colOff>469614</xdr:colOff>
      <xdr:row>110</xdr:row>
      <xdr:rowOff>28575</xdr:rowOff>
    </xdr:from>
    <xdr:to>
      <xdr:col>3</xdr:col>
      <xdr:colOff>264404</xdr:colOff>
      <xdr:row>111</xdr:row>
      <xdr:rowOff>95250</xdr:rowOff>
    </xdr:to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/>
      </xdr:nvSpPr>
      <xdr:spPr>
        <a:xfrm>
          <a:off x="631539" y="22307550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695325</xdr:colOff>
      <xdr:row>110</xdr:row>
      <xdr:rowOff>0</xdr:rowOff>
    </xdr:from>
    <xdr:to>
      <xdr:col>5</xdr:col>
      <xdr:colOff>1323975</xdr:colOff>
      <xdr:row>116</xdr:row>
      <xdr:rowOff>76200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GrpSpPr/>
      </xdr:nvGrpSpPr>
      <xdr:grpSpPr>
        <a:xfrm>
          <a:off x="3110865" y="23393400"/>
          <a:ext cx="2853690" cy="1402080"/>
          <a:chOff x="4391025" y="17964150"/>
          <a:chExt cx="2857500" cy="1390650"/>
        </a:xfrm>
      </xdr:grpSpPr>
      <xdr:cxnSp macro="">
        <xdr:nvCxnSpPr>
          <xdr:cNvPr id="384" name="직선 연결선 383">
            <a:extLst>
              <a:ext uri="{FF2B5EF4-FFF2-40B4-BE49-F238E27FC236}">
                <a16:creationId xmlns:a16="http://schemas.microsoft.com/office/drawing/2014/main" id="{00000000-0008-0000-0900-000080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00000000-0008-0000-0900-000081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6" name="직선 연결선 385">
            <a:extLst>
              <a:ext uri="{FF2B5EF4-FFF2-40B4-BE49-F238E27FC236}">
                <a16:creationId xmlns:a16="http://schemas.microsoft.com/office/drawing/2014/main" id="{00000000-0008-0000-0900-000082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7" name="직선 화살표 연결선 386">
            <a:extLst>
              <a:ext uri="{FF2B5EF4-FFF2-40B4-BE49-F238E27FC236}">
                <a16:creationId xmlns:a16="http://schemas.microsoft.com/office/drawing/2014/main" id="{00000000-0008-0000-0900-000083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88" name="TextBox 387">
            <a:extLst>
              <a:ext uri="{FF2B5EF4-FFF2-40B4-BE49-F238E27FC236}">
                <a16:creationId xmlns:a16="http://schemas.microsoft.com/office/drawing/2014/main" id="{00000000-0008-0000-0900-000084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GET_MOVE_LD_DOWN_POS</a:t>
            </a:r>
          </a:p>
          <a:p>
            <a:pPr algn="ctr"/>
            <a:endPara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9" name="TextBox 388">
            <a:extLst>
              <a:ext uri="{FF2B5EF4-FFF2-40B4-BE49-F238E27FC236}">
                <a16:creationId xmlns:a16="http://schemas.microsoft.com/office/drawing/2014/main" id="{00000000-0008-0000-0900-000085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00000000-0008-0000-0900-000086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457200</xdr:colOff>
      <xdr:row>112</xdr:row>
      <xdr:rowOff>200025</xdr:rowOff>
    </xdr:from>
    <xdr:to>
      <xdr:col>5</xdr:col>
      <xdr:colOff>1657350</xdr:colOff>
      <xdr:row>113</xdr:row>
      <xdr:rowOff>152400</xdr:rowOff>
    </xdr:to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/>
      </xdr:nvSpPr>
      <xdr:spPr>
        <a:xfrm>
          <a:off x="5105400" y="22898100"/>
          <a:ext cx="12001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_CYL_UP_POS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8866</xdr:colOff>
      <xdr:row>111</xdr:row>
      <xdr:rowOff>123825</xdr:rowOff>
    </xdr:from>
    <xdr:to>
      <xdr:col>6</xdr:col>
      <xdr:colOff>2314638</xdr:colOff>
      <xdr:row>112</xdr:row>
      <xdr:rowOff>190500</xdr:rowOff>
    </xdr:to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/>
      </xdr:nvSpPr>
      <xdr:spPr>
        <a:xfrm>
          <a:off x="6743041" y="22612350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PUT_MOVE_ULD_DOWN_POS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6</xdr:col>
      <xdr:colOff>8866</xdr:colOff>
      <xdr:row>113</xdr:row>
      <xdr:rowOff>38100</xdr:rowOff>
    </xdr:from>
    <xdr:to>
      <xdr:col>6</xdr:col>
      <xdr:colOff>2314638</xdr:colOff>
      <xdr:row>114</xdr:row>
      <xdr:rowOff>114300</xdr:rowOff>
    </xdr:to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/>
      </xdr:nvSpPr>
      <xdr:spPr>
        <a:xfrm>
          <a:off x="6743041" y="22945725"/>
          <a:ext cx="2305772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PUT_VAC_ON</a:t>
          </a:r>
          <a:endParaRPr lang="ko-KR" altLang="en-US" sz="1200" b="1"/>
        </a:p>
      </xdr:txBody>
    </xdr:sp>
    <xdr:clientData/>
  </xdr:twoCellAnchor>
  <xdr:twoCellAnchor>
    <xdr:from>
      <xdr:col>6</xdr:col>
      <xdr:colOff>8866</xdr:colOff>
      <xdr:row>114</xdr:row>
      <xdr:rowOff>152400</xdr:rowOff>
    </xdr:from>
    <xdr:to>
      <xdr:col>6</xdr:col>
      <xdr:colOff>2314638</xdr:colOff>
      <xdr:row>116</xdr:row>
      <xdr:rowOff>19050</xdr:rowOff>
    </xdr:to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/>
      </xdr:nvSpPr>
      <xdr:spPr>
        <a:xfrm>
          <a:off x="6743041" y="23269575"/>
          <a:ext cx="2305772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PUT_MOVE_UP_POS</a:t>
          </a:r>
          <a:endParaRPr lang="ko-KR" altLang="en-US" sz="1200" b="1"/>
        </a:p>
      </xdr:txBody>
    </xdr:sp>
    <xdr:clientData/>
  </xdr:twoCellAnchor>
  <xdr:twoCellAnchor>
    <xdr:from>
      <xdr:col>6</xdr:col>
      <xdr:colOff>9461</xdr:colOff>
      <xdr:row>110</xdr:row>
      <xdr:rowOff>0</xdr:rowOff>
    </xdr:from>
    <xdr:to>
      <xdr:col>6</xdr:col>
      <xdr:colOff>2315233</xdr:colOff>
      <xdr:row>111</xdr:row>
      <xdr:rowOff>66675</xdr:rowOff>
    </xdr:to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/>
      </xdr:nvSpPr>
      <xdr:spPr>
        <a:xfrm>
          <a:off x="6743636" y="22278975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  <a:endParaRPr lang="ko-KR" altLang="ko-KR" sz="1200">
            <a:solidFill>
              <a:schemeClr val="accent6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6</xdr:col>
      <xdr:colOff>2457450</xdr:colOff>
      <xdr:row>110</xdr:row>
      <xdr:rowOff>0</xdr:rowOff>
    </xdr:from>
    <xdr:to>
      <xdr:col>8</xdr:col>
      <xdr:colOff>742950</xdr:colOff>
      <xdr:row>116</xdr:row>
      <xdr:rowOff>95250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GrpSpPr/>
      </xdr:nvGrpSpPr>
      <xdr:grpSpPr>
        <a:xfrm>
          <a:off x="9185910" y="23393400"/>
          <a:ext cx="3581400" cy="1421130"/>
          <a:chOff x="4391025" y="17964150"/>
          <a:chExt cx="2857500" cy="1390650"/>
        </a:xfrm>
      </xdr:grpSpPr>
      <xdr:cxnSp macro="">
        <xdr:nvCxnSpPr>
          <xdr:cNvPr id="397" name="직선 연결선 396">
            <a:extLst>
              <a:ext uri="{FF2B5EF4-FFF2-40B4-BE49-F238E27FC236}">
                <a16:creationId xmlns:a16="http://schemas.microsoft.com/office/drawing/2014/main" id="{00000000-0008-0000-0900-00008D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8" name="직사각형 397">
            <a:extLst>
              <a:ext uri="{FF2B5EF4-FFF2-40B4-BE49-F238E27FC236}">
                <a16:creationId xmlns:a16="http://schemas.microsoft.com/office/drawing/2014/main" id="{00000000-0008-0000-0900-00008E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99" name="직선 연결선 398">
            <a:extLst>
              <a:ext uri="{FF2B5EF4-FFF2-40B4-BE49-F238E27FC236}">
                <a16:creationId xmlns:a16="http://schemas.microsoft.com/office/drawing/2014/main" id="{00000000-0008-0000-0900-00008F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0" name="직선 화살표 연결선 399">
            <a:extLst>
              <a:ext uri="{FF2B5EF4-FFF2-40B4-BE49-F238E27FC236}">
                <a16:creationId xmlns:a16="http://schemas.microsoft.com/office/drawing/2014/main" id="{00000000-0008-0000-0900-000090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1" name="TextBox 400">
            <a:extLst>
              <a:ext uri="{FF2B5EF4-FFF2-40B4-BE49-F238E27FC236}">
                <a16:creationId xmlns:a16="http://schemas.microsoft.com/office/drawing/2014/main" id="{00000000-0008-0000-0900-000091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PUT_MOVE_ULD_DOWN_POS</a:t>
            </a:r>
          </a:p>
        </xdr:txBody>
      </xdr:sp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00000000-0008-0000-0900-00009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900-00009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PUT_VAC_ON</a:t>
            </a:r>
          </a:p>
        </xdr:txBody>
      </xdr:sp>
    </xdr:grpSp>
    <xdr:clientData/>
  </xdr:twoCellAnchor>
  <xdr:twoCellAnchor>
    <xdr:from>
      <xdr:col>7</xdr:col>
      <xdr:colOff>2009775</xdr:colOff>
      <xdr:row>112</xdr:row>
      <xdr:rowOff>161925</xdr:rowOff>
    </xdr:from>
    <xdr:to>
      <xdr:col>8</xdr:col>
      <xdr:colOff>1152525</xdr:colOff>
      <xdr:row>113</xdr:row>
      <xdr:rowOff>114300</xdr:rowOff>
    </xdr:to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/>
      </xdr:nvSpPr>
      <xdr:spPr>
        <a:xfrm>
          <a:off x="11258550" y="22860000"/>
          <a:ext cx="1924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PUT_MOVE_UP_POS</a:t>
          </a:r>
        </a:p>
      </xdr:txBody>
    </xdr:sp>
    <xdr:clientData/>
  </xdr:twoCellAnchor>
  <xdr:oneCellAnchor>
    <xdr:from>
      <xdr:col>1</xdr:col>
      <xdr:colOff>1085849</xdr:colOff>
      <xdr:row>19</xdr:row>
      <xdr:rowOff>28574</xdr:rowOff>
    </xdr:from>
    <xdr:ext cx="7010400" cy="2818893"/>
    <xdr:pic>
      <xdr:nvPicPr>
        <xdr:cNvPr id="405" name="그림 404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1247774" y="4105274"/>
          <a:ext cx="7010400" cy="2818893"/>
        </a:xfrm>
        <a:prstGeom prst="rect">
          <a:avLst/>
        </a:prstGeom>
      </xdr:spPr>
    </xdr:pic>
    <xdr:clientData/>
  </xdr:oneCellAnchor>
  <xdr:twoCellAnchor>
    <xdr:from>
      <xdr:col>3</xdr:col>
      <xdr:colOff>333850</xdr:colOff>
      <xdr:row>24</xdr:row>
      <xdr:rowOff>85725</xdr:rowOff>
    </xdr:from>
    <xdr:to>
      <xdr:col>4</xdr:col>
      <xdr:colOff>190975</xdr:colOff>
      <xdr:row>28</xdr:row>
      <xdr:rowOff>19050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CxnSpPr/>
      </xdr:nvCxnSpPr>
      <xdr:spPr>
        <a:xfrm flipV="1">
          <a:off x="2753200" y="5210175"/>
          <a:ext cx="971550" cy="7715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193496</xdr:colOff>
      <xdr:row>24</xdr:row>
      <xdr:rowOff>85725</xdr:rowOff>
    </xdr:from>
    <xdr:to>
      <xdr:col>5</xdr:col>
      <xdr:colOff>225152</xdr:colOff>
      <xdr:row>25</xdr:row>
      <xdr:rowOff>91889</xdr:rowOff>
    </xdr:to>
    <xdr:cxnSp macro="">
      <xdr:nvCxnSpPr>
        <xdr:cNvPr id="407" name="직선 화살표 연결선 406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CxnSpPr/>
      </xdr:nvCxnSpPr>
      <xdr:spPr>
        <a:xfrm>
          <a:off x="3727271" y="5210175"/>
          <a:ext cx="1146081" cy="2157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225152</xdr:colOff>
      <xdr:row>21</xdr:row>
      <xdr:rowOff>142875</xdr:rowOff>
    </xdr:from>
    <xdr:to>
      <xdr:col>5</xdr:col>
      <xdr:colOff>1839274</xdr:colOff>
      <xdr:row>25</xdr:row>
      <xdr:rowOff>91889</xdr:rowOff>
    </xdr:to>
    <xdr:cxnSp macro="">
      <xdr:nvCxnSpPr>
        <xdr:cNvPr id="408" name="직선 화살표 연결선 407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CxnSpPr/>
      </xdr:nvCxnSpPr>
      <xdr:spPr>
        <a:xfrm flipV="1">
          <a:off x="4873352" y="4638675"/>
          <a:ext cx="1614122" cy="7872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981075</xdr:colOff>
      <xdr:row>16</xdr:row>
      <xdr:rowOff>85725</xdr:rowOff>
    </xdr:from>
    <xdr:to>
      <xdr:col>2</xdr:col>
      <xdr:colOff>730854</xdr:colOff>
      <xdr:row>17</xdr:row>
      <xdr:rowOff>178666</xdr:rowOff>
    </xdr:to>
    <xdr:sp macro="" textlink="">
      <xdr:nvSpPr>
        <xdr:cNvPr id="409" name="직사각형 408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1143000" y="3533775"/>
          <a:ext cx="892779" cy="302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Cell </a:t>
          </a:r>
          <a:r>
            <a:rPr lang="ko-KR" altLang="en-US" sz="1000">
              <a:solidFill>
                <a:sysClr val="windowText" lastClr="000000"/>
              </a:solidFill>
              <a:latin typeface="+mj-ea"/>
              <a:ea typeface="+mj-ea"/>
            </a:rPr>
            <a:t>경로</a:t>
          </a:r>
        </a:p>
      </xdr:txBody>
    </xdr:sp>
    <xdr:clientData/>
  </xdr:twoCellAnchor>
  <xdr:twoCellAnchor>
    <xdr:from>
      <xdr:col>1</xdr:col>
      <xdr:colOff>1057750</xdr:colOff>
      <xdr:row>17</xdr:row>
      <xdr:rowOff>180977</xdr:rowOff>
    </xdr:from>
    <xdr:to>
      <xdr:col>2</xdr:col>
      <xdr:colOff>619125</xdr:colOff>
      <xdr:row>17</xdr:row>
      <xdr:rowOff>190500</xdr:rowOff>
    </xdr:to>
    <xdr:cxnSp macro="">
      <xdr:nvCxnSpPr>
        <xdr:cNvPr id="410" name="직선 화살표 연결선 409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CxnSpPr/>
      </xdr:nvCxnSpPr>
      <xdr:spPr>
        <a:xfrm>
          <a:off x="1219675" y="3838577"/>
          <a:ext cx="704375" cy="9523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306480</xdr:colOff>
      <xdr:row>28</xdr:row>
      <xdr:rowOff>160803</xdr:rowOff>
    </xdr:from>
    <xdr:ext cx="1852893" cy="847724"/>
    <xdr:pic>
      <xdr:nvPicPr>
        <xdr:cNvPr id="411" name="그림 410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405" y="6123453"/>
          <a:ext cx="1852893" cy="847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225152</xdr:colOff>
      <xdr:row>24</xdr:row>
      <xdr:rowOff>187699</xdr:rowOff>
    </xdr:from>
    <xdr:to>
      <xdr:col>5</xdr:col>
      <xdr:colOff>1839275</xdr:colOff>
      <xdr:row>25</xdr:row>
      <xdr:rowOff>91889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CxnSpPr/>
      </xdr:nvCxnSpPr>
      <xdr:spPr>
        <a:xfrm flipV="1">
          <a:off x="4873352" y="5312149"/>
          <a:ext cx="1614123" cy="11374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21</xdr:row>
      <xdr:rowOff>142875</xdr:rowOff>
    </xdr:from>
    <xdr:to>
      <xdr:col>6</xdr:col>
      <xdr:colOff>1691356</xdr:colOff>
      <xdr:row>23</xdr:row>
      <xdr:rowOff>92450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CxnSpPr/>
      </xdr:nvCxnSpPr>
      <xdr:spPr>
        <a:xfrm>
          <a:off x="7096125" y="4638675"/>
          <a:ext cx="1329406" cy="36867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361951</xdr:colOff>
      <xdr:row>23</xdr:row>
      <xdr:rowOff>92450</xdr:rowOff>
    </xdr:from>
    <xdr:to>
      <xdr:col>6</xdr:col>
      <xdr:colOff>1691356</xdr:colOff>
      <xdr:row>24</xdr:row>
      <xdr:rowOff>187699</xdr:rowOff>
    </xdr:to>
    <xdr:cxnSp macro="">
      <xdr:nvCxnSpPr>
        <xdr:cNvPr id="414" name="직선 화살표 연결선 413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CxnSpPr/>
      </xdr:nvCxnSpPr>
      <xdr:spPr>
        <a:xfrm flipV="1">
          <a:off x="7096126" y="5007350"/>
          <a:ext cx="1329405" cy="30479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22</xdr:row>
      <xdr:rowOff>54350</xdr:rowOff>
    </xdr:from>
    <xdr:to>
      <xdr:col>3</xdr:col>
      <xdr:colOff>336176</xdr:colOff>
      <xdr:row>27</xdr:row>
      <xdr:rowOff>190500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CxnSpPr/>
      </xdr:nvCxnSpPr>
      <xdr:spPr>
        <a:xfrm>
          <a:off x="1055035" y="4759700"/>
          <a:ext cx="1700491" cy="11839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25</xdr:row>
      <xdr:rowOff>188821</xdr:rowOff>
    </xdr:from>
    <xdr:to>
      <xdr:col>3</xdr:col>
      <xdr:colOff>336371</xdr:colOff>
      <xdr:row>28</xdr:row>
      <xdr:rowOff>19050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CxnSpPr/>
      </xdr:nvCxnSpPr>
      <xdr:spPr>
        <a:xfrm>
          <a:off x="1055035" y="5522821"/>
          <a:ext cx="1700686" cy="45887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45</xdr:col>
      <xdr:colOff>549088</xdr:colOff>
      <xdr:row>35</xdr:row>
      <xdr:rowOff>22411</xdr:rowOff>
    </xdr:from>
    <xdr:ext cx="1859616" cy="1266826"/>
    <xdr:pic>
      <xdr:nvPicPr>
        <xdr:cNvPr id="417" name="그림 416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6988" y="7451911"/>
          <a:ext cx="1859616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526677</xdr:colOff>
      <xdr:row>43</xdr:row>
      <xdr:rowOff>33618</xdr:rowOff>
    </xdr:from>
    <xdr:ext cx="1859616" cy="638175"/>
    <xdr:pic>
      <xdr:nvPicPr>
        <xdr:cNvPr id="418" name="그림 417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74577" y="9139518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593912</xdr:colOff>
      <xdr:row>47</xdr:row>
      <xdr:rowOff>201706</xdr:rowOff>
    </xdr:from>
    <xdr:ext cx="1859616" cy="638175"/>
    <xdr:pic>
      <xdr:nvPicPr>
        <xdr:cNvPr id="419" name="그림 41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41812" y="10145806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0</xdr:colOff>
      <xdr:row>52</xdr:row>
      <xdr:rowOff>0</xdr:rowOff>
    </xdr:from>
    <xdr:ext cx="1857375" cy="638175"/>
    <xdr:pic>
      <xdr:nvPicPr>
        <xdr:cNvPr id="420" name="그림 419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337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694763</xdr:colOff>
      <xdr:row>27</xdr:row>
      <xdr:rowOff>22412</xdr:rowOff>
    </xdr:from>
    <xdr:ext cx="1862979" cy="1266826"/>
    <xdr:pic>
      <xdr:nvPicPr>
        <xdr:cNvPr id="421" name="그림 420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113" y="5775512"/>
          <a:ext cx="1862979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481853</xdr:colOff>
      <xdr:row>18</xdr:row>
      <xdr:rowOff>33619</xdr:rowOff>
    </xdr:from>
    <xdr:ext cx="1857936" cy="638175"/>
    <xdr:pic>
      <xdr:nvPicPr>
        <xdr:cNvPr id="422" name="그림 421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628" y="3900769"/>
          <a:ext cx="185793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33618</xdr:colOff>
      <xdr:row>17</xdr:row>
      <xdr:rowOff>11207</xdr:rowOff>
    </xdr:from>
    <xdr:ext cx="1852893" cy="638175"/>
    <xdr:pic>
      <xdr:nvPicPr>
        <xdr:cNvPr id="423" name="그림 422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7793" y="3668807"/>
          <a:ext cx="185289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1860177</xdr:colOff>
      <xdr:row>26</xdr:row>
      <xdr:rowOff>201707</xdr:rowOff>
    </xdr:from>
    <xdr:ext cx="1852332" cy="638175"/>
    <xdr:pic>
      <xdr:nvPicPr>
        <xdr:cNvPr id="424" name="그림 423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377" y="5745257"/>
          <a:ext cx="1852332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285154</xdr:colOff>
      <xdr:row>91</xdr:row>
      <xdr:rowOff>0</xdr:rowOff>
    </xdr:from>
    <xdr:to>
      <xdr:col>2</xdr:col>
      <xdr:colOff>838199</xdr:colOff>
      <xdr:row>92</xdr:row>
      <xdr:rowOff>66675</xdr:rowOff>
    </xdr:to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/>
      </xdr:nvSpPr>
      <xdr:spPr>
        <a:xfrm>
          <a:off x="44707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285154</xdr:colOff>
      <xdr:row>92</xdr:row>
      <xdr:rowOff>95250</xdr:rowOff>
    </xdr:from>
    <xdr:to>
      <xdr:col>2</xdr:col>
      <xdr:colOff>838199</xdr:colOff>
      <xdr:row>93</xdr:row>
      <xdr:rowOff>171450</xdr:rowOff>
    </xdr:to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/>
      </xdr:nvSpPr>
      <xdr:spPr>
        <a:xfrm>
          <a:off x="44707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285154</xdr:colOff>
      <xdr:row>94</xdr:row>
      <xdr:rowOff>0</xdr:rowOff>
    </xdr:from>
    <xdr:to>
      <xdr:col>2</xdr:col>
      <xdr:colOff>838199</xdr:colOff>
      <xdr:row>95</xdr:row>
      <xdr:rowOff>76200</xdr:rowOff>
    </xdr:to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/>
      </xdr:nvSpPr>
      <xdr:spPr>
        <a:xfrm>
          <a:off x="44707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285154</xdr:colOff>
      <xdr:row>95</xdr:row>
      <xdr:rowOff>114300</xdr:rowOff>
    </xdr:from>
    <xdr:to>
      <xdr:col>2</xdr:col>
      <xdr:colOff>838199</xdr:colOff>
      <xdr:row>96</xdr:row>
      <xdr:rowOff>190500</xdr:rowOff>
    </xdr:to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/>
      </xdr:nvSpPr>
      <xdr:spPr>
        <a:xfrm>
          <a:off x="44707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285749</xdr:colOff>
      <xdr:row>89</xdr:row>
      <xdr:rowOff>66675</xdr:rowOff>
    </xdr:from>
    <xdr:to>
      <xdr:col>2</xdr:col>
      <xdr:colOff>838794</xdr:colOff>
      <xdr:row>90</xdr:row>
      <xdr:rowOff>142875</xdr:rowOff>
    </xdr:to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/>
      </xdr:nvSpPr>
      <xdr:spPr>
        <a:xfrm>
          <a:off x="44767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</xdr:col>
      <xdr:colOff>523875</xdr:colOff>
      <xdr:row>91</xdr:row>
      <xdr:rowOff>171450</xdr:rowOff>
    </xdr:from>
    <xdr:to>
      <xdr:col>2</xdr:col>
      <xdr:colOff>209550</xdr:colOff>
      <xdr:row>93</xdr:row>
      <xdr:rowOff>28575</xdr:rowOff>
    </xdr:to>
    <xdr:sp macro="" textlink="">
      <xdr:nvSpPr>
        <xdr:cNvPr id="430" name="직사각형 429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 rot="1355288">
          <a:off x="685800" y="18468975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138702</xdr:colOff>
      <xdr:row>100</xdr:row>
      <xdr:rowOff>38100</xdr:rowOff>
    </xdr:from>
    <xdr:to>
      <xdr:col>2</xdr:col>
      <xdr:colOff>933446</xdr:colOff>
      <xdr:row>101</xdr:row>
      <xdr:rowOff>104775</xdr:rowOff>
    </xdr:to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/>
      </xdr:nvSpPr>
      <xdr:spPr>
        <a:xfrm>
          <a:off x="300627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138702</xdr:colOff>
      <xdr:row>101</xdr:row>
      <xdr:rowOff>133350</xdr:rowOff>
    </xdr:from>
    <xdr:to>
      <xdr:col>2</xdr:col>
      <xdr:colOff>933446</xdr:colOff>
      <xdr:row>103</xdr:row>
      <xdr:rowOff>0</xdr:rowOff>
    </xdr:to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/>
      </xdr:nvSpPr>
      <xdr:spPr>
        <a:xfrm>
          <a:off x="300627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138702</xdr:colOff>
      <xdr:row>103</xdr:row>
      <xdr:rowOff>38100</xdr:rowOff>
    </xdr:from>
    <xdr:to>
      <xdr:col>2</xdr:col>
      <xdr:colOff>933446</xdr:colOff>
      <xdr:row>104</xdr:row>
      <xdr:rowOff>114300</xdr:rowOff>
    </xdr:to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/>
      </xdr:nvSpPr>
      <xdr:spPr>
        <a:xfrm>
          <a:off x="300627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1</xdr:col>
      <xdr:colOff>138702</xdr:colOff>
      <xdr:row>98</xdr:row>
      <xdr:rowOff>133350</xdr:rowOff>
    </xdr:from>
    <xdr:to>
      <xdr:col>2</xdr:col>
      <xdr:colOff>933446</xdr:colOff>
      <xdr:row>99</xdr:row>
      <xdr:rowOff>200025</xdr:rowOff>
    </xdr:to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/>
      </xdr:nvSpPr>
      <xdr:spPr>
        <a:xfrm>
          <a:off x="300627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561975</xdr:colOff>
      <xdr:row>100</xdr:row>
      <xdr:rowOff>161924</xdr:rowOff>
    </xdr:from>
    <xdr:to>
      <xdr:col>2</xdr:col>
      <xdr:colOff>247650</xdr:colOff>
      <xdr:row>102</xdr:row>
      <xdr:rowOff>19049</xdr:rowOff>
    </xdr:to>
    <xdr:sp macro="" textlink="">
      <xdr:nvSpPr>
        <xdr:cNvPr id="435" name="직사각형 434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 rot="1355288">
          <a:off x="723900" y="20345399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1847850</xdr:colOff>
      <xdr:row>121</xdr:row>
      <xdr:rowOff>76200</xdr:rowOff>
    </xdr:from>
    <xdr:to>
      <xdr:col>7</xdr:col>
      <xdr:colOff>2009775</xdr:colOff>
      <xdr:row>125</xdr:row>
      <xdr:rowOff>161925</xdr:rowOff>
    </xdr:to>
    <xdr:grpSp>
      <xdr:nvGrpSpPr>
        <xdr:cNvPr id="436" name="그룹 435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GrpSpPr/>
      </xdr:nvGrpSpPr>
      <xdr:grpSpPr>
        <a:xfrm>
          <a:off x="6488430" y="25900380"/>
          <a:ext cx="4764405" cy="969645"/>
          <a:chOff x="381000" y="20116800"/>
          <a:chExt cx="3676650" cy="923925"/>
        </a:xfrm>
      </xdr:grpSpPr>
      <xdr:sp macro="" textlink="">
        <xdr:nvSpPr>
          <xdr:cNvPr id="437" name="TextBox 436">
            <a:extLst>
              <a:ext uri="{FF2B5EF4-FFF2-40B4-BE49-F238E27FC236}">
                <a16:creationId xmlns:a16="http://schemas.microsoft.com/office/drawing/2014/main" id="{00000000-0008-0000-0900-0000B501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MOVE_WAIT_POS</a:t>
            </a:r>
            <a:endParaRPr lang="ko-KR" altLang="en-US" sz="1200" b="1"/>
          </a:p>
        </xdr:txBody>
      </xdr:sp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00000000-0008-0000-0900-0000B601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MOVE_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900-0000B701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40" name="TextBox 439">
            <a:extLst>
              <a:ext uri="{FF2B5EF4-FFF2-40B4-BE49-F238E27FC236}">
                <a16:creationId xmlns:a16="http://schemas.microsoft.com/office/drawing/2014/main" id="{00000000-0008-0000-0900-0000B801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cxnSp macro="">
        <xdr:nvCxnSpPr>
          <xdr:cNvPr id="441" name="직선 화살표 연결선 440">
            <a:extLst>
              <a:ext uri="{FF2B5EF4-FFF2-40B4-BE49-F238E27FC236}">
                <a16:creationId xmlns:a16="http://schemas.microsoft.com/office/drawing/2014/main" id="{00000000-0008-0000-0900-0000B9010000}"/>
              </a:ext>
            </a:extLst>
          </xdr:cNvPr>
          <xdr:cNvCxnSpPr>
            <a:stCxn id="437" idx="3"/>
            <a:endCxn id="438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2" name="직선 화살표 연결선 441">
            <a:extLst>
              <a:ext uri="{FF2B5EF4-FFF2-40B4-BE49-F238E27FC236}">
                <a16:creationId xmlns:a16="http://schemas.microsoft.com/office/drawing/2014/main" id="{00000000-0008-0000-0900-0000BA010000}"/>
              </a:ext>
            </a:extLst>
          </xdr:cNvPr>
          <xdr:cNvCxnSpPr>
            <a:stCxn id="437" idx="3"/>
            <a:endCxn id="439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3" name="직선 화살표 연결선 442">
            <a:extLst>
              <a:ext uri="{FF2B5EF4-FFF2-40B4-BE49-F238E27FC236}">
                <a16:creationId xmlns:a16="http://schemas.microsoft.com/office/drawing/2014/main" id="{00000000-0008-0000-0900-0000BB010000}"/>
              </a:ext>
            </a:extLst>
          </xdr:cNvPr>
          <xdr:cNvCxnSpPr>
            <a:stCxn id="437" idx="3"/>
            <a:endCxn id="440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1457325</xdr:colOff>
      <xdr:row>167</xdr:row>
      <xdr:rowOff>180973</xdr:rowOff>
    </xdr:from>
    <xdr:to>
      <xdr:col>15</xdr:col>
      <xdr:colOff>323850</xdr:colOff>
      <xdr:row>187</xdr:row>
      <xdr:rowOff>123824</xdr:rowOff>
    </xdr:to>
    <xdr:grpSp>
      <xdr:nvGrpSpPr>
        <xdr:cNvPr id="444" name="그룹 443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GrpSpPr/>
      </xdr:nvGrpSpPr>
      <xdr:grpSpPr>
        <a:xfrm>
          <a:off x="13481685" y="36154993"/>
          <a:ext cx="5503545" cy="4362451"/>
          <a:chOff x="10132721" y="34765428"/>
          <a:chExt cx="5031079" cy="3498601"/>
        </a:xfrm>
      </xdr:grpSpPr>
      <xdr:pic>
        <xdr:nvPicPr>
          <xdr:cNvPr id="445" name="그림 444">
            <a:extLst>
              <a:ext uri="{FF2B5EF4-FFF2-40B4-BE49-F238E27FC236}">
                <a16:creationId xmlns:a16="http://schemas.microsoft.com/office/drawing/2014/main" id="{00000000-0008-0000-0900-0000B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191749" y="34832924"/>
            <a:ext cx="4972051" cy="3431105"/>
          </a:xfrm>
          <a:prstGeom prst="rect">
            <a:avLst/>
          </a:prstGeom>
        </xdr:spPr>
      </xdr:pic>
      <xdr:sp macro="" textlink="">
        <xdr:nvSpPr>
          <xdr:cNvPr id="446" name="직사각형 445">
            <a:extLst>
              <a:ext uri="{FF2B5EF4-FFF2-40B4-BE49-F238E27FC236}">
                <a16:creationId xmlns:a16="http://schemas.microsoft.com/office/drawing/2014/main" id="{00000000-0008-0000-0900-0000BE010000}"/>
              </a:ext>
            </a:extLst>
          </xdr:cNvPr>
          <xdr:cNvSpPr/>
        </xdr:nvSpPr>
        <xdr:spPr>
          <a:xfrm>
            <a:off x="10132721" y="34765428"/>
            <a:ext cx="514350" cy="314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000">
                <a:solidFill>
                  <a:srgbClr val="0000FF"/>
                </a:solidFill>
              </a:rPr>
              <a:t>참조</a:t>
            </a:r>
          </a:p>
        </xdr:txBody>
      </xdr:sp>
    </xdr:grpSp>
    <xdr:clientData/>
  </xdr:twoCellAnchor>
  <xdr:twoCellAnchor editAs="oneCell">
    <xdr:from>
      <xdr:col>4</xdr:col>
      <xdr:colOff>385127</xdr:colOff>
      <xdr:row>199</xdr:row>
      <xdr:rowOff>95250</xdr:rowOff>
    </xdr:from>
    <xdr:to>
      <xdr:col>5</xdr:col>
      <xdr:colOff>190015</xdr:colOff>
      <xdr:row>201</xdr:row>
      <xdr:rowOff>0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18902" y="41024175"/>
          <a:ext cx="919313" cy="638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68739</xdr:colOff>
      <xdr:row>120</xdr:row>
      <xdr:rowOff>139832</xdr:rowOff>
    </xdr:from>
    <xdr:to>
      <xdr:col>4</xdr:col>
      <xdr:colOff>643169</xdr:colOff>
      <xdr:row>122</xdr:row>
      <xdr:rowOff>139834</xdr:rowOff>
    </xdr:to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A00-0000F5010000}"/>
            </a:ext>
          </a:extLst>
        </xdr:cNvPr>
        <xdr:cNvSpPr txBox="1"/>
      </xdr:nvSpPr>
      <xdr:spPr>
        <a:xfrm>
          <a:off x="773589" y="27905207"/>
          <a:ext cx="1946030" cy="419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28393</xdr:colOff>
      <xdr:row>123</xdr:row>
      <xdr:rowOff>56165</xdr:rowOff>
    </xdr:from>
    <xdr:to>
      <xdr:col>9</xdr:col>
      <xdr:colOff>189756</xdr:colOff>
      <xdr:row>123</xdr:row>
      <xdr:rowOff>139088</xdr:rowOff>
    </xdr:to>
    <xdr:sp macro="" textlink="">
      <xdr:nvSpPr>
        <xdr:cNvPr id="502" name="직사각형 501">
          <a:extLst>
            <a:ext uri="{FF2B5EF4-FFF2-40B4-BE49-F238E27FC236}">
              <a16:creationId xmlns:a16="http://schemas.microsoft.com/office/drawing/2014/main" id="{00000000-0008-0000-0A00-0000F6010000}"/>
            </a:ext>
          </a:extLst>
        </xdr:cNvPr>
        <xdr:cNvSpPr/>
      </xdr:nvSpPr>
      <xdr:spPr>
        <a:xfrm>
          <a:off x="4162243" y="28450190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38563</xdr:colOff>
      <xdr:row>122</xdr:row>
      <xdr:rowOff>183528</xdr:rowOff>
    </xdr:from>
    <xdr:to>
      <xdr:col>7</xdr:col>
      <xdr:colOff>38563</xdr:colOff>
      <xdr:row>125</xdr:row>
      <xdr:rowOff>31616</xdr:rowOff>
    </xdr:to>
    <xdr:cxnSp macro="">
      <xdr:nvCxnSpPr>
        <xdr:cNvPr id="503" name="직선 연결선 502">
          <a:extLst>
            <a:ext uri="{FF2B5EF4-FFF2-40B4-BE49-F238E27FC236}">
              <a16:creationId xmlns:a16="http://schemas.microsoft.com/office/drawing/2014/main" id="{00000000-0008-0000-0A00-0000F7010000}"/>
            </a:ext>
          </a:extLst>
        </xdr:cNvPr>
        <xdr:cNvCxnSpPr/>
      </xdr:nvCxnSpPr>
      <xdr:spPr>
        <a:xfrm>
          <a:off x="4172413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551888</xdr:colOff>
      <xdr:row>19</xdr:row>
      <xdr:rowOff>63310</xdr:rowOff>
    </xdr:from>
    <xdr:to>
      <xdr:col>22</xdr:col>
      <xdr:colOff>399491</xdr:colOff>
      <xdr:row>21</xdr:row>
      <xdr:rowOff>600</xdr:rowOff>
    </xdr:to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A00-0000F8010000}"/>
            </a:ext>
          </a:extLst>
        </xdr:cNvPr>
        <xdr:cNvSpPr txBox="1"/>
      </xdr:nvSpPr>
      <xdr:spPr>
        <a:xfrm>
          <a:off x="13601138" y="57687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oneCellAnchor>
    <xdr:from>
      <xdr:col>7</xdr:col>
      <xdr:colOff>482603</xdr:colOff>
      <xdr:row>18</xdr:row>
      <xdr:rowOff>57150</xdr:rowOff>
    </xdr:from>
    <xdr:ext cx="5901985" cy="3039764"/>
    <xdr:pic>
      <xdr:nvPicPr>
        <xdr:cNvPr id="505" name="그림 504">
          <a:extLst>
            <a:ext uri="{FF2B5EF4-FFF2-40B4-BE49-F238E27FC236}">
              <a16:creationId xmlns:a16="http://schemas.microsoft.com/office/drawing/2014/main" id="{00000000-0008-0000-0A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6453" y="5543550"/>
          <a:ext cx="5901985" cy="3039764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20</xdr:row>
      <xdr:rowOff>93569</xdr:rowOff>
    </xdr:from>
    <xdr:to>
      <xdr:col>21</xdr:col>
      <xdr:colOff>182653</xdr:colOff>
      <xdr:row>30</xdr:row>
      <xdr:rowOff>33063</xdr:rowOff>
    </xdr:to>
    <xdr:grpSp>
      <xdr:nvGrpSpPr>
        <xdr:cNvPr id="506" name="Group 40">
          <a:extLst>
            <a:ext uri="{FF2B5EF4-FFF2-40B4-BE49-F238E27FC236}">
              <a16:creationId xmlns:a16="http://schemas.microsoft.com/office/drawing/2014/main" id="{00000000-0008-0000-0A00-0000FA010000}"/>
            </a:ext>
          </a:extLst>
        </xdr:cNvPr>
        <xdr:cNvGrpSpPr/>
      </xdr:nvGrpSpPr>
      <xdr:grpSpPr>
        <a:xfrm>
          <a:off x="12473986" y="5590855"/>
          <a:ext cx="3316060" cy="1980565"/>
          <a:chOff x="400050" y="847720"/>
          <a:chExt cx="2962275" cy="1858726"/>
        </a:xfrm>
      </xdr:grpSpPr>
      <xdr:grpSp>
        <xdr:nvGrpSpPr>
          <xdr:cNvPr id="507" name="Group 41">
            <a:extLst>
              <a:ext uri="{FF2B5EF4-FFF2-40B4-BE49-F238E27FC236}">
                <a16:creationId xmlns:a16="http://schemas.microsoft.com/office/drawing/2014/main" id="{00000000-0008-0000-0A00-0000FB01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7" name="Rectangle 51">
              <a:extLst>
                <a:ext uri="{FF2B5EF4-FFF2-40B4-BE49-F238E27FC236}">
                  <a16:creationId xmlns:a16="http://schemas.microsoft.com/office/drawing/2014/main" id="{00000000-0008-0000-0A00-00000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8" name="Trapezoid 52">
              <a:extLst>
                <a:ext uri="{FF2B5EF4-FFF2-40B4-BE49-F238E27FC236}">
                  <a16:creationId xmlns:a16="http://schemas.microsoft.com/office/drawing/2014/main" id="{00000000-0008-0000-0A00-00000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08" name="Group 42">
            <a:extLst>
              <a:ext uri="{FF2B5EF4-FFF2-40B4-BE49-F238E27FC236}">
                <a16:creationId xmlns:a16="http://schemas.microsoft.com/office/drawing/2014/main" id="{00000000-0008-0000-0A00-0000FC01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5" name="Rectangle 49">
              <a:extLst>
                <a:ext uri="{FF2B5EF4-FFF2-40B4-BE49-F238E27FC236}">
                  <a16:creationId xmlns:a16="http://schemas.microsoft.com/office/drawing/2014/main" id="{00000000-0008-0000-0A00-00000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6" name="Trapezoid 50">
              <a:extLst>
                <a:ext uri="{FF2B5EF4-FFF2-40B4-BE49-F238E27FC236}">
                  <a16:creationId xmlns:a16="http://schemas.microsoft.com/office/drawing/2014/main" id="{00000000-0008-0000-0A00-00000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09" name="Rectangle 43">
            <a:extLst>
              <a:ext uri="{FF2B5EF4-FFF2-40B4-BE49-F238E27FC236}">
                <a16:creationId xmlns:a16="http://schemas.microsoft.com/office/drawing/2014/main" id="{00000000-0008-0000-0A00-0000FD01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0" name="Rectangle 44">
            <a:extLst>
              <a:ext uri="{FF2B5EF4-FFF2-40B4-BE49-F238E27FC236}">
                <a16:creationId xmlns:a16="http://schemas.microsoft.com/office/drawing/2014/main" id="{00000000-0008-0000-0A00-0000FE01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1" name="Rectangle 45">
            <a:extLst>
              <a:ext uri="{FF2B5EF4-FFF2-40B4-BE49-F238E27FC236}">
                <a16:creationId xmlns:a16="http://schemas.microsoft.com/office/drawing/2014/main" id="{00000000-0008-0000-0A00-0000FF01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2" name="TextBox 511">
            <a:extLst>
              <a:ext uri="{FF2B5EF4-FFF2-40B4-BE49-F238E27FC236}">
                <a16:creationId xmlns:a16="http://schemas.microsoft.com/office/drawing/2014/main" id="{00000000-0008-0000-0A00-00000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A00-000001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14" name="TextBox 513">
            <a:extLst>
              <a:ext uri="{FF2B5EF4-FFF2-40B4-BE49-F238E27FC236}">
                <a16:creationId xmlns:a16="http://schemas.microsoft.com/office/drawing/2014/main" id="{00000000-0008-0000-0A00-00000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7</xdr:col>
      <xdr:colOff>3</xdr:colOff>
      <xdr:row>20</xdr:row>
      <xdr:rowOff>20919</xdr:rowOff>
    </xdr:from>
    <xdr:to>
      <xdr:col>11</xdr:col>
      <xdr:colOff>419105</xdr:colOff>
      <xdr:row>26</xdr:row>
      <xdr:rowOff>38105</xdr:rowOff>
    </xdr:to>
    <xdr:grpSp>
      <xdr:nvGrpSpPr>
        <xdr:cNvPr id="519" name="Group 53">
          <a:extLst>
            <a:ext uri="{FF2B5EF4-FFF2-40B4-BE49-F238E27FC236}">
              <a16:creationId xmlns:a16="http://schemas.microsoft.com/office/drawing/2014/main" id="{00000000-0008-0000-0A00-000007020000}"/>
            </a:ext>
          </a:extLst>
        </xdr:cNvPr>
        <xdr:cNvGrpSpPr/>
      </xdr:nvGrpSpPr>
      <xdr:grpSpPr>
        <a:xfrm>
          <a:off x="6082396" y="5518205"/>
          <a:ext cx="3140530" cy="1241829"/>
          <a:chOff x="3695701" y="725261"/>
          <a:chExt cx="2880602" cy="1160692"/>
        </a:xfrm>
      </xdr:grpSpPr>
      <xdr:sp macro="" textlink="">
        <xdr:nvSpPr>
          <xdr:cNvPr id="520" name="Striped Right Arrow 54">
            <a:extLst>
              <a:ext uri="{FF2B5EF4-FFF2-40B4-BE49-F238E27FC236}">
                <a16:creationId xmlns:a16="http://schemas.microsoft.com/office/drawing/2014/main" id="{00000000-0008-0000-0A00-00000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1" name="Oval 55">
            <a:extLst>
              <a:ext uri="{FF2B5EF4-FFF2-40B4-BE49-F238E27FC236}">
                <a16:creationId xmlns:a16="http://schemas.microsoft.com/office/drawing/2014/main" id="{00000000-0008-0000-0A00-000009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22" name="Group 56">
            <a:extLst>
              <a:ext uri="{FF2B5EF4-FFF2-40B4-BE49-F238E27FC236}">
                <a16:creationId xmlns:a16="http://schemas.microsoft.com/office/drawing/2014/main" id="{00000000-0008-0000-0A00-00000A020000}"/>
              </a:ext>
            </a:extLst>
          </xdr:cNvPr>
          <xdr:cNvGrpSpPr/>
        </xdr:nvGrpSpPr>
        <xdr:grpSpPr>
          <a:xfrm>
            <a:off x="4114800" y="725261"/>
            <a:ext cx="2461503" cy="360589"/>
            <a:chOff x="4114800" y="725261"/>
            <a:chExt cx="2461503" cy="360589"/>
          </a:xfrm>
        </xdr:grpSpPr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00000000-0008-0000-0A00-00000B020000}"/>
                </a:ext>
              </a:extLst>
            </xdr:cNvPr>
            <xdr:cNvSpPr txBox="1"/>
          </xdr:nvSpPr>
          <xdr:spPr>
            <a:xfrm>
              <a:off x="4280778" y="725261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COMPONENT_OUT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24" name="Straight Arrow Connector 58">
              <a:extLst>
                <a:ext uri="{FF2B5EF4-FFF2-40B4-BE49-F238E27FC236}">
                  <a16:creationId xmlns:a16="http://schemas.microsoft.com/office/drawing/2014/main" id="{00000000-0008-0000-0A00-00000C020000}"/>
                </a:ext>
              </a:extLst>
            </xdr:cNvPr>
            <xdr:cNvCxnSpPr>
              <a:stCxn id="523" idx="1"/>
              <a:endCxn id="521" idx="6"/>
            </xdr:cNvCxnSpPr>
          </xdr:nvCxnSpPr>
          <xdr:spPr>
            <a:xfrm flipH="1">
              <a:off x="4114800" y="850192"/>
              <a:ext cx="165978" cy="235658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21</xdr:col>
      <xdr:colOff>153521</xdr:colOff>
      <xdr:row>22</xdr:row>
      <xdr:rowOff>128309</xdr:rowOff>
    </xdr:from>
    <xdr:to>
      <xdr:col>22</xdr:col>
      <xdr:colOff>29697</xdr:colOff>
      <xdr:row>26</xdr:row>
      <xdr:rowOff>182098</xdr:rowOff>
    </xdr:to>
    <xdr:sp macro="" textlink="">
      <xdr:nvSpPr>
        <xdr:cNvPr id="525" name="Striped Right Arrow 65">
          <a:extLst>
            <a:ext uri="{FF2B5EF4-FFF2-40B4-BE49-F238E27FC236}">
              <a16:creationId xmlns:a16="http://schemas.microsoft.com/office/drawing/2014/main" id="{00000000-0008-0000-0A00-00000D020000}"/>
            </a:ext>
          </a:extLst>
        </xdr:cNvPr>
        <xdr:cNvSpPr/>
      </xdr:nvSpPr>
      <xdr:spPr>
        <a:xfrm rot="16200000">
          <a:off x="13723564" y="6636966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266698</xdr:colOff>
      <xdr:row>21</xdr:row>
      <xdr:rowOff>182095</xdr:rowOff>
    </xdr:from>
    <xdr:to>
      <xdr:col>21</xdr:col>
      <xdr:colOff>611840</xdr:colOff>
      <xdr:row>23</xdr:row>
      <xdr:rowOff>143995</xdr:rowOff>
    </xdr:to>
    <xdr:sp macro="" textlink="">
      <xdr:nvSpPr>
        <xdr:cNvPr id="526" name="Oval 66">
          <a:extLst>
            <a:ext uri="{FF2B5EF4-FFF2-40B4-BE49-F238E27FC236}">
              <a16:creationId xmlns:a16="http://schemas.microsoft.com/office/drawing/2014/main" id="{00000000-0008-0000-0A00-00000E020000}"/>
            </a:ext>
          </a:extLst>
        </xdr:cNvPr>
        <xdr:cNvSpPr/>
      </xdr:nvSpPr>
      <xdr:spPr>
        <a:xfrm>
          <a:off x="14001748" y="6316195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614083</xdr:colOff>
      <xdr:row>18</xdr:row>
      <xdr:rowOff>124385</xdr:rowOff>
    </xdr:from>
    <xdr:to>
      <xdr:col>21</xdr:col>
      <xdr:colOff>266700</xdr:colOff>
      <xdr:row>22</xdr:row>
      <xdr:rowOff>163045</xdr:rowOff>
    </xdr:to>
    <xdr:grpSp>
      <xdr:nvGrpSpPr>
        <xdr:cNvPr id="527" name="Group 67">
          <a:extLst>
            <a:ext uri="{FF2B5EF4-FFF2-40B4-BE49-F238E27FC236}">
              <a16:creationId xmlns:a16="http://schemas.microsoft.com/office/drawing/2014/main" id="{00000000-0008-0000-0A00-00000F020000}"/>
            </a:ext>
          </a:extLst>
        </xdr:cNvPr>
        <xdr:cNvGrpSpPr/>
      </xdr:nvGrpSpPr>
      <xdr:grpSpPr>
        <a:xfrm>
          <a:off x="12819690" y="5186242"/>
          <a:ext cx="3054403" cy="882303"/>
          <a:chOff x="5705342" y="501050"/>
          <a:chExt cx="2746320" cy="807598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A00-000010020000}"/>
              </a:ext>
            </a:extLst>
          </xdr:cNvPr>
          <xdr:cNvSpPr txBox="1"/>
        </xdr:nvSpPr>
        <xdr:spPr>
          <a:xfrm>
            <a:off x="5705342" y="501050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29" name="Straight Arrow Connector 69">
            <a:extLst>
              <a:ext uri="{FF2B5EF4-FFF2-40B4-BE49-F238E27FC236}">
                <a16:creationId xmlns:a16="http://schemas.microsoft.com/office/drawing/2014/main" id="{00000000-0008-0000-0A00-000011020000}"/>
              </a:ext>
            </a:extLst>
          </xdr:cNvPr>
          <xdr:cNvCxnSpPr>
            <a:stCxn id="528" idx="3"/>
            <a:endCxn id="526" idx="2"/>
          </xdr:cNvCxnSpPr>
        </xdr:nvCxnSpPr>
        <xdr:spPr>
          <a:xfrm>
            <a:off x="8000867" y="632667"/>
            <a:ext cx="450795" cy="67598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23</xdr:row>
      <xdr:rowOff>88199</xdr:rowOff>
    </xdr:from>
    <xdr:to>
      <xdr:col>21</xdr:col>
      <xdr:colOff>317243</xdr:colOff>
      <xdr:row>28</xdr:row>
      <xdr:rowOff>117966</xdr:rowOff>
    </xdr:to>
    <xdr:grpSp>
      <xdr:nvGrpSpPr>
        <xdr:cNvPr id="530" name="Group 73">
          <a:extLst>
            <a:ext uri="{FF2B5EF4-FFF2-40B4-BE49-F238E27FC236}">
              <a16:creationId xmlns:a16="http://schemas.microsoft.com/office/drawing/2014/main" id="{00000000-0008-0000-0A00-000012020000}"/>
            </a:ext>
          </a:extLst>
        </xdr:cNvPr>
        <xdr:cNvGrpSpPr/>
      </xdr:nvGrpSpPr>
      <xdr:grpSpPr>
        <a:xfrm>
          <a:off x="12820816" y="6197806"/>
          <a:ext cx="3103820" cy="1050303"/>
          <a:chOff x="3736303" y="-983361"/>
          <a:chExt cx="2838495" cy="98632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A00-000013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32" name="Straight Arrow Connector 75">
            <a:extLst>
              <a:ext uri="{FF2B5EF4-FFF2-40B4-BE49-F238E27FC236}">
                <a16:creationId xmlns:a16="http://schemas.microsoft.com/office/drawing/2014/main" id="{00000000-0008-0000-0A00-000014020000}"/>
              </a:ext>
            </a:extLst>
          </xdr:cNvPr>
          <xdr:cNvCxnSpPr>
            <a:stCxn id="531" idx="3"/>
            <a:endCxn id="526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230281</xdr:colOff>
      <xdr:row>16</xdr:row>
      <xdr:rowOff>84667</xdr:rowOff>
    </xdr:from>
    <xdr:to>
      <xdr:col>15</xdr:col>
      <xdr:colOff>657225</xdr:colOff>
      <xdr:row>18</xdr:row>
      <xdr:rowOff>9524</xdr:rowOff>
    </xdr:to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A00-000015020000}"/>
            </a:ext>
          </a:extLst>
        </xdr:cNvPr>
        <xdr:cNvSpPr txBox="1"/>
      </xdr:nvSpPr>
      <xdr:spPr>
        <a:xfrm>
          <a:off x="8478931" y="5142442"/>
          <a:ext cx="1798544" cy="353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11</xdr:col>
      <xdr:colOff>419105</xdr:colOff>
      <xdr:row>19</xdr:row>
      <xdr:rowOff>142875</xdr:rowOff>
    </xdr:from>
    <xdr:to>
      <xdr:col>12</xdr:col>
      <xdr:colOff>28575</xdr:colOff>
      <xdr:row>20</xdr:row>
      <xdr:rowOff>158098</xdr:rowOff>
    </xdr:to>
    <xdr:cxnSp macro="">
      <xdr:nvCxnSpPr>
        <xdr:cNvPr id="534" name="Straight Arrow Connector 78">
          <a:extLst>
            <a:ext uri="{FF2B5EF4-FFF2-40B4-BE49-F238E27FC236}">
              <a16:creationId xmlns:a16="http://schemas.microsoft.com/office/drawing/2014/main" id="{00000000-0008-0000-0A00-000016020000}"/>
            </a:ext>
          </a:extLst>
        </xdr:cNvPr>
        <xdr:cNvCxnSpPr>
          <a:stCxn id="523" idx="3"/>
        </xdr:cNvCxnSpPr>
      </xdr:nvCxnSpPr>
      <xdr:spPr>
        <a:xfrm flipV="1">
          <a:off x="7296155" y="5848350"/>
          <a:ext cx="295270" cy="23429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27</xdr:row>
      <xdr:rowOff>14568</xdr:rowOff>
    </xdr:from>
    <xdr:to>
      <xdr:col>12</xdr:col>
      <xdr:colOff>38100</xdr:colOff>
      <xdr:row>28</xdr:row>
      <xdr:rowOff>66675</xdr:rowOff>
    </xdr:to>
    <xdr:cxnSp macro="">
      <xdr:nvCxnSpPr>
        <xdr:cNvPr id="535" name="Straight Arrow Connector 79">
          <a:extLst>
            <a:ext uri="{FF2B5EF4-FFF2-40B4-BE49-F238E27FC236}">
              <a16:creationId xmlns:a16="http://schemas.microsoft.com/office/drawing/2014/main" id="{00000000-0008-0000-0A00-000017020000}"/>
            </a:ext>
          </a:extLst>
        </xdr:cNvPr>
        <xdr:cNvCxnSpPr/>
      </xdr:nvCxnSpPr>
      <xdr:spPr>
        <a:xfrm>
          <a:off x="5562600" y="7405968"/>
          <a:ext cx="2038350" cy="26165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298636</xdr:colOff>
      <xdr:row>27</xdr:row>
      <xdr:rowOff>208537</xdr:rowOff>
    </xdr:from>
    <xdr:to>
      <xdr:col>16</xdr:col>
      <xdr:colOff>615206</xdr:colOff>
      <xdr:row>28</xdr:row>
      <xdr:rowOff>55469</xdr:rowOff>
    </xdr:to>
    <xdr:cxnSp macro="">
      <xdr:nvCxnSpPr>
        <xdr:cNvPr id="536" name="Straight Arrow Connector 81">
          <a:extLst>
            <a:ext uri="{FF2B5EF4-FFF2-40B4-BE49-F238E27FC236}">
              <a16:creationId xmlns:a16="http://schemas.microsoft.com/office/drawing/2014/main" id="{00000000-0008-0000-0A00-000018020000}"/>
            </a:ext>
          </a:extLst>
        </xdr:cNvPr>
        <xdr:cNvCxnSpPr>
          <a:stCxn id="531" idx="1"/>
        </xdr:cNvCxnSpPr>
      </xdr:nvCxnSpPr>
      <xdr:spPr>
        <a:xfrm flipH="1">
          <a:off x="9918886" y="7599937"/>
          <a:ext cx="1002370" cy="56482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295276</xdr:colOff>
      <xdr:row>19</xdr:row>
      <xdr:rowOff>51320</xdr:rowOff>
    </xdr:from>
    <xdr:to>
      <xdr:col>16</xdr:col>
      <xdr:colOff>614082</xdr:colOff>
      <xdr:row>19</xdr:row>
      <xdr:rowOff>142876</xdr:rowOff>
    </xdr:to>
    <xdr:cxnSp macro="">
      <xdr:nvCxnSpPr>
        <xdr:cNvPr id="537" name="Straight Arrow Connector 82">
          <a:extLst>
            <a:ext uri="{FF2B5EF4-FFF2-40B4-BE49-F238E27FC236}">
              <a16:creationId xmlns:a16="http://schemas.microsoft.com/office/drawing/2014/main" id="{00000000-0008-0000-0A00-000019020000}"/>
            </a:ext>
          </a:extLst>
        </xdr:cNvPr>
        <xdr:cNvCxnSpPr>
          <a:stCxn id="528" idx="1"/>
        </xdr:cNvCxnSpPr>
      </xdr:nvCxnSpPr>
      <xdr:spPr>
        <a:xfrm flipH="1">
          <a:off x="9915526" y="5756795"/>
          <a:ext cx="1004606" cy="91556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19</xdr:row>
      <xdr:rowOff>51320</xdr:rowOff>
    </xdr:from>
    <xdr:to>
      <xdr:col>16</xdr:col>
      <xdr:colOff>614082</xdr:colOff>
      <xdr:row>26</xdr:row>
      <xdr:rowOff>28575</xdr:rowOff>
    </xdr:to>
    <xdr:cxnSp macro="">
      <xdr:nvCxnSpPr>
        <xdr:cNvPr id="538" name="Straight Arrow Connector 83">
          <a:extLst>
            <a:ext uri="{FF2B5EF4-FFF2-40B4-BE49-F238E27FC236}">
              <a16:creationId xmlns:a16="http://schemas.microsoft.com/office/drawing/2014/main" id="{00000000-0008-0000-0A00-00001A020000}"/>
            </a:ext>
          </a:extLst>
        </xdr:cNvPr>
        <xdr:cNvCxnSpPr>
          <a:stCxn id="528" idx="1"/>
        </xdr:cNvCxnSpPr>
      </xdr:nvCxnSpPr>
      <xdr:spPr>
        <a:xfrm flipH="1">
          <a:off x="9915525" y="5756795"/>
          <a:ext cx="1004607" cy="1453630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419105</xdr:colOff>
      <xdr:row>20</xdr:row>
      <xdr:rowOff>158098</xdr:rowOff>
    </xdr:from>
    <xdr:to>
      <xdr:col>12</xdr:col>
      <xdr:colOff>28575</xdr:colOff>
      <xdr:row>21</xdr:row>
      <xdr:rowOff>152400</xdr:rowOff>
    </xdr:to>
    <xdr:cxnSp macro="">
      <xdr:nvCxnSpPr>
        <xdr:cNvPr id="539" name="Straight Arrow Connector 80">
          <a:extLst>
            <a:ext uri="{FF2B5EF4-FFF2-40B4-BE49-F238E27FC236}">
              <a16:creationId xmlns:a16="http://schemas.microsoft.com/office/drawing/2014/main" id="{00000000-0008-0000-0A00-00001B020000}"/>
            </a:ext>
          </a:extLst>
        </xdr:cNvPr>
        <xdr:cNvCxnSpPr>
          <a:stCxn id="523" idx="3"/>
        </xdr:cNvCxnSpPr>
      </xdr:nvCxnSpPr>
      <xdr:spPr>
        <a:xfrm>
          <a:off x="7296155" y="6082648"/>
          <a:ext cx="2952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384361</xdr:colOff>
      <xdr:row>26</xdr:row>
      <xdr:rowOff>76761</xdr:rowOff>
    </xdr:from>
    <xdr:to>
      <xdr:col>9</xdr:col>
      <xdr:colOff>323850</xdr:colOff>
      <xdr:row>27</xdr:row>
      <xdr:rowOff>161925</xdr:rowOff>
    </xdr:to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A00-00001C020000}"/>
            </a:ext>
          </a:extLst>
        </xdr:cNvPr>
        <xdr:cNvSpPr txBox="1"/>
      </xdr:nvSpPr>
      <xdr:spPr>
        <a:xfrm>
          <a:off x="3832411" y="7258611"/>
          <a:ext cx="1996889" cy="294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COMPONENT_IN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392208</xdr:colOff>
      <xdr:row>22</xdr:row>
      <xdr:rowOff>142315</xdr:rowOff>
    </xdr:from>
    <xdr:to>
      <xdr:col>8</xdr:col>
      <xdr:colOff>95250</xdr:colOff>
      <xdr:row>26</xdr:row>
      <xdr:rowOff>47625</xdr:rowOff>
    </xdr:to>
    <xdr:cxnSp macro="">
      <xdr:nvCxnSpPr>
        <xdr:cNvPr id="541" name="Straight Arrow Connector 58">
          <a:extLst>
            <a:ext uri="{FF2B5EF4-FFF2-40B4-BE49-F238E27FC236}">
              <a16:creationId xmlns:a16="http://schemas.microsoft.com/office/drawing/2014/main" id="{00000000-0008-0000-0A00-00001D020000}"/>
            </a:ext>
          </a:extLst>
        </xdr:cNvPr>
        <xdr:cNvCxnSpPr/>
      </xdr:nvCxnSpPr>
      <xdr:spPr>
        <a:xfrm flipH="1" flipV="1">
          <a:off x="4526058" y="6485965"/>
          <a:ext cx="388842" cy="7435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352982</xdr:colOff>
      <xdr:row>18</xdr:row>
      <xdr:rowOff>95250</xdr:rowOff>
    </xdr:from>
    <xdr:to>
      <xdr:col>7</xdr:col>
      <xdr:colOff>565898</xdr:colOff>
      <xdr:row>19</xdr:row>
      <xdr:rowOff>161404</xdr:rowOff>
    </xdr:to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A00-00001E020000}"/>
            </a:ext>
          </a:extLst>
        </xdr:cNvPr>
        <xdr:cNvSpPr txBox="1"/>
      </xdr:nvSpPr>
      <xdr:spPr>
        <a:xfrm>
          <a:off x="3115232" y="558165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504823</xdr:colOff>
      <xdr:row>20</xdr:row>
      <xdr:rowOff>7844</xdr:rowOff>
    </xdr:from>
    <xdr:to>
      <xdr:col>7</xdr:col>
      <xdr:colOff>296948</xdr:colOff>
      <xdr:row>29</xdr:row>
      <xdr:rowOff>156888</xdr:rowOff>
    </xdr:to>
    <xdr:grpSp>
      <xdr:nvGrpSpPr>
        <xdr:cNvPr id="543" name="Group 40">
          <a:extLst>
            <a:ext uri="{FF2B5EF4-FFF2-40B4-BE49-F238E27FC236}">
              <a16:creationId xmlns:a16="http://schemas.microsoft.com/office/drawing/2014/main" id="{00000000-0008-0000-0A00-00001F020000}"/>
            </a:ext>
          </a:extLst>
        </xdr:cNvPr>
        <xdr:cNvGrpSpPr/>
      </xdr:nvGrpSpPr>
      <xdr:grpSpPr>
        <a:xfrm>
          <a:off x="1198787" y="5505130"/>
          <a:ext cx="5180554" cy="1986008"/>
          <a:chOff x="508277" y="847720"/>
          <a:chExt cx="2854048" cy="1858726"/>
        </a:xfrm>
      </xdr:grpSpPr>
      <xdr:grpSp>
        <xdr:nvGrpSpPr>
          <xdr:cNvPr id="544" name="Group 41">
            <a:extLst>
              <a:ext uri="{FF2B5EF4-FFF2-40B4-BE49-F238E27FC236}">
                <a16:creationId xmlns:a16="http://schemas.microsoft.com/office/drawing/2014/main" id="{00000000-0008-0000-0A00-000020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4" name="Rectangle 51">
              <a:extLst>
                <a:ext uri="{FF2B5EF4-FFF2-40B4-BE49-F238E27FC236}">
                  <a16:creationId xmlns:a16="http://schemas.microsoft.com/office/drawing/2014/main" id="{00000000-0008-0000-0A00-00002A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5" name="Trapezoid 52">
              <a:extLst>
                <a:ext uri="{FF2B5EF4-FFF2-40B4-BE49-F238E27FC236}">
                  <a16:creationId xmlns:a16="http://schemas.microsoft.com/office/drawing/2014/main" id="{00000000-0008-0000-0A00-00002B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45" name="Group 42">
            <a:extLst>
              <a:ext uri="{FF2B5EF4-FFF2-40B4-BE49-F238E27FC236}">
                <a16:creationId xmlns:a16="http://schemas.microsoft.com/office/drawing/2014/main" id="{00000000-0008-0000-0A00-000021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2" name="Rectangle 49">
              <a:extLst>
                <a:ext uri="{FF2B5EF4-FFF2-40B4-BE49-F238E27FC236}">
                  <a16:creationId xmlns:a16="http://schemas.microsoft.com/office/drawing/2014/main" id="{00000000-0008-0000-0A00-00002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3" name="Trapezoid 50">
              <a:extLst>
                <a:ext uri="{FF2B5EF4-FFF2-40B4-BE49-F238E27FC236}">
                  <a16:creationId xmlns:a16="http://schemas.microsoft.com/office/drawing/2014/main" id="{00000000-0008-0000-0A00-00002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46" name="Rectangle 43">
            <a:extLst>
              <a:ext uri="{FF2B5EF4-FFF2-40B4-BE49-F238E27FC236}">
                <a16:creationId xmlns:a16="http://schemas.microsoft.com/office/drawing/2014/main" id="{00000000-0008-0000-0A00-000022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7" name="Rectangle 44">
            <a:extLst>
              <a:ext uri="{FF2B5EF4-FFF2-40B4-BE49-F238E27FC236}">
                <a16:creationId xmlns:a16="http://schemas.microsoft.com/office/drawing/2014/main" id="{00000000-0008-0000-0A00-000023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8" name="Rectangle 45">
            <a:extLst>
              <a:ext uri="{FF2B5EF4-FFF2-40B4-BE49-F238E27FC236}">
                <a16:creationId xmlns:a16="http://schemas.microsoft.com/office/drawing/2014/main" id="{00000000-0008-0000-0A00-000024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A00-000025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50" name="TextBox 549">
            <a:extLst>
              <a:ext uri="{FF2B5EF4-FFF2-40B4-BE49-F238E27FC236}">
                <a16:creationId xmlns:a16="http://schemas.microsoft.com/office/drawing/2014/main" id="{00000000-0008-0000-0A00-000026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51" name="TextBox 550">
            <a:extLst>
              <a:ext uri="{FF2B5EF4-FFF2-40B4-BE49-F238E27FC236}">
                <a16:creationId xmlns:a16="http://schemas.microsoft.com/office/drawing/2014/main" id="{00000000-0008-0000-0A00-000027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oneCellAnchor>
    <xdr:from>
      <xdr:col>8</xdr:col>
      <xdr:colOff>42334</xdr:colOff>
      <xdr:row>39</xdr:row>
      <xdr:rowOff>19050</xdr:rowOff>
    </xdr:from>
    <xdr:ext cx="5615900" cy="2986075"/>
    <xdr:pic>
      <xdr:nvPicPr>
        <xdr:cNvPr id="556" name="그림 555">
          <a:extLst>
            <a:ext uri="{FF2B5EF4-FFF2-40B4-BE49-F238E27FC236}">
              <a16:creationId xmlns:a16="http://schemas.microsoft.com/office/drawing/2014/main" id="{00000000-0008-0000-0A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1984" y="10163175"/>
          <a:ext cx="5615900" cy="2986075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41</xdr:row>
      <xdr:rowOff>84044</xdr:rowOff>
    </xdr:from>
    <xdr:to>
      <xdr:col>21</xdr:col>
      <xdr:colOff>182653</xdr:colOff>
      <xdr:row>51</xdr:row>
      <xdr:rowOff>23538</xdr:rowOff>
    </xdr:to>
    <xdr:grpSp>
      <xdr:nvGrpSpPr>
        <xdr:cNvPr id="557" name="Group 40">
          <a:extLst>
            <a:ext uri="{FF2B5EF4-FFF2-40B4-BE49-F238E27FC236}">
              <a16:creationId xmlns:a16="http://schemas.microsoft.com/office/drawing/2014/main" id="{00000000-0008-0000-0A00-00002D020000}"/>
            </a:ext>
          </a:extLst>
        </xdr:cNvPr>
        <xdr:cNvGrpSpPr/>
      </xdr:nvGrpSpPr>
      <xdr:grpSpPr>
        <a:xfrm>
          <a:off x="12473986" y="10112508"/>
          <a:ext cx="3316060" cy="1980566"/>
          <a:chOff x="400050" y="847720"/>
          <a:chExt cx="2962275" cy="1858726"/>
        </a:xfrm>
      </xdr:grpSpPr>
      <xdr:grpSp>
        <xdr:nvGrpSpPr>
          <xdr:cNvPr id="558" name="Group 41">
            <a:extLst>
              <a:ext uri="{FF2B5EF4-FFF2-40B4-BE49-F238E27FC236}">
                <a16:creationId xmlns:a16="http://schemas.microsoft.com/office/drawing/2014/main" id="{00000000-0008-0000-0A00-00002E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8" name="Rectangle 51">
              <a:extLst>
                <a:ext uri="{FF2B5EF4-FFF2-40B4-BE49-F238E27FC236}">
                  <a16:creationId xmlns:a16="http://schemas.microsoft.com/office/drawing/2014/main" id="{00000000-0008-0000-0A00-00003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9" name="Trapezoid 52">
              <a:extLst>
                <a:ext uri="{FF2B5EF4-FFF2-40B4-BE49-F238E27FC236}">
                  <a16:creationId xmlns:a16="http://schemas.microsoft.com/office/drawing/2014/main" id="{00000000-0008-0000-0A00-00003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59" name="Group 42">
            <a:extLst>
              <a:ext uri="{FF2B5EF4-FFF2-40B4-BE49-F238E27FC236}">
                <a16:creationId xmlns:a16="http://schemas.microsoft.com/office/drawing/2014/main" id="{00000000-0008-0000-0A00-00002F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6" name="Rectangle 49">
              <a:extLst>
                <a:ext uri="{FF2B5EF4-FFF2-40B4-BE49-F238E27FC236}">
                  <a16:creationId xmlns:a16="http://schemas.microsoft.com/office/drawing/2014/main" id="{00000000-0008-0000-0A00-000036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7" name="Trapezoid 50">
              <a:extLst>
                <a:ext uri="{FF2B5EF4-FFF2-40B4-BE49-F238E27FC236}">
                  <a16:creationId xmlns:a16="http://schemas.microsoft.com/office/drawing/2014/main" id="{00000000-0008-0000-0A00-000037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60" name="Rectangle 43">
            <a:extLst>
              <a:ext uri="{FF2B5EF4-FFF2-40B4-BE49-F238E27FC236}">
                <a16:creationId xmlns:a16="http://schemas.microsoft.com/office/drawing/2014/main" id="{00000000-0008-0000-0A00-000030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1" name="Rectangle 44">
            <a:extLst>
              <a:ext uri="{FF2B5EF4-FFF2-40B4-BE49-F238E27FC236}">
                <a16:creationId xmlns:a16="http://schemas.microsoft.com/office/drawing/2014/main" id="{00000000-0008-0000-0A00-000031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2" name="Rectangle 45">
            <a:extLst>
              <a:ext uri="{FF2B5EF4-FFF2-40B4-BE49-F238E27FC236}">
                <a16:creationId xmlns:a16="http://schemas.microsoft.com/office/drawing/2014/main" id="{00000000-0008-0000-0A00-00003202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3" name="TextBox 562">
            <a:extLst>
              <a:ext uri="{FF2B5EF4-FFF2-40B4-BE49-F238E27FC236}">
                <a16:creationId xmlns:a16="http://schemas.microsoft.com/office/drawing/2014/main" id="{00000000-0008-0000-0A00-000033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64" name="TextBox 563">
            <a:extLst>
              <a:ext uri="{FF2B5EF4-FFF2-40B4-BE49-F238E27FC236}">
                <a16:creationId xmlns:a16="http://schemas.microsoft.com/office/drawing/2014/main" id="{00000000-0008-0000-0A00-000034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65" name="TextBox 564">
            <a:extLst>
              <a:ext uri="{FF2B5EF4-FFF2-40B4-BE49-F238E27FC236}">
                <a16:creationId xmlns:a16="http://schemas.microsoft.com/office/drawing/2014/main" id="{00000000-0008-0000-0A00-000035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2</xdr:col>
      <xdr:colOff>504823</xdr:colOff>
      <xdr:row>41</xdr:row>
      <xdr:rowOff>45944</xdr:rowOff>
    </xdr:from>
    <xdr:to>
      <xdr:col>7</xdr:col>
      <xdr:colOff>296948</xdr:colOff>
      <xdr:row>50</xdr:row>
      <xdr:rowOff>194988</xdr:rowOff>
    </xdr:to>
    <xdr:grpSp>
      <xdr:nvGrpSpPr>
        <xdr:cNvPr id="570" name="Group 40">
          <a:extLst>
            <a:ext uri="{FF2B5EF4-FFF2-40B4-BE49-F238E27FC236}">
              <a16:creationId xmlns:a16="http://schemas.microsoft.com/office/drawing/2014/main" id="{00000000-0008-0000-0A00-00003A020000}"/>
            </a:ext>
          </a:extLst>
        </xdr:cNvPr>
        <xdr:cNvGrpSpPr/>
      </xdr:nvGrpSpPr>
      <xdr:grpSpPr>
        <a:xfrm>
          <a:off x="1198787" y="10074408"/>
          <a:ext cx="5180554" cy="1986009"/>
          <a:chOff x="508277" y="847720"/>
          <a:chExt cx="2854048" cy="1858726"/>
        </a:xfrm>
      </xdr:grpSpPr>
      <xdr:grpSp>
        <xdr:nvGrpSpPr>
          <xdr:cNvPr id="571" name="Group 41">
            <a:extLst>
              <a:ext uri="{FF2B5EF4-FFF2-40B4-BE49-F238E27FC236}">
                <a16:creationId xmlns:a16="http://schemas.microsoft.com/office/drawing/2014/main" id="{00000000-0008-0000-0A00-00003B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81" name="Rectangle 51">
              <a:extLst>
                <a:ext uri="{FF2B5EF4-FFF2-40B4-BE49-F238E27FC236}">
                  <a16:creationId xmlns:a16="http://schemas.microsoft.com/office/drawing/2014/main" id="{00000000-0008-0000-0A00-00004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2" name="Trapezoid 52">
              <a:extLst>
                <a:ext uri="{FF2B5EF4-FFF2-40B4-BE49-F238E27FC236}">
                  <a16:creationId xmlns:a16="http://schemas.microsoft.com/office/drawing/2014/main" id="{00000000-0008-0000-0A00-00004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72" name="Group 42">
            <a:extLst>
              <a:ext uri="{FF2B5EF4-FFF2-40B4-BE49-F238E27FC236}">
                <a16:creationId xmlns:a16="http://schemas.microsoft.com/office/drawing/2014/main" id="{00000000-0008-0000-0A00-00003C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79" name="Rectangle 49">
              <a:extLst>
                <a:ext uri="{FF2B5EF4-FFF2-40B4-BE49-F238E27FC236}">
                  <a16:creationId xmlns:a16="http://schemas.microsoft.com/office/drawing/2014/main" id="{00000000-0008-0000-0A00-00004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0" name="Trapezoid 50">
              <a:extLst>
                <a:ext uri="{FF2B5EF4-FFF2-40B4-BE49-F238E27FC236}">
                  <a16:creationId xmlns:a16="http://schemas.microsoft.com/office/drawing/2014/main" id="{00000000-0008-0000-0A00-00004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73" name="Rectangle 43">
            <a:extLst>
              <a:ext uri="{FF2B5EF4-FFF2-40B4-BE49-F238E27FC236}">
                <a16:creationId xmlns:a16="http://schemas.microsoft.com/office/drawing/2014/main" id="{00000000-0008-0000-0A00-00003D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4" name="Rectangle 44">
            <a:extLst>
              <a:ext uri="{FF2B5EF4-FFF2-40B4-BE49-F238E27FC236}">
                <a16:creationId xmlns:a16="http://schemas.microsoft.com/office/drawing/2014/main" id="{00000000-0008-0000-0A00-00003E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5" name="Rectangle 45">
            <a:extLst>
              <a:ext uri="{FF2B5EF4-FFF2-40B4-BE49-F238E27FC236}">
                <a16:creationId xmlns:a16="http://schemas.microsoft.com/office/drawing/2014/main" id="{00000000-0008-0000-0A00-00003F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6" name="TextBox 575">
            <a:extLst>
              <a:ext uri="{FF2B5EF4-FFF2-40B4-BE49-F238E27FC236}">
                <a16:creationId xmlns:a16="http://schemas.microsoft.com/office/drawing/2014/main" id="{00000000-0008-0000-0A00-00004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77" name="TextBox 576">
            <a:extLst>
              <a:ext uri="{FF2B5EF4-FFF2-40B4-BE49-F238E27FC236}">
                <a16:creationId xmlns:a16="http://schemas.microsoft.com/office/drawing/2014/main" id="{00000000-0008-0000-0A00-000041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78" name="TextBox 577">
            <a:extLst>
              <a:ext uri="{FF2B5EF4-FFF2-40B4-BE49-F238E27FC236}">
                <a16:creationId xmlns:a16="http://schemas.microsoft.com/office/drawing/2014/main" id="{00000000-0008-0000-0A00-00004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6</xdr:col>
      <xdr:colOff>638178</xdr:colOff>
      <xdr:row>43</xdr:row>
      <xdr:rowOff>133351</xdr:rowOff>
    </xdr:from>
    <xdr:to>
      <xdr:col>11</xdr:col>
      <xdr:colOff>428630</xdr:colOff>
      <xdr:row>48</xdr:row>
      <xdr:rowOff>152405</xdr:rowOff>
    </xdr:to>
    <xdr:grpSp>
      <xdr:nvGrpSpPr>
        <xdr:cNvPr id="583" name="Group 53">
          <a:extLst>
            <a:ext uri="{FF2B5EF4-FFF2-40B4-BE49-F238E27FC236}">
              <a16:creationId xmlns:a16="http://schemas.microsoft.com/office/drawing/2014/main" id="{00000000-0008-0000-0A00-000047020000}"/>
            </a:ext>
          </a:extLst>
        </xdr:cNvPr>
        <xdr:cNvGrpSpPr/>
      </xdr:nvGrpSpPr>
      <xdr:grpSpPr>
        <a:xfrm>
          <a:off x="6040214" y="10570030"/>
          <a:ext cx="3192237" cy="1039589"/>
          <a:chOff x="3695701" y="914400"/>
          <a:chExt cx="2932661" cy="971553"/>
        </a:xfrm>
      </xdr:grpSpPr>
      <xdr:sp macro="" textlink="">
        <xdr:nvSpPr>
          <xdr:cNvPr id="584" name="Striped Right Arrow 54">
            <a:extLst>
              <a:ext uri="{FF2B5EF4-FFF2-40B4-BE49-F238E27FC236}">
                <a16:creationId xmlns:a16="http://schemas.microsoft.com/office/drawing/2014/main" id="{00000000-0008-0000-0A00-00004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85" name="Group 56">
            <a:extLst>
              <a:ext uri="{FF2B5EF4-FFF2-40B4-BE49-F238E27FC236}">
                <a16:creationId xmlns:a16="http://schemas.microsoft.com/office/drawing/2014/main" id="{00000000-0008-0000-0A00-000049020000}"/>
              </a:ext>
            </a:extLst>
          </xdr:cNvPr>
          <xdr:cNvGrpSpPr/>
        </xdr:nvGrpSpPr>
        <xdr:grpSpPr>
          <a:xfrm>
            <a:off x="4114800" y="1085850"/>
            <a:ext cx="2513562" cy="331675"/>
            <a:chOff x="4114800" y="1085850"/>
            <a:chExt cx="2513562" cy="331675"/>
          </a:xfrm>
        </xdr:grpSpPr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00000000-0008-0000-0A00-00004B020000}"/>
                </a:ext>
              </a:extLst>
            </xdr:cNvPr>
            <xdr:cNvSpPr txBox="1"/>
          </xdr:nvSpPr>
          <xdr:spPr>
            <a:xfrm>
              <a:off x="4332837" y="1167663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COMPONENT_IN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88" name="Straight Arrow Connector 58">
              <a:extLst>
                <a:ext uri="{FF2B5EF4-FFF2-40B4-BE49-F238E27FC236}">
                  <a16:creationId xmlns:a16="http://schemas.microsoft.com/office/drawing/2014/main" id="{00000000-0008-0000-0A00-00004C020000}"/>
                </a:ext>
              </a:extLst>
            </xdr:cNvPr>
            <xdr:cNvCxnSpPr>
              <a:stCxn id="587" idx="1"/>
              <a:endCxn id="586" idx="6"/>
            </xdr:cNvCxnSpPr>
          </xdr:nvCxnSpPr>
          <xdr:spPr>
            <a:xfrm flipH="1" flipV="1">
              <a:off x="4114800" y="1085850"/>
              <a:ext cx="218037" cy="206744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86" name="Oval 55">
            <a:extLst>
              <a:ext uri="{FF2B5EF4-FFF2-40B4-BE49-F238E27FC236}">
                <a16:creationId xmlns:a16="http://schemas.microsoft.com/office/drawing/2014/main" id="{00000000-0008-0000-0A00-00004A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428630</xdr:colOff>
      <xdr:row>45</xdr:row>
      <xdr:rowOff>129523</xdr:rowOff>
    </xdr:from>
    <xdr:to>
      <xdr:col>11</xdr:col>
      <xdr:colOff>1266825</xdr:colOff>
      <xdr:row>46</xdr:row>
      <xdr:rowOff>123825</xdr:rowOff>
    </xdr:to>
    <xdr:cxnSp macro="">
      <xdr:nvCxnSpPr>
        <xdr:cNvPr id="589" name="Straight Arrow Connector 78">
          <a:extLst>
            <a:ext uri="{FF2B5EF4-FFF2-40B4-BE49-F238E27FC236}">
              <a16:creationId xmlns:a16="http://schemas.microsoft.com/office/drawing/2014/main" id="{00000000-0008-0000-0A00-00004D020000}"/>
            </a:ext>
          </a:extLst>
        </xdr:cNvPr>
        <xdr:cNvCxnSpPr>
          <a:stCxn id="587" idx="3"/>
        </xdr:cNvCxnSpPr>
      </xdr:nvCxnSpPr>
      <xdr:spPr>
        <a:xfrm>
          <a:off x="7305680" y="11530948"/>
          <a:ext cx="2571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438155</xdr:colOff>
      <xdr:row>44</xdr:row>
      <xdr:rowOff>95250</xdr:rowOff>
    </xdr:from>
    <xdr:to>
      <xdr:col>11</xdr:col>
      <xdr:colOff>1247775</xdr:colOff>
      <xdr:row>45</xdr:row>
      <xdr:rowOff>110473</xdr:rowOff>
    </xdr:to>
    <xdr:cxnSp macro="">
      <xdr:nvCxnSpPr>
        <xdr:cNvPr id="590" name="Straight Arrow Connector 78">
          <a:extLst>
            <a:ext uri="{FF2B5EF4-FFF2-40B4-BE49-F238E27FC236}">
              <a16:creationId xmlns:a16="http://schemas.microsoft.com/office/drawing/2014/main" id="{00000000-0008-0000-0A00-00004E020000}"/>
            </a:ext>
          </a:extLst>
        </xdr:cNvPr>
        <xdr:cNvCxnSpPr/>
      </xdr:nvCxnSpPr>
      <xdr:spPr>
        <a:xfrm flipV="1">
          <a:off x="7315205" y="11287125"/>
          <a:ext cx="247645" cy="2247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676276</xdr:colOff>
      <xdr:row>40</xdr:row>
      <xdr:rowOff>123825</xdr:rowOff>
    </xdr:from>
    <xdr:to>
      <xdr:col>10</xdr:col>
      <xdr:colOff>85726</xdr:colOff>
      <xdr:row>41</xdr:row>
      <xdr:rowOff>161925</xdr:rowOff>
    </xdr:to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A00-00004F020000}"/>
            </a:ext>
          </a:extLst>
        </xdr:cNvPr>
        <xdr:cNvSpPr txBox="1"/>
      </xdr:nvSpPr>
      <xdr:spPr>
        <a:xfrm>
          <a:off x="4124326" y="10477500"/>
          <a:ext cx="21526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COMPONENT_OUT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104780</xdr:colOff>
      <xdr:row>40</xdr:row>
      <xdr:rowOff>28575</xdr:rowOff>
    </xdr:from>
    <xdr:to>
      <xdr:col>11</xdr:col>
      <xdr:colOff>1247775</xdr:colOff>
      <xdr:row>41</xdr:row>
      <xdr:rowOff>24749</xdr:rowOff>
    </xdr:to>
    <xdr:cxnSp macro="">
      <xdr:nvCxnSpPr>
        <xdr:cNvPr id="592" name="Straight Arrow Connector 78">
          <a:extLst>
            <a:ext uri="{FF2B5EF4-FFF2-40B4-BE49-F238E27FC236}">
              <a16:creationId xmlns:a16="http://schemas.microsoft.com/office/drawing/2014/main" id="{00000000-0008-0000-0A00-000050020000}"/>
            </a:ext>
          </a:extLst>
        </xdr:cNvPr>
        <xdr:cNvCxnSpPr/>
      </xdr:nvCxnSpPr>
      <xdr:spPr>
        <a:xfrm flipV="1">
          <a:off x="6296030" y="10382250"/>
          <a:ext cx="1266820" cy="20572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48746</xdr:colOff>
      <xdr:row>43</xdr:row>
      <xdr:rowOff>166409</xdr:rowOff>
    </xdr:from>
    <xdr:to>
      <xdr:col>21</xdr:col>
      <xdr:colOff>610722</xdr:colOff>
      <xdr:row>48</xdr:row>
      <xdr:rowOff>10648</xdr:rowOff>
    </xdr:to>
    <xdr:sp macro="" textlink="">
      <xdr:nvSpPr>
        <xdr:cNvPr id="593" name="Striped Right Arrow 65">
          <a:extLst>
            <a:ext uri="{FF2B5EF4-FFF2-40B4-BE49-F238E27FC236}">
              <a16:creationId xmlns:a16="http://schemas.microsoft.com/office/drawing/2014/main" id="{00000000-0008-0000-0A00-000051020000}"/>
            </a:ext>
          </a:extLst>
        </xdr:cNvPr>
        <xdr:cNvSpPr/>
      </xdr:nvSpPr>
      <xdr:spPr>
        <a:xfrm rot="16200000">
          <a:off x="13618789" y="11313741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233082</xdr:colOff>
      <xdr:row>39</xdr:row>
      <xdr:rowOff>152960</xdr:rowOff>
    </xdr:from>
    <xdr:to>
      <xdr:col>21</xdr:col>
      <xdr:colOff>334493</xdr:colOff>
      <xdr:row>42</xdr:row>
      <xdr:rowOff>201144</xdr:rowOff>
    </xdr:to>
    <xdr:grpSp>
      <xdr:nvGrpSpPr>
        <xdr:cNvPr id="594" name="Group 67">
          <a:extLst>
            <a:ext uri="{FF2B5EF4-FFF2-40B4-BE49-F238E27FC236}">
              <a16:creationId xmlns:a16="http://schemas.microsoft.com/office/drawing/2014/main" id="{00000000-0008-0000-0A00-000052020000}"/>
            </a:ext>
          </a:extLst>
        </xdr:cNvPr>
        <xdr:cNvGrpSpPr/>
      </xdr:nvGrpSpPr>
      <xdr:grpSpPr>
        <a:xfrm>
          <a:off x="12438689" y="9773210"/>
          <a:ext cx="3503197" cy="660505"/>
          <a:chOff x="5365797" y="604083"/>
          <a:chExt cx="3146283" cy="610117"/>
        </a:xfrm>
      </xdr:grpSpPr>
      <xdr:sp macro="" textlink="">
        <xdr:nvSpPr>
          <xdr:cNvPr id="595" name="TextBox 594">
            <a:extLst>
              <a:ext uri="{FF2B5EF4-FFF2-40B4-BE49-F238E27FC236}">
                <a16:creationId xmlns:a16="http://schemas.microsoft.com/office/drawing/2014/main" id="{00000000-0008-0000-0A00-000053020000}"/>
              </a:ext>
            </a:extLst>
          </xdr:cNvPr>
          <xdr:cNvSpPr txBox="1"/>
        </xdr:nvSpPr>
        <xdr:spPr>
          <a:xfrm>
            <a:off x="5365797" y="604083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6" name="Straight Arrow Connector 69">
            <a:extLst>
              <a:ext uri="{FF2B5EF4-FFF2-40B4-BE49-F238E27FC236}">
                <a16:creationId xmlns:a16="http://schemas.microsoft.com/office/drawing/2014/main" id="{00000000-0008-0000-0A00-000054020000}"/>
              </a:ext>
            </a:extLst>
          </xdr:cNvPr>
          <xdr:cNvCxnSpPr>
            <a:stCxn id="595" idx="3"/>
            <a:endCxn id="600" idx="0"/>
          </xdr:cNvCxnSpPr>
        </xdr:nvCxnSpPr>
        <xdr:spPr>
          <a:xfrm>
            <a:off x="7661322" y="735700"/>
            <a:ext cx="850758" cy="47850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44</xdr:row>
      <xdr:rowOff>152400</xdr:rowOff>
    </xdr:from>
    <xdr:to>
      <xdr:col>21</xdr:col>
      <xdr:colOff>257175</xdr:colOff>
      <xdr:row>49</xdr:row>
      <xdr:rowOff>51291</xdr:rowOff>
    </xdr:to>
    <xdr:grpSp>
      <xdr:nvGrpSpPr>
        <xdr:cNvPr id="597" name="Group 73">
          <a:extLst>
            <a:ext uri="{FF2B5EF4-FFF2-40B4-BE49-F238E27FC236}">
              <a16:creationId xmlns:a16="http://schemas.microsoft.com/office/drawing/2014/main" id="{00000000-0008-0000-0A00-000055020000}"/>
            </a:ext>
          </a:extLst>
        </xdr:cNvPr>
        <xdr:cNvGrpSpPr/>
      </xdr:nvGrpSpPr>
      <xdr:grpSpPr>
        <a:xfrm>
          <a:off x="12820816" y="10793186"/>
          <a:ext cx="3043752" cy="919426"/>
          <a:chOff x="3736303" y="-983361"/>
          <a:chExt cx="2838495" cy="986322"/>
        </a:xfrm>
      </xdr:grpSpPr>
      <xdr:sp macro="" textlink="">
        <xdr:nvSpPr>
          <xdr:cNvPr id="598" name="TextBox 597">
            <a:extLst>
              <a:ext uri="{FF2B5EF4-FFF2-40B4-BE49-F238E27FC236}">
                <a16:creationId xmlns:a16="http://schemas.microsoft.com/office/drawing/2014/main" id="{00000000-0008-0000-0A00-000056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9" name="Straight Arrow Connector 75">
            <a:extLst>
              <a:ext uri="{FF2B5EF4-FFF2-40B4-BE49-F238E27FC236}">
                <a16:creationId xmlns:a16="http://schemas.microsoft.com/office/drawing/2014/main" id="{00000000-0008-0000-0A00-000057020000}"/>
              </a:ext>
            </a:extLst>
          </xdr:cNvPr>
          <xdr:cNvCxnSpPr>
            <a:stCxn id="598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161923</xdr:colOff>
      <xdr:row>42</xdr:row>
      <xdr:rowOff>201145</xdr:rowOff>
    </xdr:from>
    <xdr:to>
      <xdr:col>21</xdr:col>
      <xdr:colOff>507065</xdr:colOff>
      <xdr:row>44</xdr:row>
      <xdr:rowOff>163045</xdr:rowOff>
    </xdr:to>
    <xdr:sp macro="" textlink="">
      <xdr:nvSpPr>
        <xdr:cNvPr id="600" name="Oval 66">
          <a:extLst>
            <a:ext uri="{FF2B5EF4-FFF2-40B4-BE49-F238E27FC236}">
              <a16:creationId xmlns:a16="http://schemas.microsoft.com/office/drawing/2014/main" id="{00000000-0008-0000-0A00-000058020000}"/>
            </a:ext>
          </a:extLst>
        </xdr:cNvPr>
        <xdr:cNvSpPr/>
      </xdr:nvSpPr>
      <xdr:spPr>
        <a:xfrm>
          <a:off x="13896973" y="10973920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400050</xdr:colOff>
      <xdr:row>40</xdr:row>
      <xdr:rowOff>89420</xdr:rowOff>
    </xdr:from>
    <xdr:to>
      <xdr:col>16</xdr:col>
      <xdr:colOff>233082</xdr:colOff>
      <xdr:row>44</xdr:row>
      <xdr:rowOff>85725</xdr:rowOff>
    </xdr:to>
    <xdr:cxnSp macro="">
      <xdr:nvCxnSpPr>
        <xdr:cNvPr id="601" name="Straight Arrow Connector 82">
          <a:extLst>
            <a:ext uri="{FF2B5EF4-FFF2-40B4-BE49-F238E27FC236}">
              <a16:creationId xmlns:a16="http://schemas.microsoft.com/office/drawing/2014/main" id="{00000000-0008-0000-0A00-000059020000}"/>
            </a:ext>
          </a:extLst>
        </xdr:cNvPr>
        <xdr:cNvCxnSpPr>
          <a:stCxn id="595" idx="1"/>
        </xdr:cNvCxnSpPr>
      </xdr:nvCxnSpPr>
      <xdr:spPr>
        <a:xfrm flipH="1">
          <a:off x="10020300" y="10443095"/>
          <a:ext cx="518832" cy="8345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89420</xdr:rowOff>
    </xdr:from>
    <xdr:to>
      <xdr:col>16</xdr:col>
      <xdr:colOff>233082</xdr:colOff>
      <xdr:row>51</xdr:row>
      <xdr:rowOff>28575</xdr:rowOff>
    </xdr:to>
    <xdr:cxnSp macro="">
      <xdr:nvCxnSpPr>
        <xdr:cNvPr id="602" name="Straight Arrow Connector 83">
          <a:extLst>
            <a:ext uri="{FF2B5EF4-FFF2-40B4-BE49-F238E27FC236}">
              <a16:creationId xmlns:a16="http://schemas.microsoft.com/office/drawing/2014/main" id="{00000000-0008-0000-0A00-00005A020000}"/>
            </a:ext>
          </a:extLst>
        </xdr:cNvPr>
        <xdr:cNvCxnSpPr>
          <a:stCxn id="595" idx="1"/>
        </xdr:cNvCxnSpPr>
      </xdr:nvCxnSpPr>
      <xdr:spPr>
        <a:xfrm flipH="1">
          <a:off x="10010775" y="10443095"/>
          <a:ext cx="528357" cy="22442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0</xdr:rowOff>
    </xdr:from>
    <xdr:to>
      <xdr:col>16</xdr:col>
      <xdr:colOff>609605</xdr:colOff>
      <xdr:row>48</xdr:row>
      <xdr:rowOff>110474</xdr:rowOff>
    </xdr:to>
    <xdr:cxnSp macro="">
      <xdr:nvCxnSpPr>
        <xdr:cNvPr id="603" name="Straight Arrow Connector 78">
          <a:extLst>
            <a:ext uri="{FF2B5EF4-FFF2-40B4-BE49-F238E27FC236}">
              <a16:creationId xmlns:a16="http://schemas.microsoft.com/office/drawing/2014/main" id="{00000000-0008-0000-0A00-00005B020000}"/>
            </a:ext>
          </a:extLst>
        </xdr:cNvPr>
        <xdr:cNvCxnSpPr/>
      </xdr:nvCxnSpPr>
      <xdr:spPr>
        <a:xfrm flipH="1" flipV="1">
          <a:off x="10010775" y="10353675"/>
          <a:ext cx="904880" cy="178687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419657</xdr:colOff>
      <xdr:row>42</xdr:row>
      <xdr:rowOff>123825</xdr:rowOff>
    </xdr:from>
    <xdr:to>
      <xdr:col>9</xdr:col>
      <xdr:colOff>632573</xdr:colOff>
      <xdr:row>43</xdr:row>
      <xdr:rowOff>199504</xdr:rowOff>
    </xdr:to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A00-00005C020000}"/>
            </a:ext>
          </a:extLst>
        </xdr:cNvPr>
        <xdr:cNvSpPr txBox="1"/>
      </xdr:nvSpPr>
      <xdr:spPr>
        <a:xfrm>
          <a:off x="4553507" y="1089660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609038</xdr:colOff>
      <xdr:row>48</xdr:row>
      <xdr:rowOff>63310</xdr:rowOff>
    </xdr:from>
    <xdr:to>
      <xdr:col>22</xdr:col>
      <xdr:colOff>456641</xdr:colOff>
      <xdr:row>50</xdr:row>
      <xdr:rowOff>10125</xdr:rowOff>
    </xdr:to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A00-00005D020000}"/>
            </a:ext>
          </a:extLst>
        </xdr:cNvPr>
        <xdr:cNvSpPr txBox="1"/>
      </xdr:nvSpPr>
      <xdr:spPr>
        <a:xfrm>
          <a:off x="13658288" y="120933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208431</xdr:colOff>
      <xdr:row>4</xdr:row>
      <xdr:rowOff>96372</xdr:rowOff>
    </xdr:from>
    <xdr:to>
      <xdr:col>14</xdr:col>
      <xdr:colOff>246532</xdr:colOff>
      <xdr:row>4</xdr:row>
      <xdr:rowOff>190500</xdr:rowOff>
    </xdr:to>
    <xdr:sp macro="" textlink="">
      <xdr:nvSpPr>
        <xdr:cNvPr id="606" name="직사각형 605">
          <a:extLst>
            <a:ext uri="{FF2B5EF4-FFF2-40B4-BE49-F238E27FC236}">
              <a16:creationId xmlns:a16="http://schemas.microsoft.com/office/drawing/2014/main" id="{00000000-0008-0000-0A00-00005E020000}"/>
            </a:ext>
          </a:extLst>
        </xdr:cNvPr>
        <xdr:cNvSpPr/>
      </xdr:nvSpPr>
      <xdr:spPr>
        <a:xfrm>
          <a:off x="8457081" y="8012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349625</xdr:colOff>
      <xdr:row>6</xdr:row>
      <xdr:rowOff>114300</xdr:rowOff>
    </xdr:from>
    <xdr:to>
      <xdr:col>18</xdr:col>
      <xdr:colOff>571503</xdr:colOff>
      <xdr:row>6</xdr:row>
      <xdr:rowOff>212912</xdr:rowOff>
    </xdr:to>
    <xdr:sp macro="" textlink="">
      <xdr:nvSpPr>
        <xdr:cNvPr id="608" name="직사각형 607">
          <a:extLst>
            <a:ext uri="{FF2B5EF4-FFF2-40B4-BE49-F238E27FC236}">
              <a16:creationId xmlns:a16="http://schemas.microsoft.com/office/drawing/2014/main" id="{00000000-0008-0000-0A00-000060020000}"/>
            </a:ext>
          </a:extLst>
        </xdr:cNvPr>
        <xdr:cNvSpPr/>
      </xdr:nvSpPr>
      <xdr:spPr>
        <a:xfrm>
          <a:off x="11341475" y="1704975"/>
          <a:ext cx="907678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21</xdr:col>
      <xdr:colOff>2243</xdr:colOff>
      <xdr:row>4</xdr:row>
      <xdr:rowOff>58272</xdr:rowOff>
    </xdr:from>
    <xdr:to>
      <xdr:col>22</xdr:col>
      <xdr:colOff>40344</xdr:colOff>
      <xdr:row>4</xdr:row>
      <xdr:rowOff>152400</xdr:rowOff>
    </xdr:to>
    <xdr:sp macro="" textlink="">
      <xdr:nvSpPr>
        <xdr:cNvPr id="610" name="직사각형 609">
          <a:extLst>
            <a:ext uri="{FF2B5EF4-FFF2-40B4-BE49-F238E27FC236}">
              <a16:creationId xmlns:a16="http://schemas.microsoft.com/office/drawing/2014/main" id="{00000000-0008-0000-0A00-000062020000}"/>
            </a:ext>
          </a:extLst>
        </xdr:cNvPr>
        <xdr:cNvSpPr/>
      </xdr:nvSpPr>
      <xdr:spPr>
        <a:xfrm>
          <a:off x="13737293" y="7631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25</xdr:col>
      <xdr:colOff>143438</xdr:colOff>
      <xdr:row>6</xdr:row>
      <xdr:rowOff>76200</xdr:rowOff>
    </xdr:from>
    <xdr:to>
      <xdr:col>26</xdr:col>
      <xdr:colOff>365315</xdr:colOff>
      <xdr:row>6</xdr:row>
      <xdr:rowOff>174812</xdr:rowOff>
    </xdr:to>
    <xdr:sp macro="" textlink="">
      <xdr:nvSpPr>
        <xdr:cNvPr id="612" name="직사각형 611">
          <a:extLst>
            <a:ext uri="{FF2B5EF4-FFF2-40B4-BE49-F238E27FC236}">
              <a16:creationId xmlns:a16="http://schemas.microsoft.com/office/drawing/2014/main" id="{00000000-0008-0000-0A00-000064020000}"/>
            </a:ext>
          </a:extLst>
        </xdr:cNvPr>
        <xdr:cNvSpPr/>
      </xdr:nvSpPr>
      <xdr:spPr>
        <a:xfrm>
          <a:off x="16621688" y="1666875"/>
          <a:ext cx="907677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356549</xdr:colOff>
      <xdr:row>43</xdr:row>
      <xdr:rowOff>10336</xdr:rowOff>
    </xdr:from>
    <xdr:to>
      <xdr:col>7</xdr:col>
      <xdr:colOff>426117</xdr:colOff>
      <xdr:row>43</xdr:row>
      <xdr:rowOff>189038</xdr:rowOff>
    </xdr:to>
    <xdr:cxnSp macro="">
      <xdr:nvCxnSpPr>
        <xdr:cNvPr id="614" name="Straight Arrow Connector 58">
          <a:extLst>
            <a:ext uri="{FF2B5EF4-FFF2-40B4-BE49-F238E27FC236}">
              <a16:creationId xmlns:a16="http://schemas.microsoft.com/office/drawing/2014/main" id="{00000000-0008-0000-0A00-000066020000}"/>
            </a:ext>
          </a:extLst>
        </xdr:cNvPr>
        <xdr:cNvCxnSpPr>
          <a:endCxn id="586" idx="7"/>
        </xdr:cNvCxnSpPr>
      </xdr:nvCxnSpPr>
      <xdr:spPr>
        <a:xfrm flipH="1">
          <a:off x="4490399" y="10992661"/>
          <a:ext cx="69568" cy="17870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137585</xdr:colOff>
      <xdr:row>58</xdr:row>
      <xdr:rowOff>95250</xdr:rowOff>
    </xdr:from>
    <xdr:to>
      <xdr:col>8</xdr:col>
      <xdr:colOff>402167</xdr:colOff>
      <xdr:row>63</xdr:row>
      <xdr:rowOff>201083</xdr:rowOff>
    </xdr:to>
    <xdr:sp macro="" textlink="">
      <xdr:nvSpPr>
        <xdr:cNvPr id="615" name="오른쪽 중괄호 614">
          <a:extLst>
            <a:ext uri="{FF2B5EF4-FFF2-40B4-BE49-F238E27FC236}">
              <a16:creationId xmlns:a16="http://schemas.microsoft.com/office/drawing/2014/main" id="{00000000-0008-0000-0A00-000067020000}"/>
            </a:ext>
          </a:extLst>
        </xdr:cNvPr>
        <xdr:cNvSpPr/>
      </xdr:nvSpPr>
      <xdr:spPr>
        <a:xfrm>
          <a:off x="4957235" y="14220825"/>
          <a:ext cx="264582" cy="11726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60</xdr:row>
      <xdr:rowOff>95250</xdr:rowOff>
    </xdr:from>
    <xdr:to>
      <xdr:col>17</xdr:col>
      <xdr:colOff>1</xdr:colOff>
      <xdr:row>62</xdr:row>
      <xdr:rowOff>52916</xdr:rowOff>
    </xdr:to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A00-000068020000}"/>
            </a:ext>
          </a:extLst>
        </xdr:cNvPr>
        <xdr:cNvSpPr txBox="1"/>
      </xdr:nvSpPr>
      <xdr:spPr>
        <a:xfrm>
          <a:off x="5232401" y="14649450"/>
          <a:ext cx="5759450" cy="3862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PS01</a:t>
          </a:r>
          <a:r>
            <a:rPr lang="en-US" altLang="ko-KR" sz="1200" baseline="0"/>
            <a:t> COMPONENT_OUT</a:t>
          </a:r>
          <a:r>
            <a:rPr lang="ko-KR" altLang="en-US" sz="1200" baseline="0"/>
            <a:t>과 </a:t>
          </a:r>
          <a:r>
            <a:rPr lang="en-US" altLang="ko-KR" sz="1200" baseline="0"/>
            <a:t>TR01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8</xdr:col>
      <xdr:colOff>141818</xdr:colOff>
      <xdr:row>65</xdr:row>
      <xdr:rowOff>110067</xdr:rowOff>
    </xdr:from>
    <xdr:to>
      <xdr:col>8</xdr:col>
      <xdr:colOff>406400</xdr:colOff>
      <xdr:row>71</xdr:row>
      <xdr:rowOff>169333</xdr:rowOff>
    </xdr:to>
    <xdr:sp macro="" textlink="">
      <xdr:nvSpPr>
        <xdr:cNvPr id="617" name="오른쪽 중괄호 616">
          <a:extLst>
            <a:ext uri="{FF2B5EF4-FFF2-40B4-BE49-F238E27FC236}">
              <a16:creationId xmlns:a16="http://schemas.microsoft.com/office/drawing/2014/main" id="{00000000-0008-0000-0A00-000069020000}"/>
            </a:ext>
          </a:extLst>
        </xdr:cNvPr>
        <xdr:cNvSpPr/>
      </xdr:nvSpPr>
      <xdr:spPr>
        <a:xfrm>
          <a:off x="4961468" y="15750117"/>
          <a:ext cx="264582" cy="134514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67</xdr:row>
      <xdr:rowOff>169332</xdr:rowOff>
    </xdr:from>
    <xdr:to>
      <xdr:col>17</xdr:col>
      <xdr:colOff>1</xdr:colOff>
      <xdr:row>69</xdr:row>
      <xdr:rowOff>126999</xdr:rowOff>
    </xdr:to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A00-00006A020000}"/>
            </a:ext>
          </a:extLst>
        </xdr:cNvPr>
        <xdr:cNvSpPr txBox="1"/>
      </xdr:nvSpPr>
      <xdr:spPr>
        <a:xfrm>
          <a:off x="5232401" y="16238007"/>
          <a:ext cx="5759450" cy="3862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 baseline="0"/>
            <a:t>TR01 COMPONENT_OUT</a:t>
          </a:r>
          <a:r>
            <a:rPr lang="ko-KR" altLang="en-US" sz="1200" baseline="0"/>
            <a:t>과 </a:t>
          </a:r>
          <a:r>
            <a:rPr lang="en-US" altLang="ko-KR" sz="1200" baseline="0"/>
            <a:t>PS01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1</xdr:col>
      <xdr:colOff>669241</xdr:colOff>
      <xdr:row>125</xdr:row>
      <xdr:rowOff>199214</xdr:rowOff>
    </xdr:from>
    <xdr:to>
      <xdr:col>20</xdr:col>
      <xdr:colOff>370253</xdr:colOff>
      <xdr:row>128</xdr:row>
      <xdr:rowOff>86780</xdr:rowOff>
    </xdr:to>
    <xdr:grpSp>
      <xdr:nvGrpSpPr>
        <xdr:cNvPr id="619" name="그룹 618">
          <a:extLst>
            <a:ext uri="{FF2B5EF4-FFF2-40B4-BE49-F238E27FC236}">
              <a16:creationId xmlns:a16="http://schemas.microsoft.com/office/drawing/2014/main" id="{00000000-0008-0000-0A00-00006B020000}"/>
            </a:ext>
          </a:extLst>
        </xdr:cNvPr>
        <xdr:cNvGrpSpPr/>
      </xdr:nvGrpSpPr>
      <xdr:grpSpPr>
        <a:xfrm>
          <a:off x="682848" y="28053035"/>
          <a:ext cx="14614441" cy="499888"/>
          <a:chOff x="456328" y="35587392"/>
          <a:chExt cx="12688629" cy="526301"/>
        </a:xfrm>
      </xdr:grpSpPr>
      <xdr:pic>
        <xdr:nvPicPr>
          <xdr:cNvPr id="620" name="그림 619">
            <a:extLst>
              <a:ext uri="{FF2B5EF4-FFF2-40B4-BE49-F238E27FC236}">
                <a16:creationId xmlns:a16="http://schemas.microsoft.com/office/drawing/2014/main" id="{00000000-0008-0000-0A00-00006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6328" y="35587392"/>
            <a:ext cx="12688629" cy="526301"/>
          </a:xfrm>
          <a:prstGeom prst="rect">
            <a:avLst/>
          </a:prstGeom>
        </xdr:spPr>
      </xdr:pic>
      <xdr:pic>
        <xdr:nvPicPr>
          <xdr:cNvPr id="621" name="그림 620">
            <a:extLst>
              <a:ext uri="{FF2B5EF4-FFF2-40B4-BE49-F238E27FC236}">
                <a16:creationId xmlns:a16="http://schemas.microsoft.com/office/drawing/2014/main" id="{00000000-0008-0000-0A00-00006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89160" y="35863716"/>
            <a:ext cx="1493831" cy="176964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66675</xdr:colOff>
      <xdr:row>81</xdr:row>
      <xdr:rowOff>200025</xdr:rowOff>
    </xdr:from>
    <xdr:ext cx="6701271" cy="4970333"/>
    <xdr:pic>
      <xdr:nvPicPr>
        <xdr:cNvPr id="622" name="Picture 2">
          <a:extLst>
            <a:ext uri="{FF2B5EF4-FFF2-40B4-BE49-F238E27FC236}">
              <a16:creationId xmlns:a16="http://schemas.microsoft.com/office/drawing/2014/main" id="{00000000-0008-0000-0A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1525" y="19411950"/>
          <a:ext cx="6701271" cy="49703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  <xdr:twoCellAnchor>
    <xdr:from>
      <xdr:col>3</xdr:col>
      <xdr:colOff>123825</xdr:colOff>
      <xdr:row>91</xdr:row>
      <xdr:rowOff>161925</xdr:rowOff>
    </xdr:from>
    <xdr:to>
      <xdr:col>4</xdr:col>
      <xdr:colOff>95250</xdr:colOff>
      <xdr:row>93</xdr:row>
      <xdr:rowOff>142875</xdr:rowOff>
    </xdr:to>
    <xdr:sp macro="" textlink="">
      <xdr:nvSpPr>
        <xdr:cNvPr id="623" name="모서리가 둥근 직사각형 622">
          <a:extLst>
            <a:ext uri="{FF2B5EF4-FFF2-40B4-BE49-F238E27FC236}">
              <a16:creationId xmlns:a16="http://schemas.microsoft.com/office/drawing/2014/main" id="{00000000-0008-0000-0A00-00006F020000}"/>
            </a:ext>
          </a:extLst>
        </xdr:cNvPr>
        <xdr:cNvSpPr/>
      </xdr:nvSpPr>
      <xdr:spPr>
        <a:xfrm>
          <a:off x="1514475" y="214693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91</xdr:row>
      <xdr:rowOff>171450</xdr:rowOff>
    </xdr:from>
    <xdr:to>
      <xdr:col>5</xdr:col>
      <xdr:colOff>657225</xdr:colOff>
      <xdr:row>93</xdr:row>
      <xdr:rowOff>152400</xdr:rowOff>
    </xdr:to>
    <xdr:sp macro="" textlink="">
      <xdr:nvSpPr>
        <xdr:cNvPr id="624" name="모서리가 둥근 직사각형 623">
          <a:extLst>
            <a:ext uri="{FF2B5EF4-FFF2-40B4-BE49-F238E27FC236}">
              <a16:creationId xmlns:a16="http://schemas.microsoft.com/office/drawing/2014/main" id="{00000000-0008-0000-0A00-000070020000}"/>
            </a:ext>
          </a:extLst>
        </xdr:cNvPr>
        <xdr:cNvSpPr/>
      </xdr:nvSpPr>
      <xdr:spPr>
        <a:xfrm>
          <a:off x="2762250" y="21478875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628650</xdr:colOff>
      <xdr:row>96</xdr:row>
      <xdr:rowOff>142875</xdr:rowOff>
    </xdr:from>
    <xdr:to>
      <xdr:col>7</xdr:col>
      <xdr:colOff>600075</xdr:colOff>
      <xdr:row>98</xdr:row>
      <xdr:rowOff>123825</xdr:rowOff>
    </xdr:to>
    <xdr:sp macro="" textlink="">
      <xdr:nvSpPr>
        <xdr:cNvPr id="625" name="모서리가 둥근 직사각형 624">
          <a:extLst>
            <a:ext uri="{FF2B5EF4-FFF2-40B4-BE49-F238E27FC236}">
              <a16:creationId xmlns:a16="http://schemas.microsoft.com/office/drawing/2014/main" id="{00000000-0008-0000-0A00-000071020000}"/>
            </a:ext>
          </a:extLst>
        </xdr:cNvPr>
        <xdr:cNvSpPr/>
      </xdr:nvSpPr>
      <xdr:spPr>
        <a:xfrm>
          <a:off x="40767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38100</xdr:colOff>
      <xdr:row>96</xdr:row>
      <xdr:rowOff>142875</xdr:rowOff>
    </xdr:from>
    <xdr:to>
      <xdr:col>6</xdr:col>
      <xdr:colOff>9525</xdr:colOff>
      <xdr:row>98</xdr:row>
      <xdr:rowOff>123825</xdr:rowOff>
    </xdr:to>
    <xdr:sp macro="" textlink="">
      <xdr:nvSpPr>
        <xdr:cNvPr id="626" name="모서리가 둥근 직사각형 625">
          <a:extLst>
            <a:ext uri="{FF2B5EF4-FFF2-40B4-BE49-F238E27FC236}">
              <a16:creationId xmlns:a16="http://schemas.microsoft.com/office/drawing/2014/main" id="{00000000-0008-0000-0A00-000072020000}"/>
            </a:ext>
          </a:extLst>
        </xdr:cNvPr>
        <xdr:cNvSpPr/>
      </xdr:nvSpPr>
      <xdr:spPr>
        <a:xfrm>
          <a:off x="280035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96</xdr:row>
      <xdr:rowOff>142875</xdr:rowOff>
    </xdr:from>
    <xdr:to>
      <xdr:col>4</xdr:col>
      <xdr:colOff>104775</xdr:colOff>
      <xdr:row>98</xdr:row>
      <xdr:rowOff>123825</xdr:rowOff>
    </xdr:to>
    <xdr:sp macro="" textlink="">
      <xdr:nvSpPr>
        <xdr:cNvPr id="627" name="모서리가 둥근 직사각형 626">
          <a:extLst>
            <a:ext uri="{FF2B5EF4-FFF2-40B4-BE49-F238E27FC236}">
              <a16:creationId xmlns:a16="http://schemas.microsoft.com/office/drawing/2014/main" id="{00000000-0008-0000-0A00-000073020000}"/>
            </a:ext>
          </a:extLst>
        </xdr:cNvPr>
        <xdr:cNvSpPr/>
      </xdr:nvSpPr>
      <xdr:spPr>
        <a:xfrm>
          <a:off x="15240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103</xdr:row>
      <xdr:rowOff>161925</xdr:rowOff>
    </xdr:from>
    <xdr:to>
      <xdr:col>4</xdr:col>
      <xdr:colOff>161925</xdr:colOff>
      <xdr:row>105</xdr:row>
      <xdr:rowOff>142875</xdr:rowOff>
    </xdr:to>
    <xdr:sp macro="" textlink="">
      <xdr:nvSpPr>
        <xdr:cNvPr id="628" name="모서리가 둥근 직사각형 627">
          <a:extLst>
            <a:ext uri="{FF2B5EF4-FFF2-40B4-BE49-F238E27FC236}">
              <a16:creationId xmlns:a16="http://schemas.microsoft.com/office/drawing/2014/main" id="{00000000-0008-0000-0A00-000074020000}"/>
            </a:ext>
          </a:extLst>
        </xdr:cNvPr>
        <xdr:cNvSpPr/>
      </xdr:nvSpPr>
      <xdr:spPr>
        <a:xfrm>
          <a:off x="1581150" y="239839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523875</xdr:colOff>
      <xdr:row>96</xdr:row>
      <xdr:rowOff>142875</xdr:rowOff>
    </xdr:from>
    <xdr:to>
      <xdr:col>9</xdr:col>
      <xdr:colOff>495300</xdr:colOff>
      <xdr:row>98</xdr:row>
      <xdr:rowOff>123825</xdr:rowOff>
    </xdr:to>
    <xdr:sp macro="" textlink="">
      <xdr:nvSpPr>
        <xdr:cNvPr id="629" name="모서리가 둥근 직사각형 628">
          <a:extLst>
            <a:ext uri="{FF2B5EF4-FFF2-40B4-BE49-F238E27FC236}">
              <a16:creationId xmlns:a16="http://schemas.microsoft.com/office/drawing/2014/main" id="{00000000-0008-0000-0A00-000075020000}"/>
            </a:ext>
          </a:extLst>
        </xdr:cNvPr>
        <xdr:cNvSpPr/>
      </xdr:nvSpPr>
      <xdr:spPr>
        <a:xfrm>
          <a:off x="5343525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647700</xdr:colOff>
      <xdr:row>100</xdr:row>
      <xdr:rowOff>123825</xdr:rowOff>
    </xdr:from>
    <xdr:to>
      <xdr:col>7</xdr:col>
      <xdr:colOff>619125</xdr:colOff>
      <xdr:row>102</xdr:row>
      <xdr:rowOff>104775</xdr:rowOff>
    </xdr:to>
    <xdr:sp macro="" textlink="">
      <xdr:nvSpPr>
        <xdr:cNvPr id="630" name="모서리가 둥근 직사각형 629">
          <a:extLst>
            <a:ext uri="{FF2B5EF4-FFF2-40B4-BE49-F238E27FC236}">
              <a16:creationId xmlns:a16="http://schemas.microsoft.com/office/drawing/2014/main" id="{00000000-0008-0000-0A00-000076020000}"/>
            </a:ext>
          </a:extLst>
        </xdr:cNvPr>
        <xdr:cNvSpPr/>
      </xdr:nvSpPr>
      <xdr:spPr>
        <a:xfrm>
          <a:off x="4095750" y="2331720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11</xdr:col>
      <xdr:colOff>676275</xdr:colOff>
      <xdr:row>82</xdr:row>
      <xdr:rowOff>9525</xdr:rowOff>
    </xdr:from>
    <xdr:ext cx="12384635" cy="3911683"/>
    <xdr:pic>
      <xdr:nvPicPr>
        <xdr:cNvPr id="631" name="그림 630">
          <a:extLst>
            <a:ext uri="{FF2B5EF4-FFF2-40B4-BE49-F238E27FC236}">
              <a16:creationId xmlns:a16="http://schemas.microsoft.com/office/drawing/2014/main" id="{00000000-0008-0000-0A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53325" y="19431000"/>
          <a:ext cx="12384635" cy="3911683"/>
        </a:xfrm>
        <a:prstGeom prst="rect">
          <a:avLst/>
        </a:prstGeom>
      </xdr:spPr>
    </xdr:pic>
    <xdr:clientData/>
  </xdr:oneCellAnchor>
  <xdr:twoCellAnchor>
    <xdr:from>
      <xdr:col>18</xdr:col>
      <xdr:colOff>114300</xdr:colOff>
      <xdr:row>79</xdr:row>
      <xdr:rowOff>66675</xdr:rowOff>
    </xdr:from>
    <xdr:to>
      <xdr:col>21</xdr:col>
      <xdr:colOff>0</xdr:colOff>
      <xdr:row>81</xdr:row>
      <xdr:rowOff>66675</xdr:rowOff>
    </xdr:to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A00-000078020000}"/>
            </a:ext>
          </a:extLst>
        </xdr:cNvPr>
        <xdr:cNvSpPr txBox="1"/>
      </xdr:nvSpPr>
      <xdr:spPr>
        <a:xfrm>
          <a:off x="11791950" y="18859500"/>
          <a:ext cx="19431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390525</xdr:colOff>
      <xdr:row>80</xdr:row>
      <xdr:rowOff>180975</xdr:rowOff>
    </xdr:from>
    <xdr:to>
      <xdr:col>17</xdr:col>
      <xdr:colOff>19050</xdr:colOff>
      <xdr:row>88</xdr:row>
      <xdr:rowOff>38100</xdr:rowOff>
    </xdr:to>
    <xdr:cxnSp macro="">
      <xdr:nvCxnSpPr>
        <xdr:cNvPr id="633" name="Straight Arrow Connector 81">
          <a:extLst>
            <a:ext uri="{FF2B5EF4-FFF2-40B4-BE49-F238E27FC236}">
              <a16:creationId xmlns:a16="http://schemas.microsoft.com/office/drawing/2014/main" id="{00000000-0008-0000-0A00-000079020000}"/>
            </a:ext>
          </a:extLst>
        </xdr:cNvPr>
        <xdr:cNvCxnSpPr/>
      </xdr:nvCxnSpPr>
      <xdr:spPr>
        <a:xfrm>
          <a:off x="4524375" y="19183350"/>
          <a:ext cx="6486525" cy="153352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90208</xdr:colOff>
      <xdr:row>81</xdr:row>
      <xdr:rowOff>179979</xdr:rowOff>
    </xdr:from>
    <xdr:to>
      <xdr:col>17</xdr:col>
      <xdr:colOff>90208</xdr:colOff>
      <xdr:row>101</xdr:row>
      <xdr:rowOff>69041</xdr:rowOff>
    </xdr:to>
    <xdr:cxnSp macro="">
      <xdr:nvCxnSpPr>
        <xdr:cNvPr id="634" name="직선 연결선 633">
          <a:extLst>
            <a:ext uri="{FF2B5EF4-FFF2-40B4-BE49-F238E27FC236}">
              <a16:creationId xmlns:a16="http://schemas.microsoft.com/office/drawing/2014/main" id="{00000000-0008-0000-0A00-00007A020000}"/>
            </a:ext>
          </a:extLst>
        </xdr:cNvPr>
        <xdr:cNvCxnSpPr/>
      </xdr:nvCxnSpPr>
      <xdr:spPr>
        <a:xfrm>
          <a:off x="11082058" y="19391904"/>
          <a:ext cx="0" cy="408006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40822</xdr:rowOff>
    </xdr:from>
    <xdr:to>
      <xdr:col>7</xdr:col>
      <xdr:colOff>349250</xdr:colOff>
      <xdr:row>1</xdr:row>
      <xdr:rowOff>136072</xdr:rowOff>
    </xdr:to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A00-00007B020000}"/>
            </a:ext>
          </a:extLst>
        </xdr:cNvPr>
        <xdr:cNvSpPr txBox="1"/>
      </xdr:nvSpPr>
      <xdr:spPr>
        <a:xfrm>
          <a:off x="0" y="40822"/>
          <a:ext cx="4445000" cy="2993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7</xdr:col>
      <xdr:colOff>28393</xdr:colOff>
      <xdr:row>124</xdr:row>
      <xdr:rowOff>96987</xdr:rowOff>
    </xdr:from>
    <xdr:to>
      <xdr:col>9</xdr:col>
      <xdr:colOff>189756</xdr:colOff>
      <xdr:row>124</xdr:row>
      <xdr:rowOff>179910</xdr:rowOff>
    </xdr:to>
    <xdr:sp macro="" textlink="">
      <xdr:nvSpPr>
        <xdr:cNvPr id="636" name="직사각형 635">
          <a:extLst>
            <a:ext uri="{FF2B5EF4-FFF2-40B4-BE49-F238E27FC236}">
              <a16:creationId xmlns:a16="http://schemas.microsoft.com/office/drawing/2014/main" id="{00000000-0008-0000-0A00-00007C020000}"/>
            </a:ext>
          </a:extLst>
        </xdr:cNvPr>
        <xdr:cNvSpPr/>
      </xdr:nvSpPr>
      <xdr:spPr>
        <a:xfrm>
          <a:off x="4162243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96963</xdr:colOff>
      <xdr:row>123</xdr:row>
      <xdr:rowOff>56165</xdr:rowOff>
    </xdr:from>
    <xdr:to>
      <xdr:col>14</xdr:col>
      <xdr:colOff>638242</xdr:colOff>
      <xdr:row>123</xdr:row>
      <xdr:rowOff>139088</xdr:rowOff>
    </xdr:to>
    <xdr:sp macro="" textlink="">
      <xdr:nvSpPr>
        <xdr:cNvPr id="637" name="직사각형 636">
          <a:extLst>
            <a:ext uri="{FF2B5EF4-FFF2-40B4-BE49-F238E27FC236}">
              <a16:creationId xmlns:a16="http://schemas.microsoft.com/office/drawing/2014/main" id="{00000000-0008-0000-0A00-00007D020000}"/>
            </a:ext>
          </a:extLst>
        </xdr:cNvPr>
        <xdr:cNvSpPr/>
      </xdr:nvSpPr>
      <xdr:spPr>
        <a:xfrm>
          <a:off x="6288213" y="28450190"/>
          <a:ext cx="3284479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110036</xdr:colOff>
      <xdr:row>124</xdr:row>
      <xdr:rowOff>96987</xdr:rowOff>
    </xdr:from>
    <xdr:to>
      <xdr:col>12</xdr:col>
      <xdr:colOff>271398</xdr:colOff>
      <xdr:row>124</xdr:row>
      <xdr:rowOff>179910</xdr:rowOff>
    </xdr:to>
    <xdr:sp macro="" textlink="">
      <xdr:nvSpPr>
        <xdr:cNvPr id="638" name="직사각형 637">
          <a:extLst>
            <a:ext uri="{FF2B5EF4-FFF2-40B4-BE49-F238E27FC236}">
              <a16:creationId xmlns:a16="http://schemas.microsoft.com/office/drawing/2014/main" id="{00000000-0008-0000-0A00-00007E020000}"/>
            </a:ext>
          </a:extLst>
        </xdr:cNvPr>
        <xdr:cNvSpPr/>
      </xdr:nvSpPr>
      <xdr:spPr>
        <a:xfrm>
          <a:off x="6301286" y="28700562"/>
          <a:ext cx="1532962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12</xdr:col>
      <xdr:colOff>463821</xdr:colOff>
      <xdr:row>124</xdr:row>
      <xdr:rowOff>96987</xdr:rowOff>
    </xdr:from>
    <xdr:to>
      <xdr:col>14</xdr:col>
      <xdr:colOff>625184</xdr:colOff>
      <xdr:row>124</xdr:row>
      <xdr:rowOff>179910</xdr:rowOff>
    </xdr:to>
    <xdr:sp macro="" textlink="">
      <xdr:nvSpPr>
        <xdr:cNvPr id="639" name="직사각형 638">
          <a:extLst>
            <a:ext uri="{FF2B5EF4-FFF2-40B4-BE49-F238E27FC236}">
              <a16:creationId xmlns:a16="http://schemas.microsoft.com/office/drawing/2014/main" id="{00000000-0008-0000-0A00-00007F020000}"/>
            </a:ext>
          </a:extLst>
        </xdr:cNvPr>
        <xdr:cNvSpPr/>
      </xdr:nvSpPr>
      <xdr:spPr>
        <a:xfrm>
          <a:off x="8026671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9</xdr:col>
      <xdr:colOff>176511</xdr:colOff>
      <xdr:row>122</xdr:row>
      <xdr:rowOff>183528</xdr:rowOff>
    </xdr:from>
    <xdr:to>
      <xdr:col>9</xdr:col>
      <xdr:colOff>176511</xdr:colOff>
      <xdr:row>125</xdr:row>
      <xdr:rowOff>31616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00000000-0008-0000-0A00-000080020000}"/>
            </a:ext>
          </a:extLst>
        </xdr:cNvPr>
        <xdr:cNvCxnSpPr/>
      </xdr:nvCxnSpPr>
      <xdr:spPr>
        <a:xfrm>
          <a:off x="568196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84545</xdr:colOff>
      <xdr:row>122</xdr:row>
      <xdr:rowOff>183528</xdr:rowOff>
    </xdr:from>
    <xdr:to>
      <xdr:col>10</xdr:col>
      <xdr:colOff>84545</xdr:colOff>
      <xdr:row>125</xdr:row>
      <xdr:rowOff>31616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00000000-0008-0000-0A00-000081020000}"/>
            </a:ext>
          </a:extLst>
        </xdr:cNvPr>
        <xdr:cNvCxnSpPr/>
      </xdr:nvCxnSpPr>
      <xdr:spPr>
        <a:xfrm>
          <a:off x="6275795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623201</xdr:colOff>
      <xdr:row>122</xdr:row>
      <xdr:rowOff>183528</xdr:rowOff>
    </xdr:from>
    <xdr:to>
      <xdr:col>14</xdr:col>
      <xdr:colOff>623201</xdr:colOff>
      <xdr:row>125</xdr:row>
      <xdr:rowOff>31616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00000000-0008-0000-0A00-000082020000}"/>
            </a:ext>
          </a:extLst>
        </xdr:cNvPr>
        <xdr:cNvCxnSpPr/>
      </xdr:nvCxnSpPr>
      <xdr:spPr>
        <a:xfrm>
          <a:off x="955765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295948</xdr:colOff>
      <xdr:row>123</xdr:row>
      <xdr:rowOff>56165</xdr:rowOff>
    </xdr:from>
    <xdr:to>
      <xdr:col>22</xdr:col>
      <xdr:colOff>452404</xdr:colOff>
      <xdr:row>123</xdr:row>
      <xdr:rowOff>139088</xdr:rowOff>
    </xdr:to>
    <xdr:sp macro="" textlink="">
      <xdr:nvSpPr>
        <xdr:cNvPr id="643" name="직사각형 642">
          <a:extLst>
            <a:ext uri="{FF2B5EF4-FFF2-40B4-BE49-F238E27FC236}">
              <a16:creationId xmlns:a16="http://schemas.microsoft.com/office/drawing/2014/main" id="{00000000-0008-0000-0A00-000083020000}"/>
            </a:ext>
          </a:extLst>
        </xdr:cNvPr>
        <xdr:cNvSpPr/>
      </xdr:nvSpPr>
      <xdr:spPr>
        <a:xfrm>
          <a:off x="9916198" y="28450190"/>
          <a:ext cx="4957056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307105</xdr:colOff>
      <xdr:row>124</xdr:row>
      <xdr:rowOff>96987</xdr:rowOff>
    </xdr:from>
    <xdr:to>
      <xdr:col>17</xdr:col>
      <xdr:colOff>468466</xdr:colOff>
      <xdr:row>124</xdr:row>
      <xdr:rowOff>179910</xdr:rowOff>
    </xdr:to>
    <xdr:sp macro="" textlink="">
      <xdr:nvSpPr>
        <xdr:cNvPr id="644" name="직사각형 643">
          <a:extLst>
            <a:ext uri="{FF2B5EF4-FFF2-40B4-BE49-F238E27FC236}">
              <a16:creationId xmlns:a16="http://schemas.microsoft.com/office/drawing/2014/main" id="{00000000-0008-0000-0A00-000084020000}"/>
            </a:ext>
          </a:extLst>
        </xdr:cNvPr>
        <xdr:cNvSpPr/>
      </xdr:nvSpPr>
      <xdr:spPr>
        <a:xfrm>
          <a:off x="9927355" y="28700562"/>
          <a:ext cx="153296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660889</xdr:colOff>
      <xdr:row>124</xdr:row>
      <xdr:rowOff>96987</xdr:rowOff>
    </xdr:from>
    <xdr:to>
      <xdr:col>20</xdr:col>
      <xdr:colOff>139080</xdr:colOff>
      <xdr:row>124</xdr:row>
      <xdr:rowOff>179910</xdr:rowOff>
    </xdr:to>
    <xdr:sp macro="" textlink="">
      <xdr:nvSpPr>
        <xdr:cNvPr id="645" name="직사각형 644">
          <a:extLst>
            <a:ext uri="{FF2B5EF4-FFF2-40B4-BE49-F238E27FC236}">
              <a16:creationId xmlns:a16="http://schemas.microsoft.com/office/drawing/2014/main" id="{00000000-0008-0000-0A00-000085020000}"/>
            </a:ext>
          </a:extLst>
        </xdr:cNvPr>
        <xdr:cNvSpPr/>
      </xdr:nvSpPr>
      <xdr:spPr>
        <a:xfrm>
          <a:off x="11652739" y="28700562"/>
          <a:ext cx="153559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20</xdr:col>
      <xdr:colOff>306165</xdr:colOff>
      <xdr:row>124</xdr:row>
      <xdr:rowOff>96987</xdr:rowOff>
    </xdr:from>
    <xdr:to>
      <xdr:col>22</xdr:col>
      <xdr:colOff>467528</xdr:colOff>
      <xdr:row>124</xdr:row>
      <xdr:rowOff>179910</xdr:rowOff>
    </xdr:to>
    <xdr:sp macro="" textlink="">
      <xdr:nvSpPr>
        <xdr:cNvPr id="646" name="직사각형 645">
          <a:extLst>
            <a:ext uri="{FF2B5EF4-FFF2-40B4-BE49-F238E27FC236}">
              <a16:creationId xmlns:a16="http://schemas.microsoft.com/office/drawing/2014/main" id="{00000000-0008-0000-0A00-000086020000}"/>
            </a:ext>
          </a:extLst>
        </xdr:cNvPr>
        <xdr:cNvSpPr/>
      </xdr:nvSpPr>
      <xdr:spPr>
        <a:xfrm>
          <a:off x="13355415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294752</xdr:colOff>
      <xdr:row>122</xdr:row>
      <xdr:rowOff>183528</xdr:rowOff>
    </xdr:from>
    <xdr:to>
      <xdr:col>15</xdr:col>
      <xdr:colOff>294752</xdr:colOff>
      <xdr:row>125</xdr:row>
      <xdr:rowOff>31616</xdr:rowOff>
    </xdr:to>
    <xdr:cxnSp macro="">
      <xdr:nvCxnSpPr>
        <xdr:cNvPr id="647" name="직선 연결선 646">
          <a:extLst>
            <a:ext uri="{FF2B5EF4-FFF2-40B4-BE49-F238E27FC236}">
              <a16:creationId xmlns:a16="http://schemas.microsoft.com/office/drawing/2014/main" id="{00000000-0008-0000-0A00-000087020000}"/>
            </a:ext>
          </a:extLst>
        </xdr:cNvPr>
        <xdr:cNvCxnSpPr/>
      </xdr:nvCxnSpPr>
      <xdr:spPr>
        <a:xfrm>
          <a:off x="9915002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452407</xdr:colOff>
      <xdr:row>122</xdr:row>
      <xdr:rowOff>183528</xdr:rowOff>
    </xdr:from>
    <xdr:to>
      <xdr:col>22</xdr:col>
      <xdr:colOff>452407</xdr:colOff>
      <xdr:row>125</xdr:row>
      <xdr:rowOff>31616</xdr:rowOff>
    </xdr:to>
    <xdr:cxnSp macro="">
      <xdr:nvCxnSpPr>
        <xdr:cNvPr id="648" name="직선 연결선 647">
          <a:extLst>
            <a:ext uri="{FF2B5EF4-FFF2-40B4-BE49-F238E27FC236}">
              <a16:creationId xmlns:a16="http://schemas.microsoft.com/office/drawing/2014/main" id="{00000000-0008-0000-0A00-000088020000}"/>
            </a:ext>
          </a:extLst>
        </xdr:cNvPr>
        <xdr:cNvCxnSpPr/>
      </xdr:nvCxnSpPr>
      <xdr:spPr>
        <a:xfrm>
          <a:off x="14873257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658092</xdr:colOff>
      <xdr:row>129</xdr:row>
      <xdr:rowOff>0</xdr:rowOff>
    </xdr:from>
    <xdr:to>
      <xdr:col>5</xdr:col>
      <xdr:colOff>199139</xdr:colOff>
      <xdr:row>143</xdr:row>
      <xdr:rowOff>86590</xdr:rowOff>
    </xdr:to>
    <xdr:pic>
      <xdr:nvPicPr>
        <xdr:cNvPr id="649" name="그림 648">
          <a:extLst>
            <a:ext uri="{FF2B5EF4-FFF2-40B4-BE49-F238E27FC236}">
              <a16:creationId xmlns:a16="http://schemas.microsoft.com/office/drawing/2014/main" id="{00000000-0008-0000-0A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142" y="29651325"/>
          <a:ext cx="4287219" cy="3020290"/>
        </a:xfrm>
        <a:prstGeom prst="rect">
          <a:avLst/>
        </a:prstGeom>
      </xdr:spPr>
    </xdr:pic>
    <xdr:clientData/>
  </xdr:twoCellAnchor>
  <xdr:oneCellAnchor>
    <xdr:from>
      <xdr:col>0</xdr:col>
      <xdr:colOff>179294</xdr:colOff>
      <xdr:row>218</xdr:row>
      <xdr:rowOff>44824</xdr:rowOff>
    </xdr:from>
    <xdr:ext cx="3866030" cy="2673285"/>
    <xdr:pic>
      <xdr:nvPicPr>
        <xdr:cNvPr id="169" name="그림 168">
          <a:extLst>
            <a:ext uri="{FF2B5EF4-FFF2-40B4-BE49-F238E27FC236}">
              <a16:creationId xmlns:a16="http://schemas.microsoft.com/office/drawing/2014/main" id="{42821815-00B3-4E1F-990B-15263891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294" y="16332574"/>
          <a:ext cx="3866030" cy="2673285"/>
        </a:xfrm>
        <a:prstGeom prst="rect">
          <a:avLst/>
        </a:prstGeom>
      </xdr:spPr>
    </xdr:pic>
    <xdr:clientData/>
  </xdr:oneCellAnchor>
  <xdr:oneCellAnchor>
    <xdr:from>
      <xdr:col>0</xdr:col>
      <xdr:colOff>112060</xdr:colOff>
      <xdr:row>233</xdr:row>
      <xdr:rowOff>67236</xdr:rowOff>
    </xdr:from>
    <xdr:ext cx="4027533" cy="2801470"/>
    <xdr:pic>
      <xdr:nvPicPr>
        <xdr:cNvPr id="170" name="그림 169">
          <a:extLst>
            <a:ext uri="{FF2B5EF4-FFF2-40B4-BE49-F238E27FC236}">
              <a16:creationId xmlns:a16="http://schemas.microsoft.com/office/drawing/2014/main" id="{D9037CC6-99E4-4A7D-A7C0-3DC8DFCEA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060" y="19498236"/>
          <a:ext cx="4027533" cy="280147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0.236.40\unicom\UNICOM-PROJECT\CMO-CF8_PartII-Project\SAW\CMO8_Auto\CF%20BC\BC%20Release\Block%20Summary\D\CF6\Function%20Summary\CMO%20FAB6%20CF%20INRE01%20Line%20Common%20Spec0.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List"/>
      <sheetName val="Glass Data"/>
      <sheetName val="Interface Link Data"/>
      <sheetName val="Common Handshake"/>
      <sheetName val="Special Handshake"/>
      <sheetName val="LD_ULD Special Handshake"/>
      <sheetName val="Funcion Summary"/>
      <sheetName val="건설"/>
      <sheetName val="EQ_List"/>
      <sheetName val="Glass_Data"/>
      <sheetName val="Interface_Link_Data"/>
      <sheetName val="Common_Handshake"/>
      <sheetName val="Special_Handshake"/>
      <sheetName val="LD_ULD_Special_Handshake"/>
      <sheetName val="Funcion_Summary"/>
      <sheetName val="EQ_List1"/>
      <sheetName val="Glass_Data1"/>
      <sheetName val="Interface_Link_Data1"/>
      <sheetName val="Common_Handshake1"/>
      <sheetName val="Special_Handshake1"/>
      <sheetName val="LD_ULD_Special_Handshake1"/>
      <sheetName val="Funcion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6"/>
  <sheetViews>
    <sheetView workbookViewId="0">
      <selection activeCell="Q15" sqref="Q15"/>
    </sheetView>
  </sheetViews>
  <sheetFormatPr defaultColWidth="9" defaultRowHeight="17.399999999999999"/>
  <cols>
    <col min="1" max="1" width="2.59765625" style="64" customWidth="1"/>
    <col min="2" max="12" width="9" style="64"/>
    <col min="13" max="13" width="1" style="64" customWidth="1"/>
    <col min="14" max="16384" width="9" style="64"/>
  </cols>
  <sheetData>
    <row r="1" spans="2:14" ht="27" customHeight="1" thickBot="1">
      <c r="L1" s="418" t="s">
        <v>478</v>
      </c>
    </row>
    <row r="2" spans="2:14">
      <c r="B2" s="68"/>
      <c r="C2" s="69"/>
      <c r="D2" s="69"/>
      <c r="E2" s="69"/>
      <c r="F2" s="69"/>
      <c r="G2" s="69"/>
      <c r="H2" s="69"/>
      <c r="I2" s="69"/>
      <c r="J2" s="69"/>
      <c r="K2" s="69"/>
      <c r="L2" s="70"/>
      <c r="M2" s="67"/>
      <c r="N2" s="66"/>
    </row>
    <row r="3" spans="2:14">
      <c r="B3" s="71"/>
      <c r="C3" s="67"/>
      <c r="D3" s="67"/>
      <c r="E3" s="67"/>
      <c r="F3" s="67"/>
      <c r="G3" s="67"/>
      <c r="H3" s="67"/>
      <c r="I3" s="67"/>
      <c r="J3" s="67"/>
      <c r="K3" s="67"/>
      <c r="L3" s="72"/>
      <c r="M3" s="67"/>
    </row>
    <row r="4" spans="2:14">
      <c r="B4" s="71"/>
      <c r="C4" s="67"/>
      <c r="D4" s="67"/>
      <c r="E4" s="67"/>
      <c r="F4" s="67"/>
      <c r="G4" s="67"/>
      <c r="H4" s="67"/>
      <c r="I4" s="67"/>
      <c r="J4" s="67"/>
      <c r="K4" s="67"/>
      <c r="L4" s="73"/>
      <c r="M4" s="67"/>
    </row>
    <row r="5" spans="2:14">
      <c r="B5" s="71"/>
      <c r="C5" s="67"/>
      <c r="D5" s="67"/>
      <c r="E5" s="67"/>
      <c r="F5" s="67"/>
      <c r="G5" s="67"/>
      <c r="H5" s="67"/>
      <c r="I5" s="67"/>
      <c r="J5" s="67"/>
      <c r="K5" s="67"/>
      <c r="L5" s="73"/>
      <c r="M5" s="67"/>
    </row>
    <row r="6" spans="2:14">
      <c r="B6" s="71"/>
      <c r="C6" s="67"/>
      <c r="D6" s="67"/>
      <c r="E6" s="67"/>
      <c r="F6" s="67"/>
      <c r="G6" s="67"/>
      <c r="H6" s="67"/>
      <c r="I6" s="67"/>
      <c r="J6" s="67"/>
      <c r="K6" s="67"/>
      <c r="L6" s="73"/>
      <c r="M6" s="67"/>
    </row>
    <row r="7" spans="2:14">
      <c r="B7" s="71"/>
      <c r="C7" s="67"/>
      <c r="D7" s="67"/>
      <c r="E7" s="67"/>
      <c r="F7" s="67"/>
      <c r="G7" s="67"/>
      <c r="H7" s="67"/>
      <c r="I7" s="67"/>
      <c r="J7" s="67"/>
      <c r="K7" s="67"/>
      <c r="L7" s="73"/>
      <c r="M7" s="67"/>
    </row>
    <row r="8" spans="2:14">
      <c r="B8" s="71"/>
      <c r="C8" s="67"/>
      <c r="D8" s="67"/>
      <c r="E8" s="67"/>
      <c r="F8" s="67"/>
      <c r="G8" s="67"/>
      <c r="H8" s="67"/>
      <c r="I8" s="67"/>
      <c r="J8" s="67"/>
      <c r="K8" s="67"/>
      <c r="L8" s="73"/>
      <c r="M8" s="67"/>
    </row>
    <row r="9" spans="2:14">
      <c r="B9" s="71"/>
      <c r="C9" s="67"/>
      <c r="D9" s="67"/>
      <c r="E9" s="67"/>
      <c r="F9" s="67"/>
      <c r="G9" s="67"/>
      <c r="H9" s="67"/>
      <c r="I9" s="67"/>
      <c r="J9" s="67"/>
      <c r="K9" s="67"/>
      <c r="L9" s="73"/>
      <c r="M9" s="67"/>
    </row>
    <row r="10" spans="2:14">
      <c r="B10" s="71"/>
      <c r="C10" s="67"/>
      <c r="D10" s="67"/>
      <c r="E10" s="67"/>
      <c r="F10" s="67"/>
      <c r="G10" s="67"/>
      <c r="H10" s="67"/>
      <c r="I10" s="67"/>
      <c r="J10" s="67"/>
      <c r="K10" s="67"/>
      <c r="L10" s="73"/>
      <c r="M10" s="67"/>
    </row>
    <row r="11" spans="2:14">
      <c r="B11" s="71"/>
      <c r="C11" s="67"/>
      <c r="D11" s="67"/>
      <c r="E11" s="67"/>
      <c r="F11" s="67"/>
      <c r="G11" s="67"/>
      <c r="H11" s="67"/>
      <c r="I11" s="67"/>
      <c r="J11" s="67"/>
      <c r="K11" s="67"/>
      <c r="L11" s="73"/>
      <c r="M11" s="67"/>
    </row>
    <row r="12" spans="2:14">
      <c r="B12" s="71"/>
      <c r="C12" s="67"/>
      <c r="D12" s="67"/>
      <c r="E12" s="67"/>
      <c r="F12" s="67"/>
      <c r="G12" s="67"/>
      <c r="H12" s="67"/>
      <c r="I12" s="67"/>
      <c r="J12" s="67"/>
      <c r="K12" s="67"/>
      <c r="L12" s="73"/>
      <c r="M12" s="67"/>
    </row>
    <row r="13" spans="2:14">
      <c r="B13" s="71"/>
      <c r="C13" s="67"/>
      <c r="D13" s="67"/>
      <c r="E13" s="67"/>
      <c r="F13" s="67"/>
      <c r="G13" s="67"/>
      <c r="H13" s="67"/>
      <c r="I13" s="67"/>
      <c r="J13" s="67"/>
      <c r="K13" s="67"/>
      <c r="L13" s="73"/>
      <c r="M13" s="67"/>
    </row>
    <row r="14" spans="2:14">
      <c r="B14" s="71"/>
      <c r="C14" s="67"/>
      <c r="D14" s="67"/>
      <c r="E14" s="67"/>
      <c r="F14" s="67"/>
      <c r="G14" s="67"/>
      <c r="H14" s="67"/>
      <c r="I14" s="67"/>
      <c r="J14" s="67"/>
      <c r="K14" s="67"/>
      <c r="L14" s="73"/>
      <c r="M14" s="67"/>
    </row>
    <row r="15" spans="2:14">
      <c r="B15" s="71"/>
      <c r="C15" s="67"/>
      <c r="D15" s="67"/>
      <c r="E15" s="67"/>
      <c r="F15" s="67"/>
      <c r="G15" s="67"/>
      <c r="H15" s="67"/>
      <c r="I15" s="67"/>
      <c r="J15" s="67"/>
      <c r="K15" s="67"/>
      <c r="L15" s="73"/>
      <c r="M15" s="67"/>
    </row>
    <row r="16" spans="2:14">
      <c r="B16" s="71"/>
      <c r="C16" s="67"/>
      <c r="D16" s="67"/>
      <c r="E16" s="67"/>
      <c r="F16" s="67"/>
      <c r="G16" s="67"/>
      <c r="H16" s="67"/>
      <c r="I16" s="67"/>
      <c r="J16" s="67"/>
      <c r="K16" s="67"/>
      <c r="L16" s="73"/>
      <c r="M16" s="67"/>
    </row>
    <row r="17" spans="2:13">
      <c r="B17" s="71"/>
      <c r="C17" s="67"/>
      <c r="D17" s="67"/>
      <c r="E17" s="67"/>
      <c r="F17" s="67"/>
      <c r="G17" s="67"/>
      <c r="H17" s="67"/>
      <c r="I17" s="67"/>
      <c r="J17" s="67"/>
      <c r="K17" s="67"/>
      <c r="L17" s="73"/>
      <c r="M17" s="67"/>
    </row>
    <row r="18" spans="2:13">
      <c r="B18" s="71"/>
      <c r="C18" s="67"/>
      <c r="D18" s="67"/>
      <c r="E18" s="67"/>
      <c r="F18" s="67"/>
      <c r="G18" s="67"/>
      <c r="H18" s="67"/>
      <c r="I18" s="67"/>
      <c r="J18" s="67"/>
      <c r="K18" s="67"/>
      <c r="L18" s="73"/>
      <c r="M18" s="67"/>
    </row>
    <row r="19" spans="2:13">
      <c r="B19" s="71"/>
      <c r="C19" s="67"/>
      <c r="D19" s="67"/>
      <c r="E19" s="67"/>
      <c r="F19" s="67"/>
      <c r="G19" s="67"/>
      <c r="H19" s="67"/>
      <c r="I19" s="67"/>
      <c r="J19" s="67"/>
      <c r="K19" s="67"/>
      <c r="L19" s="73"/>
      <c r="M19" s="67"/>
    </row>
    <row r="20" spans="2:13">
      <c r="B20" s="71"/>
      <c r="C20" s="67"/>
      <c r="D20" s="67"/>
      <c r="E20" s="67"/>
      <c r="F20" s="67"/>
      <c r="G20" s="67"/>
      <c r="H20" s="67"/>
      <c r="I20" s="67"/>
      <c r="J20" s="67"/>
      <c r="K20" s="67"/>
      <c r="L20" s="73"/>
      <c r="M20" s="67"/>
    </row>
    <row r="21" spans="2:13">
      <c r="B21" s="71"/>
      <c r="C21" s="67"/>
      <c r="D21" s="67"/>
      <c r="E21" s="67"/>
      <c r="F21" s="67"/>
      <c r="G21" s="67"/>
      <c r="H21" s="67"/>
      <c r="I21" s="67"/>
      <c r="J21" s="67"/>
      <c r="K21" s="67"/>
      <c r="L21" s="73"/>
      <c r="M21" s="67"/>
    </row>
    <row r="22" spans="2:13">
      <c r="B22" s="71"/>
      <c r="C22" s="67"/>
      <c r="D22" s="67"/>
      <c r="E22" s="67"/>
      <c r="F22" s="67"/>
      <c r="G22" s="67"/>
      <c r="H22" s="67"/>
      <c r="I22" s="67"/>
      <c r="J22" s="67"/>
      <c r="K22" s="67"/>
      <c r="L22" s="73"/>
      <c r="M22" s="67"/>
    </row>
    <row r="23" spans="2:13">
      <c r="B23" s="71"/>
      <c r="C23" s="67"/>
      <c r="D23" s="67"/>
      <c r="E23" s="67"/>
      <c r="F23" s="67"/>
      <c r="G23" s="67"/>
      <c r="H23" s="67"/>
      <c r="I23" s="67"/>
      <c r="J23" s="67"/>
      <c r="K23" s="67"/>
      <c r="L23" s="73"/>
      <c r="M23" s="67"/>
    </row>
    <row r="24" spans="2:13">
      <c r="B24" s="71"/>
      <c r="C24" s="67"/>
      <c r="D24" s="67"/>
      <c r="E24" s="67"/>
      <c r="F24" s="67"/>
      <c r="G24" s="67"/>
      <c r="H24" s="67"/>
      <c r="I24" s="67"/>
      <c r="J24" s="67"/>
      <c r="K24" s="67"/>
      <c r="L24" s="73"/>
      <c r="M24" s="67"/>
    </row>
    <row r="25" spans="2:13">
      <c r="B25" s="71"/>
      <c r="C25" s="67"/>
      <c r="D25" s="67"/>
      <c r="E25" s="67"/>
      <c r="F25" s="67"/>
      <c r="G25" s="67"/>
      <c r="H25" s="67"/>
      <c r="I25" s="67"/>
      <c r="J25" s="67"/>
      <c r="K25" s="67"/>
      <c r="L25" s="73"/>
      <c r="M25" s="67"/>
    </row>
    <row r="26" spans="2:13">
      <c r="B26" s="71"/>
      <c r="C26" s="67"/>
      <c r="D26" s="67"/>
      <c r="E26" s="67"/>
      <c r="F26" s="67"/>
      <c r="G26" s="67"/>
      <c r="H26" s="67"/>
      <c r="I26" s="67"/>
      <c r="J26" s="67"/>
      <c r="K26" s="67"/>
      <c r="L26" s="73"/>
      <c r="M26" s="67"/>
    </row>
    <row r="27" spans="2:13">
      <c r="B27" s="71"/>
      <c r="C27" s="67"/>
      <c r="D27" s="67"/>
      <c r="E27" s="67"/>
      <c r="F27" s="67"/>
      <c r="G27" s="67"/>
      <c r="H27" s="67"/>
      <c r="I27" s="67"/>
      <c r="J27" s="67"/>
      <c r="K27" s="67"/>
      <c r="L27" s="73"/>
      <c r="M27" s="67"/>
    </row>
    <row r="28" spans="2:13">
      <c r="B28" s="71"/>
      <c r="C28" s="67"/>
      <c r="D28" s="67"/>
      <c r="E28" s="67"/>
      <c r="F28" s="67"/>
      <c r="G28" s="67"/>
      <c r="H28" s="67"/>
      <c r="I28" s="67"/>
      <c r="J28" s="67"/>
      <c r="K28" s="67"/>
      <c r="L28" s="73"/>
      <c r="M28" s="67"/>
    </row>
    <row r="29" spans="2:13">
      <c r="B29" s="71"/>
      <c r="C29" s="67"/>
      <c r="D29" s="67"/>
      <c r="E29" s="67"/>
      <c r="F29" s="67"/>
      <c r="G29" s="67"/>
      <c r="H29" s="67"/>
      <c r="I29" s="67"/>
      <c r="J29" s="67"/>
      <c r="K29" s="67"/>
      <c r="L29" s="73"/>
      <c r="M29" s="67"/>
    </row>
    <row r="30" spans="2:13">
      <c r="B30" s="71"/>
      <c r="C30" s="67"/>
      <c r="D30" s="67"/>
      <c r="E30" s="67"/>
      <c r="F30" s="67"/>
      <c r="G30" s="67"/>
      <c r="H30" s="67"/>
      <c r="I30" s="67"/>
      <c r="J30" s="67"/>
      <c r="K30" s="67"/>
      <c r="L30" s="73"/>
      <c r="M30" s="67"/>
    </row>
    <row r="31" spans="2:13">
      <c r="B31" s="71"/>
      <c r="C31" s="67"/>
      <c r="D31" s="67"/>
      <c r="E31" s="67"/>
      <c r="F31" s="67"/>
      <c r="G31" s="67"/>
      <c r="H31" s="67"/>
      <c r="I31" s="67"/>
      <c r="J31" s="67"/>
      <c r="K31" s="67"/>
      <c r="L31" s="73"/>
      <c r="M31" s="67"/>
    </row>
    <row r="32" spans="2:13">
      <c r="B32" s="71"/>
      <c r="C32" s="67"/>
      <c r="D32" s="67"/>
      <c r="E32" s="67"/>
      <c r="F32" s="67"/>
      <c r="G32" s="67"/>
      <c r="H32" s="67"/>
      <c r="I32" s="67"/>
      <c r="J32" s="67"/>
      <c r="K32" s="67"/>
      <c r="L32" s="73"/>
      <c r="M32" s="67"/>
    </row>
    <row r="33" spans="2:13">
      <c r="B33" s="71"/>
      <c r="C33" s="67"/>
      <c r="D33" s="67"/>
      <c r="E33" s="67"/>
      <c r="F33" s="67"/>
      <c r="G33" s="67"/>
      <c r="H33" s="67"/>
      <c r="I33" s="67"/>
      <c r="J33" s="67"/>
      <c r="K33" s="67"/>
      <c r="L33" s="73"/>
      <c r="M33" s="67"/>
    </row>
    <row r="34" spans="2:13">
      <c r="B34" s="71"/>
      <c r="C34" s="67"/>
      <c r="D34" s="67"/>
      <c r="E34" s="67"/>
      <c r="F34" s="67"/>
      <c r="G34" s="67"/>
      <c r="H34" s="67"/>
      <c r="I34" s="67"/>
      <c r="J34" s="67"/>
      <c r="K34" s="67"/>
      <c r="L34" s="73"/>
      <c r="M34" s="67"/>
    </row>
    <row r="35" spans="2:13">
      <c r="B35" s="71"/>
      <c r="C35" s="67"/>
      <c r="D35" s="67"/>
      <c r="E35" s="67"/>
      <c r="F35" s="67"/>
      <c r="G35" s="67"/>
      <c r="H35" s="67"/>
      <c r="I35" s="67"/>
      <c r="J35" s="67"/>
      <c r="K35" s="67"/>
      <c r="L35" s="73"/>
      <c r="M35" s="67"/>
    </row>
    <row r="36" spans="2:13" ht="18" thickBot="1"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6"/>
      <c r="M36" s="67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9"/>
  <sheetViews>
    <sheetView zoomScale="115" zoomScaleNormal="115" workbookViewId="0">
      <pane xSplit="3" ySplit="2" topLeftCell="D3" activePane="bottomRight" state="frozen"/>
      <selection activeCell="E440" sqref="E440:E480"/>
      <selection pane="topRight" activeCell="E440" sqref="E440:E480"/>
      <selection pane="bottomLeft" activeCell="E440" sqref="E440:E480"/>
      <selection pane="bottomRight" activeCell="K21" sqref="K21"/>
    </sheetView>
  </sheetViews>
  <sheetFormatPr defaultRowHeight="10.8"/>
  <cols>
    <col min="1" max="1" width="7" style="81" customWidth="1"/>
    <col min="2" max="2" width="5.8984375" style="82" customWidth="1"/>
    <col min="3" max="3" width="9" style="82"/>
    <col min="4" max="4" width="53.69921875" style="81" customWidth="1"/>
    <col min="5" max="5" width="9" style="83"/>
    <col min="6" max="7" width="9" style="82"/>
    <col min="8" max="256" width="9" style="81"/>
    <col min="257" max="257" width="7" style="81" customWidth="1"/>
    <col min="258" max="258" width="5.8984375" style="81" customWidth="1"/>
    <col min="259" max="259" width="9" style="81"/>
    <col min="260" max="260" width="73.69921875" style="81" bestFit="1" customWidth="1"/>
    <col min="261" max="512" width="9" style="81"/>
    <col min="513" max="513" width="7" style="81" customWidth="1"/>
    <col min="514" max="514" width="5.8984375" style="81" customWidth="1"/>
    <col min="515" max="515" width="9" style="81"/>
    <col min="516" max="516" width="73.69921875" style="81" bestFit="1" customWidth="1"/>
    <col min="517" max="768" width="9" style="81"/>
    <col min="769" max="769" width="7" style="81" customWidth="1"/>
    <col min="770" max="770" width="5.8984375" style="81" customWidth="1"/>
    <col min="771" max="771" width="9" style="81"/>
    <col min="772" max="772" width="73.69921875" style="81" bestFit="1" customWidth="1"/>
    <col min="773" max="1024" width="9" style="81"/>
    <col min="1025" max="1025" width="7" style="81" customWidth="1"/>
    <col min="1026" max="1026" width="5.8984375" style="81" customWidth="1"/>
    <col min="1027" max="1027" width="9" style="81"/>
    <col min="1028" max="1028" width="73.69921875" style="81" bestFit="1" customWidth="1"/>
    <col min="1029" max="1280" width="9" style="81"/>
    <col min="1281" max="1281" width="7" style="81" customWidth="1"/>
    <col min="1282" max="1282" width="5.8984375" style="81" customWidth="1"/>
    <col min="1283" max="1283" width="9" style="81"/>
    <col min="1284" max="1284" width="73.69921875" style="81" bestFit="1" customWidth="1"/>
    <col min="1285" max="1536" width="9" style="81"/>
    <col min="1537" max="1537" width="7" style="81" customWidth="1"/>
    <col min="1538" max="1538" width="5.8984375" style="81" customWidth="1"/>
    <col min="1539" max="1539" width="9" style="81"/>
    <col min="1540" max="1540" width="73.69921875" style="81" bestFit="1" customWidth="1"/>
    <col min="1541" max="1792" width="9" style="81"/>
    <col min="1793" max="1793" width="7" style="81" customWidth="1"/>
    <col min="1794" max="1794" width="5.8984375" style="81" customWidth="1"/>
    <col min="1795" max="1795" width="9" style="81"/>
    <col min="1796" max="1796" width="73.69921875" style="81" bestFit="1" customWidth="1"/>
    <col min="1797" max="2048" width="9" style="81"/>
    <col min="2049" max="2049" width="7" style="81" customWidth="1"/>
    <col min="2050" max="2050" width="5.8984375" style="81" customWidth="1"/>
    <col min="2051" max="2051" width="9" style="81"/>
    <col min="2052" max="2052" width="73.69921875" style="81" bestFit="1" customWidth="1"/>
    <col min="2053" max="2304" width="9" style="81"/>
    <col min="2305" max="2305" width="7" style="81" customWidth="1"/>
    <col min="2306" max="2306" width="5.8984375" style="81" customWidth="1"/>
    <col min="2307" max="2307" width="9" style="81"/>
    <col min="2308" max="2308" width="73.69921875" style="81" bestFit="1" customWidth="1"/>
    <col min="2309" max="2560" width="9" style="81"/>
    <col min="2561" max="2561" width="7" style="81" customWidth="1"/>
    <col min="2562" max="2562" width="5.8984375" style="81" customWidth="1"/>
    <col min="2563" max="2563" width="9" style="81"/>
    <col min="2564" max="2564" width="73.69921875" style="81" bestFit="1" customWidth="1"/>
    <col min="2565" max="2816" width="9" style="81"/>
    <col min="2817" max="2817" width="7" style="81" customWidth="1"/>
    <col min="2818" max="2818" width="5.8984375" style="81" customWidth="1"/>
    <col min="2819" max="2819" width="9" style="81"/>
    <col min="2820" max="2820" width="73.69921875" style="81" bestFit="1" customWidth="1"/>
    <col min="2821" max="3072" width="9" style="81"/>
    <col min="3073" max="3073" width="7" style="81" customWidth="1"/>
    <col min="3074" max="3074" width="5.8984375" style="81" customWidth="1"/>
    <col min="3075" max="3075" width="9" style="81"/>
    <col min="3076" max="3076" width="73.69921875" style="81" bestFit="1" customWidth="1"/>
    <col min="3077" max="3328" width="9" style="81"/>
    <col min="3329" max="3329" width="7" style="81" customWidth="1"/>
    <col min="3330" max="3330" width="5.8984375" style="81" customWidth="1"/>
    <col min="3331" max="3331" width="9" style="81"/>
    <col min="3332" max="3332" width="73.69921875" style="81" bestFit="1" customWidth="1"/>
    <col min="3333" max="3584" width="9" style="81"/>
    <col min="3585" max="3585" width="7" style="81" customWidth="1"/>
    <col min="3586" max="3586" width="5.8984375" style="81" customWidth="1"/>
    <col min="3587" max="3587" width="9" style="81"/>
    <col min="3588" max="3588" width="73.69921875" style="81" bestFit="1" customWidth="1"/>
    <col min="3589" max="3840" width="9" style="81"/>
    <col min="3841" max="3841" width="7" style="81" customWidth="1"/>
    <col min="3842" max="3842" width="5.8984375" style="81" customWidth="1"/>
    <col min="3843" max="3843" width="9" style="81"/>
    <col min="3844" max="3844" width="73.69921875" style="81" bestFit="1" customWidth="1"/>
    <col min="3845" max="4096" width="9" style="81"/>
    <col min="4097" max="4097" width="7" style="81" customWidth="1"/>
    <col min="4098" max="4098" width="5.8984375" style="81" customWidth="1"/>
    <col min="4099" max="4099" width="9" style="81"/>
    <col min="4100" max="4100" width="73.69921875" style="81" bestFit="1" customWidth="1"/>
    <col min="4101" max="4352" width="9" style="81"/>
    <col min="4353" max="4353" width="7" style="81" customWidth="1"/>
    <col min="4354" max="4354" width="5.8984375" style="81" customWidth="1"/>
    <col min="4355" max="4355" width="9" style="81"/>
    <col min="4356" max="4356" width="73.69921875" style="81" bestFit="1" customWidth="1"/>
    <col min="4357" max="4608" width="9" style="81"/>
    <col min="4609" max="4609" width="7" style="81" customWidth="1"/>
    <col min="4610" max="4610" width="5.8984375" style="81" customWidth="1"/>
    <col min="4611" max="4611" width="9" style="81"/>
    <col min="4612" max="4612" width="73.69921875" style="81" bestFit="1" customWidth="1"/>
    <col min="4613" max="4864" width="9" style="81"/>
    <col min="4865" max="4865" width="7" style="81" customWidth="1"/>
    <col min="4866" max="4866" width="5.8984375" style="81" customWidth="1"/>
    <col min="4867" max="4867" width="9" style="81"/>
    <col min="4868" max="4868" width="73.69921875" style="81" bestFit="1" customWidth="1"/>
    <col min="4869" max="5120" width="9" style="81"/>
    <col min="5121" max="5121" width="7" style="81" customWidth="1"/>
    <col min="5122" max="5122" width="5.8984375" style="81" customWidth="1"/>
    <col min="5123" max="5123" width="9" style="81"/>
    <col min="5124" max="5124" width="73.69921875" style="81" bestFit="1" customWidth="1"/>
    <col min="5125" max="5376" width="9" style="81"/>
    <col min="5377" max="5377" width="7" style="81" customWidth="1"/>
    <col min="5378" max="5378" width="5.8984375" style="81" customWidth="1"/>
    <col min="5379" max="5379" width="9" style="81"/>
    <col min="5380" max="5380" width="73.69921875" style="81" bestFit="1" customWidth="1"/>
    <col min="5381" max="5632" width="9" style="81"/>
    <col min="5633" max="5633" width="7" style="81" customWidth="1"/>
    <col min="5634" max="5634" width="5.8984375" style="81" customWidth="1"/>
    <col min="5635" max="5635" width="9" style="81"/>
    <col min="5636" max="5636" width="73.69921875" style="81" bestFit="1" customWidth="1"/>
    <col min="5637" max="5888" width="9" style="81"/>
    <col min="5889" max="5889" width="7" style="81" customWidth="1"/>
    <col min="5890" max="5890" width="5.8984375" style="81" customWidth="1"/>
    <col min="5891" max="5891" width="9" style="81"/>
    <col min="5892" max="5892" width="73.69921875" style="81" bestFit="1" customWidth="1"/>
    <col min="5893" max="6144" width="9" style="81"/>
    <col min="6145" max="6145" width="7" style="81" customWidth="1"/>
    <col min="6146" max="6146" width="5.8984375" style="81" customWidth="1"/>
    <col min="6147" max="6147" width="9" style="81"/>
    <col min="6148" max="6148" width="73.69921875" style="81" bestFit="1" customWidth="1"/>
    <col min="6149" max="6400" width="9" style="81"/>
    <col min="6401" max="6401" width="7" style="81" customWidth="1"/>
    <col min="6402" max="6402" width="5.8984375" style="81" customWidth="1"/>
    <col min="6403" max="6403" width="9" style="81"/>
    <col min="6404" max="6404" width="73.69921875" style="81" bestFit="1" customWidth="1"/>
    <col min="6405" max="6656" width="9" style="81"/>
    <col min="6657" max="6657" width="7" style="81" customWidth="1"/>
    <col min="6658" max="6658" width="5.8984375" style="81" customWidth="1"/>
    <col min="6659" max="6659" width="9" style="81"/>
    <col min="6660" max="6660" width="73.69921875" style="81" bestFit="1" customWidth="1"/>
    <col min="6661" max="6912" width="9" style="81"/>
    <col min="6913" max="6913" width="7" style="81" customWidth="1"/>
    <col min="6914" max="6914" width="5.8984375" style="81" customWidth="1"/>
    <col min="6915" max="6915" width="9" style="81"/>
    <col min="6916" max="6916" width="73.69921875" style="81" bestFit="1" customWidth="1"/>
    <col min="6917" max="7168" width="9" style="81"/>
    <col min="7169" max="7169" width="7" style="81" customWidth="1"/>
    <col min="7170" max="7170" width="5.8984375" style="81" customWidth="1"/>
    <col min="7171" max="7171" width="9" style="81"/>
    <col min="7172" max="7172" width="73.69921875" style="81" bestFit="1" customWidth="1"/>
    <col min="7173" max="7424" width="9" style="81"/>
    <col min="7425" max="7425" width="7" style="81" customWidth="1"/>
    <col min="7426" max="7426" width="5.8984375" style="81" customWidth="1"/>
    <col min="7427" max="7427" width="9" style="81"/>
    <col min="7428" max="7428" width="73.69921875" style="81" bestFit="1" customWidth="1"/>
    <col min="7429" max="7680" width="9" style="81"/>
    <col min="7681" max="7681" width="7" style="81" customWidth="1"/>
    <col min="7682" max="7682" width="5.8984375" style="81" customWidth="1"/>
    <col min="7683" max="7683" width="9" style="81"/>
    <col min="7684" max="7684" width="73.69921875" style="81" bestFit="1" customWidth="1"/>
    <col min="7685" max="7936" width="9" style="81"/>
    <col min="7937" max="7937" width="7" style="81" customWidth="1"/>
    <col min="7938" max="7938" width="5.8984375" style="81" customWidth="1"/>
    <col min="7939" max="7939" width="9" style="81"/>
    <col min="7940" max="7940" width="73.69921875" style="81" bestFit="1" customWidth="1"/>
    <col min="7941" max="8192" width="9" style="81"/>
    <col min="8193" max="8193" width="7" style="81" customWidth="1"/>
    <col min="8194" max="8194" width="5.8984375" style="81" customWidth="1"/>
    <col min="8195" max="8195" width="9" style="81"/>
    <col min="8196" max="8196" width="73.69921875" style="81" bestFit="1" customWidth="1"/>
    <col min="8197" max="8448" width="9" style="81"/>
    <col min="8449" max="8449" width="7" style="81" customWidth="1"/>
    <col min="8450" max="8450" width="5.8984375" style="81" customWidth="1"/>
    <col min="8451" max="8451" width="9" style="81"/>
    <col min="8452" max="8452" width="73.69921875" style="81" bestFit="1" customWidth="1"/>
    <col min="8453" max="8704" width="9" style="81"/>
    <col min="8705" max="8705" width="7" style="81" customWidth="1"/>
    <col min="8706" max="8706" width="5.8984375" style="81" customWidth="1"/>
    <col min="8707" max="8707" width="9" style="81"/>
    <col min="8708" max="8708" width="73.69921875" style="81" bestFit="1" customWidth="1"/>
    <col min="8709" max="8960" width="9" style="81"/>
    <col min="8961" max="8961" width="7" style="81" customWidth="1"/>
    <col min="8962" max="8962" width="5.8984375" style="81" customWidth="1"/>
    <col min="8963" max="8963" width="9" style="81"/>
    <col min="8964" max="8964" width="73.69921875" style="81" bestFit="1" customWidth="1"/>
    <col min="8965" max="9216" width="9" style="81"/>
    <col min="9217" max="9217" width="7" style="81" customWidth="1"/>
    <col min="9218" max="9218" width="5.8984375" style="81" customWidth="1"/>
    <col min="9219" max="9219" width="9" style="81"/>
    <col min="9220" max="9220" width="73.69921875" style="81" bestFit="1" customWidth="1"/>
    <col min="9221" max="9472" width="9" style="81"/>
    <col min="9473" max="9473" width="7" style="81" customWidth="1"/>
    <col min="9474" max="9474" width="5.8984375" style="81" customWidth="1"/>
    <col min="9475" max="9475" width="9" style="81"/>
    <col min="9476" max="9476" width="73.69921875" style="81" bestFit="1" customWidth="1"/>
    <col min="9477" max="9728" width="9" style="81"/>
    <col min="9729" max="9729" width="7" style="81" customWidth="1"/>
    <col min="9730" max="9730" width="5.8984375" style="81" customWidth="1"/>
    <col min="9731" max="9731" width="9" style="81"/>
    <col min="9732" max="9732" width="73.69921875" style="81" bestFit="1" customWidth="1"/>
    <col min="9733" max="9984" width="9" style="81"/>
    <col min="9985" max="9985" width="7" style="81" customWidth="1"/>
    <col min="9986" max="9986" width="5.8984375" style="81" customWidth="1"/>
    <col min="9987" max="9987" width="9" style="81"/>
    <col min="9988" max="9988" width="73.69921875" style="81" bestFit="1" customWidth="1"/>
    <col min="9989" max="10240" width="9" style="81"/>
    <col min="10241" max="10241" width="7" style="81" customWidth="1"/>
    <col min="10242" max="10242" width="5.8984375" style="81" customWidth="1"/>
    <col min="10243" max="10243" width="9" style="81"/>
    <col min="10244" max="10244" width="73.69921875" style="81" bestFit="1" customWidth="1"/>
    <col min="10245" max="10496" width="9" style="81"/>
    <col min="10497" max="10497" width="7" style="81" customWidth="1"/>
    <col min="10498" max="10498" width="5.8984375" style="81" customWidth="1"/>
    <col min="10499" max="10499" width="9" style="81"/>
    <col min="10500" max="10500" width="73.69921875" style="81" bestFit="1" customWidth="1"/>
    <col min="10501" max="10752" width="9" style="81"/>
    <col min="10753" max="10753" width="7" style="81" customWidth="1"/>
    <col min="10754" max="10754" width="5.8984375" style="81" customWidth="1"/>
    <col min="10755" max="10755" width="9" style="81"/>
    <col min="10756" max="10756" width="73.69921875" style="81" bestFit="1" customWidth="1"/>
    <col min="10757" max="11008" width="9" style="81"/>
    <col min="11009" max="11009" width="7" style="81" customWidth="1"/>
    <col min="11010" max="11010" width="5.8984375" style="81" customWidth="1"/>
    <col min="11011" max="11011" width="9" style="81"/>
    <col min="11012" max="11012" width="73.69921875" style="81" bestFit="1" customWidth="1"/>
    <col min="11013" max="11264" width="9" style="81"/>
    <col min="11265" max="11265" width="7" style="81" customWidth="1"/>
    <col min="11266" max="11266" width="5.8984375" style="81" customWidth="1"/>
    <col min="11267" max="11267" width="9" style="81"/>
    <col min="11268" max="11268" width="73.69921875" style="81" bestFit="1" customWidth="1"/>
    <col min="11269" max="11520" width="9" style="81"/>
    <col min="11521" max="11521" width="7" style="81" customWidth="1"/>
    <col min="11522" max="11522" width="5.8984375" style="81" customWidth="1"/>
    <col min="11523" max="11523" width="9" style="81"/>
    <col min="11524" max="11524" width="73.69921875" style="81" bestFit="1" customWidth="1"/>
    <col min="11525" max="11776" width="9" style="81"/>
    <col min="11777" max="11777" width="7" style="81" customWidth="1"/>
    <col min="11778" max="11778" width="5.8984375" style="81" customWidth="1"/>
    <col min="11779" max="11779" width="9" style="81"/>
    <col min="11780" max="11780" width="73.69921875" style="81" bestFit="1" customWidth="1"/>
    <col min="11781" max="12032" width="9" style="81"/>
    <col min="12033" max="12033" width="7" style="81" customWidth="1"/>
    <col min="12034" max="12034" width="5.8984375" style="81" customWidth="1"/>
    <col min="12035" max="12035" width="9" style="81"/>
    <col min="12036" max="12036" width="73.69921875" style="81" bestFit="1" customWidth="1"/>
    <col min="12037" max="12288" width="9" style="81"/>
    <col min="12289" max="12289" width="7" style="81" customWidth="1"/>
    <col min="12290" max="12290" width="5.8984375" style="81" customWidth="1"/>
    <col min="12291" max="12291" width="9" style="81"/>
    <col min="12292" max="12292" width="73.69921875" style="81" bestFit="1" customWidth="1"/>
    <col min="12293" max="12544" width="9" style="81"/>
    <col min="12545" max="12545" width="7" style="81" customWidth="1"/>
    <col min="12546" max="12546" width="5.8984375" style="81" customWidth="1"/>
    <col min="12547" max="12547" width="9" style="81"/>
    <col min="12548" max="12548" width="73.69921875" style="81" bestFit="1" customWidth="1"/>
    <col min="12549" max="12800" width="9" style="81"/>
    <col min="12801" max="12801" width="7" style="81" customWidth="1"/>
    <col min="12802" max="12802" width="5.8984375" style="81" customWidth="1"/>
    <col min="12803" max="12803" width="9" style="81"/>
    <col min="12804" max="12804" width="73.69921875" style="81" bestFit="1" customWidth="1"/>
    <col min="12805" max="13056" width="9" style="81"/>
    <col min="13057" max="13057" width="7" style="81" customWidth="1"/>
    <col min="13058" max="13058" width="5.8984375" style="81" customWidth="1"/>
    <col min="13059" max="13059" width="9" style="81"/>
    <col min="13060" max="13060" width="73.69921875" style="81" bestFit="1" customWidth="1"/>
    <col min="13061" max="13312" width="9" style="81"/>
    <col min="13313" max="13313" width="7" style="81" customWidth="1"/>
    <col min="13314" max="13314" width="5.8984375" style="81" customWidth="1"/>
    <col min="13315" max="13315" width="9" style="81"/>
    <col min="13316" max="13316" width="73.69921875" style="81" bestFit="1" customWidth="1"/>
    <col min="13317" max="13568" width="9" style="81"/>
    <col min="13569" max="13569" width="7" style="81" customWidth="1"/>
    <col min="13570" max="13570" width="5.8984375" style="81" customWidth="1"/>
    <col min="13571" max="13571" width="9" style="81"/>
    <col min="13572" max="13572" width="73.69921875" style="81" bestFit="1" customWidth="1"/>
    <col min="13573" max="13824" width="9" style="81"/>
    <col min="13825" max="13825" width="7" style="81" customWidth="1"/>
    <col min="13826" max="13826" width="5.8984375" style="81" customWidth="1"/>
    <col min="13827" max="13827" width="9" style="81"/>
    <col min="13828" max="13828" width="73.69921875" style="81" bestFit="1" customWidth="1"/>
    <col min="13829" max="14080" width="9" style="81"/>
    <col min="14081" max="14081" width="7" style="81" customWidth="1"/>
    <col min="14082" max="14082" width="5.8984375" style="81" customWidth="1"/>
    <col min="14083" max="14083" width="9" style="81"/>
    <col min="14084" max="14084" width="73.69921875" style="81" bestFit="1" customWidth="1"/>
    <col min="14085" max="14336" width="9" style="81"/>
    <col min="14337" max="14337" width="7" style="81" customWidth="1"/>
    <col min="14338" max="14338" width="5.8984375" style="81" customWidth="1"/>
    <col min="14339" max="14339" width="9" style="81"/>
    <col min="14340" max="14340" width="73.69921875" style="81" bestFit="1" customWidth="1"/>
    <col min="14341" max="14592" width="9" style="81"/>
    <col min="14593" max="14593" width="7" style="81" customWidth="1"/>
    <col min="14594" max="14594" width="5.8984375" style="81" customWidth="1"/>
    <col min="14595" max="14595" width="9" style="81"/>
    <col min="14596" max="14596" width="73.69921875" style="81" bestFit="1" customWidth="1"/>
    <col min="14597" max="14848" width="9" style="81"/>
    <col min="14849" max="14849" width="7" style="81" customWidth="1"/>
    <col min="14850" max="14850" width="5.8984375" style="81" customWidth="1"/>
    <col min="14851" max="14851" width="9" style="81"/>
    <col min="14852" max="14852" width="73.69921875" style="81" bestFit="1" customWidth="1"/>
    <col min="14853" max="15104" width="9" style="81"/>
    <col min="15105" max="15105" width="7" style="81" customWidth="1"/>
    <col min="15106" max="15106" width="5.8984375" style="81" customWidth="1"/>
    <col min="15107" max="15107" width="9" style="81"/>
    <col min="15108" max="15108" width="73.69921875" style="81" bestFit="1" customWidth="1"/>
    <col min="15109" max="15360" width="9" style="81"/>
    <col min="15361" max="15361" width="7" style="81" customWidth="1"/>
    <col min="15362" max="15362" width="5.8984375" style="81" customWidth="1"/>
    <col min="15363" max="15363" width="9" style="81"/>
    <col min="15364" max="15364" width="73.69921875" style="81" bestFit="1" customWidth="1"/>
    <col min="15365" max="15616" width="9" style="81"/>
    <col min="15617" max="15617" width="7" style="81" customWidth="1"/>
    <col min="15618" max="15618" width="5.8984375" style="81" customWidth="1"/>
    <col min="15619" max="15619" width="9" style="81"/>
    <col min="15620" max="15620" width="73.69921875" style="81" bestFit="1" customWidth="1"/>
    <col min="15621" max="15872" width="9" style="81"/>
    <col min="15873" max="15873" width="7" style="81" customWidth="1"/>
    <col min="15874" max="15874" width="5.8984375" style="81" customWidth="1"/>
    <col min="15875" max="15875" width="9" style="81"/>
    <col min="15876" max="15876" width="73.69921875" style="81" bestFit="1" customWidth="1"/>
    <col min="15877" max="16128" width="9" style="81"/>
    <col min="16129" max="16129" width="7" style="81" customWidth="1"/>
    <col min="16130" max="16130" width="5.8984375" style="81" customWidth="1"/>
    <col min="16131" max="16131" width="9" style="81"/>
    <col min="16132" max="16132" width="73.69921875" style="81" bestFit="1" customWidth="1"/>
    <col min="16133" max="16384" width="9" style="81"/>
  </cols>
  <sheetData>
    <row r="1" spans="2:7" ht="17.399999999999999">
      <c r="G1" s="418" t="s">
        <v>478</v>
      </c>
    </row>
    <row r="2" spans="2:7">
      <c r="B2" s="26" t="s">
        <v>150</v>
      </c>
      <c r="C2" s="26" t="s">
        <v>151</v>
      </c>
      <c r="D2" s="26" t="s">
        <v>152</v>
      </c>
      <c r="E2" s="27" t="s">
        <v>153</v>
      </c>
      <c r="F2" s="26" t="s">
        <v>154</v>
      </c>
      <c r="G2" s="26" t="s">
        <v>155</v>
      </c>
    </row>
    <row r="3" spans="2:7">
      <c r="B3" s="28">
        <v>1</v>
      </c>
      <c r="C3" s="28" t="s">
        <v>156</v>
      </c>
      <c r="D3" s="29" t="s">
        <v>250</v>
      </c>
      <c r="E3" s="30">
        <v>41983</v>
      </c>
      <c r="F3" s="28" t="s">
        <v>251</v>
      </c>
      <c r="G3" s="28" t="s">
        <v>251</v>
      </c>
    </row>
    <row r="4" spans="2:7">
      <c r="B4" s="28">
        <v>2</v>
      </c>
      <c r="C4" s="28" t="s">
        <v>627</v>
      </c>
      <c r="D4" s="29" t="s">
        <v>628</v>
      </c>
      <c r="E4" s="30">
        <v>44953</v>
      </c>
      <c r="F4" s="28" t="s">
        <v>630</v>
      </c>
      <c r="G4" s="28" t="s">
        <v>630</v>
      </c>
    </row>
    <row r="5" spans="2:7">
      <c r="B5" s="28"/>
      <c r="C5" s="28"/>
      <c r="D5" s="31" t="s">
        <v>629</v>
      </c>
      <c r="E5" s="30">
        <v>44953</v>
      </c>
      <c r="F5" s="28" t="s">
        <v>630</v>
      </c>
      <c r="G5" s="28" t="s">
        <v>631</v>
      </c>
    </row>
    <row r="6" spans="2:7">
      <c r="B6" s="28"/>
      <c r="C6" s="28"/>
      <c r="D6" s="32" t="s">
        <v>633</v>
      </c>
      <c r="E6" s="30">
        <v>44953</v>
      </c>
      <c r="F6" s="28" t="s">
        <v>630</v>
      </c>
      <c r="G6" s="28" t="s">
        <v>630</v>
      </c>
    </row>
    <row r="7" spans="2:7">
      <c r="B7" s="28">
        <v>3</v>
      </c>
      <c r="C7" s="28" t="s">
        <v>627</v>
      </c>
      <c r="D7" s="33" t="s">
        <v>769</v>
      </c>
      <c r="E7" s="30">
        <v>45063</v>
      </c>
      <c r="F7" s="28" t="s">
        <v>630</v>
      </c>
      <c r="G7" s="28" t="s">
        <v>630</v>
      </c>
    </row>
    <row r="8" spans="2:7">
      <c r="B8" s="28">
        <v>4</v>
      </c>
      <c r="C8" s="28" t="s">
        <v>785</v>
      </c>
      <c r="D8" s="32" t="s">
        <v>786</v>
      </c>
      <c r="E8" s="30">
        <v>45211</v>
      </c>
      <c r="F8" s="28" t="s">
        <v>630</v>
      </c>
      <c r="G8" s="28" t="s">
        <v>630</v>
      </c>
    </row>
    <row r="9" spans="2:7">
      <c r="B9" s="28">
        <v>5</v>
      </c>
      <c r="C9" s="28" t="s">
        <v>787</v>
      </c>
      <c r="D9" s="32" t="s">
        <v>788</v>
      </c>
      <c r="E9" s="30">
        <v>45447</v>
      </c>
      <c r="F9" s="28" t="s">
        <v>630</v>
      </c>
      <c r="G9" s="28" t="s">
        <v>630</v>
      </c>
    </row>
    <row r="10" spans="2:7">
      <c r="B10" s="28"/>
      <c r="C10" s="28"/>
      <c r="D10" s="33" t="s">
        <v>789</v>
      </c>
      <c r="E10" s="30">
        <v>45447</v>
      </c>
      <c r="F10" s="28" t="s">
        <v>630</v>
      </c>
      <c r="G10" s="28" t="s">
        <v>630</v>
      </c>
    </row>
    <row r="11" spans="2:7">
      <c r="B11" s="28"/>
      <c r="C11" s="28"/>
      <c r="D11" s="32" t="s">
        <v>790</v>
      </c>
      <c r="E11" s="30"/>
      <c r="F11" s="34"/>
      <c r="G11" s="34"/>
    </row>
    <row r="12" spans="2:7">
      <c r="B12" s="28"/>
      <c r="C12" s="28"/>
      <c r="D12" s="37" t="s">
        <v>791</v>
      </c>
      <c r="E12" s="30"/>
      <c r="F12" s="34"/>
      <c r="G12" s="34"/>
    </row>
    <row r="13" spans="2:7">
      <c r="B13" s="28"/>
      <c r="C13" s="28"/>
      <c r="D13" s="32" t="s">
        <v>792</v>
      </c>
      <c r="E13" s="30"/>
      <c r="F13" s="34"/>
      <c r="G13" s="34"/>
    </row>
    <row r="14" spans="2:7">
      <c r="B14" s="35"/>
      <c r="C14" s="28"/>
      <c r="D14" s="32" t="s">
        <v>793</v>
      </c>
      <c r="E14" s="30"/>
      <c r="F14" s="34"/>
      <c r="G14" s="34"/>
    </row>
    <row r="15" spans="2:7">
      <c r="B15" s="35"/>
      <c r="C15" s="28" t="s">
        <v>787</v>
      </c>
      <c r="D15" s="32" t="s">
        <v>794</v>
      </c>
      <c r="E15" s="30">
        <v>45447</v>
      </c>
      <c r="F15" s="28" t="s">
        <v>630</v>
      </c>
      <c r="G15" s="28" t="s">
        <v>630</v>
      </c>
    </row>
    <row r="16" spans="2:7">
      <c r="B16" s="35"/>
      <c r="C16" s="28"/>
      <c r="D16" s="32" t="s">
        <v>795</v>
      </c>
      <c r="E16" s="36"/>
      <c r="F16" s="34"/>
      <c r="G16" s="34"/>
    </row>
    <row r="17" spans="2:11">
      <c r="B17" s="35"/>
      <c r="C17" s="28"/>
      <c r="D17" s="32" t="s">
        <v>796</v>
      </c>
      <c r="E17" s="36"/>
      <c r="F17" s="34"/>
      <c r="G17" s="34"/>
    </row>
    <row r="18" spans="2:11">
      <c r="B18" s="35"/>
      <c r="C18" s="28"/>
      <c r="D18" s="32" t="s">
        <v>797</v>
      </c>
      <c r="E18" s="36"/>
      <c r="F18" s="35"/>
      <c r="G18" s="34"/>
    </row>
    <row r="19" spans="2:11">
      <c r="B19" s="35"/>
      <c r="C19" s="28" t="s">
        <v>787</v>
      </c>
      <c r="D19" s="32" t="s">
        <v>798</v>
      </c>
      <c r="E19" s="30">
        <v>45447</v>
      </c>
      <c r="F19" s="28" t="s">
        <v>630</v>
      </c>
      <c r="G19" s="28" t="s">
        <v>630</v>
      </c>
    </row>
    <row r="20" spans="2:11">
      <c r="B20" s="35"/>
      <c r="C20" s="28"/>
      <c r="D20" s="32" t="s">
        <v>799</v>
      </c>
      <c r="E20" s="36"/>
      <c r="F20" s="35"/>
      <c r="G20" s="34"/>
    </row>
    <row r="21" spans="2:11">
      <c r="B21" s="35"/>
      <c r="C21" s="28" t="s">
        <v>787</v>
      </c>
      <c r="D21" s="32" t="s">
        <v>788</v>
      </c>
      <c r="E21" s="30">
        <v>45476</v>
      </c>
      <c r="F21" s="28" t="s">
        <v>630</v>
      </c>
      <c r="G21" s="28" t="s">
        <v>630</v>
      </c>
      <c r="K21" s="81" t="s">
        <v>899</v>
      </c>
    </row>
    <row r="22" spans="2:11">
      <c r="B22" s="35"/>
      <c r="C22" s="28"/>
      <c r="D22" s="32" t="s">
        <v>826</v>
      </c>
      <c r="E22" s="38"/>
      <c r="F22" s="34"/>
      <c r="G22" s="28"/>
    </row>
    <row r="23" spans="2:11">
      <c r="B23" s="35"/>
      <c r="C23" s="28" t="s">
        <v>827</v>
      </c>
      <c r="D23" s="33" t="s">
        <v>828</v>
      </c>
      <c r="E23" s="38">
        <v>45776</v>
      </c>
      <c r="F23" s="34" t="s">
        <v>829</v>
      </c>
      <c r="G23" s="28" t="s">
        <v>829</v>
      </c>
    </row>
    <row r="24" spans="2:11">
      <c r="B24" s="35"/>
      <c r="C24" s="28"/>
      <c r="D24" s="33" t="s">
        <v>831</v>
      </c>
      <c r="E24" s="38"/>
      <c r="F24" s="34"/>
      <c r="G24" s="28"/>
    </row>
    <row r="25" spans="2:11">
      <c r="B25" s="35"/>
      <c r="C25" s="28"/>
      <c r="D25" s="33" t="s">
        <v>832</v>
      </c>
      <c r="E25" s="38"/>
      <c r="F25" s="34"/>
      <c r="G25" s="28"/>
    </row>
    <row r="26" spans="2:11">
      <c r="B26" s="35"/>
      <c r="C26" s="28"/>
      <c r="D26" s="39" t="s">
        <v>830</v>
      </c>
      <c r="E26" s="38"/>
      <c r="F26" s="34"/>
      <c r="G26" s="28"/>
    </row>
    <row r="27" spans="2:11">
      <c r="B27" s="35"/>
      <c r="C27" s="28"/>
      <c r="D27" s="33" t="s">
        <v>833</v>
      </c>
      <c r="E27" s="38"/>
      <c r="F27" s="34"/>
      <c r="G27" s="28"/>
    </row>
    <row r="28" spans="2:11">
      <c r="B28" s="35"/>
      <c r="C28" s="28"/>
      <c r="D28" s="33" t="s">
        <v>835</v>
      </c>
      <c r="E28" s="38"/>
      <c r="F28" s="34"/>
      <c r="G28" s="28"/>
    </row>
    <row r="29" spans="2:11">
      <c r="B29" s="35"/>
      <c r="C29" s="28"/>
      <c r="D29" s="32" t="s">
        <v>834</v>
      </c>
      <c r="E29" s="38"/>
      <c r="F29" s="34"/>
      <c r="G29" s="28"/>
    </row>
    <row r="30" spans="2:11">
      <c r="B30" s="35"/>
      <c r="C30" s="28" t="s">
        <v>836</v>
      </c>
      <c r="D30" s="33" t="s">
        <v>846</v>
      </c>
      <c r="E30" s="38">
        <v>45803</v>
      </c>
      <c r="F30" s="34" t="s">
        <v>849</v>
      </c>
      <c r="G30" s="34" t="s">
        <v>849</v>
      </c>
    </row>
    <row r="31" spans="2:11">
      <c r="B31" s="35"/>
      <c r="C31" s="40"/>
      <c r="D31" s="33" t="s">
        <v>847</v>
      </c>
      <c r="E31" s="30"/>
      <c r="F31" s="34"/>
      <c r="G31" s="28"/>
    </row>
    <row r="32" spans="2:11">
      <c r="B32" s="35"/>
      <c r="C32" s="40"/>
      <c r="D32" s="32" t="s">
        <v>848</v>
      </c>
      <c r="E32" s="30"/>
      <c r="F32" s="34"/>
      <c r="G32" s="28"/>
    </row>
    <row r="33" spans="2:7">
      <c r="B33" s="35"/>
      <c r="C33" s="40" t="s">
        <v>893</v>
      </c>
      <c r="D33" s="32" t="s">
        <v>892</v>
      </c>
      <c r="E33" s="30">
        <v>45821</v>
      </c>
      <c r="F33" s="34" t="s">
        <v>829</v>
      </c>
      <c r="G33" s="28" t="s">
        <v>829</v>
      </c>
    </row>
    <row r="34" spans="2:7">
      <c r="B34" s="35"/>
      <c r="C34" s="40"/>
      <c r="D34" s="41" t="s">
        <v>896</v>
      </c>
      <c r="E34" s="30"/>
      <c r="F34" s="34"/>
      <c r="G34" s="34"/>
    </row>
    <row r="35" spans="2:7">
      <c r="B35" s="35"/>
      <c r="C35" s="40"/>
      <c r="D35" s="41" t="s">
        <v>894</v>
      </c>
      <c r="E35" s="30"/>
      <c r="F35" s="34"/>
      <c r="G35" s="34"/>
    </row>
    <row r="36" spans="2:7">
      <c r="B36" s="35"/>
      <c r="C36" s="40"/>
      <c r="D36" s="41" t="s">
        <v>895</v>
      </c>
      <c r="E36" s="30"/>
      <c r="F36" s="35"/>
      <c r="G36" s="34"/>
    </row>
    <row r="37" spans="2:7">
      <c r="B37" s="35"/>
      <c r="C37" s="40"/>
      <c r="D37" s="41" t="s">
        <v>894</v>
      </c>
      <c r="E37" s="30"/>
      <c r="F37" s="34"/>
      <c r="G37" s="34"/>
    </row>
    <row r="38" spans="2:7">
      <c r="B38" s="35"/>
      <c r="C38" s="40"/>
      <c r="D38" s="37"/>
      <c r="E38" s="30"/>
      <c r="F38" s="34"/>
      <c r="G38" s="34"/>
    </row>
    <row r="39" spans="2:7">
      <c r="B39" s="35"/>
      <c r="C39" s="40"/>
      <c r="D39" s="33"/>
      <c r="E39" s="30"/>
      <c r="F39" s="34"/>
      <c r="G39" s="34"/>
    </row>
    <row r="40" spans="2:7">
      <c r="B40" s="35"/>
      <c r="C40" s="40"/>
      <c r="D40" s="32"/>
      <c r="E40" s="38"/>
      <c r="F40" s="34"/>
      <c r="G40" s="34"/>
    </row>
    <row r="41" spans="2:7">
      <c r="B41" s="35"/>
      <c r="C41" s="40"/>
      <c r="D41" s="33"/>
      <c r="E41" s="38"/>
      <c r="F41" s="34"/>
      <c r="G41" s="34"/>
    </row>
    <row r="42" spans="2:7">
      <c r="B42" s="35"/>
      <c r="C42" s="40"/>
      <c r="D42" s="33"/>
      <c r="E42" s="38"/>
      <c r="F42" s="34"/>
      <c r="G42" s="34"/>
    </row>
    <row r="43" spans="2:7">
      <c r="B43" s="35"/>
      <c r="C43" s="40"/>
      <c r="D43" s="32"/>
      <c r="E43" s="38"/>
      <c r="F43" s="34"/>
      <c r="G43" s="34"/>
    </row>
    <row r="44" spans="2:7">
      <c r="B44" s="35"/>
      <c r="C44" s="40"/>
      <c r="D44" s="37"/>
      <c r="E44" s="36"/>
      <c r="F44" s="34"/>
      <c r="G44" s="34"/>
    </row>
    <row r="45" spans="2:7">
      <c r="B45" s="35"/>
      <c r="C45" s="40"/>
      <c r="D45" s="33"/>
      <c r="E45" s="36"/>
      <c r="F45" s="34"/>
      <c r="G45" s="34"/>
    </row>
    <row r="46" spans="2:7">
      <c r="B46" s="35"/>
      <c r="C46" s="40"/>
      <c r="D46" s="33"/>
      <c r="E46" s="36"/>
      <c r="F46" s="34"/>
      <c r="G46" s="34"/>
    </row>
    <row r="47" spans="2:7">
      <c r="B47" s="35"/>
      <c r="C47" s="40"/>
      <c r="D47" s="33"/>
      <c r="E47" s="36"/>
      <c r="F47" s="34"/>
      <c r="G47" s="34"/>
    </row>
    <row r="48" spans="2:7">
      <c r="B48" s="35"/>
      <c r="C48" s="40"/>
      <c r="D48" s="33"/>
      <c r="E48" s="36"/>
      <c r="F48" s="34"/>
      <c r="G48" s="34"/>
    </row>
    <row r="49" spans="2:7">
      <c r="B49" s="35"/>
      <c r="C49" s="40"/>
      <c r="D49" s="33"/>
      <c r="E49" s="36"/>
      <c r="F49" s="34"/>
      <c r="G49" s="34"/>
    </row>
    <row r="50" spans="2:7">
      <c r="B50" s="35"/>
      <c r="C50" s="40"/>
      <c r="D50" s="33"/>
      <c r="E50" s="36"/>
      <c r="F50" s="34"/>
      <c r="G50" s="34"/>
    </row>
    <row r="51" spans="2:7">
      <c r="B51" s="35"/>
      <c r="C51" s="40"/>
      <c r="D51" s="33"/>
      <c r="E51" s="36"/>
      <c r="F51" s="34"/>
      <c r="G51" s="35"/>
    </row>
    <row r="52" spans="2:7">
      <c r="B52" s="34"/>
      <c r="C52" s="40"/>
      <c r="D52" s="32"/>
      <c r="E52" s="38"/>
      <c r="F52" s="34"/>
      <c r="G52" s="35"/>
    </row>
    <row r="53" spans="2:7">
      <c r="B53" s="34"/>
      <c r="C53" s="40"/>
      <c r="D53" s="37"/>
      <c r="E53" s="36"/>
      <c r="F53" s="35"/>
      <c r="G53" s="35"/>
    </row>
    <row r="54" spans="2:7">
      <c r="B54" s="34"/>
      <c r="C54" s="40"/>
      <c r="D54" s="43"/>
      <c r="E54" s="36"/>
      <c r="F54" s="35"/>
      <c r="G54" s="35"/>
    </row>
    <row r="55" spans="2:7">
      <c r="B55" s="34"/>
      <c r="C55" s="40"/>
      <c r="D55" s="43"/>
      <c r="E55" s="36"/>
      <c r="F55" s="35"/>
      <c r="G55" s="35"/>
    </row>
    <row r="56" spans="2:7">
      <c r="B56" s="34"/>
      <c r="C56" s="40"/>
      <c r="D56" s="37"/>
      <c r="E56" s="36"/>
      <c r="F56" s="35"/>
      <c r="G56" s="35"/>
    </row>
    <row r="57" spans="2:7">
      <c r="B57" s="34"/>
      <c r="C57" s="40"/>
      <c r="D57" s="37"/>
      <c r="E57" s="36"/>
      <c r="F57" s="35"/>
      <c r="G57" s="35"/>
    </row>
    <row r="58" spans="2:7">
      <c r="B58" s="34"/>
      <c r="C58" s="40"/>
      <c r="D58" s="43"/>
      <c r="E58" s="36"/>
      <c r="F58" s="35"/>
      <c r="G58" s="35"/>
    </row>
    <row r="59" spans="2:7">
      <c r="B59" s="34"/>
      <c r="C59" s="40"/>
      <c r="D59" s="37"/>
      <c r="E59" s="36"/>
      <c r="F59" s="35"/>
      <c r="G59" s="35"/>
    </row>
    <row r="60" spans="2:7">
      <c r="B60" s="34"/>
      <c r="C60" s="40"/>
      <c r="D60" s="37"/>
      <c r="E60" s="36"/>
      <c r="F60" s="35"/>
      <c r="G60" s="35"/>
    </row>
    <row r="61" spans="2:7">
      <c r="B61" s="34"/>
      <c r="C61" s="40"/>
      <c r="D61" s="37"/>
      <c r="E61" s="36"/>
      <c r="F61" s="35"/>
      <c r="G61" s="35"/>
    </row>
    <row r="62" spans="2:7">
      <c r="B62" s="34"/>
      <c r="C62" s="40"/>
      <c r="D62" s="42"/>
      <c r="E62" s="36"/>
      <c r="F62" s="35"/>
      <c r="G62" s="35"/>
    </row>
    <row r="63" spans="2:7">
      <c r="B63" s="34"/>
      <c r="C63" s="40"/>
      <c r="D63" s="32"/>
      <c r="E63" s="36"/>
      <c r="F63" s="35"/>
      <c r="G63" s="35"/>
    </row>
    <row r="64" spans="2:7">
      <c r="B64" s="34"/>
      <c r="C64" s="40"/>
      <c r="D64" s="32"/>
      <c r="E64" s="36"/>
      <c r="F64" s="35"/>
      <c r="G64" s="35"/>
    </row>
    <row r="65" spans="2:7">
      <c r="B65" s="34"/>
      <c r="C65" s="40"/>
      <c r="D65" s="32"/>
      <c r="E65" s="38"/>
      <c r="F65" s="34"/>
      <c r="G65" s="34"/>
    </row>
    <row r="66" spans="2:7">
      <c r="B66" s="34"/>
      <c r="C66" s="40"/>
      <c r="D66" s="32"/>
      <c r="E66" s="38"/>
      <c r="F66" s="34"/>
      <c r="G66" s="34"/>
    </row>
    <row r="67" spans="2:7">
      <c r="B67" s="35"/>
      <c r="C67" s="40"/>
      <c r="D67" s="37"/>
      <c r="E67" s="36"/>
      <c r="F67" s="35"/>
      <c r="G67" s="35"/>
    </row>
    <row r="68" spans="2:7">
      <c r="B68" s="35"/>
      <c r="C68" s="40"/>
      <c r="D68" s="43"/>
      <c r="E68" s="36"/>
      <c r="F68" s="35"/>
      <c r="G68" s="35"/>
    </row>
    <row r="69" spans="2:7">
      <c r="B69" s="35"/>
      <c r="C69" s="40"/>
      <c r="D69" s="37"/>
      <c r="E69" s="36"/>
      <c r="F69" s="35"/>
      <c r="G69" s="35"/>
    </row>
    <row r="70" spans="2:7">
      <c r="B70" s="35"/>
      <c r="C70" s="40"/>
      <c r="D70" s="37"/>
      <c r="E70" s="36"/>
      <c r="F70" s="35"/>
      <c r="G70" s="35"/>
    </row>
    <row r="71" spans="2:7">
      <c r="B71" s="35"/>
      <c r="C71" s="40"/>
      <c r="D71" s="37"/>
      <c r="E71" s="36"/>
      <c r="F71" s="35"/>
      <c r="G71" s="35"/>
    </row>
    <row r="72" spans="2:7">
      <c r="B72" s="35"/>
      <c r="C72" s="40"/>
      <c r="D72" s="44"/>
      <c r="E72" s="36"/>
      <c r="F72" s="35"/>
      <c r="G72" s="35"/>
    </row>
    <row r="73" spans="2:7">
      <c r="B73" s="35"/>
      <c r="C73" s="40"/>
      <c r="D73" s="37"/>
      <c r="E73" s="36"/>
      <c r="F73" s="35"/>
      <c r="G73" s="35"/>
    </row>
    <row r="74" spans="2:7">
      <c r="B74" s="35"/>
      <c r="C74" s="40"/>
      <c r="D74" s="37"/>
      <c r="E74" s="36"/>
      <c r="F74" s="35"/>
      <c r="G74" s="35"/>
    </row>
    <row r="75" spans="2:7">
      <c r="B75" s="35"/>
      <c r="C75" s="40"/>
      <c r="D75" s="37"/>
      <c r="E75" s="36"/>
      <c r="F75" s="35"/>
      <c r="G75" s="35"/>
    </row>
    <row r="76" spans="2:7">
      <c r="B76" s="35"/>
      <c r="C76" s="40"/>
      <c r="D76" s="43"/>
      <c r="E76" s="36"/>
      <c r="F76" s="35"/>
      <c r="G76" s="35"/>
    </row>
    <row r="77" spans="2:7">
      <c r="B77" s="35"/>
      <c r="C77" s="40"/>
      <c r="D77" s="43"/>
      <c r="E77" s="36"/>
      <c r="F77" s="35"/>
      <c r="G77" s="35"/>
    </row>
    <row r="78" spans="2:7">
      <c r="B78" s="35"/>
      <c r="C78" s="40"/>
      <c r="D78" s="43"/>
      <c r="E78" s="36"/>
      <c r="F78" s="35"/>
      <c r="G78" s="35"/>
    </row>
    <row r="79" spans="2:7">
      <c r="B79" s="35"/>
      <c r="C79" s="40"/>
      <c r="D79" s="43"/>
      <c r="E79" s="36"/>
      <c r="F79" s="35"/>
      <c r="G79" s="35"/>
    </row>
    <row r="80" spans="2:7">
      <c r="B80" s="35"/>
      <c r="C80" s="40"/>
      <c r="D80" s="43"/>
      <c r="E80" s="36"/>
      <c r="F80" s="35"/>
      <c r="G80" s="35"/>
    </row>
    <row r="81" spans="2:7">
      <c r="B81" s="35"/>
      <c r="C81" s="40"/>
      <c r="D81" s="45"/>
      <c r="E81" s="36"/>
      <c r="F81" s="35"/>
      <c r="G81" s="35"/>
    </row>
    <row r="82" spans="2:7">
      <c r="B82" s="35"/>
      <c r="C82" s="40"/>
      <c r="D82" s="43"/>
      <c r="E82" s="36"/>
      <c r="F82" s="35"/>
      <c r="G82" s="35"/>
    </row>
    <row r="83" spans="2:7">
      <c r="B83" s="35"/>
      <c r="C83" s="40"/>
      <c r="D83" s="43"/>
      <c r="E83" s="36"/>
      <c r="F83" s="35"/>
      <c r="G83" s="35"/>
    </row>
    <row r="84" spans="2:7">
      <c r="B84" s="35"/>
      <c r="C84" s="40"/>
      <c r="D84" s="37"/>
      <c r="E84" s="36"/>
      <c r="F84" s="35"/>
      <c r="G84" s="35"/>
    </row>
    <row r="85" spans="2:7">
      <c r="B85" s="35"/>
      <c r="C85" s="40"/>
      <c r="D85" s="43"/>
      <c r="E85" s="36"/>
      <c r="F85" s="35"/>
      <c r="G85" s="35"/>
    </row>
    <row r="86" spans="2:7">
      <c r="B86" s="35"/>
      <c r="C86" s="40"/>
      <c r="D86" s="43"/>
      <c r="E86" s="36"/>
      <c r="F86" s="35"/>
      <c r="G86" s="35"/>
    </row>
    <row r="87" spans="2:7">
      <c r="B87" s="35"/>
      <c r="C87" s="40"/>
      <c r="D87" s="43"/>
      <c r="E87" s="36"/>
      <c r="F87" s="35"/>
      <c r="G87" s="35"/>
    </row>
    <row r="88" spans="2:7">
      <c r="B88" s="35"/>
      <c r="C88" s="40"/>
      <c r="D88" s="43"/>
      <c r="E88" s="36"/>
      <c r="F88" s="35"/>
      <c r="G88" s="35"/>
    </row>
    <row r="89" spans="2:7">
      <c r="B89" s="35"/>
      <c r="C89" s="40"/>
      <c r="D89" s="43"/>
      <c r="E89" s="36"/>
      <c r="F89" s="35"/>
      <c r="G89" s="35"/>
    </row>
    <row r="90" spans="2:7">
      <c r="B90" s="35"/>
      <c r="C90" s="40"/>
      <c r="D90" s="43"/>
      <c r="E90" s="36"/>
      <c r="F90" s="35"/>
      <c r="G90" s="35"/>
    </row>
    <row r="91" spans="2:7">
      <c r="B91" s="35"/>
      <c r="C91" s="40"/>
      <c r="D91" s="43"/>
      <c r="E91" s="36"/>
      <c r="F91" s="35"/>
      <c r="G91" s="35"/>
    </row>
    <row r="92" spans="2:7">
      <c r="B92" s="35"/>
      <c r="C92" s="40"/>
      <c r="D92" s="43"/>
      <c r="E92" s="36"/>
      <c r="F92" s="35"/>
      <c r="G92" s="35"/>
    </row>
    <row r="93" spans="2:7">
      <c r="B93" s="35"/>
      <c r="C93" s="40"/>
      <c r="D93" s="43"/>
      <c r="E93" s="36"/>
      <c r="F93" s="35"/>
      <c r="G93" s="35"/>
    </row>
    <row r="94" spans="2:7">
      <c r="B94" s="35"/>
      <c r="C94" s="40"/>
      <c r="D94" s="43"/>
      <c r="E94" s="36"/>
      <c r="F94" s="35"/>
      <c r="G94" s="35"/>
    </row>
    <row r="95" spans="2:7">
      <c r="B95" s="35"/>
      <c r="C95" s="40"/>
      <c r="D95" s="43"/>
      <c r="E95" s="36"/>
      <c r="F95" s="35"/>
      <c r="G95" s="35"/>
    </row>
    <row r="96" spans="2:7">
      <c r="B96" s="35"/>
      <c r="C96" s="40"/>
      <c r="D96" s="43"/>
      <c r="E96" s="36"/>
      <c r="F96" s="35"/>
      <c r="G96" s="35"/>
    </row>
    <row r="97" spans="2:7">
      <c r="B97" s="35"/>
      <c r="C97" s="40"/>
      <c r="D97" s="43"/>
      <c r="E97" s="36"/>
      <c r="F97" s="35"/>
      <c r="G97" s="35"/>
    </row>
    <row r="98" spans="2:7">
      <c r="B98" s="35"/>
      <c r="C98" s="40"/>
      <c r="D98" s="43"/>
      <c r="E98" s="36"/>
      <c r="F98" s="35"/>
      <c r="G98" s="35"/>
    </row>
    <row r="99" spans="2:7">
      <c r="B99" s="35"/>
      <c r="C99" s="40"/>
      <c r="D99" s="37"/>
      <c r="E99" s="36"/>
      <c r="F99" s="35"/>
      <c r="G99" s="35"/>
    </row>
    <row r="100" spans="2:7">
      <c r="B100" s="35"/>
      <c r="C100" s="35"/>
      <c r="D100" s="43"/>
      <c r="E100" s="36"/>
      <c r="F100" s="35"/>
      <c r="G100" s="35"/>
    </row>
    <row r="101" spans="2:7">
      <c r="B101" s="35"/>
      <c r="C101" s="35"/>
      <c r="D101" s="37"/>
      <c r="E101" s="36"/>
      <c r="F101" s="35"/>
      <c r="G101" s="35"/>
    </row>
    <row r="102" spans="2:7">
      <c r="B102" s="35"/>
      <c r="C102" s="35"/>
      <c r="D102" s="37"/>
      <c r="E102" s="36"/>
      <c r="F102" s="35"/>
      <c r="G102" s="35"/>
    </row>
    <row r="103" spans="2:7">
      <c r="B103" s="35"/>
      <c r="C103" s="35"/>
      <c r="D103" s="43"/>
      <c r="E103" s="36"/>
      <c r="F103" s="35"/>
      <c r="G103" s="35"/>
    </row>
    <row r="104" spans="2:7">
      <c r="B104" s="35"/>
      <c r="C104" s="35"/>
      <c r="D104" s="43"/>
      <c r="E104" s="36"/>
      <c r="F104" s="35"/>
      <c r="G104" s="35"/>
    </row>
    <row r="105" spans="2:7">
      <c r="B105" s="35"/>
      <c r="C105" s="35"/>
      <c r="D105" s="43"/>
      <c r="E105" s="36"/>
      <c r="F105" s="35"/>
      <c r="G105" s="35"/>
    </row>
    <row r="106" spans="2:7">
      <c r="B106" s="35"/>
      <c r="C106" s="35"/>
      <c r="D106" s="43"/>
      <c r="E106" s="36"/>
      <c r="F106" s="35"/>
      <c r="G106" s="35"/>
    </row>
    <row r="107" spans="2:7">
      <c r="B107" s="35"/>
      <c r="C107" s="35"/>
      <c r="D107" s="37"/>
      <c r="E107" s="36"/>
      <c r="F107" s="35"/>
      <c r="G107" s="35"/>
    </row>
    <row r="108" spans="2:7">
      <c r="B108" s="35"/>
      <c r="C108" s="35"/>
      <c r="D108" s="43"/>
      <c r="E108" s="36"/>
      <c r="F108" s="35"/>
      <c r="G108" s="35"/>
    </row>
    <row r="109" spans="2:7">
      <c r="B109" s="35"/>
      <c r="C109" s="35"/>
      <c r="D109" s="43"/>
      <c r="E109" s="36"/>
      <c r="F109" s="35"/>
      <c r="G109" s="35"/>
    </row>
    <row r="110" spans="2:7">
      <c r="B110" s="35"/>
      <c r="C110" s="35"/>
      <c r="D110" s="37"/>
      <c r="E110" s="36"/>
      <c r="F110" s="35"/>
      <c r="G110" s="35"/>
    </row>
    <row r="111" spans="2:7">
      <c r="B111" s="35"/>
      <c r="C111" s="35"/>
      <c r="D111" s="43"/>
      <c r="E111" s="36"/>
      <c r="F111" s="35"/>
      <c r="G111" s="35"/>
    </row>
    <row r="112" spans="2:7">
      <c r="B112" s="46"/>
      <c r="C112" s="46"/>
      <c r="D112" s="47"/>
      <c r="E112" s="48"/>
      <c r="F112" s="46"/>
      <c r="G112" s="46"/>
    </row>
    <row r="113" spans="2:7">
      <c r="B113" s="46"/>
      <c r="C113" s="46"/>
      <c r="D113" s="47"/>
      <c r="E113" s="48"/>
      <c r="F113" s="46"/>
      <c r="G113" s="46"/>
    </row>
    <row r="114" spans="2:7">
      <c r="B114" s="46"/>
      <c r="C114" s="46"/>
      <c r="D114" s="47"/>
      <c r="E114" s="48"/>
      <c r="F114" s="46"/>
      <c r="G114" s="46"/>
    </row>
    <row r="115" spans="2:7">
      <c r="B115" s="46"/>
      <c r="C115" s="46"/>
      <c r="D115" s="47"/>
      <c r="E115" s="48"/>
      <c r="F115" s="46"/>
      <c r="G115" s="46"/>
    </row>
    <row r="116" spans="2:7">
      <c r="B116" s="46"/>
      <c r="C116" s="46"/>
      <c r="D116" s="49"/>
      <c r="E116" s="48"/>
      <c r="F116" s="46"/>
      <c r="G116" s="46"/>
    </row>
    <row r="117" spans="2:7">
      <c r="B117" s="46"/>
      <c r="C117" s="46"/>
      <c r="D117" s="49"/>
      <c r="E117" s="48"/>
      <c r="F117" s="46"/>
      <c r="G117" s="46"/>
    </row>
    <row r="118" spans="2:7">
      <c r="B118" s="46"/>
      <c r="C118" s="46"/>
      <c r="D118" s="49"/>
      <c r="E118" s="48"/>
      <c r="F118" s="46"/>
      <c r="G118" s="46"/>
    </row>
    <row r="119" spans="2:7">
      <c r="B119" s="46"/>
      <c r="C119" s="46"/>
      <c r="D119" s="49"/>
      <c r="E119" s="48"/>
      <c r="F119" s="46"/>
      <c r="G119" s="46"/>
    </row>
    <row r="120" spans="2:7">
      <c r="B120" s="46"/>
      <c r="C120" s="46"/>
      <c r="D120" s="47"/>
      <c r="E120" s="48"/>
      <c r="F120" s="46"/>
      <c r="G120" s="46"/>
    </row>
    <row r="121" spans="2:7">
      <c r="B121" s="46"/>
      <c r="C121" s="46"/>
      <c r="D121" s="47"/>
      <c r="E121" s="48"/>
      <c r="F121" s="46"/>
      <c r="G121" s="46"/>
    </row>
    <row r="122" spans="2:7">
      <c r="B122" s="46"/>
      <c r="C122" s="46"/>
      <c r="D122" s="47"/>
      <c r="E122" s="48"/>
      <c r="F122" s="46"/>
      <c r="G122" s="46"/>
    </row>
    <row r="123" spans="2:7">
      <c r="B123" s="34"/>
      <c r="C123" s="34"/>
      <c r="D123" s="33"/>
      <c r="E123" s="38"/>
      <c r="F123" s="34"/>
      <c r="G123" s="34"/>
    </row>
    <row r="124" spans="2:7">
      <c r="B124" s="34"/>
      <c r="C124" s="34"/>
      <c r="D124" s="32"/>
      <c r="E124" s="38"/>
      <c r="F124" s="34"/>
      <c r="G124" s="34"/>
    </row>
    <row r="125" spans="2:7">
      <c r="B125" s="34"/>
      <c r="C125" s="34"/>
      <c r="D125" s="33"/>
      <c r="E125" s="38"/>
      <c r="F125" s="34"/>
      <c r="G125" s="34"/>
    </row>
    <row r="126" spans="2:7">
      <c r="B126" s="34"/>
      <c r="C126" s="34"/>
      <c r="D126" s="32"/>
      <c r="E126" s="38"/>
      <c r="F126" s="34"/>
      <c r="G126" s="34"/>
    </row>
    <row r="127" spans="2:7">
      <c r="B127" s="34"/>
      <c r="C127" s="34"/>
      <c r="D127" s="37"/>
      <c r="E127" s="36"/>
      <c r="F127" s="35"/>
      <c r="G127" s="34"/>
    </row>
    <row r="128" spans="2:7">
      <c r="B128" s="34"/>
      <c r="C128" s="34"/>
      <c r="D128" s="50"/>
      <c r="E128" s="51"/>
      <c r="F128" s="52"/>
      <c r="G128" s="52"/>
    </row>
    <row r="129" spans="2:7">
      <c r="B129" s="34"/>
      <c r="C129" s="34"/>
      <c r="D129" s="33"/>
      <c r="E129" s="38"/>
      <c r="F129" s="52"/>
      <c r="G129" s="52"/>
    </row>
  </sheetData>
  <phoneticPr fontId="3" type="noConversion"/>
  <conditionalFormatting sqref="D26">
    <cfRule type="expression" dxfId="0" priority="1" stopIfTrue="1">
      <formula>$L26="O"</formula>
    </cfRule>
  </conditionalFormatting>
  <pageMargins left="0.75" right="0.75" top="1" bottom="1" header="0.5" footer="0.5"/>
  <pageSetup paperSize="9" orientation="portrait" r:id="rId1"/>
  <headerFooter alignWithMargins="0">
    <oddHeader>&amp;R&amp;"궁서,굵게"&amp;10 對外秘</oddHeader>
    <oddFooter>&amp;L&amp;"궁서,굵게"&amp;10Samsung Secret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Q36"/>
  <sheetViews>
    <sheetView showGridLines="0" workbookViewId="0">
      <selection activeCell="J5" sqref="J5"/>
    </sheetView>
  </sheetViews>
  <sheetFormatPr defaultColWidth="9" defaultRowHeight="17.399999999999999"/>
  <cols>
    <col min="1" max="1" width="2.09765625" style="64" customWidth="1"/>
    <col min="2" max="3" width="9.5" style="64" customWidth="1"/>
    <col min="4" max="4" width="7.19921875" style="64" customWidth="1"/>
    <col min="5" max="5" width="11.19921875" style="64" customWidth="1"/>
    <col min="6" max="6" width="11" style="64" customWidth="1"/>
    <col min="7" max="7" width="10.09765625" style="64" customWidth="1"/>
    <col min="8" max="8" width="9" style="64"/>
    <col min="9" max="9" width="17.8984375" style="64" customWidth="1"/>
    <col min="10" max="11" width="13.5" style="476" customWidth="1"/>
    <col min="12" max="14" width="13.5" style="64" customWidth="1"/>
    <col min="15" max="15" width="32.69921875" style="64" customWidth="1"/>
    <col min="16" max="16" width="22.09765625" style="64" customWidth="1"/>
    <col min="17" max="16384" width="9" style="64"/>
  </cols>
  <sheetData>
    <row r="1" spans="2:17" ht="6.75" customHeight="1"/>
    <row r="2" spans="2:17">
      <c r="P2" s="419" t="s">
        <v>245</v>
      </c>
    </row>
    <row r="3" spans="2:17" ht="21" customHeight="1">
      <c r="B3" s="668" t="s">
        <v>248</v>
      </c>
      <c r="C3" s="671" t="s">
        <v>876</v>
      </c>
      <c r="D3" s="672"/>
      <c r="E3" s="663"/>
      <c r="F3" s="664"/>
      <c r="G3" s="664"/>
      <c r="H3" s="665"/>
    </row>
    <row r="4" spans="2:17" ht="21" customHeight="1">
      <c r="B4" s="669"/>
      <c r="C4" s="666" t="s">
        <v>475</v>
      </c>
      <c r="D4" s="667"/>
      <c r="E4" s="663"/>
      <c r="F4" s="664"/>
      <c r="G4" s="664"/>
      <c r="H4" s="665"/>
    </row>
    <row r="5" spans="2:17" ht="21" customHeight="1">
      <c r="B5" s="669"/>
      <c r="C5" s="666" t="s">
        <v>247</v>
      </c>
      <c r="D5" s="667"/>
      <c r="E5" s="663" t="s">
        <v>899</v>
      </c>
      <c r="F5" s="664"/>
      <c r="G5" s="664"/>
      <c r="H5" s="665"/>
      <c r="O5" s="64">
        <f>86/3</f>
        <v>28.666666666666668</v>
      </c>
    </row>
    <row r="6" spans="2:17" ht="21" customHeight="1">
      <c r="B6" s="670"/>
      <c r="C6" s="666" t="s">
        <v>246</v>
      </c>
      <c r="D6" s="667"/>
      <c r="E6" s="663"/>
      <c r="F6" s="664"/>
      <c r="G6" s="664"/>
      <c r="H6" s="665"/>
    </row>
    <row r="7" spans="2:17" ht="11.25" customHeight="1">
      <c r="C7" s="77"/>
      <c r="D7" s="67"/>
      <c r="E7" s="67"/>
      <c r="F7" s="67"/>
      <c r="G7" s="77"/>
      <c r="Q7" s="64">
        <f>256000*3</f>
        <v>768000</v>
      </c>
    </row>
    <row r="8" spans="2:17" ht="21.75" customHeight="1">
      <c r="B8" s="507" t="s">
        <v>249</v>
      </c>
      <c r="C8" s="80"/>
      <c r="D8" s="79"/>
      <c r="E8" s="78"/>
      <c r="F8" s="78"/>
      <c r="G8" s="78"/>
      <c r="H8" s="78"/>
      <c r="I8" s="78"/>
      <c r="J8" s="477"/>
      <c r="K8" s="477"/>
      <c r="L8" s="78"/>
      <c r="M8" s="78"/>
      <c r="N8" s="78"/>
      <c r="O8" s="78"/>
    </row>
    <row r="9" spans="2:17" ht="21.75" customHeight="1">
      <c r="B9" s="507" t="s">
        <v>874</v>
      </c>
      <c r="C9" s="80"/>
      <c r="D9" s="79"/>
      <c r="E9" s="78"/>
      <c r="F9" s="78"/>
      <c r="G9" s="78"/>
      <c r="H9" s="78"/>
      <c r="I9" s="78"/>
      <c r="J9" s="477"/>
      <c r="K9" s="477"/>
      <c r="L9" s="78"/>
      <c r="M9" s="78"/>
      <c r="N9" s="78"/>
      <c r="O9" s="78"/>
    </row>
    <row r="10" spans="2:17" s="627" customFormat="1" ht="6" customHeight="1">
      <c r="B10" s="624"/>
      <c r="C10" s="625"/>
      <c r="D10" s="626"/>
      <c r="J10" s="628"/>
      <c r="K10" s="628"/>
    </row>
    <row r="11" spans="2:17" s="627" customFormat="1" ht="21.75" customHeight="1">
      <c r="B11" s="673" t="s">
        <v>891</v>
      </c>
      <c r="C11" s="673"/>
      <c r="D11" s="674">
        <f>COUNT(L15:L28)/14</f>
        <v>0</v>
      </c>
      <c r="E11" s="674"/>
      <c r="J11" s="628"/>
      <c r="K11" s="628"/>
    </row>
    <row r="12" spans="2:17" s="627" customFormat="1" ht="6" customHeight="1">
      <c r="B12" s="624"/>
      <c r="C12" s="625"/>
      <c r="D12" s="626"/>
      <c r="J12" s="628"/>
      <c r="K12" s="628"/>
    </row>
    <row r="13" spans="2:17" ht="26.25" customHeight="1">
      <c r="B13" s="675" t="s">
        <v>860</v>
      </c>
      <c r="C13" s="675" t="s">
        <v>191</v>
      </c>
      <c r="D13" s="692" t="s">
        <v>863</v>
      </c>
      <c r="E13" s="693"/>
      <c r="F13" s="693"/>
      <c r="G13" s="693"/>
      <c r="H13" s="693"/>
      <c r="I13" s="694"/>
      <c r="J13" s="698" t="s">
        <v>850</v>
      </c>
      <c r="K13" s="699"/>
      <c r="L13" s="675" t="s">
        <v>851</v>
      </c>
      <c r="M13" s="675" t="s">
        <v>244</v>
      </c>
      <c r="N13" s="675" t="s">
        <v>868</v>
      </c>
      <c r="O13" s="690" t="s">
        <v>854</v>
      </c>
      <c r="P13" s="675" t="s">
        <v>855</v>
      </c>
    </row>
    <row r="14" spans="2:17" ht="42.75" customHeight="1">
      <c r="B14" s="676"/>
      <c r="C14" s="676"/>
      <c r="D14" s="695"/>
      <c r="E14" s="696"/>
      <c r="F14" s="696"/>
      <c r="G14" s="696"/>
      <c r="H14" s="696"/>
      <c r="I14" s="697"/>
      <c r="J14" s="483" t="s">
        <v>867</v>
      </c>
      <c r="K14" s="484" t="s">
        <v>852</v>
      </c>
      <c r="L14" s="676"/>
      <c r="M14" s="676"/>
      <c r="N14" s="676"/>
      <c r="O14" s="691"/>
      <c r="P14" s="676"/>
    </row>
    <row r="15" spans="2:17" s="508" customFormat="1" ht="42" customHeight="1">
      <c r="B15" s="660" t="s">
        <v>857</v>
      </c>
      <c r="C15" s="478">
        <v>1</v>
      </c>
      <c r="D15" s="643" t="s">
        <v>870</v>
      </c>
      <c r="E15" s="644"/>
      <c r="F15" s="644"/>
      <c r="G15" s="644"/>
      <c r="H15" s="644"/>
      <c r="I15" s="644"/>
      <c r="J15" s="485"/>
      <c r="K15" s="485" t="s">
        <v>853</v>
      </c>
      <c r="L15" s="509"/>
      <c r="M15" s="486" t="s">
        <v>192</v>
      </c>
      <c r="N15" s="485"/>
      <c r="O15" s="487" t="s">
        <v>864</v>
      </c>
      <c r="P15" s="679" t="s">
        <v>856</v>
      </c>
    </row>
    <row r="16" spans="2:17" s="508" customFormat="1" ht="42" customHeight="1">
      <c r="B16" s="661"/>
      <c r="C16" s="479">
        <v>2</v>
      </c>
      <c r="D16" s="655" t="s">
        <v>871</v>
      </c>
      <c r="E16" s="656"/>
      <c r="F16" s="656"/>
      <c r="G16" s="656"/>
      <c r="H16" s="656"/>
      <c r="I16" s="657"/>
      <c r="J16" s="485" t="s">
        <v>853</v>
      </c>
      <c r="K16" s="488"/>
      <c r="L16" s="510"/>
      <c r="M16" s="486" t="s">
        <v>192</v>
      </c>
      <c r="N16" s="488"/>
      <c r="O16" s="489"/>
      <c r="P16" s="680"/>
    </row>
    <row r="17" spans="2:16" s="508" customFormat="1" ht="42" customHeight="1" thickBot="1">
      <c r="B17" s="662"/>
      <c r="C17" s="480">
        <v>3</v>
      </c>
      <c r="D17" s="645" t="s">
        <v>877</v>
      </c>
      <c r="E17" s="646"/>
      <c r="F17" s="646"/>
      <c r="G17" s="646"/>
      <c r="H17" s="646"/>
      <c r="I17" s="646"/>
      <c r="J17" s="490" t="s">
        <v>853</v>
      </c>
      <c r="K17" s="490" t="s">
        <v>853</v>
      </c>
      <c r="L17" s="490"/>
      <c r="M17" s="491" t="s">
        <v>192</v>
      </c>
      <c r="N17" s="490"/>
      <c r="O17" s="492" t="s">
        <v>865</v>
      </c>
      <c r="P17" s="681"/>
    </row>
    <row r="18" spans="2:16" s="508" customFormat="1" ht="54" customHeight="1" thickTop="1">
      <c r="B18" s="685" t="s">
        <v>858</v>
      </c>
      <c r="C18" s="481">
        <v>4</v>
      </c>
      <c r="D18" s="651" t="s">
        <v>897</v>
      </c>
      <c r="E18" s="652"/>
      <c r="F18" s="652"/>
      <c r="G18" s="652"/>
      <c r="H18" s="652"/>
      <c r="I18" s="652"/>
      <c r="J18" s="493" t="s">
        <v>853</v>
      </c>
      <c r="K18" s="493"/>
      <c r="L18" s="493"/>
      <c r="M18" s="494" t="s">
        <v>192</v>
      </c>
      <c r="N18" s="493"/>
      <c r="O18" s="495" t="s">
        <v>864</v>
      </c>
      <c r="P18" s="682" t="s">
        <v>862</v>
      </c>
    </row>
    <row r="19" spans="2:16" s="508" customFormat="1" ht="42" customHeight="1">
      <c r="B19" s="686"/>
      <c r="C19" s="482">
        <v>5</v>
      </c>
      <c r="D19" s="643" t="s">
        <v>872</v>
      </c>
      <c r="E19" s="643"/>
      <c r="F19" s="643"/>
      <c r="G19" s="643"/>
      <c r="H19" s="643"/>
      <c r="I19" s="643"/>
      <c r="J19" s="496"/>
      <c r="K19" s="485" t="s">
        <v>853</v>
      </c>
      <c r="L19" s="485"/>
      <c r="M19" s="486" t="s">
        <v>192</v>
      </c>
      <c r="N19" s="485"/>
      <c r="O19" s="487" t="s">
        <v>864</v>
      </c>
      <c r="P19" s="683"/>
    </row>
    <row r="20" spans="2:16" s="508" customFormat="1" ht="42" customHeight="1">
      <c r="B20" s="686"/>
      <c r="C20" s="482">
        <v>6</v>
      </c>
      <c r="D20" s="647" t="s">
        <v>885</v>
      </c>
      <c r="E20" s="648"/>
      <c r="F20" s="648"/>
      <c r="G20" s="648"/>
      <c r="H20" s="648"/>
      <c r="I20" s="648"/>
      <c r="J20" s="497"/>
      <c r="K20" s="485" t="s">
        <v>853</v>
      </c>
      <c r="L20" s="485"/>
      <c r="M20" s="486" t="s">
        <v>192</v>
      </c>
      <c r="N20" s="485"/>
      <c r="O20" s="498" t="s">
        <v>864</v>
      </c>
      <c r="P20" s="683"/>
    </row>
    <row r="21" spans="2:16" s="508" customFormat="1" ht="81.75" customHeight="1">
      <c r="B21" s="686"/>
      <c r="C21" s="482">
        <v>7</v>
      </c>
      <c r="D21" s="647" t="s">
        <v>898</v>
      </c>
      <c r="E21" s="648"/>
      <c r="F21" s="648"/>
      <c r="G21" s="648"/>
      <c r="H21" s="648"/>
      <c r="I21" s="648"/>
      <c r="J21" s="497" t="s">
        <v>853</v>
      </c>
      <c r="K21" s="485"/>
      <c r="L21" s="485"/>
      <c r="M21" s="486" t="s">
        <v>192</v>
      </c>
      <c r="N21" s="485"/>
      <c r="O21" s="498" t="s">
        <v>864</v>
      </c>
      <c r="P21" s="683"/>
    </row>
    <row r="22" spans="2:16" s="508" customFormat="1" ht="42" customHeight="1" thickBot="1">
      <c r="B22" s="687"/>
      <c r="C22" s="511">
        <v>8</v>
      </c>
      <c r="D22" s="658" t="s">
        <v>883</v>
      </c>
      <c r="E22" s="659"/>
      <c r="F22" s="659"/>
      <c r="G22" s="659"/>
      <c r="H22" s="659"/>
      <c r="I22" s="659"/>
      <c r="J22" s="512"/>
      <c r="K22" s="512" t="s">
        <v>853</v>
      </c>
      <c r="L22" s="490"/>
      <c r="M22" s="491" t="s">
        <v>192</v>
      </c>
      <c r="N22" s="490"/>
      <c r="O22" s="492" t="s">
        <v>866</v>
      </c>
      <c r="P22" s="684"/>
    </row>
    <row r="23" spans="2:16" s="508" customFormat="1" ht="42" customHeight="1" thickTop="1">
      <c r="B23" s="677" t="s">
        <v>859</v>
      </c>
      <c r="C23" s="500">
        <v>9</v>
      </c>
      <c r="D23" s="649" t="s">
        <v>873</v>
      </c>
      <c r="E23" s="650"/>
      <c r="F23" s="650"/>
      <c r="G23" s="650"/>
      <c r="H23" s="650"/>
      <c r="I23" s="650"/>
      <c r="J23" s="501" t="s">
        <v>853</v>
      </c>
      <c r="K23" s="502"/>
      <c r="L23" s="502"/>
      <c r="M23" s="503" t="s">
        <v>192</v>
      </c>
      <c r="N23" s="502"/>
      <c r="O23" s="504" t="s">
        <v>878</v>
      </c>
      <c r="P23" s="688" t="s">
        <v>861</v>
      </c>
    </row>
    <row r="24" spans="2:16" s="508" customFormat="1" ht="42" customHeight="1">
      <c r="B24" s="678"/>
      <c r="C24" s="500">
        <v>10</v>
      </c>
      <c r="D24" s="640" t="s">
        <v>880</v>
      </c>
      <c r="E24" s="653"/>
      <c r="F24" s="653"/>
      <c r="G24" s="653"/>
      <c r="H24" s="653"/>
      <c r="I24" s="654"/>
      <c r="J24" s="501" t="s">
        <v>853</v>
      </c>
      <c r="K24" s="502"/>
      <c r="L24" s="502"/>
      <c r="M24" s="503" t="s">
        <v>192</v>
      </c>
      <c r="N24" s="502"/>
      <c r="O24" s="504" t="s">
        <v>864</v>
      </c>
      <c r="P24" s="689"/>
    </row>
    <row r="25" spans="2:16" s="508" customFormat="1" ht="42" customHeight="1">
      <c r="B25" s="678"/>
      <c r="C25" s="500">
        <v>11</v>
      </c>
      <c r="D25" s="640" t="s">
        <v>881</v>
      </c>
      <c r="E25" s="641"/>
      <c r="F25" s="641"/>
      <c r="G25" s="641"/>
      <c r="H25" s="641"/>
      <c r="I25" s="642"/>
      <c r="J25" s="501" t="s">
        <v>853</v>
      </c>
      <c r="K25" s="502"/>
      <c r="L25" s="502"/>
      <c r="M25" s="503" t="s">
        <v>192</v>
      </c>
      <c r="N25" s="502"/>
      <c r="O25" s="499"/>
      <c r="P25" s="689"/>
    </row>
    <row r="26" spans="2:16" s="508" customFormat="1" ht="42" customHeight="1">
      <c r="B26" s="678"/>
      <c r="C26" s="505">
        <v>12</v>
      </c>
      <c r="D26" s="640" t="s">
        <v>882</v>
      </c>
      <c r="E26" s="641"/>
      <c r="F26" s="641"/>
      <c r="G26" s="641"/>
      <c r="H26" s="641"/>
      <c r="I26" s="642"/>
      <c r="J26" s="506"/>
      <c r="K26" s="485" t="s">
        <v>853</v>
      </c>
      <c r="L26" s="485"/>
      <c r="M26" s="486" t="s">
        <v>192</v>
      </c>
      <c r="N26" s="485"/>
      <c r="O26" s="498"/>
      <c r="P26" s="689"/>
    </row>
    <row r="27" spans="2:16" s="508" customFormat="1" ht="42" customHeight="1">
      <c r="B27" s="678"/>
      <c r="C27" s="505">
        <v>13</v>
      </c>
      <c r="D27" s="640" t="s">
        <v>879</v>
      </c>
      <c r="E27" s="641"/>
      <c r="F27" s="641"/>
      <c r="G27" s="641"/>
      <c r="H27" s="641"/>
      <c r="I27" s="642"/>
      <c r="J27" s="506"/>
      <c r="K27" s="485" t="s">
        <v>853</v>
      </c>
      <c r="L27" s="485"/>
      <c r="M27" s="486" t="s">
        <v>192</v>
      </c>
      <c r="N27" s="485"/>
      <c r="O27" s="499" t="s">
        <v>866</v>
      </c>
      <c r="P27" s="689"/>
    </row>
    <row r="28" spans="2:16" s="508" customFormat="1" ht="42" customHeight="1">
      <c r="B28" s="678"/>
      <c r="C28" s="505">
        <v>14</v>
      </c>
      <c r="D28" s="640" t="s">
        <v>875</v>
      </c>
      <c r="E28" s="641"/>
      <c r="F28" s="641"/>
      <c r="G28" s="641"/>
      <c r="H28" s="641"/>
      <c r="I28" s="642"/>
      <c r="J28" s="497" t="s">
        <v>853</v>
      </c>
      <c r="K28" s="485"/>
      <c r="L28" s="485"/>
      <c r="M28" s="486" t="s">
        <v>192</v>
      </c>
      <c r="N28" s="485"/>
      <c r="O28" s="499" t="s">
        <v>869</v>
      </c>
      <c r="P28" s="689"/>
    </row>
    <row r="29" spans="2:16">
      <c r="O29" s="65"/>
      <c r="P29" s="65"/>
    </row>
    <row r="30" spans="2:16">
      <c r="O30" s="65"/>
      <c r="P30" s="65"/>
    </row>
    <row r="31" spans="2:16">
      <c r="O31" s="65"/>
      <c r="P31" s="65"/>
    </row>
    <row r="32" spans="2:16">
      <c r="O32" s="65"/>
      <c r="P32" s="65"/>
    </row>
    <row r="33" spans="15:16">
      <c r="O33" s="65"/>
      <c r="P33" s="65"/>
    </row>
    <row r="34" spans="15:16">
      <c r="O34" s="65"/>
      <c r="P34" s="65"/>
    </row>
    <row r="35" spans="15:16">
      <c r="O35" s="65"/>
      <c r="P35" s="65"/>
    </row>
    <row r="36" spans="15:16">
      <c r="O36" s="65"/>
      <c r="P36" s="65"/>
    </row>
  </sheetData>
  <mergeCells count="40">
    <mergeCell ref="N13:N14"/>
    <mergeCell ref="B23:B28"/>
    <mergeCell ref="P13:P14"/>
    <mergeCell ref="P15:P17"/>
    <mergeCell ref="P18:P22"/>
    <mergeCell ref="B18:B22"/>
    <mergeCell ref="P23:P28"/>
    <mergeCell ref="M13:M14"/>
    <mergeCell ref="L13:L14"/>
    <mergeCell ref="O13:O14"/>
    <mergeCell ref="D27:I27"/>
    <mergeCell ref="B13:B14"/>
    <mergeCell ref="C13:C14"/>
    <mergeCell ref="D13:I14"/>
    <mergeCell ref="D25:I25"/>
    <mergeCell ref="J13:K13"/>
    <mergeCell ref="B15:B17"/>
    <mergeCell ref="E5:H5"/>
    <mergeCell ref="E6:H6"/>
    <mergeCell ref="C6:D6"/>
    <mergeCell ref="B3:B6"/>
    <mergeCell ref="E3:H3"/>
    <mergeCell ref="E4:H4"/>
    <mergeCell ref="C3:D3"/>
    <mergeCell ref="C4:D4"/>
    <mergeCell ref="C5:D5"/>
    <mergeCell ref="B11:C11"/>
    <mergeCell ref="D11:E11"/>
    <mergeCell ref="D28:I28"/>
    <mergeCell ref="D15:I15"/>
    <mergeCell ref="D17:I17"/>
    <mergeCell ref="D21:I21"/>
    <mergeCell ref="D23:I23"/>
    <mergeCell ref="D26:I26"/>
    <mergeCell ref="D19:I19"/>
    <mergeCell ref="D20:I20"/>
    <mergeCell ref="D18:I18"/>
    <mergeCell ref="D24:I24"/>
    <mergeCell ref="D16:I16"/>
    <mergeCell ref="D22:I22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W26"/>
  <sheetViews>
    <sheetView zoomScaleNormal="100" workbookViewId="0">
      <selection activeCell="M33" sqref="M33"/>
    </sheetView>
  </sheetViews>
  <sheetFormatPr defaultColWidth="9" defaultRowHeight="17.399999999999999"/>
  <cols>
    <col min="1" max="1" width="1" style="64" customWidth="1"/>
    <col min="2" max="2" width="2" style="64" customWidth="1"/>
    <col min="3" max="9" width="9" style="64"/>
    <col min="10" max="10" width="4.8984375" style="64" customWidth="1"/>
    <col min="11" max="11" width="9" style="619"/>
    <col min="12" max="16384" width="9" style="64"/>
  </cols>
  <sheetData>
    <row r="1" spans="12:23" ht="9" customHeight="1"/>
    <row r="2" spans="12:23" ht="9" customHeight="1">
      <c r="M2" s="620" t="s">
        <v>245</v>
      </c>
    </row>
    <row r="3" spans="12:23">
      <c r="L3" s="621" t="s">
        <v>888</v>
      </c>
      <c r="R3" s="621"/>
      <c r="S3" s="621" t="s">
        <v>890</v>
      </c>
      <c r="W3" s="621" t="s">
        <v>890</v>
      </c>
    </row>
    <row r="16" spans="12:23">
      <c r="O16"/>
    </row>
    <row r="26" spans="12:23">
      <c r="L26" s="623" t="s">
        <v>889</v>
      </c>
      <c r="S26" s="622"/>
      <c r="W26" s="623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E426"/>
  <sheetViews>
    <sheetView showGridLines="0" tabSelected="1" zoomScaleNormal="100" workbookViewId="0">
      <pane ySplit="4" topLeftCell="A51" activePane="bottomLeft" state="frozen"/>
      <selection pane="bottomLeft" activeCell="G84" sqref="G84"/>
    </sheetView>
  </sheetViews>
  <sheetFormatPr defaultColWidth="9" defaultRowHeight="13.8"/>
  <cols>
    <col min="1" max="1" width="2.09765625" style="102" customWidth="1"/>
    <col min="2" max="2" width="15" style="19" bestFit="1" customWidth="1"/>
    <col min="3" max="3" width="14.59765625" style="19" bestFit="1" customWidth="1"/>
    <col min="4" max="4" width="10.3984375" style="19" customWidth="1"/>
    <col min="5" max="5" width="9.19921875" style="19" customWidth="1"/>
    <col min="6" max="6" width="14.3984375" style="19" customWidth="1"/>
    <col min="7" max="7" width="33" style="19" customWidth="1"/>
    <col min="8" max="8" width="31" style="19" customWidth="1"/>
    <col min="9" max="9" width="26.5" style="20" bestFit="1" customWidth="1"/>
    <col min="10" max="10" width="14" style="20" customWidth="1"/>
    <col min="11" max="11" width="14.09765625" style="20" customWidth="1"/>
    <col min="12" max="12" width="8.8984375" style="20" hidden="1" customWidth="1"/>
    <col min="13" max="13" width="10" style="11" hidden="1" customWidth="1"/>
    <col min="14" max="14" width="10.5" style="19" hidden="1" customWidth="1"/>
    <col min="15" max="15" width="9" style="19" hidden="1" customWidth="1"/>
    <col min="16" max="16" width="16.19921875" style="103" hidden="1" customWidth="1"/>
    <col min="17" max="17" width="14.09765625" style="90" hidden="1" customWidth="1"/>
    <col min="18" max="18" width="9" style="90" hidden="1" customWidth="1"/>
    <col min="19" max="19" width="5.5" style="90" customWidth="1"/>
    <col min="20" max="20" width="4" style="90" bestFit="1" customWidth="1"/>
    <col min="21" max="21" width="6.09765625" style="90" bestFit="1" customWidth="1"/>
    <col min="22" max="22" width="11.3984375" style="90" bestFit="1" customWidth="1"/>
    <col min="23" max="23" width="4.69921875" style="90" bestFit="1" customWidth="1"/>
    <col min="24" max="24" width="8" style="90" bestFit="1" customWidth="1"/>
    <col min="25" max="25" width="9.19921875" style="90" bestFit="1" customWidth="1"/>
    <col min="26" max="26" width="8" style="90" bestFit="1" customWidth="1"/>
    <col min="27" max="27" width="8.3984375" style="90" bestFit="1" customWidth="1"/>
    <col min="28" max="28" width="14" style="90" bestFit="1" customWidth="1"/>
    <col min="29" max="29" width="10.19921875" style="90" bestFit="1" customWidth="1"/>
    <col min="30" max="30" width="11.59765625" style="90" bestFit="1" customWidth="1"/>
    <col min="31" max="31" width="10" style="90" bestFit="1" customWidth="1"/>
    <col min="32" max="32" width="8.59765625" style="90" bestFit="1" customWidth="1"/>
    <col min="33" max="33" width="9.59765625" style="90" bestFit="1" customWidth="1"/>
    <col min="34" max="34" width="11.09765625" style="90" bestFit="1" customWidth="1"/>
    <col min="35" max="35" width="13.8984375" style="90" bestFit="1" customWidth="1"/>
    <col min="36" max="83" width="9" style="90"/>
    <col min="84" max="236" width="9" style="63"/>
    <col min="237" max="237" width="2.09765625" style="63" customWidth="1"/>
    <col min="238" max="238" width="7.69921875" style="63" customWidth="1"/>
    <col min="239" max="240" width="0" style="63" hidden="1" customWidth="1"/>
    <col min="241" max="241" width="15" style="63" bestFit="1" customWidth="1"/>
    <col min="242" max="242" width="10.59765625" style="63" customWidth="1"/>
    <col min="243" max="243" width="38" style="63" customWidth="1"/>
    <col min="244" max="245" width="10.5" style="63" bestFit="1" customWidth="1"/>
    <col min="246" max="246" width="6.19921875" style="63" bestFit="1" customWidth="1"/>
    <col min="247" max="247" width="7.5" style="63" customWidth="1"/>
    <col min="248" max="248" width="35" style="63" customWidth="1"/>
    <col min="249" max="249" width="4.19921875" style="63" customWidth="1"/>
    <col min="250" max="250" width="9.8984375" style="63" customWidth="1"/>
    <col min="251" max="251" width="4.19921875" style="63" customWidth="1"/>
    <col min="252" max="252" width="9.8984375" style="63" customWidth="1"/>
    <col min="253" max="253" width="14.3984375" style="63" customWidth="1"/>
    <col min="254" max="254" width="18" style="63" customWidth="1"/>
    <col min="255" max="16384" width="9" style="63"/>
  </cols>
  <sheetData>
    <row r="1" spans="1:83" s="58" customFormat="1" ht="14.4" thickBot="1">
      <c r="A1" s="23"/>
      <c r="B1" s="1"/>
      <c r="C1" s="23"/>
      <c r="D1" s="23"/>
      <c r="E1" s="23"/>
      <c r="F1" s="23"/>
      <c r="G1" s="23"/>
      <c r="H1" s="23"/>
      <c r="I1" s="419" t="s">
        <v>245</v>
      </c>
      <c r="J1" s="2"/>
      <c r="K1" s="3"/>
      <c r="L1" s="2"/>
      <c r="M1" s="3"/>
      <c r="N1" s="23"/>
      <c r="O1" s="23"/>
      <c r="P1" s="419" t="s">
        <v>245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</row>
    <row r="2" spans="1:83" s="58" customFormat="1" ht="16.5" customHeight="1">
      <c r="A2" s="23"/>
      <c r="B2" s="4" t="s">
        <v>0</v>
      </c>
      <c r="C2" s="721" t="s">
        <v>900</v>
      </c>
      <c r="D2" s="722"/>
      <c r="E2" s="717" t="s">
        <v>1</v>
      </c>
      <c r="F2" s="718"/>
      <c r="G2" s="5"/>
      <c r="H2" s="513"/>
      <c r="I2" s="513"/>
      <c r="J2" s="706"/>
      <c r="K2" s="706"/>
      <c r="L2" s="706"/>
      <c r="M2" s="706"/>
      <c r="N2" s="706"/>
      <c r="O2" s="716"/>
      <c r="P2" s="716"/>
      <c r="Q2" s="716"/>
      <c r="R2" s="716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</row>
    <row r="3" spans="1:83" s="58" customFormat="1" ht="17.25" customHeight="1" thickBot="1">
      <c r="A3" s="23"/>
      <c r="B3" s="97" t="s">
        <v>3</v>
      </c>
      <c r="C3" s="723" t="s">
        <v>901</v>
      </c>
      <c r="D3" s="724"/>
      <c r="E3" s="719" t="s">
        <v>4</v>
      </c>
      <c r="F3" s="720"/>
      <c r="G3" s="521"/>
      <c r="H3" s="513"/>
      <c r="I3" s="513"/>
      <c r="J3" s="706"/>
      <c r="K3" s="706"/>
      <c r="L3" s="706"/>
      <c r="M3" s="706"/>
      <c r="N3" s="706"/>
      <c r="O3" s="716"/>
      <c r="P3" s="716"/>
      <c r="Q3" s="716"/>
      <c r="R3" s="716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</row>
    <row r="4" spans="1:83" ht="5.0999999999999996" customHeight="1">
      <c r="A4" s="98"/>
      <c r="B4" s="99"/>
      <c r="C4" s="99"/>
      <c r="D4" s="99"/>
      <c r="E4" s="99"/>
      <c r="F4" s="99"/>
      <c r="G4" s="99"/>
      <c r="H4" s="518"/>
      <c r="I4" s="519"/>
      <c r="J4" s="519"/>
      <c r="K4" s="519"/>
      <c r="L4" s="519"/>
      <c r="M4" s="520"/>
      <c r="N4" s="520"/>
      <c r="O4" s="100"/>
      <c r="P4" s="101"/>
    </row>
    <row r="5" spans="1:83" s="58" customFormat="1" ht="21" customHeight="1">
      <c r="A5" s="102"/>
      <c r="B5" s="57" t="s">
        <v>203</v>
      </c>
      <c r="C5" s="12"/>
      <c r="D5" s="12"/>
      <c r="E5" s="12"/>
      <c r="F5" s="12"/>
      <c r="G5" s="12"/>
      <c r="H5" s="12"/>
      <c r="I5" s="13"/>
      <c r="J5" s="20"/>
      <c r="K5" s="20"/>
      <c r="L5" s="20"/>
      <c r="M5" s="11"/>
      <c r="N5" s="59"/>
      <c r="O5" s="59"/>
      <c r="P5" s="60"/>
      <c r="Q5" s="106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</row>
    <row r="6" spans="1:83" s="58" customFormat="1" ht="17.399999999999999">
      <c r="A6" s="102"/>
      <c r="B6" s="6" t="s">
        <v>5</v>
      </c>
      <c r="C6" s="19"/>
      <c r="D6" s="19"/>
      <c r="E6" s="19"/>
      <c r="F6" s="19"/>
      <c r="G6" s="19"/>
      <c r="H6" s="19"/>
      <c r="I6" s="20"/>
      <c r="J6" s="20"/>
      <c r="K6" s="20"/>
      <c r="L6" s="20"/>
      <c r="M6" s="11"/>
      <c r="N6" s="19"/>
      <c r="O6" s="19"/>
      <c r="P6" s="19"/>
      <c r="Q6" s="106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</row>
    <row r="7" spans="1:83" s="58" customFormat="1" ht="17.399999999999999">
      <c r="A7" s="102"/>
      <c r="B7" s="19" t="s">
        <v>256</v>
      </c>
      <c r="C7" s="19"/>
      <c r="D7" s="19"/>
      <c r="E7" s="19"/>
      <c r="F7" s="19"/>
      <c r="G7" s="19"/>
      <c r="H7" s="19"/>
      <c r="I7" s="20"/>
      <c r="J7" s="20"/>
      <c r="K7" s="20"/>
      <c r="L7" s="20"/>
      <c r="M7" s="11"/>
      <c r="N7" s="19"/>
      <c r="O7" s="19"/>
      <c r="P7" s="19"/>
      <c r="Q7" s="106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</row>
    <row r="8" spans="1:83" s="58" customFormat="1">
      <c r="A8" s="102"/>
      <c r="B8" s="7" t="s">
        <v>10</v>
      </c>
      <c r="C8" s="88" t="s">
        <v>11</v>
      </c>
      <c r="D8" s="88" t="s">
        <v>12</v>
      </c>
      <c r="E8" s="88" t="s">
        <v>13</v>
      </c>
      <c r="F8" s="88" t="s">
        <v>14</v>
      </c>
      <c r="G8" s="7" t="s">
        <v>15</v>
      </c>
      <c r="H8" s="19"/>
      <c r="I8" s="20"/>
      <c r="J8" s="20"/>
      <c r="K8" s="20"/>
      <c r="L8" s="20"/>
      <c r="M8" s="11"/>
      <c r="N8" s="19"/>
      <c r="O8" s="19"/>
      <c r="P8" s="19"/>
      <c r="Q8" s="106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</row>
    <row r="9" spans="1:83" s="58" customFormat="1">
      <c r="A9" s="102"/>
      <c r="B9" s="725"/>
      <c r="C9" s="725"/>
      <c r="D9" s="8" t="s">
        <v>903</v>
      </c>
      <c r="E9" s="8"/>
      <c r="F9" s="8"/>
      <c r="G9" s="9" t="s">
        <v>906</v>
      </c>
      <c r="H9" s="19"/>
      <c r="I9" s="20"/>
      <c r="J9" s="20"/>
      <c r="K9" s="20"/>
      <c r="L9" s="20"/>
      <c r="M9" s="11"/>
      <c r="N9" s="19"/>
      <c r="O9" s="19"/>
      <c r="P9" s="19"/>
      <c r="Q9" s="106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</row>
    <row r="10" spans="1:83" s="58" customFormat="1">
      <c r="A10" s="102"/>
      <c r="B10" s="726"/>
      <c r="C10" s="726"/>
      <c r="D10" s="8" t="s">
        <v>904</v>
      </c>
      <c r="E10" s="8"/>
      <c r="F10" s="8"/>
      <c r="G10" s="9" t="s">
        <v>907</v>
      </c>
      <c r="H10" s="19"/>
      <c r="I10" s="20"/>
      <c r="J10" s="20"/>
      <c r="K10" s="20"/>
      <c r="L10" s="20"/>
      <c r="M10" s="11"/>
      <c r="N10" s="19"/>
      <c r="O10" s="19"/>
      <c r="P10" s="19"/>
      <c r="Q10" s="106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</row>
    <row r="11" spans="1:83" s="58" customFormat="1">
      <c r="A11" s="102"/>
      <c r="B11" s="726"/>
      <c r="C11" s="726"/>
      <c r="D11" s="8" t="s">
        <v>905</v>
      </c>
      <c r="E11" s="8"/>
      <c r="F11" s="8"/>
      <c r="G11" s="9" t="s">
        <v>908</v>
      </c>
      <c r="H11" s="19"/>
      <c r="I11" s="20"/>
      <c r="J11" s="20"/>
      <c r="K11" s="20"/>
      <c r="L11" s="20"/>
      <c r="M11" s="11"/>
      <c r="N11" s="19"/>
      <c r="O11" s="19"/>
      <c r="P11" s="19"/>
      <c r="Q11" s="106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</row>
    <row r="12" spans="1:83" s="58" customFormat="1" ht="14.4">
      <c r="A12" s="102"/>
      <c r="B12" s="726"/>
      <c r="C12" s="726"/>
      <c r="D12" s="8"/>
      <c r="E12" s="8"/>
      <c r="F12" s="8"/>
      <c r="G12" s="22"/>
      <c r="H12" s="19"/>
      <c r="I12" s="20"/>
      <c r="J12" s="20"/>
      <c r="K12" s="20"/>
      <c r="L12" s="20"/>
      <c r="M12" s="11"/>
      <c r="N12" s="19"/>
      <c r="O12" s="19"/>
      <c r="P12" s="19"/>
      <c r="Q12" s="106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</row>
    <row r="13" spans="1:83" s="58" customFormat="1" ht="14.4">
      <c r="A13" s="102"/>
      <c r="B13" s="727"/>
      <c r="C13" s="727"/>
      <c r="D13" s="8"/>
      <c r="E13" s="8"/>
      <c r="F13" s="8"/>
      <c r="G13" s="22"/>
      <c r="H13" s="19"/>
      <c r="I13" s="20"/>
      <c r="J13" s="20"/>
      <c r="K13" s="20"/>
      <c r="L13" s="20"/>
      <c r="M13" s="11"/>
      <c r="N13" s="19"/>
      <c r="O13" s="19"/>
      <c r="P13" s="19"/>
      <c r="Q13" s="106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</row>
    <row r="14" spans="1:83">
      <c r="P14" s="19"/>
      <c r="Q14" s="106"/>
    </row>
    <row r="15" spans="1:83" s="58" customFormat="1" ht="17.399999999999999">
      <c r="A15" s="102"/>
      <c r="B15" s="6" t="s">
        <v>6</v>
      </c>
      <c r="C15" s="19"/>
      <c r="D15" s="19"/>
      <c r="E15" s="19"/>
      <c r="F15" s="19"/>
      <c r="G15" s="19"/>
      <c r="H15" s="19"/>
      <c r="I15" s="20"/>
      <c r="J15" s="20"/>
      <c r="K15" s="20"/>
      <c r="L15" s="20"/>
      <c r="M15" s="11"/>
      <c r="N15" s="19"/>
      <c r="O15" s="19"/>
      <c r="P15" s="19"/>
      <c r="Q15" s="106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</row>
    <row r="16" spans="1:83" s="58" customFormat="1" ht="17.399999999999999">
      <c r="A16" s="102"/>
      <c r="B16" s="19" t="s">
        <v>76</v>
      </c>
      <c r="C16" s="19"/>
      <c r="D16" s="19"/>
      <c r="E16" s="19"/>
      <c r="F16" s="19"/>
      <c r="G16" s="19"/>
      <c r="H16" s="19"/>
      <c r="I16" s="20"/>
      <c r="J16" s="20"/>
      <c r="K16" s="20"/>
      <c r="L16" s="20"/>
      <c r="M16" s="11"/>
      <c r="N16" s="19"/>
      <c r="O16" s="19"/>
      <c r="P16" s="19"/>
      <c r="Q16" s="106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</row>
    <row r="17" spans="1:83" s="23" customFormat="1" ht="17.399999999999999">
      <c r="A17" s="102"/>
      <c r="B17" s="10"/>
      <c r="C17" s="19"/>
      <c r="D17" s="19"/>
      <c r="E17" s="19"/>
      <c r="F17" s="19"/>
      <c r="G17" s="19"/>
      <c r="H17" s="19"/>
      <c r="I17" s="20"/>
      <c r="J17" s="20"/>
      <c r="K17" s="20"/>
      <c r="L17" s="20"/>
      <c r="M17" s="11"/>
      <c r="N17" s="19"/>
      <c r="O17" s="19"/>
      <c r="P17" s="19"/>
      <c r="Q17" s="106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</row>
    <row r="18" spans="1:83" s="23" customFormat="1" ht="17.399999999999999">
      <c r="A18" s="102"/>
      <c r="B18" s="10"/>
      <c r="C18" s="19"/>
      <c r="D18" s="19"/>
      <c r="E18" s="19"/>
      <c r="F18" s="19"/>
      <c r="G18" s="19"/>
      <c r="H18" s="19"/>
      <c r="I18" s="20"/>
      <c r="J18" s="20"/>
      <c r="K18" s="20"/>
      <c r="L18" s="20"/>
      <c r="M18" s="11"/>
      <c r="N18" s="19"/>
      <c r="O18" s="19"/>
      <c r="P18" s="19"/>
      <c r="Q18" s="106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</row>
    <row r="19" spans="1:83" s="23" customFormat="1" ht="17.399999999999999">
      <c r="A19" s="102"/>
      <c r="B19" s="10"/>
      <c r="C19" s="104"/>
      <c r="D19" s="19"/>
      <c r="E19" s="19"/>
      <c r="F19" s="19"/>
      <c r="G19" s="19"/>
      <c r="H19" s="19"/>
      <c r="I19" s="20"/>
      <c r="J19" s="20"/>
      <c r="K19" s="20"/>
      <c r="L19" s="20"/>
      <c r="M19" s="11"/>
      <c r="N19" s="19"/>
      <c r="O19" s="19"/>
      <c r="P19" s="19"/>
      <c r="Q19" s="106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</row>
    <row r="20" spans="1:83" s="23" customFormat="1" ht="17.399999999999999">
      <c r="A20" s="102"/>
      <c r="B20" s="10"/>
      <c r="C20" s="19"/>
      <c r="D20" s="19"/>
      <c r="E20" s="19"/>
      <c r="F20" s="19"/>
      <c r="G20" s="19"/>
      <c r="H20" s="19"/>
      <c r="I20" s="20"/>
      <c r="J20" s="20"/>
      <c r="K20" s="20"/>
      <c r="L20" s="20"/>
      <c r="M20" s="11"/>
      <c r="N20" s="19"/>
      <c r="O20" s="19"/>
      <c r="P20" s="19"/>
      <c r="Q20" s="106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</row>
    <row r="21" spans="1:83" s="23" customFormat="1" ht="17.399999999999999">
      <c r="A21" s="102"/>
      <c r="B21" s="10"/>
      <c r="C21" s="19"/>
      <c r="D21" s="19"/>
      <c r="E21" s="19"/>
      <c r="F21" s="19"/>
      <c r="G21" s="19"/>
      <c r="H21" s="19"/>
      <c r="I21" s="20"/>
      <c r="J21" s="20"/>
      <c r="K21" s="20"/>
      <c r="L21" s="20"/>
      <c r="M21" s="11"/>
      <c r="N21" s="19"/>
      <c r="O21" s="19"/>
      <c r="P21" s="19"/>
      <c r="Q21" s="106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</row>
    <row r="22" spans="1:83" s="23" customFormat="1" ht="17.399999999999999">
      <c r="A22" s="102"/>
      <c r="B22" s="10"/>
      <c r="C22" s="19"/>
      <c r="D22" s="19"/>
      <c r="E22" s="19"/>
      <c r="F22" s="19"/>
      <c r="G22" s="19"/>
      <c r="H22" s="19"/>
      <c r="I22" s="20"/>
      <c r="J22" s="20"/>
      <c r="K22" s="20"/>
      <c r="L22" s="20"/>
      <c r="M22" s="11"/>
      <c r="N22" s="19"/>
      <c r="O22" s="19"/>
      <c r="P22" s="19"/>
      <c r="Q22" s="106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</row>
    <row r="23" spans="1:83" s="23" customFormat="1" ht="17.399999999999999">
      <c r="A23" s="102"/>
      <c r="B23" s="10"/>
      <c r="C23" s="19"/>
      <c r="D23" s="19"/>
      <c r="E23" s="19"/>
      <c r="F23" s="19"/>
      <c r="G23" s="19"/>
      <c r="H23" s="19"/>
      <c r="I23" s="20"/>
      <c r="J23" s="20"/>
      <c r="K23" s="20"/>
      <c r="L23" s="20"/>
      <c r="M23" s="11"/>
      <c r="N23" s="19"/>
      <c r="O23" s="19"/>
      <c r="P23" s="19"/>
      <c r="Q23" s="106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</row>
    <row r="24" spans="1:83" s="23" customFormat="1" ht="17.399999999999999">
      <c r="A24" s="102"/>
      <c r="B24" s="10"/>
      <c r="C24" s="19"/>
      <c r="D24" s="19"/>
      <c r="E24" s="19"/>
      <c r="F24" s="19"/>
      <c r="G24" s="19"/>
      <c r="H24" s="19"/>
      <c r="I24" s="20"/>
      <c r="J24" s="20"/>
      <c r="K24" s="20"/>
      <c r="L24" s="20"/>
      <c r="M24" s="11"/>
      <c r="N24" s="19"/>
      <c r="O24" s="19"/>
      <c r="P24" s="19"/>
      <c r="Q24" s="106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</row>
    <row r="25" spans="1:83" s="23" customFormat="1" ht="17.399999999999999">
      <c r="A25" s="102"/>
      <c r="B25" s="10"/>
      <c r="C25" s="19"/>
      <c r="D25" s="19"/>
      <c r="E25" s="19"/>
      <c r="F25" s="19"/>
      <c r="G25" s="19"/>
      <c r="H25" s="19"/>
      <c r="I25" s="20"/>
      <c r="J25" s="20"/>
      <c r="K25" s="20"/>
      <c r="L25" s="20"/>
      <c r="M25" s="11"/>
      <c r="N25" s="19"/>
      <c r="O25" s="19"/>
      <c r="P25" s="19"/>
      <c r="Q25" s="106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</row>
    <row r="26" spans="1:83" s="23" customFormat="1" ht="17.399999999999999">
      <c r="A26" s="102"/>
      <c r="B26" s="10"/>
      <c r="C26" s="19"/>
      <c r="D26" s="19"/>
      <c r="E26" s="19"/>
      <c r="F26" s="19"/>
      <c r="G26" s="19"/>
      <c r="H26" s="19"/>
      <c r="I26" s="20"/>
      <c r="J26" s="20"/>
      <c r="K26" s="20"/>
      <c r="L26" s="20"/>
      <c r="M26" s="11"/>
      <c r="N26" s="19"/>
      <c r="O26" s="19"/>
      <c r="P26" s="19"/>
      <c r="Q26" s="106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</row>
    <row r="27" spans="1:83" s="23" customFormat="1" ht="17.399999999999999">
      <c r="A27" s="102"/>
      <c r="B27" s="10"/>
      <c r="C27" s="19"/>
      <c r="D27" s="19"/>
      <c r="E27" s="19"/>
      <c r="F27" s="19"/>
      <c r="G27" s="19"/>
      <c r="H27" s="19"/>
      <c r="I27" s="20"/>
      <c r="J27" s="20"/>
      <c r="K27" s="20"/>
      <c r="L27" s="20"/>
      <c r="M27" s="11"/>
      <c r="N27" s="19"/>
      <c r="O27" s="19"/>
      <c r="P27" s="19"/>
      <c r="Q27" s="106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</row>
    <row r="28" spans="1:83" ht="17.399999999999999">
      <c r="B28" s="10"/>
      <c r="P28" s="19"/>
      <c r="Q28" s="106"/>
    </row>
    <row r="29" spans="1:83" ht="17.399999999999999">
      <c r="B29" s="10"/>
      <c r="P29" s="19"/>
      <c r="Q29" s="106"/>
    </row>
    <row r="30" spans="1:83">
      <c r="P30" s="19"/>
      <c r="Q30" s="106"/>
    </row>
    <row r="31" spans="1:83" ht="17.399999999999999">
      <c r="B31" s="89" t="s">
        <v>257</v>
      </c>
      <c r="C31" s="105"/>
      <c r="D31" s="106"/>
      <c r="E31" s="106"/>
      <c r="F31" s="106"/>
      <c r="G31" s="106"/>
      <c r="P31" s="19"/>
      <c r="Q31" s="106"/>
    </row>
    <row r="32" spans="1:83" ht="17.399999999999999">
      <c r="B32" s="21" t="s">
        <v>283</v>
      </c>
      <c r="C32" s="21"/>
      <c r="D32" s="21"/>
      <c r="E32" s="21"/>
      <c r="F32" s="21"/>
      <c r="P32" s="19"/>
      <c r="Q32" s="106"/>
    </row>
    <row r="33" spans="1:83">
      <c r="B33" s="95" t="s">
        <v>16</v>
      </c>
      <c r="C33" s="96" t="s">
        <v>285</v>
      </c>
      <c r="D33" s="703" t="s">
        <v>286</v>
      </c>
      <c r="E33" s="704"/>
      <c r="F33" s="704"/>
      <c r="G33" s="705"/>
      <c r="H33" s="706"/>
      <c r="I33" s="706"/>
      <c r="J33" s="706"/>
      <c r="K33" s="706"/>
      <c r="L33" s="706"/>
      <c r="M33" s="19"/>
      <c r="N33" s="20"/>
      <c r="O33" s="20"/>
      <c r="P33" s="20"/>
      <c r="Q33" s="143"/>
      <c r="R33" s="150"/>
    </row>
    <row r="34" spans="1:83">
      <c r="B34" s="87">
        <v>1</v>
      </c>
      <c r="C34" s="87" t="s">
        <v>902</v>
      </c>
      <c r="D34" s="707" t="s">
        <v>922</v>
      </c>
      <c r="E34" s="708"/>
      <c r="F34" s="708"/>
      <c r="G34" s="708"/>
      <c r="H34" s="709"/>
      <c r="I34" s="709"/>
      <c r="J34" s="709"/>
      <c r="K34" s="709"/>
      <c r="L34" s="709"/>
      <c r="M34" s="19"/>
      <c r="N34" s="20"/>
      <c r="O34" s="20"/>
      <c r="P34" s="20"/>
      <c r="Q34" s="143"/>
      <c r="R34" s="150"/>
    </row>
    <row r="35" spans="1:83">
      <c r="B35" s="87">
        <v>2</v>
      </c>
      <c r="C35" s="87"/>
      <c r="D35" s="708"/>
      <c r="E35" s="708"/>
      <c r="F35" s="708"/>
      <c r="G35" s="708"/>
      <c r="H35" s="709"/>
      <c r="I35" s="709"/>
      <c r="J35" s="709"/>
      <c r="K35" s="709"/>
      <c r="L35" s="709"/>
      <c r="M35" s="19"/>
      <c r="N35" s="20"/>
      <c r="O35" s="20"/>
      <c r="P35" s="20"/>
      <c r="Q35" s="143"/>
      <c r="R35" s="150"/>
    </row>
    <row r="36" spans="1:83">
      <c r="B36" s="87">
        <v>3</v>
      </c>
      <c r="C36" s="87"/>
      <c r="D36" s="708"/>
      <c r="E36" s="708"/>
      <c r="F36" s="708"/>
      <c r="G36" s="708"/>
      <c r="H36" s="709"/>
      <c r="I36" s="709"/>
      <c r="J36" s="709"/>
      <c r="K36" s="709"/>
      <c r="L36" s="709"/>
      <c r="M36" s="19"/>
      <c r="N36" s="20"/>
      <c r="O36" s="20"/>
      <c r="P36" s="20"/>
      <c r="Q36" s="143"/>
      <c r="R36" s="150"/>
    </row>
    <row r="37" spans="1:83">
      <c r="B37" s="87">
        <v>4</v>
      </c>
      <c r="C37" s="87"/>
      <c r="D37" s="708"/>
      <c r="E37" s="708"/>
      <c r="F37" s="708"/>
      <c r="G37" s="708"/>
      <c r="H37" s="709"/>
      <c r="I37" s="709"/>
      <c r="J37" s="709"/>
      <c r="K37" s="709"/>
      <c r="L37" s="709"/>
      <c r="M37" s="19"/>
      <c r="N37" s="20"/>
      <c r="O37" s="20"/>
      <c r="P37" s="20"/>
      <c r="Q37" s="143"/>
      <c r="R37" s="150"/>
    </row>
    <row r="38" spans="1:83">
      <c r="P38" s="19"/>
      <c r="Q38" s="106"/>
    </row>
    <row r="39" spans="1:83" s="58" customFormat="1" ht="17.399999999999999">
      <c r="A39" s="102"/>
      <c r="B39" s="89" t="s">
        <v>287</v>
      </c>
      <c r="C39" s="117"/>
      <c r="D39" s="108"/>
      <c r="E39" s="108"/>
      <c r="F39" s="108"/>
      <c r="G39" s="108"/>
      <c r="H39" s="108"/>
      <c r="I39" s="108"/>
      <c r="J39" s="20"/>
      <c r="K39" s="20"/>
      <c r="L39" s="20"/>
      <c r="M39" s="11"/>
      <c r="N39" s="59"/>
      <c r="O39" s="59"/>
      <c r="P39" s="60"/>
      <c r="Q39" s="106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</row>
    <row r="40" spans="1:83" s="58" customFormat="1" ht="15" customHeight="1" thickBot="1">
      <c r="A40" s="102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90"/>
      <c r="T40" s="90" t="s">
        <v>886</v>
      </c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</row>
    <row r="41" spans="1:83" s="58" customFormat="1" ht="36" customHeight="1">
      <c r="A41" s="102"/>
      <c r="B41" s="474" t="s">
        <v>17</v>
      </c>
      <c r="C41" s="471" t="s">
        <v>18</v>
      </c>
      <c r="D41" s="471" t="s">
        <v>19</v>
      </c>
      <c r="E41" s="471" t="s">
        <v>392</v>
      </c>
      <c r="F41" s="471" t="s">
        <v>837</v>
      </c>
      <c r="G41" s="471" t="s">
        <v>278</v>
      </c>
      <c r="H41" s="475" t="s">
        <v>394</v>
      </c>
      <c r="I41" s="472" t="s">
        <v>21</v>
      </c>
      <c r="J41" s="471" t="s">
        <v>838</v>
      </c>
      <c r="K41" s="471" t="s">
        <v>839</v>
      </c>
      <c r="L41" s="473" t="s">
        <v>840</v>
      </c>
      <c r="M41" s="473" t="s">
        <v>841</v>
      </c>
      <c r="N41" s="473" t="s">
        <v>843</v>
      </c>
      <c r="O41" s="473" t="s">
        <v>842</v>
      </c>
      <c r="P41" s="468" t="s">
        <v>844</v>
      </c>
      <c r="Q41" s="469" t="s">
        <v>845</v>
      </c>
      <c r="R41" s="470" t="s">
        <v>159</v>
      </c>
      <c r="S41" s="90"/>
      <c r="T41" s="53" t="s">
        <v>160</v>
      </c>
      <c r="U41" s="54" t="s">
        <v>161</v>
      </c>
      <c r="V41" s="54" t="s">
        <v>162</v>
      </c>
      <c r="W41" s="54" t="s">
        <v>163</v>
      </c>
      <c r="X41" s="54" t="s">
        <v>164</v>
      </c>
      <c r="Y41" s="54" t="s">
        <v>165</v>
      </c>
      <c r="Z41" s="54" t="s">
        <v>166</v>
      </c>
      <c r="AA41" s="54" t="s">
        <v>167</v>
      </c>
      <c r="AB41" s="54" t="s">
        <v>168</v>
      </c>
      <c r="AC41" s="54" t="s">
        <v>169</v>
      </c>
      <c r="AD41" s="54" t="s">
        <v>170</v>
      </c>
      <c r="AE41" s="54" t="s">
        <v>171</v>
      </c>
      <c r="AF41" s="151" t="s">
        <v>172</v>
      </c>
      <c r="AG41" s="54" t="s">
        <v>173</v>
      </c>
      <c r="AH41" s="151" t="s">
        <v>174</v>
      </c>
      <c r="AI41" s="54" t="s">
        <v>175</v>
      </c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</row>
    <row r="42" spans="1:83" s="58" customFormat="1">
      <c r="A42" s="102"/>
      <c r="B42" s="712" t="s">
        <v>923</v>
      </c>
      <c r="C42" s="714" t="s">
        <v>924</v>
      </c>
      <c r="D42" s="14" t="s">
        <v>83</v>
      </c>
      <c r="E42" s="14" t="s">
        <v>636</v>
      </c>
      <c r="F42" s="634" t="s">
        <v>29</v>
      </c>
      <c r="G42" s="635" t="s">
        <v>925</v>
      </c>
      <c r="H42" s="148" t="str">
        <f>CONCATENATE(E42,"_",G42)</f>
        <v>1A01_CHANGE RECIPE</v>
      </c>
      <c r="I42" s="636" t="s">
        <v>925</v>
      </c>
      <c r="J42" s="16" t="s">
        <v>923</v>
      </c>
      <c r="K42" s="16" t="s">
        <v>923</v>
      </c>
      <c r="L42" s="630"/>
      <c r="M42" s="630"/>
      <c r="N42" s="630"/>
      <c r="O42" s="630"/>
      <c r="P42" s="631"/>
      <c r="Q42" s="632"/>
      <c r="R42" s="633"/>
      <c r="S42" s="90"/>
      <c r="T42" s="9">
        <v>1</v>
      </c>
      <c r="U42" s="9" t="str">
        <f>IF(B42="",U41,B42)</f>
        <v>MAIN</v>
      </c>
      <c r="V42" s="9" t="str">
        <f>H42</f>
        <v>1A01_CHANGE RECIPE</v>
      </c>
      <c r="W42" s="9" t="str">
        <f>I42</f>
        <v>CHANGE RECIPE</v>
      </c>
      <c r="X42" s="9">
        <v>1</v>
      </c>
      <c r="Y42" s="9" t="str">
        <f>CONCATENATE(J42,"=",K42)</f>
        <v>MAIN=MAIN</v>
      </c>
      <c r="Z42" s="9">
        <v>0</v>
      </c>
      <c r="AA42" s="9">
        <v>0</v>
      </c>
      <c r="AB42" s="9" t="s">
        <v>398</v>
      </c>
      <c r="AC42" s="9" t="s">
        <v>398</v>
      </c>
      <c r="AD42" s="9" t="s">
        <v>398</v>
      </c>
      <c r="AE42" s="9" t="s">
        <v>398</v>
      </c>
      <c r="AF42" s="9" t="s">
        <v>399</v>
      </c>
      <c r="AG42" s="9" t="s">
        <v>398</v>
      </c>
      <c r="AH42" s="9" t="s">
        <v>399</v>
      </c>
      <c r="AI42" s="9" t="s">
        <v>399</v>
      </c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</row>
    <row r="43" spans="1:83" s="58" customFormat="1" ht="14.4" thickBot="1">
      <c r="A43" s="102"/>
      <c r="B43" s="713"/>
      <c r="C43" s="715"/>
      <c r="D43" s="109" t="s">
        <v>926</v>
      </c>
      <c r="E43" s="109" t="s">
        <v>637</v>
      </c>
      <c r="F43" s="637" t="s">
        <v>29</v>
      </c>
      <c r="G43" s="638"/>
      <c r="H43" s="149" t="str">
        <f t="shared" ref="H43" si="0">CONCATENATE(E43,"_",G43)</f>
        <v>1A02_</v>
      </c>
      <c r="I43" s="639"/>
      <c r="J43" s="113"/>
      <c r="K43" s="113"/>
      <c r="L43" s="630"/>
      <c r="M43" s="630"/>
      <c r="N43" s="630"/>
      <c r="O43" s="630"/>
      <c r="P43" s="631"/>
      <c r="Q43" s="632"/>
      <c r="R43" s="633"/>
      <c r="S43" s="90"/>
      <c r="T43" s="9">
        <v>2</v>
      </c>
      <c r="U43" s="9" t="str">
        <f t="shared" ref="U43" si="1">IF(B43="",U42,B43)</f>
        <v>MAIN</v>
      </c>
      <c r="V43" s="9" t="str">
        <f t="shared" ref="V43:W43" si="2">H43</f>
        <v>1A02_</v>
      </c>
      <c r="W43" s="9">
        <f t="shared" si="2"/>
        <v>0</v>
      </c>
      <c r="X43" s="9">
        <v>2</v>
      </c>
      <c r="Y43" s="9" t="str">
        <f t="shared" ref="Y43" si="3">CONCATENATE(J43,"=",K43)</f>
        <v>=</v>
      </c>
      <c r="Z43" s="9">
        <v>0</v>
      </c>
      <c r="AA43" s="9">
        <v>0</v>
      </c>
      <c r="AB43" s="9" t="s">
        <v>398</v>
      </c>
      <c r="AC43" s="9" t="s">
        <v>398</v>
      </c>
      <c r="AD43" s="9" t="s">
        <v>398</v>
      </c>
      <c r="AE43" s="9" t="s">
        <v>398</v>
      </c>
      <c r="AF43" s="9" t="s">
        <v>399</v>
      </c>
      <c r="AG43" s="9" t="s">
        <v>398</v>
      </c>
      <c r="AH43" s="9" t="s">
        <v>399</v>
      </c>
      <c r="AI43" s="9" t="s">
        <v>399</v>
      </c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</row>
    <row r="44" spans="1:83" s="58" customFormat="1">
      <c r="A44" s="102"/>
      <c r="B44" s="700" t="s">
        <v>397</v>
      </c>
      <c r="C44" s="710" t="s">
        <v>28</v>
      </c>
      <c r="D44" s="14" t="s">
        <v>83</v>
      </c>
      <c r="E44" s="14" t="s">
        <v>636</v>
      </c>
      <c r="F44" s="24" t="s">
        <v>29</v>
      </c>
      <c r="G44" s="18" t="s">
        <v>911</v>
      </c>
      <c r="H44" s="148" t="str">
        <f>CONCATENATE(E44,"_",G44)</f>
        <v>1A01_STAGE1_ORIGIN</v>
      </c>
      <c r="I44" s="15" t="s">
        <v>916</v>
      </c>
      <c r="J44" s="144" t="s">
        <v>903</v>
      </c>
      <c r="K44" s="144" t="s">
        <v>903</v>
      </c>
      <c r="L44" s="16" t="s">
        <v>30</v>
      </c>
      <c r="M44" s="16" t="s">
        <v>31</v>
      </c>
      <c r="N44" s="17" t="s">
        <v>85</v>
      </c>
      <c r="O44" s="17" t="s">
        <v>86</v>
      </c>
      <c r="P44" s="25"/>
      <c r="Q44" s="25"/>
      <c r="R44" s="107"/>
      <c r="S44" s="90"/>
      <c r="T44" s="9">
        <v>3</v>
      </c>
      <c r="U44" s="118" t="str">
        <f>IF(B44="",U41,B44)</f>
        <v>ST01</v>
      </c>
      <c r="V44" s="118" t="str">
        <f>H44</f>
        <v>1A01_STAGE1_ORIGIN</v>
      </c>
      <c r="W44" s="118" t="str">
        <f>I44</f>
        <v>STAGE1 원점 동작</v>
      </c>
      <c r="X44" s="118">
        <v>1</v>
      </c>
      <c r="Y44" s="118" t="str">
        <f>CONCATENATE(J44,"=",K44)</f>
        <v>ST01=ST01</v>
      </c>
      <c r="Z44" s="118">
        <v>0</v>
      </c>
      <c r="AA44" s="118">
        <v>0</v>
      </c>
      <c r="AB44" s="118" t="s">
        <v>398</v>
      </c>
      <c r="AC44" s="118" t="s">
        <v>398</v>
      </c>
      <c r="AD44" s="118" t="s">
        <v>398</v>
      </c>
      <c r="AE44" s="118" t="s">
        <v>398</v>
      </c>
      <c r="AF44" s="118" t="s">
        <v>399</v>
      </c>
      <c r="AG44" s="118" t="s">
        <v>398</v>
      </c>
      <c r="AH44" s="118" t="s">
        <v>399</v>
      </c>
      <c r="AI44" s="118" t="s">
        <v>399</v>
      </c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</row>
    <row r="45" spans="1:83" s="58" customFormat="1">
      <c r="A45" s="102"/>
      <c r="B45" s="700"/>
      <c r="C45" s="711"/>
      <c r="D45" s="14" t="s">
        <v>87</v>
      </c>
      <c r="E45" s="14" t="s">
        <v>637</v>
      </c>
      <c r="F45" s="24" t="s">
        <v>29</v>
      </c>
      <c r="G45" s="18"/>
      <c r="H45" s="148" t="str">
        <f>CONCATENATE(E45,"_",G45)</f>
        <v>1A02_</v>
      </c>
      <c r="I45" s="15"/>
      <c r="J45" s="144"/>
      <c r="K45" s="144"/>
      <c r="L45" s="16" t="s">
        <v>30</v>
      </c>
      <c r="M45" s="16" t="s">
        <v>31</v>
      </c>
      <c r="N45" s="17"/>
      <c r="O45" s="17"/>
      <c r="P45" s="25"/>
      <c r="Q45" s="25"/>
      <c r="R45" s="107"/>
      <c r="S45" s="90"/>
      <c r="T45" s="9">
        <v>4</v>
      </c>
      <c r="U45" s="118" t="str">
        <f t="shared" ref="U45:U109" si="4">IF(B45="",U44,B45)</f>
        <v>ST01</v>
      </c>
      <c r="V45" s="118" t="str">
        <f t="shared" ref="V45:V109" si="5">H45</f>
        <v>1A02_</v>
      </c>
      <c r="W45" s="118">
        <f t="shared" ref="W45:W109" si="6">I45</f>
        <v>0</v>
      </c>
      <c r="X45" s="118">
        <v>2</v>
      </c>
      <c r="Y45" s="118" t="str">
        <f t="shared" ref="Y45:Y109" si="7">CONCATENATE(J45,"=",K45)</f>
        <v>=</v>
      </c>
      <c r="Z45" s="118">
        <v>0</v>
      </c>
      <c r="AA45" s="118">
        <v>0</v>
      </c>
      <c r="AB45" s="118" t="s">
        <v>398</v>
      </c>
      <c r="AC45" s="118" t="s">
        <v>398</v>
      </c>
      <c r="AD45" s="118" t="s">
        <v>398</v>
      </c>
      <c r="AE45" s="118" t="s">
        <v>398</v>
      </c>
      <c r="AF45" s="118" t="s">
        <v>399</v>
      </c>
      <c r="AG45" s="118" t="s">
        <v>398</v>
      </c>
      <c r="AH45" s="118" t="s">
        <v>399</v>
      </c>
      <c r="AI45" s="118" t="s">
        <v>399</v>
      </c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</row>
    <row r="46" spans="1:83" s="58" customFormat="1">
      <c r="A46" s="102"/>
      <c r="B46" s="700"/>
      <c r="C46" s="702" t="s">
        <v>32</v>
      </c>
      <c r="D46" s="14" t="s">
        <v>83</v>
      </c>
      <c r="E46" s="14" t="s">
        <v>638</v>
      </c>
      <c r="F46" s="24" t="s">
        <v>29</v>
      </c>
      <c r="G46" s="18" t="s">
        <v>915</v>
      </c>
      <c r="H46" s="148" t="str">
        <f t="shared" ref="H46:H110" si="8">CONCATENATE(E46,"_",G46)</f>
        <v>1A07_CHANGE_PARAMETER</v>
      </c>
      <c r="I46" s="15" t="s">
        <v>917</v>
      </c>
      <c r="J46" s="144" t="s">
        <v>903</v>
      </c>
      <c r="K46" s="144" t="s">
        <v>903</v>
      </c>
      <c r="L46" s="16" t="s">
        <v>30</v>
      </c>
      <c r="M46" s="16" t="s">
        <v>31</v>
      </c>
      <c r="N46" s="17"/>
      <c r="O46" s="17"/>
      <c r="P46" s="25"/>
      <c r="Q46" s="25"/>
      <c r="R46" s="107"/>
      <c r="S46" s="90"/>
      <c r="T46" s="9">
        <v>9</v>
      </c>
      <c r="U46" s="118" t="e">
        <f>IF(B46="",#REF!,B46)</f>
        <v>#REF!</v>
      </c>
      <c r="V46" s="118" t="str">
        <f t="shared" si="5"/>
        <v>1A07_CHANGE_PARAMETER</v>
      </c>
      <c r="W46" s="118" t="str">
        <f t="shared" si="6"/>
        <v>STAGE1 동작 Parameter 변경</v>
      </c>
      <c r="X46" s="118">
        <v>7</v>
      </c>
      <c r="Y46" s="118" t="str">
        <f t="shared" si="7"/>
        <v>ST01=ST01</v>
      </c>
      <c r="Z46" s="118">
        <v>0</v>
      </c>
      <c r="AA46" s="118">
        <v>0</v>
      </c>
      <c r="AB46" s="118" t="s">
        <v>398</v>
      </c>
      <c r="AC46" s="118" t="s">
        <v>398</v>
      </c>
      <c r="AD46" s="118" t="s">
        <v>398</v>
      </c>
      <c r="AE46" s="118" t="s">
        <v>398</v>
      </c>
      <c r="AF46" s="118" t="s">
        <v>399</v>
      </c>
      <c r="AG46" s="118" t="s">
        <v>398</v>
      </c>
      <c r="AH46" s="118" t="s">
        <v>399</v>
      </c>
      <c r="AI46" s="118" t="s">
        <v>399</v>
      </c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</row>
    <row r="47" spans="1:83" s="58" customFormat="1">
      <c r="A47" s="102"/>
      <c r="B47" s="700"/>
      <c r="C47" s="702"/>
      <c r="D47" s="14" t="s">
        <v>87</v>
      </c>
      <c r="E47" s="14" t="s">
        <v>639</v>
      </c>
      <c r="F47" s="24" t="s">
        <v>29</v>
      </c>
      <c r="G47" s="18"/>
      <c r="H47" s="148" t="str">
        <f t="shared" si="8"/>
        <v>1A08_</v>
      </c>
      <c r="I47" s="15"/>
      <c r="J47" s="144"/>
      <c r="K47" s="144"/>
      <c r="L47" s="16" t="s">
        <v>30</v>
      </c>
      <c r="M47" s="16" t="s">
        <v>31</v>
      </c>
      <c r="N47" s="17"/>
      <c r="O47" s="17"/>
      <c r="P47" s="25"/>
      <c r="Q47" s="25"/>
      <c r="R47" s="107"/>
      <c r="S47" s="90"/>
      <c r="T47" s="9">
        <v>10</v>
      </c>
      <c r="U47" s="118" t="e">
        <f t="shared" si="4"/>
        <v>#REF!</v>
      </c>
      <c r="V47" s="118" t="str">
        <f t="shared" si="5"/>
        <v>1A08_</v>
      </c>
      <c r="W47" s="118">
        <f t="shared" si="6"/>
        <v>0</v>
      </c>
      <c r="X47" s="118">
        <v>8</v>
      </c>
      <c r="Y47" s="118" t="str">
        <f t="shared" si="7"/>
        <v>=</v>
      </c>
      <c r="Z47" s="118">
        <v>0</v>
      </c>
      <c r="AA47" s="118">
        <v>0</v>
      </c>
      <c r="AB47" s="118" t="s">
        <v>398</v>
      </c>
      <c r="AC47" s="118" t="s">
        <v>398</v>
      </c>
      <c r="AD47" s="118" t="s">
        <v>398</v>
      </c>
      <c r="AE47" s="118" t="s">
        <v>398</v>
      </c>
      <c r="AF47" s="118" t="s">
        <v>399</v>
      </c>
      <c r="AG47" s="118" t="s">
        <v>398</v>
      </c>
      <c r="AH47" s="118" t="s">
        <v>399</v>
      </c>
      <c r="AI47" s="118" t="s">
        <v>399</v>
      </c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</row>
    <row r="48" spans="1:83" s="58" customFormat="1">
      <c r="A48" s="102"/>
      <c r="B48" s="700"/>
      <c r="C48" s="702" t="s">
        <v>33</v>
      </c>
      <c r="D48" s="14" t="s">
        <v>83</v>
      </c>
      <c r="E48" s="147" t="s">
        <v>640</v>
      </c>
      <c r="F48" s="24" t="s">
        <v>29</v>
      </c>
      <c r="G48" s="629" t="s">
        <v>935</v>
      </c>
      <c r="H48" s="148" t="str">
        <f t="shared" si="8"/>
        <v>1A10_WAIT_COMPONENT_IN</v>
      </c>
      <c r="I48" s="15" t="s">
        <v>932</v>
      </c>
      <c r="J48" s="144" t="s">
        <v>397</v>
      </c>
      <c r="K48" s="144" t="s">
        <v>397</v>
      </c>
      <c r="L48" s="16" t="s">
        <v>30</v>
      </c>
      <c r="M48" s="16" t="s">
        <v>31</v>
      </c>
      <c r="N48" s="17"/>
      <c r="O48" s="17"/>
      <c r="P48" s="25"/>
      <c r="Q48" s="25"/>
      <c r="R48" s="107"/>
      <c r="S48" s="90"/>
      <c r="T48" s="9">
        <v>12</v>
      </c>
      <c r="U48" s="118" t="e">
        <f>IF(B48="",#REF!,B48)</f>
        <v>#REF!</v>
      </c>
      <c r="V48" s="118" t="str">
        <f t="shared" si="5"/>
        <v>1A10_WAIT_COMPONENT_IN</v>
      </c>
      <c r="W48" s="118" t="str">
        <f t="shared" si="6"/>
        <v>자재 투입 대기</v>
      </c>
      <c r="X48" s="118">
        <v>10</v>
      </c>
      <c r="Y48" s="118" t="str">
        <f t="shared" si="7"/>
        <v>ST01=ST01</v>
      </c>
      <c r="Z48" s="118">
        <v>0</v>
      </c>
      <c r="AA48" s="118">
        <v>0</v>
      </c>
      <c r="AB48" s="118" t="s">
        <v>398</v>
      </c>
      <c r="AC48" s="118" t="s">
        <v>398</v>
      </c>
      <c r="AD48" s="118" t="s">
        <v>398</v>
      </c>
      <c r="AE48" s="118" t="s">
        <v>398</v>
      </c>
      <c r="AF48" s="118" t="s">
        <v>399</v>
      </c>
      <c r="AG48" s="118" t="s">
        <v>398</v>
      </c>
      <c r="AH48" s="118" t="s">
        <v>399</v>
      </c>
      <c r="AI48" s="118" t="s">
        <v>399</v>
      </c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</row>
    <row r="49" spans="1:83" s="58" customFormat="1">
      <c r="A49" s="102"/>
      <c r="B49" s="700"/>
      <c r="C49" s="702"/>
      <c r="D49" s="14" t="s">
        <v>91</v>
      </c>
      <c r="E49" s="14" t="s">
        <v>641</v>
      </c>
      <c r="F49" s="24" t="s">
        <v>29</v>
      </c>
      <c r="G49" s="629" t="s">
        <v>295</v>
      </c>
      <c r="H49" s="148" t="str">
        <f t="shared" si="8"/>
        <v>1A11_COMPONENT_IN</v>
      </c>
      <c r="I49" s="15" t="s">
        <v>918</v>
      </c>
      <c r="J49" s="144" t="s">
        <v>397</v>
      </c>
      <c r="K49" s="144" t="s">
        <v>397</v>
      </c>
      <c r="L49" s="16" t="s">
        <v>30</v>
      </c>
      <c r="M49" s="16" t="s">
        <v>31</v>
      </c>
      <c r="N49" s="17"/>
      <c r="O49" s="17"/>
      <c r="P49" s="25"/>
      <c r="Q49" s="25"/>
      <c r="R49" s="107"/>
      <c r="S49" s="90"/>
      <c r="T49" s="9">
        <v>13</v>
      </c>
      <c r="U49" s="118" t="e">
        <f t="shared" si="4"/>
        <v>#REF!</v>
      </c>
      <c r="V49" s="118" t="str">
        <f t="shared" si="5"/>
        <v>1A11_COMPONENT_IN</v>
      </c>
      <c r="W49" s="118" t="str">
        <f t="shared" si="6"/>
        <v>자재 투입</v>
      </c>
      <c r="X49" s="118">
        <v>11</v>
      </c>
      <c r="Y49" s="118" t="str">
        <f t="shared" si="7"/>
        <v>ST01=ST01</v>
      </c>
      <c r="Z49" s="118">
        <v>0</v>
      </c>
      <c r="AA49" s="118">
        <v>0</v>
      </c>
      <c r="AB49" s="118" t="s">
        <v>398</v>
      </c>
      <c r="AC49" s="118" t="s">
        <v>398</v>
      </c>
      <c r="AD49" s="118" t="s">
        <v>398</v>
      </c>
      <c r="AE49" s="118" t="s">
        <v>398</v>
      </c>
      <c r="AF49" s="118" t="s">
        <v>399</v>
      </c>
      <c r="AG49" s="118" t="s">
        <v>398</v>
      </c>
      <c r="AH49" s="118" t="s">
        <v>399</v>
      </c>
      <c r="AI49" s="118" t="s">
        <v>399</v>
      </c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</row>
    <row r="50" spans="1:83" s="58" customFormat="1">
      <c r="A50" s="102"/>
      <c r="B50" s="700"/>
      <c r="C50" s="702"/>
      <c r="D50" s="14" t="s">
        <v>92</v>
      </c>
      <c r="E50" s="14" t="s">
        <v>642</v>
      </c>
      <c r="F50" s="24" t="s">
        <v>29</v>
      </c>
      <c r="G50" s="629" t="s">
        <v>936</v>
      </c>
      <c r="H50" s="148" t="str">
        <f t="shared" si="8"/>
        <v>1A12_INSPECTION</v>
      </c>
      <c r="I50" s="15" t="s">
        <v>933</v>
      </c>
      <c r="J50" s="144" t="s">
        <v>397</v>
      </c>
      <c r="K50" s="144" t="s">
        <v>397</v>
      </c>
      <c r="L50" s="16" t="s">
        <v>30</v>
      </c>
      <c r="M50" s="16" t="s">
        <v>31</v>
      </c>
      <c r="N50" s="17"/>
      <c r="O50" s="17"/>
      <c r="P50" s="25"/>
      <c r="Q50" s="25"/>
      <c r="R50" s="107"/>
      <c r="S50" s="90"/>
      <c r="T50" s="9">
        <v>14</v>
      </c>
      <c r="U50" s="118" t="e">
        <f t="shared" si="4"/>
        <v>#REF!</v>
      </c>
      <c r="V50" s="118" t="str">
        <f t="shared" si="5"/>
        <v>1A12_INSPECTION</v>
      </c>
      <c r="W50" s="118" t="str">
        <f t="shared" si="6"/>
        <v>검사</v>
      </c>
      <c r="X50" s="118">
        <v>12</v>
      </c>
      <c r="Y50" s="118" t="str">
        <f t="shared" si="7"/>
        <v>ST01=ST01</v>
      </c>
      <c r="Z50" s="118">
        <v>0</v>
      </c>
      <c r="AA50" s="118">
        <v>0</v>
      </c>
      <c r="AB50" s="118" t="s">
        <v>398</v>
      </c>
      <c r="AC50" s="118" t="s">
        <v>398</v>
      </c>
      <c r="AD50" s="118" t="s">
        <v>398</v>
      </c>
      <c r="AE50" s="118" t="s">
        <v>398</v>
      </c>
      <c r="AF50" s="118" t="s">
        <v>399</v>
      </c>
      <c r="AG50" s="118" t="s">
        <v>398</v>
      </c>
      <c r="AH50" s="118" t="s">
        <v>399</v>
      </c>
      <c r="AI50" s="118" t="s">
        <v>399</v>
      </c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</row>
    <row r="51" spans="1:83" s="58" customFormat="1">
      <c r="A51" s="102"/>
      <c r="B51" s="700"/>
      <c r="C51" s="702"/>
      <c r="D51" s="14" t="s">
        <v>93</v>
      </c>
      <c r="E51" s="14" t="s">
        <v>643</v>
      </c>
      <c r="F51" s="24" t="s">
        <v>29</v>
      </c>
      <c r="G51" s="629" t="s">
        <v>937</v>
      </c>
      <c r="H51" s="148" t="str">
        <f t="shared" si="8"/>
        <v>1A13_WAIT_COMPONENT_OUT</v>
      </c>
      <c r="I51" s="15" t="s">
        <v>934</v>
      </c>
      <c r="J51" s="144" t="s">
        <v>397</v>
      </c>
      <c r="K51" s="144" t="s">
        <v>397</v>
      </c>
      <c r="L51" s="16" t="s">
        <v>30</v>
      </c>
      <c r="M51" s="16" t="s">
        <v>31</v>
      </c>
      <c r="N51" s="17"/>
      <c r="O51" s="17"/>
      <c r="P51" s="25"/>
      <c r="Q51" s="25"/>
      <c r="R51" s="107"/>
      <c r="S51" s="90"/>
      <c r="T51" s="9">
        <v>15</v>
      </c>
      <c r="U51" s="118" t="e">
        <f t="shared" si="4"/>
        <v>#REF!</v>
      </c>
      <c r="V51" s="118" t="str">
        <f t="shared" si="5"/>
        <v>1A13_WAIT_COMPONENT_OUT</v>
      </c>
      <c r="W51" s="118" t="str">
        <f t="shared" si="6"/>
        <v>자재 배출 대기</v>
      </c>
      <c r="X51" s="118">
        <v>13</v>
      </c>
      <c r="Y51" s="118" t="str">
        <f t="shared" si="7"/>
        <v>ST01=ST01</v>
      </c>
      <c r="Z51" s="118">
        <v>0</v>
      </c>
      <c r="AA51" s="118">
        <v>0</v>
      </c>
      <c r="AB51" s="118" t="s">
        <v>398</v>
      </c>
      <c r="AC51" s="118" t="s">
        <v>398</v>
      </c>
      <c r="AD51" s="118" t="s">
        <v>398</v>
      </c>
      <c r="AE51" s="118" t="s">
        <v>398</v>
      </c>
      <c r="AF51" s="118" t="s">
        <v>399</v>
      </c>
      <c r="AG51" s="118" t="s">
        <v>398</v>
      </c>
      <c r="AH51" s="118" t="s">
        <v>399</v>
      </c>
      <c r="AI51" s="118" t="s">
        <v>399</v>
      </c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</row>
    <row r="52" spans="1:83" s="58" customFormat="1">
      <c r="A52" s="102"/>
      <c r="B52" s="700"/>
      <c r="C52" s="702"/>
      <c r="D52" s="14" t="s">
        <v>927</v>
      </c>
      <c r="E52" s="14" t="s">
        <v>644</v>
      </c>
      <c r="F52" s="24" t="s">
        <v>29</v>
      </c>
      <c r="G52" s="629"/>
      <c r="H52" s="148" t="str">
        <f t="shared" si="8"/>
        <v>1A14_</v>
      </c>
      <c r="I52" s="15"/>
      <c r="J52" s="144"/>
      <c r="K52" s="144"/>
      <c r="L52" s="16" t="s">
        <v>30</v>
      </c>
      <c r="M52" s="16" t="s">
        <v>31</v>
      </c>
      <c r="N52" s="17"/>
      <c r="O52" s="17"/>
      <c r="P52" s="25"/>
      <c r="Q52" s="25"/>
      <c r="R52" s="107"/>
      <c r="S52" s="90"/>
      <c r="T52" s="9">
        <v>16</v>
      </c>
      <c r="U52" s="118" t="e">
        <f t="shared" si="4"/>
        <v>#REF!</v>
      </c>
      <c r="V52" s="118" t="str">
        <f t="shared" si="5"/>
        <v>1A14_</v>
      </c>
      <c r="W52" s="118">
        <f t="shared" si="6"/>
        <v>0</v>
      </c>
      <c r="X52" s="118">
        <v>14</v>
      </c>
      <c r="Y52" s="118" t="str">
        <f t="shared" si="7"/>
        <v>=</v>
      </c>
      <c r="Z52" s="118">
        <v>0</v>
      </c>
      <c r="AA52" s="118">
        <v>0</v>
      </c>
      <c r="AB52" s="118" t="s">
        <v>398</v>
      </c>
      <c r="AC52" s="118" t="s">
        <v>398</v>
      </c>
      <c r="AD52" s="118" t="s">
        <v>398</v>
      </c>
      <c r="AE52" s="118" t="s">
        <v>398</v>
      </c>
      <c r="AF52" s="118" t="s">
        <v>399</v>
      </c>
      <c r="AG52" s="118" t="s">
        <v>398</v>
      </c>
      <c r="AH52" s="118" t="s">
        <v>399</v>
      </c>
      <c r="AI52" s="118" t="s">
        <v>399</v>
      </c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</row>
    <row r="53" spans="1:83" s="58" customFormat="1">
      <c r="A53" s="102"/>
      <c r="B53" s="700"/>
      <c r="C53" s="702"/>
      <c r="D53" s="14" t="s">
        <v>94</v>
      </c>
      <c r="E53" s="14" t="s">
        <v>645</v>
      </c>
      <c r="F53" s="24" t="s">
        <v>29</v>
      </c>
      <c r="G53" s="629"/>
      <c r="H53" s="148" t="str">
        <f t="shared" si="8"/>
        <v>1A15_</v>
      </c>
      <c r="I53" s="15"/>
      <c r="J53" s="144"/>
      <c r="K53" s="144"/>
      <c r="L53" s="16" t="s">
        <v>30</v>
      </c>
      <c r="M53" s="16" t="s">
        <v>31</v>
      </c>
      <c r="N53" s="17"/>
      <c r="O53" s="17"/>
      <c r="P53" s="25"/>
      <c r="Q53" s="25"/>
      <c r="R53" s="107"/>
      <c r="S53" s="90"/>
      <c r="T53" s="9">
        <v>17</v>
      </c>
      <c r="U53" s="118" t="e">
        <f t="shared" si="4"/>
        <v>#REF!</v>
      </c>
      <c r="V53" s="118" t="str">
        <f t="shared" si="5"/>
        <v>1A15_</v>
      </c>
      <c r="W53" s="118">
        <f t="shared" si="6"/>
        <v>0</v>
      </c>
      <c r="X53" s="118">
        <v>15</v>
      </c>
      <c r="Y53" s="118" t="str">
        <f t="shared" si="7"/>
        <v>=</v>
      </c>
      <c r="Z53" s="118">
        <v>0</v>
      </c>
      <c r="AA53" s="118">
        <v>0</v>
      </c>
      <c r="AB53" s="118" t="s">
        <v>398</v>
      </c>
      <c r="AC53" s="118" t="s">
        <v>398</v>
      </c>
      <c r="AD53" s="118" t="s">
        <v>398</v>
      </c>
      <c r="AE53" s="118" t="s">
        <v>398</v>
      </c>
      <c r="AF53" s="118" t="s">
        <v>399</v>
      </c>
      <c r="AG53" s="118" t="s">
        <v>398</v>
      </c>
      <c r="AH53" s="118" t="s">
        <v>399</v>
      </c>
      <c r="AI53" s="118" t="s">
        <v>399</v>
      </c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</row>
    <row r="54" spans="1:83" s="58" customFormat="1">
      <c r="A54" s="102"/>
      <c r="B54" s="700"/>
      <c r="C54" s="702"/>
      <c r="D54" s="14" t="s">
        <v>95</v>
      </c>
      <c r="E54" s="14" t="s">
        <v>646</v>
      </c>
      <c r="F54" s="24" t="s">
        <v>29</v>
      </c>
      <c r="G54" s="629"/>
      <c r="H54" s="148" t="str">
        <f t="shared" si="8"/>
        <v>1A16_</v>
      </c>
      <c r="I54" s="15"/>
      <c r="J54" s="144"/>
      <c r="K54" s="144"/>
      <c r="L54" s="16" t="s">
        <v>30</v>
      </c>
      <c r="M54" s="16" t="s">
        <v>31</v>
      </c>
      <c r="N54" s="17"/>
      <c r="O54" s="17"/>
      <c r="P54" s="25"/>
      <c r="Q54" s="25"/>
      <c r="R54" s="107"/>
      <c r="S54" s="90"/>
      <c r="T54" s="9">
        <v>18</v>
      </c>
      <c r="U54" s="118" t="e">
        <f t="shared" si="4"/>
        <v>#REF!</v>
      </c>
      <c r="V54" s="118" t="str">
        <f t="shared" si="5"/>
        <v>1A16_</v>
      </c>
      <c r="W54" s="118">
        <f t="shared" si="6"/>
        <v>0</v>
      </c>
      <c r="X54" s="118">
        <v>16</v>
      </c>
      <c r="Y54" s="118" t="str">
        <f t="shared" si="7"/>
        <v>=</v>
      </c>
      <c r="Z54" s="118">
        <v>0</v>
      </c>
      <c r="AA54" s="118">
        <v>0</v>
      </c>
      <c r="AB54" s="118" t="s">
        <v>398</v>
      </c>
      <c r="AC54" s="118" t="s">
        <v>398</v>
      </c>
      <c r="AD54" s="118" t="s">
        <v>398</v>
      </c>
      <c r="AE54" s="118" t="s">
        <v>398</v>
      </c>
      <c r="AF54" s="118" t="s">
        <v>399</v>
      </c>
      <c r="AG54" s="118" t="s">
        <v>398</v>
      </c>
      <c r="AH54" s="118" t="s">
        <v>399</v>
      </c>
      <c r="AI54" s="118" t="s">
        <v>399</v>
      </c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</row>
    <row r="55" spans="1:83" s="58" customFormat="1">
      <c r="A55" s="102"/>
      <c r="B55" s="700"/>
      <c r="C55" s="702"/>
      <c r="D55" s="14" t="s">
        <v>434</v>
      </c>
      <c r="E55" s="14" t="s">
        <v>647</v>
      </c>
      <c r="F55" s="24" t="s">
        <v>29</v>
      </c>
      <c r="G55" s="629"/>
      <c r="H55" s="148" t="str">
        <f t="shared" si="8"/>
        <v>1A17_</v>
      </c>
      <c r="I55" s="15"/>
      <c r="J55" s="144"/>
      <c r="K55" s="144"/>
      <c r="L55" s="16" t="s">
        <v>30</v>
      </c>
      <c r="M55" s="16" t="s">
        <v>31</v>
      </c>
      <c r="N55" s="17"/>
      <c r="O55" s="17"/>
      <c r="P55" s="25"/>
      <c r="Q55" s="25"/>
      <c r="R55" s="107"/>
      <c r="S55" s="90"/>
      <c r="T55" s="9">
        <v>19</v>
      </c>
      <c r="U55" s="118" t="e">
        <f t="shared" si="4"/>
        <v>#REF!</v>
      </c>
      <c r="V55" s="118" t="str">
        <f t="shared" si="5"/>
        <v>1A17_</v>
      </c>
      <c r="W55" s="118">
        <f t="shared" si="6"/>
        <v>0</v>
      </c>
      <c r="X55" s="118">
        <v>17</v>
      </c>
      <c r="Y55" s="118" t="str">
        <f t="shared" si="7"/>
        <v>=</v>
      </c>
      <c r="Z55" s="118">
        <v>0</v>
      </c>
      <c r="AA55" s="118">
        <v>0</v>
      </c>
      <c r="AB55" s="118" t="s">
        <v>398</v>
      </c>
      <c r="AC55" s="118" t="s">
        <v>398</v>
      </c>
      <c r="AD55" s="118" t="s">
        <v>398</v>
      </c>
      <c r="AE55" s="118" t="s">
        <v>398</v>
      </c>
      <c r="AF55" s="118" t="s">
        <v>399</v>
      </c>
      <c r="AG55" s="118" t="s">
        <v>398</v>
      </c>
      <c r="AH55" s="118" t="s">
        <v>399</v>
      </c>
      <c r="AI55" s="118" t="s">
        <v>399</v>
      </c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</row>
    <row r="56" spans="1:83" s="58" customFormat="1">
      <c r="A56" s="102"/>
      <c r="B56" s="700"/>
      <c r="C56" s="702"/>
      <c r="D56" s="14" t="s">
        <v>418</v>
      </c>
      <c r="E56" s="14" t="s">
        <v>648</v>
      </c>
      <c r="F56" s="24" t="s">
        <v>29</v>
      </c>
      <c r="G56" s="629"/>
      <c r="H56" s="148" t="str">
        <f t="shared" si="8"/>
        <v>1A18_</v>
      </c>
      <c r="I56" s="15"/>
      <c r="J56" s="144"/>
      <c r="K56" s="144"/>
      <c r="L56" s="16" t="s">
        <v>30</v>
      </c>
      <c r="M56" s="16" t="s">
        <v>31</v>
      </c>
      <c r="N56" s="17"/>
      <c r="O56" s="17"/>
      <c r="P56" s="25"/>
      <c r="Q56" s="25"/>
      <c r="R56" s="107"/>
      <c r="S56" s="90"/>
      <c r="T56" s="9">
        <v>20</v>
      </c>
      <c r="U56" s="118" t="e">
        <f t="shared" si="4"/>
        <v>#REF!</v>
      </c>
      <c r="V56" s="118" t="str">
        <f t="shared" si="5"/>
        <v>1A18_</v>
      </c>
      <c r="W56" s="118">
        <f t="shared" si="6"/>
        <v>0</v>
      </c>
      <c r="X56" s="118">
        <v>18</v>
      </c>
      <c r="Y56" s="118" t="str">
        <f t="shared" si="7"/>
        <v>=</v>
      </c>
      <c r="Z56" s="118">
        <v>0</v>
      </c>
      <c r="AA56" s="118">
        <v>0</v>
      </c>
      <c r="AB56" s="118" t="s">
        <v>398</v>
      </c>
      <c r="AC56" s="118" t="s">
        <v>398</v>
      </c>
      <c r="AD56" s="118" t="s">
        <v>398</v>
      </c>
      <c r="AE56" s="118" t="s">
        <v>398</v>
      </c>
      <c r="AF56" s="118" t="s">
        <v>399</v>
      </c>
      <c r="AG56" s="118" t="s">
        <v>398</v>
      </c>
      <c r="AH56" s="118" t="s">
        <v>399</v>
      </c>
      <c r="AI56" s="118" t="s">
        <v>399</v>
      </c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</row>
    <row r="57" spans="1:83" s="58" customFormat="1">
      <c r="A57" s="102"/>
      <c r="B57" s="700"/>
      <c r="C57" s="702"/>
      <c r="D57" s="14" t="s">
        <v>435</v>
      </c>
      <c r="E57" s="14" t="s">
        <v>649</v>
      </c>
      <c r="F57" s="24" t="s">
        <v>29</v>
      </c>
      <c r="G57" s="629"/>
      <c r="H57" s="148" t="str">
        <f t="shared" si="8"/>
        <v>1A19_</v>
      </c>
      <c r="I57" s="15"/>
      <c r="J57" s="144"/>
      <c r="K57" s="144"/>
      <c r="L57" s="16" t="s">
        <v>30</v>
      </c>
      <c r="M57" s="16" t="s">
        <v>31</v>
      </c>
      <c r="N57" s="17"/>
      <c r="O57" s="17"/>
      <c r="P57" s="25"/>
      <c r="Q57" s="25"/>
      <c r="R57" s="107"/>
      <c r="S57" s="90"/>
      <c r="T57" s="9">
        <v>21</v>
      </c>
      <c r="U57" s="118" t="e">
        <f t="shared" si="4"/>
        <v>#REF!</v>
      </c>
      <c r="V57" s="118" t="str">
        <f t="shared" si="5"/>
        <v>1A19_</v>
      </c>
      <c r="W57" s="118">
        <f t="shared" si="6"/>
        <v>0</v>
      </c>
      <c r="X57" s="118">
        <v>19</v>
      </c>
      <c r="Y57" s="118" t="str">
        <f t="shared" si="7"/>
        <v>=</v>
      </c>
      <c r="Z57" s="118">
        <v>0</v>
      </c>
      <c r="AA57" s="118">
        <v>0</v>
      </c>
      <c r="AB57" s="118" t="s">
        <v>398</v>
      </c>
      <c r="AC57" s="118" t="s">
        <v>398</v>
      </c>
      <c r="AD57" s="118" t="s">
        <v>398</v>
      </c>
      <c r="AE57" s="118" t="s">
        <v>398</v>
      </c>
      <c r="AF57" s="118" t="s">
        <v>399</v>
      </c>
      <c r="AG57" s="118" t="s">
        <v>398</v>
      </c>
      <c r="AH57" s="118" t="s">
        <v>399</v>
      </c>
      <c r="AI57" s="118" t="s">
        <v>399</v>
      </c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</row>
    <row r="58" spans="1:83" s="58" customFormat="1">
      <c r="A58" s="102"/>
      <c r="B58" s="700"/>
      <c r="C58" s="702"/>
      <c r="D58" s="14" t="s">
        <v>436</v>
      </c>
      <c r="E58" s="14" t="s">
        <v>650</v>
      </c>
      <c r="F58" s="24" t="s">
        <v>29</v>
      </c>
      <c r="G58" s="629"/>
      <c r="H58" s="148" t="str">
        <f t="shared" si="8"/>
        <v>2A10_</v>
      </c>
      <c r="I58" s="15"/>
      <c r="J58" s="144"/>
      <c r="K58" s="144"/>
      <c r="L58" s="16" t="s">
        <v>30</v>
      </c>
      <c r="M58" s="16" t="s">
        <v>31</v>
      </c>
      <c r="N58" s="17"/>
      <c r="O58" s="17"/>
      <c r="P58" s="25"/>
      <c r="Q58" s="25"/>
      <c r="R58" s="107"/>
      <c r="S58" s="90"/>
      <c r="T58" s="9">
        <v>22</v>
      </c>
      <c r="U58" s="118" t="e">
        <f t="shared" si="4"/>
        <v>#REF!</v>
      </c>
      <c r="V58" s="118" t="str">
        <f t="shared" si="5"/>
        <v>2A10_</v>
      </c>
      <c r="W58" s="118">
        <f t="shared" si="6"/>
        <v>0</v>
      </c>
      <c r="X58" s="118">
        <v>20</v>
      </c>
      <c r="Y58" s="118" t="str">
        <f t="shared" si="7"/>
        <v>=</v>
      </c>
      <c r="Z58" s="118">
        <v>0</v>
      </c>
      <c r="AA58" s="118">
        <v>0</v>
      </c>
      <c r="AB58" s="118" t="s">
        <v>398</v>
      </c>
      <c r="AC58" s="118" t="s">
        <v>398</v>
      </c>
      <c r="AD58" s="118" t="s">
        <v>398</v>
      </c>
      <c r="AE58" s="118" t="s">
        <v>398</v>
      </c>
      <c r="AF58" s="118" t="s">
        <v>399</v>
      </c>
      <c r="AG58" s="118" t="s">
        <v>398</v>
      </c>
      <c r="AH58" s="118" t="s">
        <v>399</v>
      </c>
      <c r="AI58" s="118" t="s">
        <v>399</v>
      </c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</row>
    <row r="59" spans="1:83" s="58" customFormat="1">
      <c r="A59" s="102"/>
      <c r="B59" s="700"/>
      <c r="C59" s="702"/>
      <c r="D59" s="14" t="s">
        <v>928</v>
      </c>
      <c r="E59" s="14" t="s">
        <v>651</v>
      </c>
      <c r="F59" s="24" t="s">
        <v>29</v>
      </c>
      <c r="G59" s="629"/>
      <c r="H59" s="148" t="str">
        <f t="shared" si="8"/>
        <v>2A11_</v>
      </c>
      <c r="I59" s="15"/>
      <c r="J59" s="144"/>
      <c r="K59" s="144"/>
      <c r="L59" s="16" t="s">
        <v>30</v>
      </c>
      <c r="M59" s="16" t="s">
        <v>31</v>
      </c>
      <c r="N59" s="17"/>
      <c r="O59" s="17"/>
      <c r="P59" s="25"/>
      <c r="Q59" s="25"/>
      <c r="R59" s="107"/>
      <c r="S59" s="90"/>
      <c r="T59" s="9">
        <v>23</v>
      </c>
      <c r="U59" s="118" t="e">
        <f t="shared" si="4"/>
        <v>#REF!</v>
      </c>
      <c r="V59" s="118" t="str">
        <f t="shared" si="5"/>
        <v>2A11_</v>
      </c>
      <c r="W59" s="118">
        <f t="shared" si="6"/>
        <v>0</v>
      </c>
      <c r="X59" s="118">
        <v>21</v>
      </c>
      <c r="Y59" s="118" t="str">
        <f t="shared" si="7"/>
        <v>=</v>
      </c>
      <c r="Z59" s="118">
        <v>0</v>
      </c>
      <c r="AA59" s="118">
        <v>0</v>
      </c>
      <c r="AB59" s="118" t="s">
        <v>398</v>
      </c>
      <c r="AC59" s="118" t="s">
        <v>398</v>
      </c>
      <c r="AD59" s="118" t="s">
        <v>398</v>
      </c>
      <c r="AE59" s="118" t="s">
        <v>398</v>
      </c>
      <c r="AF59" s="118" t="s">
        <v>399</v>
      </c>
      <c r="AG59" s="118" t="s">
        <v>398</v>
      </c>
      <c r="AH59" s="118" t="s">
        <v>399</v>
      </c>
      <c r="AI59" s="118" t="s">
        <v>399</v>
      </c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</row>
    <row r="60" spans="1:83" s="58" customFormat="1">
      <c r="A60" s="102"/>
      <c r="B60" s="700"/>
      <c r="C60" s="702"/>
      <c r="D60" s="14" t="s">
        <v>444</v>
      </c>
      <c r="E60" s="14" t="s">
        <v>652</v>
      </c>
      <c r="F60" s="24" t="s">
        <v>29</v>
      </c>
      <c r="G60" s="629"/>
      <c r="H60" s="148" t="str">
        <f t="shared" si="8"/>
        <v>2A12_</v>
      </c>
      <c r="I60" s="15"/>
      <c r="J60" s="144"/>
      <c r="K60" s="144"/>
      <c r="L60" s="16" t="s">
        <v>30</v>
      </c>
      <c r="M60" s="16" t="s">
        <v>31</v>
      </c>
      <c r="N60" s="17"/>
      <c r="O60" s="17"/>
      <c r="P60" s="25"/>
      <c r="Q60" s="25"/>
      <c r="R60" s="107"/>
      <c r="S60" s="90"/>
      <c r="T60" s="9">
        <v>24</v>
      </c>
      <c r="U60" s="118" t="e">
        <f t="shared" si="4"/>
        <v>#REF!</v>
      </c>
      <c r="V60" s="118" t="str">
        <f t="shared" si="5"/>
        <v>2A12_</v>
      </c>
      <c r="W60" s="118">
        <f t="shared" si="6"/>
        <v>0</v>
      </c>
      <c r="X60" s="118">
        <v>22</v>
      </c>
      <c r="Y60" s="118" t="str">
        <f t="shared" si="7"/>
        <v>=</v>
      </c>
      <c r="Z60" s="118">
        <v>0</v>
      </c>
      <c r="AA60" s="118">
        <v>0</v>
      </c>
      <c r="AB60" s="118" t="s">
        <v>398</v>
      </c>
      <c r="AC60" s="118" t="s">
        <v>398</v>
      </c>
      <c r="AD60" s="118" t="s">
        <v>398</v>
      </c>
      <c r="AE60" s="118" t="s">
        <v>398</v>
      </c>
      <c r="AF60" s="118" t="s">
        <v>399</v>
      </c>
      <c r="AG60" s="118" t="s">
        <v>398</v>
      </c>
      <c r="AH60" s="118" t="s">
        <v>399</v>
      </c>
      <c r="AI60" s="118" t="s">
        <v>399</v>
      </c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</row>
    <row r="61" spans="1:83" s="58" customFormat="1">
      <c r="A61" s="102"/>
      <c r="B61" s="700"/>
      <c r="C61" s="702"/>
      <c r="D61" s="14" t="s">
        <v>929</v>
      </c>
      <c r="E61" s="14" t="s">
        <v>653</v>
      </c>
      <c r="F61" s="24" t="s">
        <v>29</v>
      </c>
      <c r="G61" s="18"/>
      <c r="H61" s="148" t="str">
        <f t="shared" si="8"/>
        <v>2A13_</v>
      </c>
      <c r="I61" s="15"/>
      <c r="J61" s="144"/>
      <c r="K61" s="144"/>
      <c r="L61" s="16" t="s">
        <v>30</v>
      </c>
      <c r="M61" s="16" t="s">
        <v>31</v>
      </c>
      <c r="N61" s="17"/>
      <c r="O61" s="17"/>
      <c r="P61" s="25"/>
      <c r="Q61" s="25"/>
      <c r="R61" s="107"/>
      <c r="S61" s="90"/>
      <c r="T61" s="9">
        <v>25</v>
      </c>
      <c r="U61" s="118" t="e">
        <f t="shared" si="4"/>
        <v>#REF!</v>
      </c>
      <c r="V61" s="118" t="str">
        <f t="shared" si="5"/>
        <v>2A13_</v>
      </c>
      <c r="W61" s="118">
        <f t="shared" si="6"/>
        <v>0</v>
      </c>
      <c r="X61" s="118">
        <v>23</v>
      </c>
      <c r="Y61" s="118" t="str">
        <f t="shared" si="7"/>
        <v>=</v>
      </c>
      <c r="Z61" s="118">
        <v>0</v>
      </c>
      <c r="AA61" s="118">
        <v>0</v>
      </c>
      <c r="AB61" s="118" t="s">
        <v>398</v>
      </c>
      <c r="AC61" s="118" t="s">
        <v>398</v>
      </c>
      <c r="AD61" s="118" t="s">
        <v>398</v>
      </c>
      <c r="AE61" s="118" t="s">
        <v>398</v>
      </c>
      <c r="AF61" s="118" t="s">
        <v>399</v>
      </c>
      <c r="AG61" s="118" t="s">
        <v>398</v>
      </c>
      <c r="AH61" s="118" t="s">
        <v>399</v>
      </c>
      <c r="AI61" s="118" t="s">
        <v>399</v>
      </c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</row>
    <row r="62" spans="1:83" s="58" customFormat="1">
      <c r="A62" s="102"/>
      <c r="B62" s="700"/>
      <c r="C62" s="702"/>
      <c r="D62" s="14" t="s">
        <v>446</v>
      </c>
      <c r="E62" s="14" t="s">
        <v>654</v>
      </c>
      <c r="F62" s="24" t="s">
        <v>29</v>
      </c>
      <c r="G62" s="18"/>
      <c r="H62" s="148" t="str">
        <f t="shared" si="8"/>
        <v>2A14_</v>
      </c>
      <c r="I62" s="15"/>
      <c r="J62" s="144"/>
      <c r="K62" s="144"/>
      <c r="L62" s="16" t="s">
        <v>30</v>
      </c>
      <c r="M62" s="16" t="s">
        <v>31</v>
      </c>
      <c r="N62" s="17"/>
      <c r="O62" s="17"/>
      <c r="P62" s="25"/>
      <c r="Q62" s="25"/>
      <c r="R62" s="107"/>
      <c r="S62" s="90"/>
      <c r="T62" s="9">
        <v>26</v>
      </c>
      <c r="U62" s="118" t="e">
        <f t="shared" si="4"/>
        <v>#REF!</v>
      </c>
      <c r="V62" s="118" t="str">
        <f t="shared" si="5"/>
        <v>2A14_</v>
      </c>
      <c r="W62" s="118">
        <f t="shared" si="6"/>
        <v>0</v>
      </c>
      <c r="X62" s="118">
        <v>24</v>
      </c>
      <c r="Y62" s="118" t="str">
        <f t="shared" si="7"/>
        <v>=</v>
      </c>
      <c r="Z62" s="118">
        <v>0</v>
      </c>
      <c r="AA62" s="118">
        <v>0</v>
      </c>
      <c r="AB62" s="118" t="s">
        <v>398</v>
      </c>
      <c r="AC62" s="118" t="s">
        <v>398</v>
      </c>
      <c r="AD62" s="118" t="s">
        <v>398</v>
      </c>
      <c r="AE62" s="118" t="s">
        <v>398</v>
      </c>
      <c r="AF62" s="118" t="s">
        <v>399</v>
      </c>
      <c r="AG62" s="118" t="s">
        <v>398</v>
      </c>
      <c r="AH62" s="118" t="s">
        <v>399</v>
      </c>
      <c r="AI62" s="118" t="s">
        <v>399</v>
      </c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</row>
    <row r="63" spans="1:83" s="58" customFormat="1">
      <c r="A63" s="102"/>
      <c r="B63" s="700"/>
      <c r="C63" s="145" t="s">
        <v>96</v>
      </c>
      <c r="D63" s="14" t="s">
        <v>42</v>
      </c>
      <c r="E63" s="14" t="s">
        <v>655</v>
      </c>
      <c r="F63" s="24" t="s">
        <v>29</v>
      </c>
      <c r="G63" s="18"/>
      <c r="H63" s="148" t="str">
        <f t="shared" si="8"/>
        <v>2A15_</v>
      </c>
      <c r="I63" s="18"/>
      <c r="J63" s="144"/>
      <c r="K63" s="144"/>
      <c r="L63" s="16" t="s">
        <v>30</v>
      </c>
      <c r="M63" s="16" t="s">
        <v>31</v>
      </c>
      <c r="N63" s="17"/>
      <c r="O63" s="17"/>
      <c r="P63" s="25"/>
      <c r="Q63" s="25"/>
      <c r="R63" s="107"/>
      <c r="S63" s="90"/>
      <c r="T63" s="9">
        <v>27</v>
      </c>
      <c r="U63" s="118" t="e">
        <f t="shared" si="4"/>
        <v>#REF!</v>
      </c>
      <c r="V63" s="118" t="str">
        <f t="shared" si="5"/>
        <v>2A15_</v>
      </c>
      <c r="W63" s="118">
        <f t="shared" si="6"/>
        <v>0</v>
      </c>
      <c r="X63" s="118">
        <v>25</v>
      </c>
      <c r="Y63" s="118" t="str">
        <f t="shared" si="7"/>
        <v>=</v>
      </c>
      <c r="Z63" s="118">
        <v>0</v>
      </c>
      <c r="AA63" s="118">
        <v>0</v>
      </c>
      <c r="AB63" s="118" t="s">
        <v>398</v>
      </c>
      <c r="AC63" s="118" t="s">
        <v>398</v>
      </c>
      <c r="AD63" s="118" t="s">
        <v>398</v>
      </c>
      <c r="AE63" s="118" t="s">
        <v>398</v>
      </c>
      <c r="AF63" s="118" t="s">
        <v>399</v>
      </c>
      <c r="AG63" s="118" t="s">
        <v>398</v>
      </c>
      <c r="AH63" s="118" t="s">
        <v>399</v>
      </c>
      <c r="AI63" s="118" t="s">
        <v>399</v>
      </c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</row>
    <row r="64" spans="1:83" s="58" customFormat="1">
      <c r="A64" s="102"/>
      <c r="B64" s="700" t="s">
        <v>909</v>
      </c>
      <c r="C64" s="145" t="s">
        <v>28</v>
      </c>
      <c r="D64" s="14" t="s">
        <v>83</v>
      </c>
      <c r="E64" s="14" t="s">
        <v>656</v>
      </c>
      <c r="F64" s="24" t="s">
        <v>29</v>
      </c>
      <c r="G64" s="18" t="s">
        <v>912</v>
      </c>
      <c r="H64" s="148" t="str">
        <f t="shared" si="8"/>
        <v>1B01_STAGE2_ORIGIN</v>
      </c>
      <c r="I64" s="15" t="s">
        <v>930</v>
      </c>
      <c r="J64" s="144" t="s">
        <v>904</v>
      </c>
      <c r="K64" s="144" t="s">
        <v>904</v>
      </c>
      <c r="L64" s="16" t="s">
        <v>30</v>
      </c>
      <c r="M64" s="16" t="s">
        <v>31</v>
      </c>
      <c r="N64" s="17"/>
      <c r="O64" s="17"/>
      <c r="P64" s="25"/>
      <c r="Q64" s="25"/>
      <c r="R64" s="107"/>
      <c r="S64" s="90"/>
      <c r="T64" s="9">
        <v>28</v>
      </c>
      <c r="U64" s="118" t="str">
        <f t="shared" si="4"/>
        <v>ST02</v>
      </c>
      <c r="V64" s="118" t="str">
        <f t="shared" si="5"/>
        <v>1B01_STAGE2_ORIGIN</v>
      </c>
      <c r="W64" s="118" t="str">
        <f t="shared" si="6"/>
        <v>STAGE2 원점 동작</v>
      </c>
      <c r="X64" s="118">
        <v>26</v>
      </c>
      <c r="Y64" s="118" t="str">
        <f t="shared" si="7"/>
        <v>ST02=ST02</v>
      </c>
      <c r="Z64" s="118">
        <v>0</v>
      </c>
      <c r="AA64" s="118">
        <v>0</v>
      </c>
      <c r="AB64" s="118" t="s">
        <v>398</v>
      </c>
      <c r="AC64" s="118" t="s">
        <v>398</v>
      </c>
      <c r="AD64" s="118" t="s">
        <v>398</v>
      </c>
      <c r="AE64" s="118" t="s">
        <v>398</v>
      </c>
      <c r="AF64" s="118" t="s">
        <v>399</v>
      </c>
      <c r="AG64" s="118" t="s">
        <v>398</v>
      </c>
      <c r="AH64" s="118" t="s">
        <v>399</v>
      </c>
      <c r="AI64" s="118" t="s">
        <v>399</v>
      </c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</row>
    <row r="65" spans="1:83" s="58" customFormat="1">
      <c r="A65" s="102"/>
      <c r="B65" s="700"/>
      <c r="C65" s="145" t="s">
        <v>32</v>
      </c>
      <c r="D65" s="14" t="s">
        <v>87</v>
      </c>
      <c r="E65" s="14" t="s">
        <v>657</v>
      </c>
      <c r="F65" s="24" t="s">
        <v>29</v>
      </c>
      <c r="G65" s="18" t="s">
        <v>915</v>
      </c>
      <c r="H65" s="148" t="str">
        <f t="shared" si="8"/>
        <v>1B02_CHANGE_PARAMETER</v>
      </c>
      <c r="I65" s="15" t="s">
        <v>931</v>
      </c>
      <c r="J65" s="144"/>
      <c r="K65" s="144"/>
      <c r="L65" s="16" t="s">
        <v>30</v>
      </c>
      <c r="M65" s="16" t="s">
        <v>31</v>
      </c>
      <c r="N65" s="17"/>
      <c r="O65" s="17"/>
      <c r="P65" s="25"/>
      <c r="Q65" s="25"/>
      <c r="R65" s="107"/>
      <c r="S65" s="90"/>
      <c r="T65" s="9">
        <v>29</v>
      </c>
      <c r="U65" s="118" t="str">
        <f t="shared" si="4"/>
        <v>ST02</v>
      </c>
      <c r="V65" s="118" t="str">
        <f t="shared" si="5"/>
        <v>1B02_CHANGE_PARAMETER</v>
      </c>
      <c r="W65" s="118" t="str">
        <f t="shared" si="6"/>
        <v>STAGE2 동작 Parameter 변경</v>
      </c>
      <c r="X65" s="118">
        <v>27</v>
      </c>
      <c r="Y65" s="118" t="str">
        <f t="shared" si="7"/>
        <v>=</v>
      </c>
      <c r="Z65" s="118">
        <v>0</v>
      </c>
      <c r="AA65" s="118">
        <v>0</v>
      </c>
      <c r="AB65" s="118" t="s">
        <v>398</v>
      </c>
      <c r="AC65" s="118" t="s">
        <v>398</v>
      </c>
      <c r="AD65" s="118" t="s">
        <v>398</v>
      </c>
      <c r="AE65" s="118" t="s">
        <v>398</v>
      </c>
      <c r="AF65" s="118" t="s">
        <v>399</v>
      </c>
      <c r="AG65" s="118" t="s">
        <v>398</v>
      </c>
      <c r="AH65" s="118" t="s">
        <v>399</v>
      </c>
      <c r="AI65" s="118" t="s">
        <v>399</v>
      </c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</row>
    <row r="66" spans="1:83" s="58" customFormat="1">
      <c r="A66" s="102"/>
      <c r="B66" s="700"/>
      <c r="C66" s="702" t="s">
        <v>33</v>
      </c>
      <c r="D66" s="14" t="s">
        <v>83</v>
      </c>
      <c r="E66" s="147" t="s">
        <v>658</v>
      </c>
      <c r="F66" s="24" t="s">
        <v>29</v>
      </c>
      <c r="G66" s="629" t="s">
        <v>935</v>
      </c>
      <c r="H66" s="148" t="str">
        <f t="shared" si="8"/>
        <v>1B10_WAIT_COMPONENT_IN</v>
      </c>
      <c r="I66" s="15" t="s">
        <v>932</v>
      </c>
      <c r="J66" s="144" t="s">
        <v>904</v>
      </c>
      <c r="K66" s="144" t="s">
        <v>904</v>
      </c>
      <c r="L66" s="16" t="s">
        <v>30</v>
      </c>
      <c r="M66" s="16" t="s">
        <v>31</v>
      </c>
      <c r="N66" s="17"/>
      <c r="O66" s="17"/>
      <c r="P66" s="25"/>
      <c r="Q66" s="25"/>
      <c r="R66" s="107"/>
      <c r="S66" s="90"/>
      <c r="T66" s="9">
        <v>30</v>
      </c>
      <c r="U66" s="118" t="str">
        <f t="shared" si="4"/>
        <v>ST02</v>
      </c>
      <c r="V66" s="118" t="str">
        <f t="shared" si="5"/>
        <v>1B10_WAIT_COMPONENT_IN</v>
      </c>
      <c r="W66" s="118" t="str">
        <f t="shared" si="6"/>
        <v>자재 투입 대기</v>
      </c>
      <c r="X66" s="118">
        <v>28</v>
      </c>
      <c r="Y66" s="118" t="str">
        <f t="shared" si="7"/>
        <v>ST02=ST02</v>
      </c>
      <c r="Z66" s="118">
        <v>0</v>
      </c>
      <c r="AA66" s="118">
        <v>0</v>
      </c>
      <c r="AB66" s="118" t="s">
        <v>398</v>
      </c>
      <c r="AC66" s="118" t="s">
        <v>398</v>
      </c>
      <c r="AD66" s="118" t="s">
        <v>398</v>
      </c>
      <c r="AE66" s="118" t="s">
        <v>398</v>
      </c>
      <c r="AF66" s="118" t="s">
        <v>399</v>
      </c>
      <c r="AG66" s="118" t="s">
        <v>398</v>
      </c>
      <c r="AH66" s="118" t="s">
        <v>399</v>
      </c>
      <c r="AI66" s="118" t="s">
        <v>399</v>
      </c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</row>
    <row r="67" spans="1:83" s="58" customFormat="1">
      <c r="A67" s="102"/>
      <c r="B67" s="700"/>
      <c r="C67" s="702"/>
      <c r="D67" s="14" t="s">
        <v>91</v>
      </c>
      <c r="E67" s="14" t="s">
        <v>659</v>
      </c>
      <c r="F67" s="24" t="s">
        <v>29</v>
      </c>
      <c r="G67" s="629" t="s">
        <v>295</v>
      </c>
      <c r="H67" s="148" t="str">
        <f t="shared" si="8"/>
        <v>1B11_COMPONENT_IN</v>
      </c>
      <c r="I67" s="15" t="s">
        <v>918</v>
      </c>
      <c r="J67" s="144" t="s">
        <v>904</v>
      </c>
      <c r="K67" s="144" t="s">
        <v>904</v>
      </c>
      <c r="L67" s="16" t="s">
        <v>30</v>
      </c>
      <c r="M67" s="16" t="s">
        <v>31</v>
      </c>
      <c r="N67" s="17"/>
      <c r="O67" s="17"/>
      <c r="P67" s="25"/>
      <c r="Q67" s="25"/>
      <c r="R67" s="107"/>
      <c r="S67" s="90"/>
      <c r="T67" s="9">
        <v>31</v>
      </c>
      <c r="U67" s="118" t="str">
        <f t="shared" si="4"/>
        <v>ST02</v>
      </c>
      <c r="V67" s="118" t="str">
        <f t="shared" si="5"/>
        <v>1B11_COMPONENT_IN</v>
      </c>
      <c r="W67" s="118" t="str">
        <f t="shared" si="6"/>
        <v>자재 투입</v>
      </c>
      <c r="X67" s="118">
        <v>29</v>
      </c>
      <c r="Y67" s="118" t="str">
        <f t="shared" si="7"/>
        <v>ST02=ST02</v>
      </c>
      <c r="Z67" s="118">
        <v>0</v>
      </c>
      <c r="AA67" s="118">
        <v>0</v>
      </c>
      <c r="AB67" s="118" t="s">
        <v>398</v>
      </c>
      <c r="AC67" s="118" t="s">
        <v>398</v>
      </c>
      <c r="AD67" s="118" t="s">
        <v>398</v>
      </c>
      <c r="AE67" s="118" t="s">
        <v>398</v>
      </c>
      <c r="AF67" s="118" t="s">
        <v>399</v>
      </c>
      <c r="AG67" s="118" t="s">
        <v>398</v>
      </c>
      <c r="AH67" s="118" t="s">
        <v>399</v>
      </c>
      <c r="AI67" s="118" t="s">
        <v>399</v>
      </c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</row>
    <row r="68" spans="1:83" s="58" customFormat="1">
      <c r="A68" s="102"/>
      <c r="B68" s="700"/>
      <c r="C68" s="702"/>
      <c r="D68" s="14" t="s">
        <v>92</v>
      </c>
      <c r="E68" s="14" t="s">
        <v>660</v>
      </c>
      <c r="F68" s="24" t="s">
        <v>29</v>
      </c>
      <c r="G68" s="629" t="s">
        <v>936</v>
      </c>
      <c r="H68" s="148" t="str">
        <f t="shared" si="8"/>
        <v>1B12_INSPECTION</v>
      </c>
      <c r="I68" s="15" t="s">
        <v>933</v>
      </c>
      <c r="J68" s="144" t="s">
        <v>904</v>
      </c>
      <c r="K68" s="144" t="s">
        <v>904</v>
      </c>
      <c r="L68" s="16" t="s">
        <v>30</v>
      </c>
      <c r="M68" s="16" t="s">
        <v>31</v>
      </c>
      <c r="N68" s="17"/>
      <c r="O68" s="17"/>
      <c r="P68" s="25"/>
      <c r="Q68" s="25"/>
      <c r="R68" s="107"/>
      <c r="S68" s="90"/>
      <c r="T68" s="9">
        <v>32</v>
      </c>
      <c r="U68" s="118" t="str">
        <f t="shared" si="4"/>
        <v>ST02</v>
      </c>
      <c r="V68" s="118" t="str">
        <f t="shared" si="5"/>
        <v>1B12_INSPECTION</v>
      </c>
      <c r="W68" s="118" t="str">
        <f t="shared" si="6"/>
        <v>검사</v>
      </c>
      <c r="X68" s="118">
        <v>30</v>
      </c>
      <c r="Y68" s="118" t="str">
        <f t="shared" si="7"/>
        <v>ST02=ST02</v>
      </c>
      <c r="Z68" s="118">
        <v>0</v>
      </c>
      <c r="AA68" s="118">
        <v>0</v>
      </c>
      <c r="AB68" s="118" t="s">
        <v>398</v>
      </c>
      <c r="AC68" s="118" t="s">
        <v>398</v>
      </c>
      <c r="AD68" s="118" t="s">
        <v>398</v>
      </c>
      <c r="AE68" s="118" t="s">
        <v>398</v>
      </c>
      <c r="AF68" s="118" t="s">
        <v>399</v>
      </c>
      <c r="AG68" s="118" t="s">
        <v>398</v>
      </c>
      <c r="AH68" s="118" t="s">
        <v>399</v>
      </c>
      <c r="AI68" s="118" t="s">
        <v>399</v>
      </c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</row>
    <row r="69" spans="1:83" s="58" customFormat="1">
      <c r="A69" s="102"/>
      <c r="B69" s="700"/>
      <c r="C69" s="702"/>
      <c r="D69" s="14" t="s">
        <v>93</v>
      </c>
      <c r="E69" s="14" t="s">
        <v>661</v>
      </c>
      <c r="F69" s="24" t="s">
        <v>29</v>
      </c>
      <c r="G69" s="629" t="s">
        <v>937</v>
      </c>
      <c r="H69" s="148" t="str">
        <f t="shared" si="8"/>
        <v>1B13_WAIT_COMPONENT_OUT</v>
      </c>
      <c r="I69" s="15" t="s">
        <v>934</v>
      </c>
      <c r="J69" s="144" t="s">
        <v>904</v>
      </c>
      <c r="K69" s="144" t="s">
        <v>904</v>
      </c>
      <c r="L69" s="16" t="s">
        <v>30</v>
      </c>
      <c r="M69" s="16" t="s">
        <v>31</v>
      </c>
      <c r="N69" s="17"/>
      <c r="O69" s="17"/>
      <c r="P69" s="25"/>
      <c r="Q69" s="25"/>
      <c r="R69" s="107"/>
      <c r="S69" s="90"/>
      <c r="T69" s="9">
        <v>33</v>
      </c>
      <c r="U69" s="118" t="str">
        <f t="shared" si="4"/>
        <v>ST02</v>
      </c>
      <c r="V69" s="118" t="str">
        <f t="shared" si="5"/>
        <v>1B13_WAIT_COMPONENT_OUT</v>
      </c>
      <c r="W69" s="118" t="str">
        <f t="shared" si="6"/>
        <v>자재 배출 대기</v>
      </c>
      <c r="X69" s="118">
        <v>31</v>
      </c>
      <c r="Y69" s="118" t="str">
        <f t="shared" si="7"/>
        <v>ST02=ST02</v>
      </c>
      <c r="Z69" s="118">
        <v>0</v>
      </c>
      <c r="AA69" s="118">
        <v>0</v>
      </c>
      <c r="AB69" s="118" t="s">
        <v>398</v>
      </c>
      <c r="AC69" s="118" t="s">
        <v>398</v>
      </c>
      <c r="AD69" s="118" t="s">
        <v>398</v>
      </c>
      <c r="AE69" s="118" t="s">
        <v>398</v>
      </c>
      <c r="AF69" s="118" t="s">
        <v>399</v>
      </c>
      <c r="AG69" s="118" t="s">
        <v>398</v>
      </c>
      <c r="AH69" s="118" t="s">
        <v>399</v>
      </c>
      <c r="AI69" s="118" t="s">
        <v>399</v>
      </c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</row>
    <row r="70" spans="1:83" s="58" customFormat="1">
      <c r="A70" s="102"/>
      <c r="B70" s="700"/>
      <c r="C70" s="702"/>
      <c r="D70" s="14" t="s">
        <v>927</v>
      </c>
      <c r="E70" s="14" t="s">
        <v>662</v>
      </c>
      <c r="F70" s="24" t="s">
        <v>29</v>
      </c>
      <c r="G70" s="629"/>
      <c r="H70" s="148" t="str">
        <f t="shared" si="8"/>
        <v>1B14_</v>
      </c>
      <c r="I70" s="15"/>
      <c r="J70" s="144" t="s">
        <v>904</v>
      </c>
      <c r="K70" s="144" t="s">
        <v>904</v>
      </c>
      <c r="L70" s="16" t="s">
        <v>30</v>
      </c>
      <c r="M70" s="16" t="s">
        <v>31</v>
      </c>
      <c r="N70" s="17"/>
      <c r="O70" s="17"/>
      <c r="P70" s="25"/>
      <c r="Q70" s="25"/>
      <c r="R70" s="107"/>
      <c r="S70" s="90"/>
      <c r="T70" s="9">
        <v>34</v>
      </c>
      <c r="U70" s="118" t="str">
        <f t="shared" si="4"/>
        <v>ST02</v>
      </c>
      <c r="V70" s="118" t="str">
        <f t="shared" si="5"/>
        <v>1B14_</v>
      </c>
      <c r="W70" s="118">
        <f t="shared" si="6"/>
        <v>0</v>
      </c>
      <c r="X70" s="118">
        <v>32</v>
      </c>
      <c r="Y70" s="118" t="str">
        <f t="shared" si="7"/>
        <v>ST02=ST02</v>
      </c>
      <c r="Z70" s="118">
        <v>0</v>
      </c>
      <c r="AA70" s="118">
        <v>0</v>
      </c>
      <c r="AB70" s="118" t="s">
        <v>398</v>
      </c>
      <c r="AC70" s="118" t="s">
        <v>398</v>
      </c>
      <c r="AD70" s="118" t="s">
        <v>398</v>
      </c>
      <c r="AE70" s="118" t="s">
        <v>398</v>
      </c>
      <c r="AF70" s="118" t="s">
        <v>399</v>
      </c>
      <c r="AG70" s="118" t="s">
        <v>398</v>
      </c>
      <c r="AH70" s="118" t="s">
        <v>399</v>
      </c>
      <c r="AI70" s="118" t="s">
        <v>399</v>
      </c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</row>
    <row r="71" spans="1:83" s="58" customFormat="1">
      <c r="A71" s="102"/>
      <c r="B71" s="700"/>
      <c r="C71" s="702"/>
      <c r="D71" s="14" t="s">
        <v>94</v>
      </c>
      <c r="E71" s="14" t="s">
        <v>663</v>
      </c>
      <c r="F71" s="24" t="s">
        <v>29</v>
      </c>
      <c r="G71" s="629"/>
      <c r="H71" s="148" t="str">
        <f t="shared" si="8"/>
        <v>1B15_</v>
      </c>
      <c r="I71" s="15"/>
      <c r="J71" s="144" t="s">
        <v>904</v>
      </c>
      <c r="K71" s="144" t="s">
        <v>904</v>
      </c>
      <c r="L71" s="16" t="s">
        <v>30</v>
      </c>
      <c r="M71" s="16" t="s">
        <v>31</v>
      </c>
      <c r="N71" s="17"/>
      <c r="O71" s="17"/>
      <c r="P71" s="25"/>
      <c r="Q71" s="25"/>
      <c r="R71" s="107"/>
      <c r="S71" s="90"/>
      <c r="T71" s="9">
        <v>35</v>
      </c>
      <c r="U71" s="118" t="str">
        <f t="shared" si="4"/>
        <v>ST02</v>
      </c>
      <c r="V71" s="118" t="str">
        <f t="shared" si="5"/>
        <v>1B15_</v>
      </c>
      <c r="W71" s="118">
        <f t="shared" si="6"/>
        <v>0</v>
      </c>
      <c r="X71" s="118">
        <v>33</v>
      </c>
      <c r="Y71" s="118" t="str">
        <f t="shared" si="7"/>
        <v>ST02=ST02</v>
      </c>
      <c r="Z71" s="118">
        <v>0</v>
      </c>
      <c r="AA71" s="118">
        <v>0</v>
      </c>
      <c r="AB71" s="118" t="s">
        <v>398</v>
      </c>
      <c r="AC71" s="118" t="s">
        <v>398</v>
      </c>
      <c r="AD71" s="118" t="s">
        <v>398</v>
      </c>
      <c r="AE71" s="118" t="s">
        <v>398</v>
      </c>
      <c r="AF71" s="118" t="s">
        <v>399</v>
      </c>
      <c r="AG71" s="118" t="s">
        <v>398</v>
      </c>
      <c r="AH71" s="118" t="s">
        <v>399</v>
      </c>
      <c r="AI71" s="118" t="s">
        <v>399</v>
      </c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</row>
    <row r="72" spans="1:83" s="58" customFormat="1">
      <c r="A72" s="102"/>
      <c r="B72" s="700"/>
      <c r="C72" s="702"/>
      <c r="D72" s="14" t="s">
        <v>95</v>
      </c>
      <c r="E72" s="14" t="s">
        <v>664</v>
      </c>
      <c r="F72" s="24" t="s">
        <v>29</v>
      </c>
      <c r="G72" s="629"/>
      <c r="H72" s="148" t="str">
        <f t="shared" si="8"/>
        <v>1B16_</v>
      </c>
      <c r="I72" s="15"/>
      <c r="J72" s="144" t="s">
        <v>904</v>
      </c>
      <c r="K72" s="144" t="s">
        <v>904</v>
      </c>
      <c r="L72" s="16" t="s">
        <v>30</v>
      </c>
      <c r="M72" s="16" t="s">
        <v>31</v>
      </c>
      <c r="N72" s="17"/>
      <c r="O72" s="17"/>
      <c r="P72" s="25"/>
      <c r="Q72" s="25"/>
      <c r="R72" s="107"/>
      <c r="S72" s="90"/>
      <c r="T72" s="9">
        <v>36</v>
      </c>
      <c r="U72" s="118" t="str">
        <f t="shared" si="4"/>
        <v>ST02</v>
      </c>
      <c r="V72" s="118" t="str">
        <f t="shared" si="5"/>
        <v>1B16_</v>
      </c>
      <c r="W72" s="118">
        <f t="shared" si="6"/>
        <v>0</v>
      </c>
      <c r="X72" s="118">
        <v>34</v>
      </c>
      <c r="Y72" s="118" t="str">
        <f t="shared" si="7"/>
        <v>ST02=ST02</v>
      </c>
      <c r="Z72" s="118">
        <v>0</v>
      </c>
      <c r="AA72" s="118">
        <v>0</v>
      </c>
      <c r="AB72" s="118" t="s">
        <v>398</v>
      </c>
      <c r="AC72" s="118" t="s">
        <v>398</v>
      </c>
      <c r="AD72" s="118" t="s">
        <v>398</v>
      </c>
      <c r="AE72" s="118" t="s">
        <v>398</v>
      </c>
      <c r="AF72" s="118" t="s">
        <v>399</v>
      </c>
      <c r="AG72" s="118" t="s">
        <v>398</v>
      </c>
      <c r="AH72" s="118" t="s">
        <v>399</v>
      </c>
      <c r="AI72" s="118" t="s">
        <v>399</v>
      </c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</row>
    <row r="73" spans="1:83" s="58" customFormat="1">
      <c r="A73" s="102"/>
      <c r="B73" s="700"/>
      <c r="C73" s="702"/>
      <c r="D73" s="14" t="s">
        <v>434</v>
      </c>
      <c r="E73" s="14" t="s">
        <v>665</v>
      </c>
      <c r="F73" s="24" t="s">
        <v>29</v>
      </c>
      <c r="G73" s="629"/>
      <c r="H73" s="148" t="str">
        <f t="shared" si="8"/>
        <v>1B17_</v>
      </c>
      <c r="I73" s="15"/>
      <c r="J73" s="144" t="s">
        <v>904</v>
      </c>
      <c r="K73" s="144" t="s">
        <v>904</v>
      </c>
      <c r="L73" s="16" t="s">
        <v>30</v>
      </c>
      <c r="M73" s="16" t="s">
        <v>31</v>
      </c>
      <c r="N73" s="17"/>
      <c r="O73" s="17"/>
      <c r="P73" s="25"/>
      <c r="Q73" s="25"/>
      <c r="R73" s="107"/>
      <c r="S73" s="90"/>
      <c r="T73" s="9">
        <v>37</v>
      </c>
      <c r="U73" s="118" t="str">
        <f t="shared" si="4"/>
        <v>ST02</v>
      </c>
      <c r="V73" s="118" t="str">
        <f t="shared" si="5"/>
        <v>1B17_</v>
      </c>
      <c r="W73" s="118">
        <f t="shared" si="6"/>
        <v>0</v>
      </c>
      <c r="X73" s="118">
        <v>35</v>
      </c>
      <c r="Y73" s="118" t="str">
        <f t="shared" si="7"/>
        <v>ST02=ST02</v>
      </c>
      <c r="Z73" s="118">
        <v>0</v>
      </c>
      <c r="AA73" s="118">
        <v>0</v>
      </c>
      <c r="AB73" s="118" t="s">
        <v>398</v>
      </c>
      <c r="AC73" s="118" t="s">
        <v>398</v>
      </c>
      <c r="AD73" s="118" t="s">
        <v>398</v>
      </c>
      <c r="AE73" s="118" t="s">
        <v>398</v>
      </c>
      <c r="AF73" s="118" t="s">
        <v>399</v>
      </c>
      <c r="AG73" s="118" t="s">
        <v>398</v>
      </c>
      <c r="AH73" s="118" t="s">
        <v>399</v>
      </c>
      <c r="AI73" s="118" t="s">
        <v>399</v>
      </c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</row>
    <row r="74" spans="1:83" s="58" customFormat="1">
      <c r="A74" s="102"/>
      <c r="B74" s="700"/>
      <c r="C74" s="702"/>
      <c r="D74" s="14" t="s">
        <v>418</v>
      </c>
      <c r="E74" s="14" t="s">
        <v>666</v>
      </c>
      <c r="F74" s="24" t="s">
        <v>29</v>
      </c>
      <c r="G74" s="629"/>
      <c r="H74" s="148" t="str">
        <f t="shared" si="8"/>
        <v>1B18_</v>
      </c>
      <c r="I74" s="15"/>
      <c r="J74" s="144" t="s">
        <v>904</v>
      </c>
      <c r="K74" s="144" t="s">
        <v>904</v>
      </c>
      <c r="L74" s="16"/>
      <c r="M74" s="16"/>
      <c r="N74" s="17"/>
      <c r="O74" s="17"/>
      <c r="P74" s="25"/>
      <c r="Q74" s="25"/>
      <c r="R74" s="107"/>
      <c r="S74" s="90"/>
      <c r="T74" s="9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</row>
    <row r="75" spans="1:83" s="58" customFormat="1">
      <c r="A75" s="102"/>
      <c r="B75" s="700"/>
      <c r="C75" s="702"/>
      <c r="D75" s="14" t="s">
        <v>435</v>
      </c>
      <c r="E75" s="14" t="s">
        <v>667</v>
      </c>
      <c r="F75" s="24" t="s">
        <v>29</v>
      </c>
      <c r="G75" s="629"/>
      <c r="H75" s="148" t="str">
        <f t="shared" si="8"/>
        <v>1B19_</v>
      </c>
      <c r="I75" s="15"/>
      <c r="J75" s="144" t="s">
        <v>904</v>
      </c>
      <c r="K75" s="144" t="s">
        <v>904</v>
      </c>
      <c r="L75" s="16"/>
      <c r="M75" s="16"/>
      <c r="N75" s="17"/>
      <c r="O75" s="17"/>
      <c r="P75" s="25"/>
      <c r="Q75" s="25"/>
      <c r="R75" s="107"/>
      <c r="S75" s="90"/>
      <c r="T75" s="9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</row>
    <row r="76" spans="1:83" s="58" customFormat="1">
      <c r="A76" s="102"/>
      <c r="B76" s="700"/>
      <c r="C76" s="702"/>
      <c r="D76" s="14" t="s">
        <v>436</v>
      </c>
      <c r="E76" s="14" t="s">
        <v>668</v>
      </c>
      <c r="F76" s="24" t="s">
        <v>29</v>
      </c>
      <c r="G76" s="629"/>
      <c r="H76" s="148" t="str">
        <f t="shared" si="8"/>
        <v>1B20_</v>
      </c>
      <c r="I76" s="15"/>
      <c r="J76" s="144" t="s">
        <v>904</v>
      </c>
      <c r="K76" s="144" t="s">
        <v>904</v>
      </c>
      <c r="L76" s="16"/>
      <c r="M76" s="16"/>
      <c r="N76" s="17"/>
      <c r="O76" s="17"/>
      <c r="P76" s="25"/>
      <c r="Q76" s="25"/>
      <c r="R76" s="107"/>
      <c r="S76" s="90"/>
      <c r="T76" s="9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</row>
    <row r="77" spans="1:83" s="58" customFormat="1">
      <c r="A77" s="102"/>
      <c r="B77" s="700"/>
      <c r="C77" s="702"/>
      <c r="D77" s="14" t="s">
        <v>928</v>
      </c>
      <c r="E77" s="14" t="s">
        <v>703</v>
      </c>
      <c r="F77" s="24" t="s">
        <v>29</v>
      </c>
      <c r="G77" s="629"/>
      <c r="H77" s="148" t="str">
        <f t="shared" si="8"/>
        <v>1B21_</v>
      </c>
      <c r="I77" s="15"/>
      <c r="J77" s="144" t="s">
        <v>904</v>
      </c>
      <c r="K77" s="144" t="s">
        <v>904</v>
      </c>
      <c r="L77" s="16"/>
      <c r="M77" s="16"/>
      <c r="N77" s="17"/>
      <c r="O77" s="17"/>
      <c r="P77" s="25"/>
      <c r="Q77" s="25"/>
      <c r="R77" s="107"/>
      <c r="S77" s="90"/>
      <c r="T77" s="9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</row>
    <row r="78" spans="1:83" s="58" customFormat="1">
      <c r="A78" s="102"/>
      <c r="B78" s="700"/>
      <c r="C78" s="702"/>
      <c r="D78" s="14" t="s">
        <v>444</v>
      </c>
      <c r="E78" s="14" t="s">
        <v>704</v>
      </c>
      <c r="F78" s="24" t="s">
        <v>29</v>
      </c>
      <c r="G78" s="629"/>
      <c r="H78" s="148" t="str">
        <f t="shared" si="8"/>
        <v>1B22_</v>
      </c>
      <c r="I78" s="15"/>
      <c r="J78" s="144" t="s">
        <v>904</v>
      </c>
      <c r="K78" s="144" t="s">
        <v>904</v>
      </c>
      <c r="L78" s="16"/>
      <c r="M78" s="16"/>
      <c r="N78" s="17"/>
      <c r="O78" s="17"/>
      <c r="P78" s="25"/>
      <c r="Q78" s="25"/>
      <c r="R78" s="107"/>
      <c r="S78" s="90"/>
      <c r="T78" s="9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</row>
    <row r="79" spans="1:83" s="58" customFormat="1">
      <c r="A79" s="102"/>
      <c r="B79" s="700"/>
      <c r="C79" s="702"/>
      <c r="D79" s="14" t="s">
        <v>929</v>
      </c>
      <c r="E79" s="14" t="s">
        <v>705</v>
      </c>
      <c r="F79" s="24" t="s">
        <v>29</v>
      </c>
      <c r="G79" s="18"/>
      <c r="H79" s="148" t="str">
        <f t="shared" si="8"/>
        <v>1B23_</v>
      </c>
      <c r="I79" s="15"/>
      <c r="J79" s="144" t="s">
        <v>904</v>
      </c>
      <c r="K79" s="144" t="s">
        <v>904</v>
      </c>
      <c r="L79" s="16"/>
      <c r="M79" s="16"/>
      <c r="N79" s="17"/>
      <c r="O79" s="17"/>
      <c r="P79" s="25"/>
      <c r="Q79" s="25"/>
      <c r="R79" s="107"/>
      <c r="S79" s="90"/>
      <c r="T79" s="9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</row>
    <row r="80" spans="1:83" s="58" customFormat="1">
      <c r="A80" s="102"/>
      <c r="B80" s="700"/>
      <c r="C80" s="702"/>
      <c r="D80" s="14" t="s">
        <v>446</v>
      </c>
      <c r="E80" s="14" t="s">
        <v>706</v>
      </c>
      <c r="F80" s="24" t="s">
        <v>29</v>
      </c>
      <c r="G80" s="18"/>
      <c r="H80" s="148" t="str">
        <f t="shared" si="8"/>
        <v>1B24_</v>
      </c>
      <c r="I80" s="15"/>
      <c r="J80" s="144"/>
      <c r="K80" s="144"/>
      <c r="L80" s="16" t="s">
        <v>30</v>
      </c>
      <c r="M80" s="16" t="s">
        <v>31</v>
      </c>
      <c r="N80" s="17"/>
      <c r="O80" s="17"/>
      <c r="P80" s="25"/>
      <c r="Q80" s="25"/>
      <c r="R80" s="107"/>
      <c r="S80" s="90"/>
      <c r="T80" s="9">
        <v>38</v>
      </c>
      <c r="U80" s="118" t="str">
        <f>IF(B80="",U73,B80)</f>
        <v>ST02</v>
      </c>
      <c r="V80" s="118" t="str">
        <f t="shared" si="5"/>
        <v>1B24_</v>
      </c>
      <c r="W80" s="118">
        <f t="shared" si="6"/>
        <v>0</v>
      </c>
      <c r="X80" s="118">
        <v>36</v>
      </c>
      <c r="Y80" s="118" t="str">
        <f t="shared" si="7"/>
        <v>=</v>
      </c>
      <c r="Z80" s="118">
        <v>0</v>
      </c>
      <c r="AA80" s="118">
        <v>0</v>
      </c>
      <c r="AB80" s="118" t="s">
        <v>398</v>
      </c>
      <c r="AC80" s="118" t="s">
        <v>398</v>
      </c>
      <c r="AD80" s="118" t="s">
        <v>398</v>
      </c>
      <c r="AE80" s="118" t="s">
        <v>398</v>
      </c>
      <c r="AF80" s="118" t="s">
        <v>399</v>
      </c>
      <c r="AG80" s="118" t="s">
        <v>398</v>
      </c>
      <c r="AH80" s="118" t="s">
        <v>399</v>
      </c>
      <c r="AI80" s="118" t="s">
        <v>399</v>
      </c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</row>
    <row r="81" spans="1:83" s="58" customFormat="1">
      <c r="A81" s="102"/>
      <c r="B81" s="700"/>
      <c r="C81" s="702"/>
      <c r="D81" s="14"/>
      <c r="E81" s="14" t="s">
        <v>707</v>
      </c>
      <c r="F81" s="24" t="s">
        <v>29</v>
      </c>
      <c r="G81" s="18"/>
      <c r="H81" s="148" t="str">
        <f t="shared" si="8"/>
        <v>1B25_</v>
      </c>
      <c r="I81" s="15"/>
      <c r="J81" s="144"/>
      <c r="K81" s="144"/>
      <c r="L81" s="16" t="s">
        <v>30</v>
      </c>
      <c r="M81" s="16" t="s">
        <v>31</v>
      </c>
      <c r="N81" s="17"/>
      <c r="O81" s="17"/>
      <c r="P81" s="25"/>
      <c r="Q81" s="25"/>
      <c r="R81" s="107"/>
      <c r="S81" s="90"/>
      <c r="T81" s="9">
        <v>39</v>
      </c>
      <c r="U81" s="118" t="str">
        <f t="shared" si="4"/>
        <v>ST02</v>
      </c>
      <c r="V81" s="118" t="str">
        <f t="shared" si="5"/>
        <v>1B25_</v>
      </c>
      <c r="W81" s="118">
        <f t="shared" si="6"/>
        <v>0</v>
      </c>
      <c r="X81" s="118">
        <v>37</v>
      </c>
      <c r="Y81" s="118" t="str">
        <f t="shared" si="7"/>
        <v>=</v>
      </c>
      <c r="Z81" s="118">
        <v>0</v>
      </c>
      <c r="AA81" s="118">
        <v>0</v>
      </c>
      <c r="AB81" s="118" t="s">
        <v>398</v>
      </c>
      <c r="AC81" s="118" t="s">
        <v>398</v>
      </c>
      <c r="AD81" s="118" t="s">
        <v>398</v>
      </c>
      <c r="AE81" s="118" t="s">
        <v>398</v>
      </c>
      <c r="AF81" s="118" t="s">
        <v>399</v>
      </c>
      <c r="AG81" s="118" t="s">
        <v>398</v>
      </c>
      <c r="AH81" s="118" t="s">
        <v>399</v>
      </c>
      <c r="AI81" s="118" t="s">
        <v>399</v>
      </c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</row>
    <row r="82" spans="1:83" s="58" customFormat="1">
      <c r="A82" s="102"/>
      <c r="B82" s="700"/>
      <c r="C82" s="145" t="s">
        <v>96</v>
      </c>
      <c r="D82" s="14" t="s">
        <v>83</v>
      </c>
      <c r="E82" s="14" t="s">
        <v>668</v>
      </c>
      <c r="F82" s="24" t="s">
        <v>29</v>
      </c>
      <c r="G82" s="18"/>
      <c r="H82" s="148" t="str">
        <f t="shared" si="8"/>
        <v>1B20_</v>
      </c>
      <c r="I82" s="15"/>
      <c r="J82" s="144"/>
      <c r="K82" s="144"/>
      <c r="L82" s="16" t="s">
        <v>30</v>
      </c>
      <c r="M82" s="16" t="s">
        <v>31</v>
      </c>
      <c r="N82" s="17"/>
      <c r="O82" s="17"/>
      <c r="P82" s="25"/>
      <c r="Q82" s="25"/>
      <c r="R82" s="107"/>
      <c r="S82" s="90"/>
      <c r="T82" s="9">
        <v>40</v>
      </c>
      <c r="U82" s="118" t="str">
        <f t="shared" si="4"/>
        <v>ST02</v>
      </c>
      <c r="V82" s="118" t="str">
        <f t="shared" si="5"/>
        <v>1B20_</v>
      </c>
      <c r="W82" s="118">
        <f t="shared" si="6"/>
        <v>0</v>
      </c>
      <c r="X82" s="118">
        <v>38</v>
      </c>
      <c r="Y82" s="118" t="str">
        <f t="shared" si="7"/>
        <v>=</v>
      </c>
      <c r="Z82" s="118">
        <v>0</v>
      </c>
      <c r="AA82" s="118">
        <v>0</v>
      </c>
      <c r="AB82" s="118" t="s">
        <v>398</v>
      </c>
      <c r="AC82" s="118" t="s">
        <v>398</v>
      </c>
      <c r="AD82" s="118" t="s">
        <v>398</v>
      </c>
      <c r="AE82" s="118" t="s">
        <v>398</v>
      </c>
      <c r="AF82" s="118" t="s">
        <v>399</v>
      </c>
      <c r="AG82" s="118" t="s">
        <v>398</v>
      </c>
      <c r="AH82" s="118" t="s">
        <v>399</v>
      </c>
      <c r="AI82" s="118" t="s">
        <v>399</v>
      </c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</row>
    <row r="83" spans="1:83" s="58" customFormat="1">
      <c r="A83" s="102"/>
      <c r="B83" s="700" t="s">
        <v>910</v>
      </c>
      <c r="C83" s="702" t="s">
        <v>28</v>
      </c>
      <c r="D83" s="14" t="s">
        <v>83</v>
      </c>
      <c r="E83" s="14" t="s">
        <v>680</v>
      </c>
      <c r="F83" s="24" t="s">
        <v>29</v>
      </c>
      <c r="G83" s="18" t="s">
        <v>913</v>
      </c>
      <c r="H83" s="148" t="str">
        <f t="shared" si="8"/>
        <v>1C01_HEAD X_ORIGIN</v>
      </c>
      <c r="I83" s="15" t="s">
        <v>919</v>
      </c>
      <c r="J83" s="144" t="s">
        <v>905</v>
      </c>
      <c r="K83" s="144" t="s">
        <v>905</v>
      </c>
      <c r="L83" s="16" t="s">
        <v>30</v>
      </c>
      <c r="M83" s="16" t="s">
        <v>31</v>
      </c>
      <c r="N83" s="17"/>
      <c r="O83" s="17"/>
      <c r="P83" s="25"/>
      <c r="Q83" s="25"/>
      <c r="R83" s="107"/>
      <c r="S83" s="90"/>
      <c r="T83" s="9">
        <v>41</v>
      </c>
      <c r="U83" s="118" t="str">
        <f t="shared" si="4"/>
        <v>SH01</v>
      </c>
      <c r="V83" s="118" t="str">
        <f t="shared" si="5"/>
        <v>1C01_HEAD X_ORIGIN</v>
      </c>
      <c r="W83" s="118" t="str">
        <f t="shared" si="6"/>
        <v>HEAD X축 원점</v>
      </c>
      <c r="X83" s="118">
        <v>39</v>
      </c>
      <c r="Y83" s="118" t="str">
        <f t="shared" si="7"/>
        <v>SH01=SH01</v>
      </c>
      <c r="Z83" s="118">
        <v>0</v>
      </c>
      <c r="AA83" s="118">
        <v>0</v>
      </c>
      <c r="AB83" s="118" t="s">
        <v>398</v>
      </c>
      <c r="AC83" s="118" t="s">
        <v>398</v>
      </c>
      <c r="AD83" s="118" t="s">
        <v>398</v>
      </c>
      <c r="AE83" s="118" t="s">
        <v>398</v>
      </c>
      <c r="AF83" s="118" t="s">
        <v>399</v>
      </c>
      <c r="AG83" s="118" t="s">
        <v>398</v>
      </c>
      <c r="AH83" s="118" t="s">
        <v>399</v>
      </c>
      <c r="AI83" s="118" t="s">
        <v>399</v>
      </c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</row>
    <row r="84" spans="1:83" s="58" customFormat="1">
      <c r="A84" s="102"/>
      <c r="B84" s="700"/>
      <c r="C84" s="702"/>
      <c r="D84" s="14" t="s">
        <v>90</v>
      </c>
      <c r="E84" s="14" t="s">
        <v>681</v>
      </c>
      <c r="F84" s="24" t="s">
        <v>29</v>
      </c>
      <c r="G84" s="18" t="s">
        <v>914</v>
      </c>
      <c r="H84" s="148" t="str">
        <f t="shared" si="8"/>
        <v>1C02_HEAD_T_ORIGN</v>
      </c>
      <c r="I84" s="15" t="s">
        <v>920</v>
      </c>
      <c r="J84" s="144" t="s">
        <v>905</v>
      </c>
      <c r="K84" s="144" t="s">
        <v>905</v>
      </c>
      <c r="L84" s="16" t="s">
        <v>30</v>
      </c>
      <c r="M84" s="16" t="s">
        <v>31</v>
      </c>
      <c r="N84" s="17"/>
      <c r="O84" s="17"/>
      <c r="P84" s="25"/>
      <c r="Q84" s="25"/>
      <c r="R84" s="107"/>
      <c r="S84" s="90"/>
      <c r="T84" s="9">
        <v>42</v>
      </c>
      <c r="U84" s="118" t="str">
        <f t="shared" si="4"/>
        <v>SH01</v>
      </c>
      <c r="V84" s="118" t="str">
        <f t="shared" si="5"/>
        <v>1C02_HEAD_T_ORIGN</v>
      </c>
      <c r="W84" s="118" t="str">
        <f t="shared" si="6"/>
        <v>HEAD T축 원점</v>
      </c>
      <c r="X84" s="118">
        <v>40</v>
      </c>
      <c r="Y84" s="118" t="str">
        <f t="shared" si="7"/>
        <v>SH01=SH01</v>
      </c>
      <c r="Z84" s="118">
        <v>0</v>
      </c>
      <c r="AA84" s="118">
        <v>0</v>
      </c>
      <c r="AB84" s="118" t="s">
        <v>398</v>
      </c>
      <c r="AC84" s="118" t="s">
        <v>398</v>
      </c>
      <c r="AD84" s="118" t="s">
        <v>398</v>
      </c>
      <c r="AE84" s="118" t="s">
        <v>398</v>
      </c>
      <c r="AF84" s="118" t="s">
        <v>399</v>
      </c>
      <c r="AG84" s="118" t="s">
        <v>398</v>
      </c>
      <c r="AH84" s="118" t="s">
        <v>399</v>
      </c>
      <c r="AI84" s="118" t="s">
        <v>399</v>
      </c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</row>
    <row r="85" spans="1:83" s="58" customFormat="1">
      <c r="A85" s="102"/>
      <c r="B85" s="700"/>
      <c r="C85" s="702"/>
      <c r="D85" s="14" t="s">
        <v>100</v>
      </c>
      <c r="E85" s="14" t="s">
        <v>682</v>
      </c>
      <c r="F85" s="24" t="s">
        <v>29</v>
      </c>
      <c r="G85" s="18"/>
      <c r="H85" s="148" t="str">
        <f t="shared" si="8"/>
        <v>1C03_</v>
      </c>
      <c r="I85" s="15"/>
      <c r="J85" s="144"/>
      <c r="K85" s="144"/>
      <c r="L85" s="16" t="s">
        <v>30</v>
      </c>
      <c r="M85" s="16" t="s">
        <v>31</v>
      </c>
      <c r="N85" s="17"/>
      <c r="O85" s="17"/>
      <c r="P85" s="25"/>
      <c r="Q85" s="25"/>
      <c r="R85" s="107"/>
      <c r="S85" s="90"/>
      <c r="T85" s="9">
        <v>43</v>
      </c>
      <c r="U85" s="118" t="str">
        <f t="shared" si="4"/>
        <v>SH01</v>
      </c>
      <c r="V85" s="118" t="str">
        <f t="shared" si="5"/>
        <v>1C03_</v>
      </c>
      <c r="W85" s="118">
        <f t="shared" si="6"/>
        <v>0</v>
      </c>
      <c r="X85" s="118">
        <v>41</v>
      </c>
      <c r="Y85" s="118" t="str">
        <f t="shared" si="7"/>
        <v>=</v>
      </c>
      <c r="Z85" s="118">
        <v>0</v>
      </c>
      <c r="AA85" s="118">
        <v>0</v>
      </c>
      <c r="AB85" s="118" t="s">
        <v>398</v>
      </c>
      <c r="AC85" s="118" t="s">
        <v>398</v>
      </c>
      <c r="AD85" s="118" t="s">
        <v>398</v>
      </c>
      <c r="AE85" s="118" t="s">
        <v>398</v>
      </c>
      <c r="AF85" s="118" t="s">
        <v>399</v>
      </c>
      <c r="AG85" s="118" t="s">
        <v>398</v>
      </c>
      <c r="AH85" s="118" t="s">
        <v>399</v>
      </c>
      <c r="AI85" s="118" t="s">
        <v>399</v>
      </c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</row>
    <row r="86" spans="1:83" s="58" customFormat="1">
      <c r="A86" s="102"/>
      <c r="B86" s="700"/>
      <c r="C86" s="702" t="s">
        <v>32</v>
      </c>
      <c r="D86" s="14" t="s">
        <v>83</v>
      </c>
      <c r="E86" s="14" t="s">
        <v>683</v>
      </c>
      <c r="F86" s="24" t="s">
        <v>29</v>
      </c>
      <c r="G86" s="18" t="s">
        <v>915</v>
      </c>
      <c r="H86" s="148" t="str">
        <f t="shared" si="8"/>
        <v>1C04_CHANGE_PARAMETER</v>
      </c>
      <c r="I86" s="15" t="s">
        <v>921</v>
      </c>
      <c r="J86" s="144" t="s">
        <v>905</v>
      </c>
      <c r="K86" s="144" t="s">
        <v>905</v>
      </c>
      <c r="L86" s="16" t="s">
        <v>30</v>
      </c>
      <c r="M86" s="16" t="s">
        <v>31</v>
      </c>
      <c r="N86" s="17"/>
      <c r="O86" s="17"/>
      <c r="P86" s="25"/>
      <c r="Q86" s="25"/>
      <c r="R86" s="107"/>
      <c r="S86" s="90"/>
      <c r="T86" s="9">
        <v>44</v>
      </c>
      <c r="U86" s="118" t="str">
        <f t="shared" si="4"/>
        <v>SH01</v>
      </c>
      <c r="V86" s="118" t="str">
        <f t="shared" si="5"/>
        <v>1C04_CHANGE_PARAMETER</v>
      </c>
      <c r="W86" s="118" t="str">
        <f t="shared" si="6"/>
        <v>HEAD 동작 Parameter 변경</v>
      </c>
      <c r="X86" s="118">
        <v>42</v>
      </c>
      <c r="Y86" s="118" t="str">
        <f t="shared" si="7"/>
        <v>SH01=SH01</v>
      </c>
      <c r="Z86" s="118">
        <v>0</v>
      </c>
      <c r="AA86" s="118">
        <v>0</v>
      </c>
      <c r="AB86" s="118" t="s">
        <v>398</v>
      </c>
      <c r="AC86" s="118" t="s">
        <v>398</v>
      </c>
      <c r="AD86" s="118" t="s">
        <v>398</v>
      </c>
      <c r="AE86" s="118" t="s">
        <v>398</v>
      </c>
      <c r="AF86" s="118" t="s">
        <v>399</v>
      </c>
      <c r="AG86" s="118" t="s">
        <v>398</v>
      </c>
      <c r="AH86" s="118" t="s">
        <v>399</v>
      </c>
      <c r="AI86" s="118" t="s">
        <v>399</v>
      </c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</row>
    <row r="87" spans="1:83" s="58" customFormat="1">
      <c r="A87" s="102"/>
      <c r="B87" s="700"/>
      <c r="C87" s="702"/>
      <c r="D87" s="14" t="s">
        <v>90</v>
      </c>
      <c r="E87" s="14" t="s">
        <v>684</v>
      </c>
      <c r="F87" s="24" t="s">
        <v>29</v>
      </c>
      <c r="G87" s="18"/>
      <c r="H87" s="148" t="str">
        <f t="shared" si="8"/>
        <v>1C05_</v>
      </c>
      <c r="I87" s="15"/>
      <c r="J87" s="144"/>
      <c r="K87" s="144"/>
      <c r="L87" s="16" t="s">
        <v>30</v>
      </c>
      <c r="M87" s="16" t="s">
        <v>31</v>
      </c>
      <c r="N87" s="17"/>
      <c r="O87" s="17"/>
      <c r="P87" s="25"/>
      <c r="Q87" s="25"/>
      <c r="R87" s="107"/>
      <c r="S87" s="90"/>
      <c r="T87" s="9">
        <v>45</v>
      </c>
      <c r="U87" s="118" t="str">
        <f t="shared" si="4"/>
        <v>SH01</v>
      </c>
      <c r="V87" s="118" t="str">
        <f t="shared" si="5"/>
        <v>1C05_</v>
      </c>
      <c r="W87" s="118">
        <f t="shared" si="6"/>
        <v>0</v>
      </c>
      <c r="X87" s="118">
        <v>43</v>
      </c>
      <c r="Y87" s="118" t="str">
        <f t="shared" si="7"/>
        <v>=</v>
      </c>
      <c r="Z87" s="118">
        <v>0</v>
      </c>
      <c r="AA87" s="118">
        <v>0</v>
      </c>
      <c r="AB87" s="118" t="s">
        <v>398</v>
      </c>
      <c r="AC87" s="118" t="s">
        <v>398</v>
      </c>
      <c r="AD87" s="118" t="s">
        <v>398</v>
      </c>
      <c r="AE87" s="118" t="s">
        <v>398</v>
      </c>
      <c r="AF87" s="118" t="s">
        <v>399</v>
      </c>
      <c r="AG87" s="118" t="s">
        <v>398</v>
      </c>
      <c r="AH87" s="118" t="s">
        <v>399</v>
      </c>
      <c r="AI87" s="118" t="s">
        <v>399</v>
      </c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</row>
    <row r="88" spans="1:83" s="58" customFormat="1">
      <c r="A88" s="102"/>
      <c r="B88" s="700"/>
      <c r="C88" s="702"/>
      <c r="D88" s="14" t="s">
        <v>100</v>
      </c>
      <c r="E88" s="14" t="s">
        <v>685</v>
      </c>
      <c r="F88" s="24" t="s">
        <v>29</v>
      </c>
      <c r="G88" s="18"/>
      <c r="H88" s="148" t="str">
        <f t="shared" si="8"/>
        <v>1C06_</v>
      </c>
      <c r="I88" s="15"/>
      <c r="J88" s="144"/>
      <c r="K88" s="144"/>
      <c r="L88" s="16" t="s">
        <v>30</v>
      </c>
      <c r="M88" s="16" t="s">
        <v>31</v>
      </c>
      <c r="N88" s="17"/>
      <c r="O88" s="17"/>
      <c r="P88" s="25"/>
      <c r="Q88" s="25"/>
      <c r="R88" s="107"/>
      <c r="S88" s="90"/>
      <c r="T88" s="9">
        <v>46</v>
      </c>
      <c r="U88" s="118" t="str">
        <f t="shared" si="4"/>
        <v>SH01</v>
      </c>
      <c r="V88" s="118" t="str">
        <f t="shared" si="5"/>
        <v>1C06_</v>
      </c>
      <c r="W88" s="118">
        <f t="shared" si="6"/>
        <v>0</v>
      </c>
      <c r="X88" s="118">
        <v>44</v>
      </c>
      <c r="Y88" s="118" t="str">
        <f t="shared" si="7"/>
        <v>=</v>
      </c>
      <c r="Z88" s="118">
        <v>0</v>
      </c>
      <c r="AA88" s="118">
        <v>0</v>
      </c>
      <c r="AB88" s="118" t="s">
        <v>398</v>
      </c>
      <c r="AC88" s="118" t="s">
        <v>398</v>
      </c>
      <c r="AD88" s="118" t="s">
        <v>398</v>
      </c>
      <c r="AE88" s="118" t="s">
        <v>398</v>
      </c>
      <c r="AF88" s="118" t="s">
        <v>399</v>
      </c>
      <c r="AG88" s="118" t="s">
        <v>398</v>
      </c>
      <c r="AH88" s="118" t="s">
        <v>399</v>
      </c>
      <c r="AI88" s="118" t="s">
        <v>399</v>
      </c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</row>
    <row r="89" spans="1:83" s="58" customFormat="1">
      <c r="A89" s="102"/>
      <c r="B89" s="700"/>
      <c r="C89" s="702" t="s">
        <v>33</v>
      </c>
      <c r="D89" s="14" t="s">
        <v>83</v>
      </c>
      <c r="E89" s="147" t="s">
        <v>670</v>
      </c>
      <c r="F89" s="24" t="s">
        <v>29</v>
      </c>
      <c r="G89" s="18" t="s">
        <v>936</v>
      </c>
      <c r="H89" s="148" t="str">
        <f t="shared" si="8"/>
        <v>1C10_INSPECTION</v>
      </c>
      <c r="I89" s="15" t="s">
        <v>933</v>
      </c>
      <c r="J89" s="144" t="s">
        <v>905</v>
      </c>
      <c r="K89" s="144" t="s">
        <v>905</v>
      </c>
      <c r="L89" s="16" t="s">
        <v>30</v>
      </c>
      <c r="M89" s="16" t="s">
        <v>31</v>
      </c>
      <c r="N89" s="17"/>
      <c r="O89" s="17"/>
      <c r="P89" s="25"/>
      <c r="Q89" s="25"/>
      <c r="R89" s="107"/>
      <c r="S89" s="90"/>
      <c r="T89" s="9">
        <v>47</v>
      </c>
      <c r="U89" s="118" t="str">
        <f t="shared" si="4"/>
        <v>SH01</v>
      </c>
      <c r="V89" s="118" t="str">
        <f t="shared" si="5"/>
        <v>1C10_INSPECTION</v>
      </c>
      <c r="W89" s="118" t="str">
        <f t="shared" si="6"/>
        <v>검사</v>
      </c>
      <c r="X89" s="118">
        <v>45</v>
      </c>
      <c r="Y89" s="118" t="str">
        <f t="shared" si="7"/>
        <v>SH01=SH01</v>
      </c>
      <c r="Z89" s="118">
        <v>0</v>
      </c>
      <c r="AA89" s="118">
        <v>0</v>
      </c>
      <c r="AB89" s="118" t="s">
        <v>398</v>
      </c>
      <c r="AC89" s="118" t="s">
        <v>398</v>
      </c>
      <c r="AD89" s="118" t="s">
        <v>398</v>
      </c>
      <c r="AE89" s="118" t="s">
        <v>398</v>
      </c>
      <c r="AF89" s="118" t="s">
        <v>399</v>
      </c>
      <c r="AG89" s="118" t="s">
        <v>398</v>
      </c>
      <c r="AH89" s="118" t="s">
        <v>399</v>
      </c>
      <c r="AI89" s="118" t="s">
        <v>399</v>
      </c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</row>
    <row r="90" spans="1:83" s="58" customFormat="1">
      <c r="A90" s="102"/>
      <c r="B90" s="700"/>
      <c r="C90" s="702"/>
      <c r="D90" s="14" t="s">
        <v>91</v>
      </c>
      <c r="E90" s="14" t="s">
        <v>671</v>
      </c>
      <c r="F90" s="24" t="s">
        <v>29</v>
      </c>
      <c r="G90" s="18"/>
      <c r="H90" s="148" t="str">
        <f t="shared" si="8"/>
        <v>1C11_</v>
      </c>
      <c r="I90" s="15"/>
      <c r="J90" s="144" t="s">
        <v>905</v>
      </c>
      <c r="K90" s="144" t="s">
        <v>905</v>
      </c>
      <c r="L90" s="16" t="s">
        <v>30</v>
      </c>
      <c r="M90" s="16" t="s">
        <v>31</v>
      </c>
      <c r="N90" s="17"/>
      <c r="O90" s="17"/>
      <c r="P90" s="25"/>
      <c r="Q90" s="25"/>
      <c r="R90" s="107"/>
      <c r="S90" s="90"/>
      <c r="T90" s="9">
        <v>48</v>
      </c>
      <c r="U90" s="118" t="str">
        <f t="shared" si="4"/>
        <v>SH01</v>
      </c>
      <c r="V90" s="118" t="str">
        <f t="shared" si="5"/>
        <v>1C11_</v>
      </c>
      <c r="W90" s="118">
        <f t="shared" si="6"/>
        <v>0</v>
      </c>
      <c r="X90" s="118">
        <v>46</v>
      </c>
      <c r="Y90" s="118" t="str">
        <f t="shared" si="7"/>
        <v>SH01=SH01</v>
      </c>
      <c r="Z90" s="118">
        <v>0</v>
      </c>
      <c r="AA90" s="118">
        <v>0</v>
      </c>
      <c r="AB90" s="118" t="s">
        <v>398</v>
      </c>
      <c r="AC90" s="118" t="s">
        <v>398</v>
      </c>
      <c r="AD90" s="118" t="s">
        <v>398</v>
      </c>
      <c r="AE90" s="118" t="s">
        <v>398</v>
      </c>
      <c r="AF90" s="118" t="s">
        <v>399</v>
      </c>
      <c r="AG90" s="118" t="s">
        <v>398</v>
      </c>
      <c r="AH90" s="118" t="s">
        <v>399</v>
      </c>
      <c r="AI90" s="118" t="s">
        <v>399</v>
      </c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</row>
    <row r="91" spans="1:83" s="58" customFormat="1">
      <c r="A91" s="102"/>
      <c r="B91" s="700"/>
      <c r="C91" s="702"/>
      <c r="D91" s="14" t="s">
        <v>101</v>
      </c>
      <c r="E91" s="14" t="s">
        <v>672</v>
      </c>
      <c r="F91" s="24" t="s">
        <v>29</v>
      </c>
      <c r="G91" s="18"/>
      <c r="H91" s="148" t="str">
        <f t="shared" si="8"/>
        <v>1C12_</v>
      </c>
      <c r="I91" s="15"/>
      <c r="J91" s="144" t="s">
        <v>905</v>
      </c>
      <c r="K91" s="144" t="s">
        <v>905</v>
      </c>
      <c r="L91" s="16" t="s">
        <v>30</v>
      </c>
      <c r="M91" s="16" t="s">
        <v>31</v>
      </c>
      <c r="N91" s="17"/>
      <c r="O91" s="17"/>
      <c r="P91" s="25"/>
      <c r="Q91" s="25"/>
      <c r="R91" s="107"/>
      <c r="S91" s="90"/>
      <c r="T91" s="9">
        <v>49</v>
      </c>
      <c r="U91" s="118" t="str">
        <f t="shared" si="4"/>
        <v>SH01</v>
      </c>
      <c r="V91" s="118" t="str">
        <f t="shared" si="5"/>
        <v>1C12_</v>
      </c>
      <c r="W91" s="118">
        <f t="shared" si="6"/>
        <v>0</v>
      </c>
      <c r="X91" s="118">
        <v>47</v>
      </c>
      <c r="Y91" s="118" t="str">
        <f t="shared" si="7"/>
        <v>SH01=SH01</v>
      </c>
      <c r="Z91" s="118">
        <v>0</v>
      </c>
      <c r="AA91" s="118">
        <v>0</v>
      </c>
      <c r="AB91" s="118" t="s">
        <v>398</v>
      </c>
      <c r="AC91" s="118" t="s">
        <v>398</v>
      </c>
      <c r="AD91" s="118" t="s">
        <v>398</v>
      </c>
      <c r="AE91" s="118" t="s">
        <v>398</v>
      </c>
      <c r="AF91" s="118" t="s">
        <v>399</v>
      </c>
      <c r="AG91" s="118" t="s">
        <v>398</v>
      </c>
      <c r="AH91" s="118" t="s">
        <v>399</v>
      </c>
      <c r="AI91" s="118" t="s">
        <v>399</v>
      </c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</row>
    <row r="92" spans="1:83" s="58" customFormat="1">
      <c r="A92" s="102"/>
      <c r="B92" s="700"/>
      <c r="C92" s="702"/>
      <c r="D92" s="14" t="s">
        <v>102</v>
      </c>
      <c r="E92" s="14" t="s">
        <v>673</v>
      </c>
      <c r="F92" s="24" t="s">
        <v>29</v>
      </c>
      <c r="G92" s="18"/>
      <c r="H92" s="148" t="str">
        <f t="shared" si="8"/>
        <v>1C13_</v>
      </c>
      <c r="I92" s="15"/>
      <c r="J92" s="144" t="s">
        <v>905</v>
      </c>
      <c r="K92" s="144" t="s">
        <v>905</v>
      </c>
      <c r="L92" s="16" t="s">
        <v>30</v>
      </c>
      <c r="M92" s="16" t="s">
        <v>31</v>
      </c>
      <c r="N92" s="17"/>
      <c r="O92" s="17"/>
      <c r="P92" s="25"/>
      <c r="Q92" s="25"/>
      <c r="R92" s="107"/>
      <c r="S92" s="90"/>
      <c r="T92" s="9">
        <v>50</v>
      </c>
      <c r="U92" s="118" t="str">
        <f t="shared" si="4"/>
        <v>SH01</v>
      </c>
      <c r="V92" s="118" t="str">
        <f t="shared" si="5"/>
        <v>1C13_</v>
      </c>
      <c r="W92" s="118">
        <f t="shared" si="6"/>
        <v>0</v>
      </c>
      <c r="X92" s="118">
        <v>48</v>
      </c>
      <c r="Y92" s="118" t="str">
        <f t="shared" si="7"/>
        <v>SH01=SH01</v>
      </c>
      <c r="Z92" s="118">
        <v>0</v>
      </c>
      <c r="AA92" s="118">
        <v>0</v>
      </c>
      <c r="AB92" s="118" t="s">
        <v>398</v>
      </c>
      <c r="AC92" s="118" t="s">
        <v>398</v>
      </c>
      <c r="AD92" s="118" t="s">
        <v>398</v>
      </c>
      <c r="AE92" s="118" t="s">
        <v>398</v>
      </c>
      <c r="AF92" s="118" t="s">
        <v>399</v>
      </c>
      <c r="AG92" s="118" t="s">
        <v>398</v>
      </c>
      <c r="AH92" s="118" t="s">
        <v>399</v>
      </c>
      <c r="AI92" s="118" t="s">
        <v>399</v>
      </c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</row>
    <row r="93" spans="1:83" s="58" customFormat="1">
      <c r="A93" s="102"/>
      <c r="B93" s="700"/>
      <c r="C93" s="702"/>
      <c r="D93" s="14" t="s">
        <v>93</v>
      </c>
      <c r="E93" s="14" t="s">
        <v>674</v>
      </c>
      <c r="F93" s="24" t="s">
        <v>29</v>
      </c>
      <c r="G93" s="18"/>
      <c r="H93" s="148" t="str">
        <f t="shared" si="8"/>
        <v>1C14_</v>
      </c>
      <c r="I93" s="15"/>
      <c r="J93" s="144" t="s">
        <v>905</v>
      </c>
      <c r="K93" s="144" t="s">
        <v>905</v>
      </c>
      <c r="L93" s="16" t="s">
        <v>30</v>
      </c>
      <c r="M93" s="16" t="s">
        <v>31</v>
      </c>
      <c r="N93" s="17"/>
      <c r="O93" s="17"/>
      <c r="P93" s="25"/>
      <c r="Q93" s="25"/>
      <c r="R93" s="107"/>
      <c r="S93" s="90"/>
      <c r="T93" s="9">
        <v>51</v>
      </c>
      <c r="U93" s="118" t="str">
        <f t="shared" si="4"/>
        <v>SH01</v>
      </c>
      <c r="V93" s="118" t="str">
        <f t="shared" si="5"/>
        <v>1C14_</v>
      </c>
      <c r="W93" s="118">
        <f t="shared" si="6"/>
        <v>0</v>
      </c>
      <c r="X93" s="118">
        <v>49</v>
      </c>
      <c r="Y93" s="118" t="str">
        <f t="shared" si="7"/>
        <v>SH01=SH01</v>
      </c>
      <c r="Z93" s="118">
        <v>0</v>
      </c>
      <c r="AA93" s="118">
        <v>0</v>
      </c>
      <c r="AB93" s="118" t="s">
        <v>398</v>
      </c>
      <c r="AC93" s="118" t="s">
        <v>398</v>
      </c>
      <c r="AD93" s="118" t="s">
        <v>398</v>
      </c>
      <c r="AE93" s="118" t="s">
        <v>398</v>
      </c>
      <c r="AF93" s="118" t="s">
        <v>399</v>
      </c>
      <c r="AG93" s="118" t="s">
        <v>398</v>
      </c>
      <c r="AH93" s="118" t="s">
        <v>399</v>
      </c>
      <c r="AI93" s="118" t="s">
        <v>399</v>
      </c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</row>
    <row r="94" spans="1:83" s="58" customFormat="1">
      <c r="A94" s="102"/>
      <c r="B94" s="700"/>
      <c r="C94" s="702"/>
      <c r="D94" s="14" t="s">
        <v>103</v>
      </c>
      <c r="E94" s="14" t="s">
        <v>675</v>
      </c>
      <c r="F94" s="24" t="s">
        <v>29</v>
      </c>
      <c r="G94" s="18"/>
      <c r="H94" s="148" t="str">
        <f t="shared" si="8"/>
        <v>1C15_</v>
      </c>
      <c r="I94" s="15"/>
      <c r="J94" s="144" t="s">
        <v>905</v>
      </c>
      <c r="K94" s="144" t="s">
        <v>905</v>
      </c>
      <c r="L94" s="16" t="s">
        <v>30</v>
      </c>
      <c r="M94" s="16" t="s">
        <v>31</v>
      </c>
      <c r="N94" s="17"/>
      <c r="O94" s="17"/>
      <c r="P94" s="25"/>
      <c r="Q94" s="25"/>
      <c r="R94" s="107"/>
      <c r="S94" s="90"/>
      <c r="T94" s="9">
        <v>52</v>
      </c>
      <c r="U94" s="118" t="str">
        <f t="shared" si="4"/>
        <v>SH01</v>
      </c>
      <c r="V94" s="118" t="str">
        <f t="shared" si="5"/>
        <v>1C15_</v>
      </c>
      <c r="W94" s="118">
        <f t="shared" si="6"/>
        <v>0</v>
      </c>
      <c r="X94" s="118">
        <v>50</v>
      </c>
      <c r="Y94" s="118" t="str">
        <f t="shared" si="7"/>
        <v>SH01=SH01</v>
      </c>
      <c r="Z94" s="118">
        <v>0</v>
      </c>
      <c r="AA94" s="118">
        <v>0</v>
      </c>
      <c r="AB94" s="118" t="s">
        <v>398</v>
      </c>
      <c r="AC94" s="118" t="s">
        <v>398</v>
      </c>
      <c r="AD94" s="118" t="s">
        <v>398</v>
      </c>
      <c r="AE94" s="118" t="s">
        <v>398</v>
      </c>
      <c r="AF94" s="118" t="s">
        <v>399</v>
      </c>
      <c r="AG94" s="118" t="s">
        <v>398</v>
      </c>
      <c r="AH94" s="118" t="s">
        <v>399</v>
      </c>
      <c r="AI94" s="118" t="s">
        <v>399</v>
      </c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</row>
    <row r="95" spans="1:83" s="58" customFormat="1">
      <c r="A95" s="102"/>
      <c r="B95" s="700"/>
      <c r="C95" s="702"/>
      <c r="D95" s="14" t="s">
        <v>104</v>
      </c>
      <c r="E95" s="14" t="s">
        <v>676</v>
      </c>
      <c r="F95" s="24" t="s">
        <v>29</v>
      </c>
      <c r="G95" s="18"/>
      <c r="H95" s="148" t="str">
        <f t="shared" si="8"/>
        <v>1C16_</v>
      </c>
      <c r="I95" s="15"/>
      <c r="J95" s="144"/>
      <c r="K95" s="144"/>
      <c r="L95" s="16" t="s">
        <v>30</v>
      </c>
      <c r="M95" s="16" t="s">
        <v>31</v>
      </c>
      <c r="N95" s="17"/>
      <c r="O95" s="17"/>
      <c r="P95" s="25"/>
      <c r="Q95" s="25"/>
      <c r="R95" s="107"/>
      <c r="S95" s="90"/>
      <c r="T95" s="9">
        <v>53</v>
      </c>
      <c r="U95" s="118" t="str">
        <f t="shared" si="4"/>
        <v>SH01</v>
      </c>
      <c r="V95" s="118" t="str">
        <f t="shared" si="5"/>
        <v>1C16_</v>
      </c>
      <c r="W95" s="118">
        <f t="shared" si="6"/>
        <v>0</v>
      </c>
      <c r="X95" s="118">
        <v>51</v>
      </c>
      <c r="Y95" s="118" t="str">
        <f t="shared" si="7"/>
        <v>=</v>
      </c>
      <c r="Z95" s="118">
        <v>0</v>
      </c>
      <c r="AA95" s="118">
        <v>0</v>
      </c>
      <c r="AB95" s="118" t="s">
        <v>398</v>
      </c>
      <c r="AC95" s="118" t="s">
        <v>398</v>
      </c>
      <c r="AD95" s="118" t="s">
        <v>398</v>
      </c>
      <c r="AE95" s="118" t="s">
        <v>398</v>
      </c>
      <c r="AF95" s="118" t="s">
        <v>399</v>
      </c>
      <c r="AG95" s="118" t="s">
        <v>398</v>
      </c>
      <c r="AH95" s="118" t="s">
        <v>399</v>
      </c>
      <c r="AI95" s="118" t="s">
        <v>399</v>
      </c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</row>
    <row r="96" spans="1:83" s="58" customFormat="1">
      <c r="A96" s="102"/>
      <c r="B96" s="700"/>
      <c r="C96" s="702"/>
      <c r="D96" s="14" t="s">
        <v>105</v>
      </c>
      <c r="E96" s="14" t="s">
        <v>677</v>
      </c>
      <c r="F96" s="24" t="s">
        <v>29</v>
      </c>
      <c r="G96" s="18"/>
      <c r="H96" s="148" t="str">
        <f t="shared" si="8"/>
        <v>1C17_</v>
      </c>
      <c r="I96" s="15"/>
      <c r="J96" s="144"/>
      <c r="K96" s="144"/>
      <c r="L96" s="16" t="s">
        <v>30</v>
      </c>
      <c r="M96" s="16" t="s">
        <v>31</v>
      </c>
      <c r="N96" s="17"/>
      <c r="O96" s="17"/>
      <c r="P96" s="25"/>
      <c r="Q96" s="25"/>
      <c r="R96" s="107"/>
      <c r="S96" s="90"/>
      <c r="T96" s="9">
        <v>54</v>
      </c>
      <c r="U96" s="118" t="str">
        <f t="shared" si="4"/>
        <v>SH01</v>
      </c>
      <c r="V96" s="118" t="str">
        <f t="shared" si="5"/>
        <v>1C17_</v>
      </c>
      <c r="W96" s="118">
        <f t="shared" si="6"/>
        <v>0</v>
      </c>
      <c r="X96" s="118">
        <v>52</v>
      </c>
      <c r="Y96" s="118" t="str">
        <f t="shared" si="7"/>
        <v>=</v>
      </c>
      <c r="Z96" s="118">
        <v>0</v>
      </c>
      <c r="AA96" s="118">
        <v>0</v>
      </c>
      <c r="AB96" s="118" t="s">
        <v>398</v>
      </c>
      <c r="AC96" s="118" t="s">
        <v>398</v>
      </c>
      <c r="AD96" s="118" t="s">
        <v>398</v>
      </c>
      <c r="AE96" s="118" t="s">
        <v>398</v>
      </c>
      <c r="AF96" s="118" t="s">
        <v>399</v>
      </c>
      <c r="AG96" s="118" t="s">
        <v>398</v>
      </c>
      <c r="AH96" s="118" t="s">
        <v>399</v>
      </c>
      <c r="AI96" s="118" t="s">
        <v>399</v>
      </c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</row>
    <row r="97" spans="1:83" s="58" customFormat="1">
      <c r="A97" s="102"/>
      <c r="B97" s="700"/>
      <c r="C97" s="702"/>
      <c r="D97" s="14" t="s">
        <v>106</v>
      </c>
      <c r="E97" s="14" t="s">
        <v>678</v>
      </c>
      <c r="F97" s="24" t="s">
        <v>29</v>
      </c>
      <c r="G97" s="18"/>
      <c r="H97" s="148" t="str">
        <f t="shared" si="8"/>
        <v>1C18_</v>
      </c>
      <c r="I97" s="15"/>
      <c r="J97" s="144"/>
      <c r="K97" s="144"/>
      <c r="L97" s="16" t="s">
        <v>30</v>
      </c>
      <c r="M97" s="16" t="s">
        <v>31</v>
      </c>
      <c r="N97" s="17"/>
      <c r="O97" s="17"/>
      <c r="P97" s="25"/>
      <c r="Q97" s="25"/>
      <c r="R97" s="107"/>
      <c r="S97" s="90"/>
      <c r="T97" s="9">
        <v>55</v>
      </c>
      <c r="U97" s="118" t="str">
        <f t="shared" si="4"/>
        <v>SH01</v>
      </c>
      <c r="V97" s="118" t="str">
        <f t="shared" si="5"/>
        <v>1C18_</v>
      </c>
      <c r="W97" s="118">
        <f t="shared" si="6"/>
        <v>0</v>
      </c>
      <c r="X97" s="118">
        <v>53</v>
      </c>
      <c r="Y97" s="118" t="str">
        <f t="shared" si="7"/>
        <v>=</v>
      </c>
      <c r="Z97" s="118">
        <v>0</v>
      </c>
      <c r="AA97" s="118">
        <v>0</v>
      </c>
      <c r="AB97" s="118" t="s">
        <v>398</v>
      </c>
      <c r="AC97" s="118" t="s">
        <v>398</v>
      </c>
      <c r="AD97" s="118" t="s">
        <v>398</v>
      </c>
      <c r="AE97" s="118" t="s">
        <v>398</v>
      </c>
      <c r="AF97" s="118" t="s">
        <v>399</v>
      </c>
      <c r="AG97" s="118" t="s">
        <v>398</v>
      </c>
      <c r="AH97" s="118" t="s">
        <v>399</v>
      </c>
      <c r="AI97" s="118" t="s">
        <v>399</v>
      </c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</row>
    <row r="98" spans="1:83" s="58" customFormat="1">
      <c r="A98" s="102"/>
      <c r="B98" s="700"/>
      <c r="C98" s="702"/>
      <c r="D98" s="14" t="s">
        <v>107</v>
      </c>
      <c r="E98" s="14" t="s">
        <v>679</v>
      </c>
      <c r="F98" s="24" t="s">
        <v>29</v>
      </c>
      <c r="G98" s="18"/>
      <c r="H98" s="148" t="str">
        <f t="shared" si="8"/>
        <v>1C19_</v>
      </c>
      <c r="I98" s="15"/>
      <c r="J98" s="144"/>
      <c r="K98" s="144"/>
      <c r="L98" s="16" t="s">
        <v>30</v>
      </c>
      <c r="M98" s="16" t="s">
        <v>31</v>
      </c>
      <c r="N98" s="17"/>
      <c r="O98" s="17"/>
      <c r="P98" s="25"/>
      <c r="Q98" s="25"/>
      <c r="R98" s="107"/>
      <c r="S98" s="90"/>
      <c r="T98" s="9">
        <v>56</v>
      </c>
      <c r="U98" s="118" t="str">
        <f t="shared" si="4"/>
        <v>SH01</v>
      </c>
      <c r="V98" s="118" t="str">
        <f t="shared" si="5"/>
        <v>1C19_</v>
      </c>
      <c r="W98" s="118">
        <f t="shared" si="6"/>
        <v>0</v>
      </c>
      <c r="X98" s="118">
        <v>54</v>
      </c>
      <c r="Y98" s="118" t="str">
        <f t="shared" si="7"/>
        <v>=</v>
      </c>
      <c r="Z98" s="118">
        <v>0</v>
      </c>
      <c r="AA98" s="118">
        <v>0</v>
      </c>
      <c r="AB98" s="118" t="s">
        <v>398</v>
      </c>
      <c r="AC98" s="118" t="s">
        <v>398</v>
      </c>
      <c r="AD98" s="118" t="s">
        <v>398</v>
      </c>
      <c r="AE98" s="118" t="s">
        <v>398</v>
      </c>
      <c r="AF98" s="118" t="s">
        <v>399</v>
      </c>
      <c r="AG98" s="118" t="s">
        <v>398</v>
      </c>
      <c r="AH98" s="118" t="s">
        <v>399</v>
      </c>
      <c r="AI98" s="118" t="s">
        <v>399</v>
      </c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</row>
    <row r="99" spans="1:83" s="58" customFormat="1">
      <c r="A99" s="102"/>
      <c r="B99" s="700"/>
      <c r="C99" s="702"/>
      <c r="D99" s="14" t="s">
        <v>94</v>
      </c>
      <c r="E99" s="14" t="s">
        <v>669</v>
      </c>
      <c r="F99" s="24" t="s">
        <v>29</v>
      </c>
      <c r="G99" s="62"/>
      <c r="H99" s="148" t="str">
        <f t="shared" si="8"/>
        <v>1C20_</v>
      </c>
      <c r="I99" s="15"/>
      <c r="J99" s="144"/>
      <c r="K99" s="144"/>
      <c r="L99" s="16" t="s">
        <v>30</v>
      </c>
      <c r="M99" s="16" t="s">
        <v>31</v>
      </c>
      <c r="N99" s="17"/>
      <c r="O99" s="17"/>
      <c r="P99" s="25"/>
      <c r="Q99" s="25"/>
      <c r="R99" s="107"/>
      <c r="S99" s="90"/>
      <c r="T99" s="9">
        <v>57</v>
      </c>
      <c r="U99" s="118" t="str">
        <f t="shared" si="4"/>
        <v>SH01</v>
      </c>
      <c r="V99" s="118" t="str">
        <f t="shared" si="5"/>
        <v>1C20_</v>
      </c>
      <c r="W99" s="118">
        <f t="shared" si="6"/>
        <v>0</v>
      </c>
      <c r="X99" s="118">
        <v>55</v>
      </c>
      <c r="Y99" s="118" t="str">
        <f t="shared" si="7"/>
        <v>=</v>
      </c>
      <c r="Z99" s="118">
        <v>0</v>
      </c>
      <c r="AA99" s="118">
        <v>0</v>
      </c>
      <c r="AB99" s="118" t="s">
        <v>398</v>
      </c>
      <c r="AC99" s="118" t="s">
        <v>398</v>
      </c>
      <c r="AD99" s="118" t="s">
        <v>398</v>
      </c>
      <c r="AE99" s="118" t="s">
        <v>398</v>
      </c>
      <c r="AF99" s="118" t="s">
        <v>399</v>
      </c>
      <c r="AG99" s="118" t="s">
        <v>398</v>
      </c>
      <c r="AH99" s="118" t="s">
        <v>399</v>
      </c>
      <c r="AI99" s="118" t="s">
        <v>399</v>
      </c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</row>
    <row r="100" spans="1:83" s="58" customFormat="1">
      <c r="A100" s="102"/>
      <c r="B100" s="700"/>
      <c r="C100" s="145" t="s">
        <v>96</v>
      </c>
      <c r="D100" s="14" t="s">
        <v>42</v>
      </c>
      <c r="E100" s="14"/>
      <c r="F100" s="24" t="s">
        <v>29</v>
      </c>
      <c r="G100" s="18"/>
      <c r="H100" s="148" t="str">
        <f t="shared" si="8"/>
        <v>_</v>
      </c>
      <c r="I100" s="18"/>
      <c r="J100" s="144"/>
      <c r="K100" s="144"/>
      <c r="L100" s="16" t="s">
        <v>30</v>
      </c>
      <c r="M100" s="16" t="s">
        <v>31</v>
      </c>
      <c r="N100" s="17"/>
      <c r="O100" s="17"/>
      <c r="P100" s="25"/>
      <c r="Q100" s="25"/>
      <c r="R100" s="107"/>
      <c r="S100" s="90"/>
      <c r="T100" s="9">
        <v>58</v>
      </c>
      <c r="U100" s="118" t="str">
        <f t="shared" si="4"/>
        <v>SH01</v>
      </c>
      <c r="V100" s="118" t="str">
        <f t="shared" si="5"/>
        <v>_</v>
      </c>
      <c r="W100" s="118">
        <f t="shared" si="6"/>
        <v>0</v>
      </c>
      <c r="X100" s="118">
        <v>56</v>
      </c>
      <c r="Y100" s="118" t="str">
        <f t="shared" si="7"/>
        <v>=</v>
      </c>
      <c r="Z100" s="118">
        <v>0</v>
      </c>
      <c r="AA100" s="118">
        <v>0</v>
      </c>
      <c r="AB100" s="118" t="s">
        <v>398</v>
      </c>
      <c r="AC100" s="118" t="s">
        <v>398</v>
      </c>
      <c r="AD100" s="118" t="s">
        <v>398</v>
      </c>
      <c r="AE100" s="118" t="s">
        <v>398</v>
      </c>
      <c r="AF100" s="118" t="s">
        <v>399</v>
      </c>
      <c r="AG100" s="118" t="s">
        <v>398</v>
      </c>
      <c r="AH100" s="118" t="s">
        <v>399</v>
      </c>
      <c r="AI100" s="118" t="s">
        <v>399</v>
      </c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</row>
    <row r="101" spans="1:83" s="58" customFormat="1">
      <c r="A101" s="102"/>
      <c r="B101" s="700"/>
      <c r="C101" s="145" t="s">
        <v>28</v>
      </c>
      <c r="D101" s="14" t="s">
        <v>42</v>
      </c>
      <c r="E101" s="14"/>
      <c r="F101" s="24" t="s">
        <v>29</v>
      </c>
      <c r="G101" s="18"/>
      <c r="H101" s="148" t="str">
        <f t="shared" si="8"/>
        <v>_</v>
      </c>
      <c r="I101" s="18"/>
      <c r="J101" s="144"/>
      <c r="K101" s="144"/>
      <c r="L101" s="16" t="s">
        <v>30</v>
      </c>
      <c r="M101" s="16" t="s">
        <v>31</v>
      </c>
      <c r="N101" s="17"/>
      <c r="O101" s="17"/>
      <c r="P101" s="25"/>
      <c r="Q101" s="25"/>
      <c r="R101" s="107"/>
      <c r="S101" s="90"/>
      <c r="T101" s="9">
        <v>59</v>
      </c>
      <c r="U101" s="118" t="str">
        <f t="shared" si="4"/>
        <v>SH01</v>
      </c>
      <c r="V101" s="118" t="str">
        <f t="shared" si="5"/>
        <v>_</v>
      </c>
      <c r="W101" s="118">
        <f t="shared" si="6"/>
        <v>0</v>
      </c>
      <c r="X101" s="118">
        <v>57</v>
      </c>
      <c r="Y101" s="118" t="str">
        <f t="shared" si="7"/>
        <v>=</v>
      </c>
      <c r="Z101" s="118">
        <v>0</v>
      </c>
      <c r="AA101" s="118">
        <v>0</v>
      </c>
      <c r="AB101" s="118" t="s">
        <v>398</v>
      </c>
      <c r="AC101" s="118" t="s">
        <v>398</v>
      </c>
      <c r="AD101" s="118" t="s">
        <v>398</v>
      </c>
      <c r="AE101" s="118" t="s">
        <v>398</v>
      </c>
      <c r="AF101" s="118" t="s">
        <v>399</v>
      </c>
      <c r="AG101" s="118" t="s">
        <v>398</v>
      </c>
      <c r="AH101" s="118" t="s">
        <v>399</v>
      </c>
      <c r="AI101" s="118" t="s">
        <v>399</v>
      </c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</row>
    <row r="102" spans="1:83" s="58" customFormat="1">
      <c r="A102" s="102"/>
      <c r="B102" s="700"/>
      <c r="C102" s="145" t="s">
        <v>32</v>
      </c>
      <c r="D102" s="14" t="s">
        <v>42</v>
      </c>
      <c r="E102" s="14"/>
      <c r="F102" s="24" t="s">
        <v>29</v>
      </c>
      <c r="G102" s="18"/>
      <c r="H102" s="148" t="str">
        <f t="shared" si="8"/>
        <v>_</v>
      </c>
      <c r="I102" s="18"/>
      <c r="J102" s="144"/>
      <c r="K102" s="144"/>
      <c r="L102" s="16" t="s">
        <v>30</v>
      </c>
      <c r="M102" s="16" t="s">
        <v>31</v>
      </c>
      <c r="N102" s="17"/>
      <c r="O102" s="17"/>
      <c r="P102" s="25"/>
      <c r="Q102" s="25"/>
      <c r="R102" s="107"/>
      <c r="S102" s="90"/>
      <c r="T102" s="9">
        <v>60</v>
      </c>
      <c r="U102" s="118" t="str">
        <f t="shared" si="4"/>
        <v>SH01</v>
      </c>
      <c r="V102" s="118" t="str">
        <f t="shared" si="5"/>
        <v>_</v>
      </c>
      <c r="W102" s="118">
        <f t="shared" si="6"/>
        <v>0</v>
      </c>
      <c r="X102" s="118">
        <v>58</v>
      </c>
      <c r="Y102" s="118" t="str">
        <f t="shared" si="7"/>
        <v>=</v>
      </c>
      <c r="Z102" s="118">
        <v>0</v>
      </c>
      <c r="AA102" s="118">
        <v>0</v>
      </c>
      <c r="AB102" s="118" t="s">
        <v>398</v>
      </c>
      <c r="AC102" s="118" t="s">
        <v>398</v>
      </c>
      <c r="AD102" s="118" t="s">
        <v>398</v>
      </c>
      <c r="AE102" s="118" t="s">
        <v>398</v>
      </c>
      <c r="AF102" s="118" t="s">
        <v>399</v>
      </c>
      <c r="AG102" s="118" t="s">
        <v>398</v>
      </c>
      <c r="AH102" s="118" t="s">
        <v>399</v>
      </c>
      <c r="AI102" s="118" t="s">
        <v>399</v>
      </c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</row>
    <row r="103" spans="1:83" s="58" customFormat="1">
      <c r="A103" s="102"/>
      <c r="B103" s="700"/>
      <c r="C103" s="702" t="s">
        <v>33</v>
      </c>
      <c r="D103" s="14" t="s">
        <v>83</v>
      </c>
      <c r="E103" s="14"/>
      <c r="F103" s="24" t="s">
        <v>29</v>
      </c>
      <c r="G103" s="62"/>
      <c r="H103" s="148" t="str">
        <f t="shared" si="8"/>
        <v>_</v>
      </c>
      <c r="I103" s="15"/>
      <c r="J103" s="144"/>
      <c r="K103" s="144"/>
      <c r="L103" s="16" t="s">
        <v>30</v>
      </c>
      <c r="M103" s="16" t="s">
        <v>31</v>
      </c>
      <c r="N103" s="17"/>
      <c r="O103" s="17"/>
      <c r="P103" s="25"/>
      <c r="Q103" s="25"/>
      <c r="R103" s="107"/>
      <c r="S103" s="90"/>
      <c r="T103" s="9">
        <v>61</v>
      </c>
      <c r="U103" s="118" t="str">
        <f t="shared" si="4"/>
        <v>SH01</v>
      </c>
      <c r="V103" s="118" t="str">
        <f t="shared" si="5"/>
        <v>_</v>
      </c>
      <c r="W103" s="118">
        <f t="shared" si="6"/>
        <v>0</v>
      </c>
      <c r="X103" s="118">
        <v>59</v>
      </c>
      <c r="Y103" s="118" t="str">
        <f t="shared" si="7"/>
        <v>=</v>
      </c>
      <c r="Z103" s="118">
        <v>0</v>
      </c>
      <c r="AA103" s="118">
        <v>0</v>
      </c>
      <c r="AB103" s="118" t="s">
        <v>398</v>
      </c>
      <c r="AC103" s="118" t="s">
        <v>398</v>
      </c>
      <c r="AD103" s="118" t="s">
        <v>398</v>
      </c>
      <c r="AE103" s="118" t="s">
        <v>398</v>
      </c>
      <c r="AF103" s="118" t="s">
        <v>399</v>
      </c>
      <c r="AG103" s="118" t="s">
        <v>398</v>
      </c>
      <c r="AH103" s="118" t="s">
        <v>399</v>
      </c>
      <c r="AI103" s="118" t="s">
        <v>399</v>
      </c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</row>
    <row r="104" spans="1:83" s="58" customFormat="1">
      <c r="A104" s="102"/>
      <c r="B104" s="700"/>
      <c r="C104" s="702"/>
      <c r="D104" s="14" t="s">
        <v>91</v>
      </c>
      <c r="E104" s="14"/>
      <c r="F104" s="24" t="s">
        <v>29</v>
      </c>
      <c r="G104" s="62"/>
      <c r="H104" s="148" t="str">
        <f t="shared" si="8"/>
        <v>_</v>
      </c>
      <c r="I104" s="15"/>
      <c r="J104" s="144"/>
      <c r="K104" s="144"/>
      <c r="L104" s="16" t="s">
        <v>30</v>
      </c>
      <c r="M104" s="16" t="s">
        <v>31</v>
      </c>
      <c r="N104" s="17"/>
      <c r="O104" s="17"/>
      <c r="P104" s="25"/>
      <c r="Q104" s="25"/>
      <c r="R104" s="107"/>
      <c r="S104" s="90"/>
      <c r="T104" s="9">
        <v>62</v>
      </c>
      <c r="U104" s="118" t="str">
        <f t="shared" si="4"/>
        <v>SH01</v>
      </c>
      <c r="V104" s="118" t="str">
        <f t="shared" si="5"/>
        <v>_</v>
      </c>
      <c r="W104" s="118">
        <f t="shared" si="6"/>
        <v>0</v>
      </c>
      <c r="X104" s="118">
        <v>60</v>
      </c>
      <c r="Y104" s="118" t="str">
        <f t="shared" si="7"/>
        <v>=</v>
      </c>
      <c r="Z104" s="118">
        <v>0</v>
      </c>
      <c r="AA104" s="118">
        <v>0</v>
      </c>
      <c r="AB104" s="118" t="s">
        <v>398</v>
      </c>
      <c r="AC104" s="118" t="s">
        <v>398</v>
      </c>
      <c r="AD104" s="118" t="s">
        <v>398</v>
      </c>
      <c r="AE104" s="118" t="s">
        <v>398</v>
      </c>
      <c r="AF104" s="118" t="s">
        <v>399</v>
      </c>
      <c r="AG104" s="118" t="s">
        <v>398</v>
      </c>
      <c r="AH104" s="118" t="s">
        <v>399</v>
      </c>
      <c r="AI104" s="118" t="s">
        <v>399</v>
      </c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</row>
    <row r="105" spans="1:83" s="58" customFormat="1">
      <c r="A105" s="102"/>
      <c r="B105" s="700"/>
      <c r="C105" s="702"/>
      <c r="D105" s="14" t="s">
        <v>92</v>
      </c>
      <c r="E105" s="14"/>
      <c r="F105" s="24" t="s">
        <v>29</v>
      </c>
      <c r="G105" s="18"/>
      <c r="H105" s="148" t="str">
        <f t="shared" si="8"/>
        <v>_</v>
      </c>
      <c r="I105" s="15"/>
      <c r="J105" s="144"/>
      <c r="K105" s="144"/>
      <c r="L105" s="16" t="s">
        <v>30</v>
      </c>
      <c r="M105" s="16" t="s">
        <v>31</v>
      </c>
      <c r="N105" s="17"/>
      <c r="O105" s="17"/>
      <c r="P105" s="25"/>
      <c r="Q105" s="25"/>
      <c r="R105" s="107"/>
      <c r="S105" s="90"/>
      <c r="T105" s="9">
        <v>63</v>
      </c>
      <c r="U105" s="118" t="str">
        <f t="shared" si="4"/>
        <v>SH01</v>
      </c>
      <c r="V105" s="118" t="str">
        <f t="shared" si="5"/>
        <v>_</v>
      </c>
      <c r="W105" s="118">
        <f t="shared" si="6"/>
        <v>0</v>
      </c>
      <c r="X105" s="118">
        <v>61</v>
      </c>
      <c r="Y105" s="118" t="str">
        <f t="shared" si="7"/>
        <v>=</v>
      </c>
      <c r="Z105" s="118">
        <v>0</v>
      </c>
      <c r="AA105" s="118">
        <v>0</v>
      </c>
      <c r="AB105" s="118" t="s">
        <v>398</v>
      </c>
      <c r="AC105" s="118" t="s">
        <v>398</v>
      </c>
      <c r="AD105" s="118" t="s">
        <v>398</v>
      </c>
      <c r="AE105" s="118" t="s">
        <v>398</v>
      </c>
      <c r="AF105" s="118" t="s">
        <v>399</v>
      </c>
      <c r="AG105" s="118" t="s">
        <v>398</v>
      </c>
      <c r="AH105" s="118" t="s">
        <v>399</v>
      </c>
      <c r="AI105" s="118" t="s">
        <v>399</v>
      </c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</row>
    <row r="106" spans="1:83" s="58" customFormat="1">
      <c r="A106" s="102"/>
      <c r="B106" s="700"/>
      <c r="C106" s="145" t="s">
        <v>96</v>
      </c>
      <c r="D106" s="14" t="s">
        <v>42</v>
      </c>
      <c r="E106" s="14"/>
      <c r="F106" s="24" t="s">
        <v>29</v>
      </c>
      <c r="G106" s="18"/>
      <c r="H106" s="148" t="str">
        <f t="shared" si="8"/>
        <v>_</v>
      </c>
      <c r="I106" s="18"/>
      <c r="J106" s="144"/>
      <c r="K106" s="144"/>
      <c r="L106" s="16" t="s">
        <v>30</v>
      </c>
      <c r="M106" s="16" t="s">
        <v>31</v>
      </c>
      <c r="N106" s="17"/>
      <c r="O106" s="17"/>
      <c r="P106" s="25"/>
      <c r="Q106" s="25"/>
      <c r="R106" s="107"/>
      <c r="S106" s="90"/>
      <c r="T106" s="9">
        <v>64</v>
      </c>
      <c r="U106" s="118" t="str">
        <f t="shared" si="4"/>
        <v>SH01</v>
      </c>
      <c r="V106" s="118" t="str">
        <f t="shared" si="5"/>
        <v>_</v>
      </c>
      <c r="W106" s="118">
        <f t="shared" si="6"/>
        <v>0</v>
      </c>
      <c r="X106" s="118">
        <v>62</v>
      </c>
      <c r="Y106" s="118" t="str">
        <f t="shared" si="7"/>
        <v>=</v>
      </c>
      <c r="Z106" s="118">
        <v>0</v>
      </c>
      <c r="AA106" s="118">
        <v>0</v>
      </c>
      <c r="AB106" s="118" t="s">
        <v>398</v>
      </c>
      <c r="AC106" s="118" t="s">
        <v>398</v>
      </c>
      <c r="AD106" s="118" t="s">
        <v>398</v>
      </c>
      <c r="AE106" s="118" t="s">
        <v>398</v>
      </c>
      <c r="AF106" s="118" t="s">
        <v>399</v>
      </c>
      <c r="AG106" s="118" t="s">
        <v>398</v>
      </c>
      <c r="AH106" s="118" t="s">
        <v>399</v>
      </c>
      <c r="AI106" s="118" t="s">
        <v>399</v>
      </c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</row>
    <row r="107" spans="1:83" s="58" customFormat="1">
      <c r="A107" s="102"/>
      <c r="B107" s="700"/>
      <c r="C107" s="145" t="s">
        <v>28</v>
      </c>
      <c r="D107" s="14" t="s">
        <v>42</v>
      </c>
      <c r="E107" s="14"/>
      <c r="F107" s="24" t="s">
        <v>29</v>
      </c>
      <c r="G107" s="18"/>
      <c r="H107" s="148" t="str">
        <f t="shared" si="8"/>
        <v>_</v>
      </c>
      <c r="I107" s="18"/>
      <c r="J107" s="144"/>
      <c r="K107" s="144"/>
      <c r="L107" s="16" t="s">
        <v>30</v>
      </c>
      <c r="M107" s="16" t="s">
        <v>31</v>
      </c>
      <c r="N107" s="17"/>
      <c r="O107" s="17"/>
      <c r="P107" s="25"/>
      <c r="Q107" s="25"/>
      <c r="R107" s="107"/>
      <c r="S107" s="90"/>
      <c r="T107" s="9">
        <v>65</v>
      </c>
      <c r="U107" s="118" t="str">
        <f t="shared" si="4"/>
        <v>SH01</v>
      </c>
      <c r="V107" s="118" t="str">
        <f t="shared" si="5"/>
        <v>_</v>
      </c>
      <c r="W107" s="118">
        <f t="shared" si="6"/>
        <v>0</v>
      </c>
      <c r="X107" s="118">
        <v>63</v>
      </c>
      <c r="Y107" s="118" t="str">
        <f t="shared" si="7"/>
        <v>=</v>
      </c>
      <c r="Z107" s="118">
        <v>0</v>
      </c>
      <c r="AA107" s="118">
        <v>0</v>
      </c>
      <c r="AB107" s="118" t="s">
        <v>398</v>
      </c>
      <c r="AC107" s="118" t="s">
        <v>398</v>
      </c>
      <c r="AD107" s="118" t="s">
        <v>398</v>
      </c>
      <c r="AE107" s="118" t="s">
        <v>398</v>
      </c>
      <c r="AF107" s="118" t="s">
        <v>399</v>
      </c>
      <c r="AG107" s="118" t="s">
        <v>398</v>
      </c>
      <c r="AH107" s="118" t="s">
        <v>399</v>
      </c>
      <c r="AI107" s="118" t="s">
        <v>399</v>
      </c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</row>
    <row r="108" spans="1:83" s="58" customFormat="1">
      <c r="A108" s="102"/>
      <c r="B108" s="700"/>
      <c r="C108" s="145" t="s">
        <v>32</v>
      </c>
      <c r="D108" s="14" t="s">
        <v>42</v>
      </c>
      <c r="E108" s="14"/>
      <c r="F108" s="24" t="s">
        <v>29</v>
      </c>
      <c r="G108" s="18"/>
      <c r="H108" s="148" t="str">
        <f t="shared" si="8"/>
        <v>_</v>
      </c>
      <c r="I108" s="18"/>
      <c r="J108" s="144"/>
      <c r="K108" s="144"/>
      <c r="L108" s="16" t="s">
        <v>30</v>
      </c>
      <c r="M108" s="16" t="s">
        <v>31</v>
      </c>
      <c r="N108" s="17"/>
      <c r="O108" s="17"/>
      <c r="P108" s="25"/>
      <c r="Q108" s="25"/>
      <c r="R108" s="107"/>
      <c r="S108" s="90"/>
      <c r="T108" s="9">
        <v>66</v>
      </c>
      <c r="U108" s="118" t="str">
        <f t="shared" si="4"/>
        <v>SH01</v>
      </c>
      <c r="V108" s="118" t="str">
        <f t="shared" si="5"/>
        <v>_</v>
      </c>
      <c r="W108" s="118">
        <f t="shared" si="6"/>
        <v>0</v>
      </c>
      <c r="X108" s="118">
        <v>64</v>
      </c>
      <c r="Y108" s="118" t="str">
        <f t="shared" si="7"/>
        <v>=</v>
      </c>
      <c r="Z108" s="118">
        <v>0</v>
      </c>
      <c r="AA108" s="118">
        <v>0</v>
      </c>
      <c r="AB108" s="118" t="s">
        <v>398</v>
      </c>
      <c r="AC108" s="118" t="s">
        <v>398</v>
      </c>
      <c r="AD108" s="118" t="s">
        <v>398</v>
      </c>
      <c r="AE108" s="118" t="s">
        <v>398</v>
      </c>
      <c r="AF108" s="118" t="s">
        <v>399</v>
      </c>
      <c r="AG108" s="118" t="s">
        <v>398</v>
      </c>
      <c r="AH108" s="118" t="s">
        <v>399</v>
      </c>
      <c r="AI108" s="118" t="s">
        <v>399</v>
      </c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</row>
    <row r="109" spans="1:83" s="58" customFormat="1">
      <c r="A109" s="102"/>
      <c r="B109" s="700"/>
      <c r="C109" s="702" t="s">
        <v>33</v>
      </c>
      <c r="D109" s="14" t="s">
        <v>83</v>
      </c>
      <c r="E109" s="14"/>
      <c r="F109" s="24" t="s">
        <v>29</v>
      </c>
      <c r="G109" s="62"/>
      <c r="H109" s="148" t="str">
        <f t="shared" si="8"/>
        <v>_</v>
      </c>
      <c r="I109" s="15"/>
      <c r="J109" s="144"/>
      <c r="K109" s="144"/>
      <c r="L109" s="16" t="s">
        <v>30</v>
      </c>
      <c r="M109" s="16" t="s">
        <v>31</v>
      </c>
      <c r="N109" s="17"/>
      <c r="O109" s="17"/>
      <c r="P109" s="25"/>
      <c r="Q109" s="25"/>
      <c r="R109" s="107"/>
      <c r="S109" s="90"/>
      <c r="T109" s="9">
        <v>67</v>
      </c>
      <c r="U109" s="118" t="str">
        <f t="shared" si="4"/>
        <v>SH01</v>
      </c>
      <c r="V109" s="118" t="str">
        <f t="shared" si="5"/>
        <v>_</v>
      </c>
      <c r="W109" s="118">
        <f t="shared" si="6"/>
        <v>0</v>
      </c>
      <c r="X109" s="118">
        <v>65</v>
      </c>
      <c r="Y109" s="118" t="str">
        <f t="shared" si="7"/>
        <v>=</v>
      </c>
      <c r="Z109" s="118">
        <v>0</v>
      </c>
      <c r="AA109" s="118">
        <v>0</v>
      </c>
      <c r="AB109" s="118" t="s">
        <v>398</v>
      </c>
      <c r="AC109" s="118" t="s">
        <v>398</v>
      </c>
      <c r="AD109" s="118" t="s">
        <v>398</v>
      </c>
      <c r="AE109" s="118" t="s">
        <v>398</v>
      </c>
      <c r="AF109" s="118" t="s">
        <v>399</v>
      </c>
      <c r="AG109" s="118" t="s">
        <v>398</v>
      </c>
      <c r="AH109" s="118" t="s">
        <v>399</v>
      </c>
      <c r="AI109" s="118" t="s">
        <v>399</v>
      </c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</row>
    <row r="110" spans="1:83" s="58" customFormat="1">
      <c r="A110" s="102"/>
      <c r="B110" s="700"/>
      <c r="C110" s="702"/>
      <c r="D110" s="14" t="s">
        <v>91</v>
      </c>
      <c r="E110" s="14"/>
      <c r="F110" s="24" t="s">
        <v>29</v>
      </c>
      <c r="G110" s="62"/>
      <c r="H110" s="148" t="str">
        <f t="shared" si="8"/>
        <v>_</v>
      </c>
      <c r="I110" s="15"/>
      <c r="J110" s="144"/>
      <c r="K110" s="144"/>
      <c r="L110" s="16" t="s">
        <v>30</v>
      </c>
      <c r="M110" s="16" t="s">
        <v>31</v>
      </c>
      <c r="N110" s="17"/>
      <c r="O110" s="17"/>
      <c r="P110" s="25"/>
      <c r="Q110" s="25"/>
      <c r="R110" s="107"/>
      <c r="S110" s="90"/>
      <c r="T110" s="9">
        <v>68</v>
      </c>
      <c r="U110" s="118" t="str">
        <f t="shared" ref="U110:U111" si="9">IF(B110="",U109,B110)</f>
        <v>SH01</v>
      </c>
      <c r="V110" s="118" t="str">
        <f t="shared" ref="V110:V111" si="10">H110</f>
        <v>_</v>
      </c>
      <c r="W110" s="118">
        <f t="shared" ref="W110:W111" si="11">I110</f>
        <v>0</v>
      </c>
      <c r="X110" s="118">
        <v>66</v>
      </c>
      <c r="Y110" s="118" t="str">
        <f t="shared" ref="Y110:Y111" si="12">CONCATENATE(J110,"=",K110)</f>
        <v>=</v>
      </c>
      <c r="Z110" s="118">
        <v>0</v>
      </c>
      <c r="AA110" s="118">
        <v>0</v>
      </c>
      <c r="AB110" s="118" t="s">
        <v>398</v>
      </c>
      <c r="AC110" s="118" t="s">
        <v>398</v>
      </c>
      <c r="AD110" s="118" t="s">
        <v>398</v>
      </c>
      <c r="AE110" s="118" t="s">
        <v>398</v>
      </c>
      <c r="AF110" s="118" t="s">
        <v>399</v>
      </c>
      <c r="AG110" s="118" t="s">
        <v>398</v>
      </c>
      <c r="AH110" s="118" t="s">
        <v>399</v>
      </c>
      <c r="AI110" s="118" t="s">
        <v>399</v>
      </c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</row>
    <row r="111" spans="1:83" s="58" customFormat="1" ht="14.4" thickBot="1">
      <c r="A111" s="102"/>
      <c r="B111" s="701"/>
      <c r="C111" s="146" t="s">
        <v>96</v>
      </c>
      <c r="D111" s="109" t="s">
        <v>42</v>
      </c>
      <c r="E111" s="109"/>
      <c r="F111" s="110" t="s">
        <v>29</v>
      </c>
      <c r="G111" s="111"/>
      <c r="H111" s="149" t="str">
        <f t="shared" ref="H111" si="13">CONCATENATE(E111,"_",G111)</f>
        <v>_</v>
      </c>
      <c r="I111" s="111"/>
      <c r="J111" s="112"/>
      <c r="K111" s="112"/>
      <c r="L111" s="113" t="s">
        <v>30</v>
      </c>
      <c r="M111" s="113" t="s">
        <v>31</v>
      </c>
      <c r="N111" s="114"/>
      <c r="O111" s="114"/>
      <c r="P111" s="115"/>
      <c r="Q111" s="115"/>
      <c r="R111" s="116"/>
      <c r="S111" s="90"/>
      <c r="T111" s="9">
        <v>69</v>
      </c>
      <c r="U111" s="118" t="str">
        <f t="shared" si="9"/>
        <v>SH01</v>
      </c>
      <c r="V111" s="118" t="str">
        <f t="shared" si="10"/>
        <v>_</v>
      </c>
      <c r="W111" s="118">
        <f t="shared" si="11"/>
        <v>0</v>
      </c>
      <c r="X111" s="118">
        <v>67</v>
      </c>
      <c r="Y111" s="118" t="str">
        <f t="shared" si="12"/>
        <v>=</v>
      </c>
      <c r="Z111" s="118">
        <v>0</v>
      </c>
      <c r="AA111" s="118">
        <v>0</v>
      </c>
      <c r="AB111" s="118" t="s">
        <v>398</v>
      </c>
      <c r="AC111" s="118" t="s">
        <v>398</v>
      </c>
      <c r="AD111" s="118" t="s">
        <v>398</v>
      </c>
      <c r="AE111" s="118" t="s">
        <v>398</v>
      </c>
      <c r="AF111" s="118" t="s">
        <v>399</v>
      </c>
      <c r="AG111" s="118" t="s">
        <v>398</v>
      </c>
      <c r="AH111" s="118" t="s">
        <v>399</v>
      </c>
      <c r="AI111" s="118" t="s">
        <v>399</v>
      </c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</row>
    <row r="112" spans="1:83">
      <c r="P112" s="19"/>
      <c r="Q112" s="106"/>
    </row>
    <row r="113" spans="16:17">
      <c r="P113" s="19"/>
      <c r="Q113" s="106"/>
    </row>
    <row r="114" spans="16:17">
      <c r="P114" s="19"/>
      <c r="Q114" s="106"/>
    </row>
    <row r="115" spans="16:17">
      <c r="P115" s="19"/>
      <c r="Q115" s="106"/>
    </row>
    <row r="116" spans="16:17">
      <c r="P116" s="19"/>
      <c r="Q116" s="106"/>
    </row>
    <row r="117" spans="16:17">
      <c r="P117" s="19"/>
      <c r="Q117" s="106"/>
    </row>
    <row r="118" spans="16:17">
      <c r="P118" s="19"/>
      <c r="Q118" s="106"/>
    </row>
    <row r="119" spans="16:17">
      <c r="P119" s="19"/>
      <c r="Q119" s="106"/>
    </row>
    <row r="120" spans="16:17">
      <c r="P120" s="19"/>
      <c r="Q120" s="106"/>
    </row>
    <row r="121" spans="16:17">
      <c r="P121" s="19"/>
      <c r="Q121" s="106"/>
    </row>
    <row r="122" spans="16:17">
      <c r="P122" s="19"/>
      <c r="Q122" s="106"/>
    </row>
    <row r="123" spans="16:17">
      <c r="P123" s="19"/>
      <c r="Q123" s="106"/>
    </row>
    <row r="124" spans="16:17">
      <c r="P124" s="19"/>
      <c r="Q124" s="106"/>
    </row>
    <row r="125" spans="16:17">
      <c r="P125" s="19"/>
      <c r="Q125" s="106"/>
    </row>
    <row r="126" spans="16:17">
      <c r="P126" s="19"/>
      <c r="Q126" s="106"/>
    </row>
    <row r="127" spans="16:17">
      <c r="P127" s="19"/>
      <c r="Q127" s="106"/>
    </row>
    <row r="128" spans="16:17">
      <c r="P128" s="19"/>
      <c r="Q128" s="106"/>
    </row>
    <row r="129" spans="16:17">
      <c r="P129" s="19"/>
      <c r="Q129" s="106"/>
    </row>
    <row r="130" spans="16:17">
      <c r="P130" s="19"/>
      <c r="Q130" s="106"/>
    </row>
    <row r="131" spans="16:17">
      <c r="P131" s="19"/>
      <c r="Q131" s="106"/>
    </row>
    <row r="132" spans="16:17">
      <c r="P132" s="19"/>
      <c r="Q132" s="106"/>
    </row>
    <row r="133" spans="16:17">
      <c r="P133" s="19"/>
      <c r="Q133" s="106"/>
    </row>
    <row r="134" spans="16:17">
      <c r="P134" s="19"/>
      <c r="Q134" s="106"/>
    </row>
    <row r="135" spans="16:17">
      <c r="P135" s="19"/>
      <c r="Q135" s="106"/>
    </row>
    <row r="136" spans="16:17">
      <c r="P136" s="19"/>
      <c r="Q136" s="106"/>
    </row>
    <row r="137" spans="16:17">
      <c r="P137" s="19"/>
      <c r="Q137" s="106"/>
    </row>
    <row r="138" spans="16:17">
      <c r="P138" s="19"/>
      <c r="Q138" s="106"/>
    </row>
    <row r="139" spans="16:17">
      <c r="P139" s="19"/>
      <c r="Q139" s="106"/>
    </row>
    <row r="140" spans="16:17">
      <c r="P140" s="19"/>
      <c r="Q140" s="106"/>
    </row>
    <row r="141" spans="16:17">
      <c r="P141" s="19"/>
      <c r="Q141" s="106"/>
    </row>
    <row r="142" spans="16:17">
      <c r="P142" s="19"/>
      <c r="Q142" s="106"/>
    </row>
    <row r="143" spans="16:17">
      <c r="P143" s="19"/>
      <c r="Q143" s="106"/>
    </row>
    <row r="144" spans="16:17">
      <c r="P144" s="19"/>
      <c r="Q144" s="106"/>
    </row>
    <row r="145" spans="16:17">
      <c r="P145" s="19"/>
      <c r="Q145" s="106"/>
    </row>
    <row r="146" spans="16:17">
      <c r="P146" s="19"/>
      <c r="Q146" s="106"/>
    </row>
    <row r="147" spans="16:17">
      <c r="P147" s="19"/>
      <c r="Q147" s="106"/>
    </row>
    <row r="148" spans="16:17">
      <c r="P148" s="19"/>
      <c r="Q148" s="106"/>
    </row>
    <row r="149" spans="16:17">
      <c r="P149" s="19"/>
      <c r="Q149" s="106"/>
    </row>
    <row r="150" spans="16:17">
      <c r="P150" s="19"/>
      <c r="Q150" s="106"/>
    </row>
    <row r="151" spans="16:17">
      <c r="P151" s="19"/>
      <c r="Q151" s="106"/>
    </row>
    <row r="152" spans="16:17">
      <c r="P152" s="19"/>
      <c r="Q152" s="106"/>
    </row>
    <row r="153" spans="16:17">
      <c r="P153" s="19"/>
      <c r="Q153" s="106"/>
    </row>
    <row r="154" spans="16:17">
      <c r="P154" s="19"/>
      <c r="Q154" s="106"/>
    </row>
    <row r="155" spans="16:17">
      <c r="P155" s="19"/>
      <c r="Q155" s="106"/>
    </row>
    <row r="156" spans="16:17">
      <c r="P156" s="19"/>
      <c r="Q156" s="106"/>
    </row>
    <row r="157" spans="16:17">
      <c r="P157" s="19"/>
      <c r="Q157" s="106"/>
    </row>
    <row r="158" spans="16:17">
      <c r="P158" s="19"/>
      <c r="Q158" s="106"/>
    </row>
    <row r="159" spans="16:17">
      <c r="P159" s="19"/>
      <c r="Q159" s="106"/>
    </row>
    <row r="160" spans="16:17">
      <c r="P160" s="19"/>
      <c r="Q160" s="106"/>
    </row>
    <row r="161" spans="16:17">
      <c r="P161" s="19"/>
      <c r="Q161" s="106"/>
    </row>
    <row r="162" spans="16:17">
      <c r="P162" s="19"/>
      <c r="Q162" s="106"/>
    </row>
    <row r="163" spans="16:17">
      <c r="P163" s="19"/>
      <c r="Q163" s="106"/>
    </row>
    <row r="164" spans="16:17">
      <c r="P164" s="19"/>
      <c r="Q164" s="106"/>
    </row>
    <row r="165" spans="16:17">
      <c r="P165" s="19"/>
      <c r="Q165" s="106"/>
    </row>
    <row r="166" spans="16:17">
      <c r="P166" s="19"/>
      <c r="Q166" s="106"/>
    </row>
    <row r="167" spans="16:17">
      <c r="P167" s="19"/>
      <c r="Q167" s="106"/>
    </row>
    <row r="168" spans="16:17">
      <c r="P168" s="19"/>
      <c r="Q168" s="106"/>
    </row>
    <row r="169" spans="16:17">
      <c r="P169" s="19"/>
      <c r="Q169" s="106"/>
    </row>
    <row r="170" spans="16:17">
      <c r="P170" s="19"/>
      <c r="Q170" s="106"/>
    </row>
    <row r="171" spans="16:17">
      <c r="P171" s="19"/>
      <c r="Q171" s="106"/>
    </row>
    <row r="172" spans="16:17">
      <c r="P172" s="19"/>
      <c r="Q172" s="106"/>
    </row>
    <row r="173" spans="16:17">
      <c r="P173" s="19"/>
      <c r="Q173" s="106"/>
    </row>
    <row r="174" spans="16:17">
      <c r="P174" s="19"/>
      <c r="Q174" s="106"/>
    </row>
    <row r="175" spans="16:17">
      <c r="P175" s="19"/>
      <c r="Q175" s="106"/>
    </row>
    <row r="176" spans="16:17">
      <c r="P176" s="19"/>
      <c r="Q176" s="106"/>
    </row>
    <row r="177" spans="16:17">
      <c r="P177" s="19"/>
      <c r="Q177" s="106"/>
    </row>
    <row r="178" spans="16:17">
      <c r="P178" s="19"/>
      <c r="Q178" s="106"/>
    </row>
    <row r="179" spans="16:17">
      <c r="P179" s="19"/>
      <c r="Q179" s="106"/>
    </row>
    <row r="180" spans="16:17">
      <c r="P180" s="19"/>
      <c r="Q180" s="106"/>
    </row>
    <row r="181" spans="16:17">
      <c r="P181" s="19"/>
      <c r="Q181" s="106"/>
    </row>
    <row r="182" spans="16:17">
      <c r="P182" s="19"/>
      <c r="Q182" s="106"/>
    </row>
    <row r="183" spans="16:17">
      <c r="P183" s="19"/>
      <c r="Q183" s="106"/>
    </row>
    <row r="184" spans="16:17">
      <c r="P184" s="19"/>
      <c r="Q184" s="106"/>
    </row>
    <row r="185" spans="16:17">
      <c r="P185" s="19"/>
      <c r="Q185" s="106"/>
    </row>
    <row r="186" spans="16:17">
      <c r="P186" s="19"/>
      <c r="Q186" s="106"/>
    </row>
    <row r="187" spans="16:17">
      <c r="P187" s="19"/>
      <c r="Q187" s="106"/>
    </row>
    <row r="188" spans="16:17">
      <c r="P188" s="19"/>
      <c r="Q188" s="106"/>
    </row>
    <row r="189" spans="16:17">
      <c r="P189" s="19"/>
      <c r="Q189" s="106"/>
    </row>
    <row r="190" spans="16:17">
      <c r="P190" s="19"/>
      <c r="Q190" s="106"/>
    </row>
    <row r="191" spans="16:17">
      <c r="P191" s="19"/>
      <c r="Q191" s="106"/>
    </row>
    <row r="192" spans="16:17">
      <c r="P192" s="19"/>
      <c r="Q192" s="106"/>
    </row>
    <row r="193" spans="16:17">
      <c r="P193" s="19"/>
      <c r="Q193" s="106"/>
    </row>
    <row r="194" spans="16:17">
      <c r="P194" s="19"/>
      <c r="Q194" s="106"/>
    </row>
    <row r="195" spans="16:17">
      <c r="P195" s="19"/>
      <c r="Q195" s="106"/>
    </row>
    <row r="196" spans="16:17">
      <c r="P196" s="19"/>
      <c r="Q196" s="106"/>
    </row>
    <row r="197" spans="16:17">
      <c r="P197" s="19"/>
      <c r="Q197" s="106"/>
    </row>
    <row r="198" spans="16:17">
      <c r="P198" s="19"/>
      <c r="Q198" s="106"/>
    </row>
    <row r="199" spans="16:17">
      <c r="P199" s="19"/>
      <c r="Q199" s="106"/>
    </row>
    <row r="200" spans="16:17">
      <c r="P200" s="19"/>
      <c r="Q200" s="106"/>
    </row>
    <row r="201" spans="16:17">
      <c r="P201" s="19"/>
      <c r="Q201" s="106"/>
    </row>
    <row r="202" spans="16:17">
      <c r="P202" s="19"/>
      <c r="Q202" s="106"/>
    </row>
    <row r="203" spans="16:17">
      <c r="P203" s="19"/>
      <c r="Q203" s="106"/>
    </row>
    <row r="204" spans="16:17">
      <c r="P204" s="19"/>
      <c r="Q204" s="106"/>
    </row>
    <row r="205" spans="16:17">
      <c r="P205" s="19"/>
      <c r="Q205" s="106"/>
    </row>
    <row r="206" spans="16:17">
      <c r="P206" s="19"/>
      <c r="Q206" s="106"/>
    </row>
    <row r="207" spans="16:17">
      <c r="P207" s="19"/>
      <c r="Q207" s="106"/>
    </row>
    <row r="208" spans="16:17">
      <c r="P208" s="19"/>
      <c r="Q208" s="106"/>
    </row>
    <row r="209" spans="16:17">
      <c r="P209" s="19"/>
      <c r="Q209" s="106"/>
    </row>
    <row r="210" spans="16:17">
      <c r="P210" s="19"/>
      <c r="Q210" s="106"/>
    </row>
    <row r="211" spans="16:17">
      <c r="P211" s="19"/>
      <c r="Q211" s="106"/>
    </row>
    <row r="212" spans="16:17">
      <c r="P212" s="19"/>
      <c r="Q212" s="106"/>
    </row>
    <row r="213" spans="16:17">
      <c r="P213" s="19"/>
      <c r="Q213" s="106"/>
    </row>
    <row r="214" spans="16:17">
      <c r="P214" s="19"/>
      <c r="Q214" s="106"/>
    </row>
    <row r="215" spans="16:17">
      <c r="P215" s="19"/>
      <c r="Q215" s="106"/>
    </row>
    <row r="216" spans="16:17">
      <c r="P216" s="19"/>
      <c r="Q216" s="106"/>
    </row>
    <row r="217" spans="16:17">
      <c r="P217" s="19"/>
      <c r="Q217" s="106"/>
    </row>
    <row r="218" spans="16:17">
      <c r="P218" s="19"/>
      <c r="Q218" s="106"/>
    </row>
    <row r="219" spans="16:17">
      <c r="P219" s="19"/>
      <c r="Q219" s="106"/>
    </row>
    <row r="220" spans="16:17">
      <c r="P220" s="19"/>
      <c r="Q220" s="106"/>
    </row>
    <row r="221" spans="16:17">
      <c r="P221" s="19"/>
      <c r="Q221" s="106"/>
    </row>
    <row r="222" spans="16:17">
      <c r="P222" s="19"/>
      <c r="Q222" s="106"/>
    </row>
    <row r="223" spans="16:17">
      <c r="P223" s="19"/>
      <c r="Q223" s="106"/>
    </row>
    <row r="224" spans="16:17">
      <c r="P224" s="19"/>
      <c r="Q224" s="106"/>
    </row>
    <row r="225" spans="16:17">
      <c r="P225" s="19"/>
      <c r="Q225" s="106"/>
    </row>
    <row r="226" spans="16:17">
      <c r="P226" s="19"/>
      <c r="Q226" s="106"/>
    </row>
    <row r="227" spans="16:17">
      <c r="P227" s="19"/>
      <c r="Q227" s="106"/>
    </row>
    <row r="228" spans="16:17">
      <c r="P228" s="19"/>
      <c r="Q228" s="106"/>
    </row>
    <row r="229" spans="16:17">
      <c r="P229" s="19"/>
      <c r="Q229" s="106"/>
    </row>
    <row r="230" spans="16:17">
      <c r="P230" s="19"/>
      <c r="Q230" s="106"/>
    </row>
    <row r="231" spans="16:17">
      <c r="P231" s="19"/>
      <c r="Q231" s="106"/>
    </row>
    <row r="232" spans="16:17">
      <c r="P232" s="19"/>
      <c r="Q232" s="106"/>
    </row>
    <row r="233" spans="16:17">
      <c r="P233" s="19"/>
      <c r="Q233" s="106"/>
    </row>
    <row r="234" spans="16:17">
      <c r="P234" s="19"/>
      <c r="Q234" s="106"/>
    </row>
    <row r="235" spans="16:17">
      <c r="P235" s="19"/>
      <c r="Q235" s="106"/>
    </row>
    <row r="236" spans="16:17">
      <c r="P236" s="19"/>
      <c r="Q236" s="106"/>
    </row>
    <row r="237" spans="16:17">
      <c r="P237" s="19"/>
      <c r="Q237" s="106"/>
    </row>
    <row r="238" spans="16:17">
      <c r="P238" s="19"/>
      <c r="Q238" s="106"/>
    </row>
    <row r="239" spans="16:17">
      <c r="P239" s="19"/>
      <c r="Q239" s="106"/>
    </row>
    <row r="240" spans="16:17">
      <c r="P240" s="19"/>
      <c r="Q240" s="106"/>
    </row>
    <row r="241" spans="16:17">
      <c r="P241" s="19"/>
      <c r="Q241" s="106"/>
    </row>
    <row r="242" spans="16:17">
      <c r="P242" s="19"/>
      <c r="Q242" s="106"/>
    </row>
    <row r="243" spans="16:17">
      <c r="P243" s="19"/>
      <c r="Q243" s="106"/>
    </row>
    <row r="244" spans="16:17">
      <c r="P244" s="19"/>
      <c r="Q244" s="106"/>
    </row>
    <row r="245" spans="16:17">
      <c r="P245" s="19"/>
      <c r="Q245" s="106"/>
    </row>
    <row r="246" spans="16:17">
      <c r="P246" s="19"/>
      <c r="Q246" s="106"/>
    </row>
    <row r="247" spans="16:17">
      <c r="P247" s="19"/>
      <c r="Q247" s="106"/>
    </row>
    <row r="248" spans="16:17">
      <c r="P248" s="19"/>
      <c r="Q248" s="106"/>
    </row>
    <row r="249" spans="16:17">
      <c r="P249" s="19"/>
      <c r="Q249" s="106"/>
    </row>
    <row r="250" spans="16:17">
      <c r="P250" s="19"/>
      <c r="Q250" s="106"/>
    </row>
    <row r="251" spans="16:17">
      <c r="P251" s="19"/>
      <c r="Q251" s="106"/>
    </row>
    <row r="252" spans="16:17">
      <c r="P252" s="19"/>
      <c r="Q252" s="106"/>
    </row>
    <row r="253" spans="16:17">
      <c r="P253" s="19"/>
      <c r="Q253" s="106"/>
    </row>
    <row r="254" spans="16:17">
      <c r="P254" s="19"/>
      <c r="Q254" s="106"/>
    </row>
    <row r="255" spans="16:17">
      <c r="P255" s="19"/>
      <c r="Q255" s="106"/>
    </row>
    <row r="256" spans="16:17">
      <c r="P256" s="19"/>
      <c r="Q256" s="106"/>
    </row>
    <row r="257" spans="16:17">
      <c r="P257" s="19"/>
      <c r="Q257" s="106"/>
    </row>
    <row r="258" spans="16:17">
      <c r="P258" s="19"/>
      <c r="Q258" s="106"/>
    </row>
    <row r="259" spans="16:17">
      <c r="P259" s="19"/>
      <c r="Q259" s="106"/>
    </row>
    <row r="260" spans="16:17">
      <c r="P260" s="19"/>
      <c r="Q260" s="106"/>
    </row>
    <row r="261" spans="16:17">
      <c r="P261" s="19"/>
      <c r="Q261" s="106"/>
    </row>
    <row r="262" spans="16:17">
      <c r="P262" s="19"/>
      <c r="Q262" s="106"/>
    </row>
    <row r="263" spans="16:17">
      <c r="P263" s="19"/>
      <c r="Q263" s="106"/>
    </row>
    <row r="264" spans="16:17">
      <c r="P264" s="19"/>
      <c r="Q264" s="106"/>
    </row>
    <row r="265" spans="16:17">
      <c r="P265" s="19"/>
      <c r="Q265" s="106"/>
    </row>
    <row r="266" spans="16:17">
      <c r="P266" s="19"/>
      <c r="Q266" s="106"/>
    </row>
    <row r="267" spans="16:17">
      <c r="P267" s="19"/>
      <c r="Q267" s="106"/>
    </row>
    <row r="268" spans="16:17">
      <c r="P268" s="19"/>
      <c r="Q268" s="106"/>
    </row>
    <row r="269" spans="16:17">
      <c r="P269" s="19"/>
      <c r="Q269" s="106"/>
    </row>
    <row r="270" spans="16:17">
      <c r="P270" s="19"/>
      <c r="Q270" s="106"/>
    </row>
    <row r="271" spans="16:17">
      <c r="P271" s="19"/>
      <c r="Q271" s="106"/>
    </row>
    <row r="272" spans="16:17">
      <c r="P272" s="19"/>
      <c r="Q272" s="106"/>
    </row>
    <row r="273" spans="16:17">
      <c r="P273" s="19"/>
      <c r="Q273" s="106"/>
    </row>
    <row r="274" spans="16:17">
      <c r="P274" s="19"/>
      <c r="Q274" s="106"/>
    </row>
    <row r="275" spans="16:17">
      <c r="P275" s="19"/>
      <c r="Q275" s="106"/>
    </row>
    <row r="276" spans="16:17">
      <c r="P276" s="19"/>
      <c r="Q276" s="106"/>
    </row>
    <row r="277" spans="16:17">
      <c r="P277" s="19"/>
      <c r="Q277" s="106"/>
    </row>
    <row r="278" spans="16:17">
      <c r="P278" s="19"/>
      <c r="Q278" s="106"/>
    </row>
    <row r="279" spans="16:17">
      <c r="P279" s="19"/>
      <c r="Q279" s="106"/>
    </row>
    <row r="280" spans="16:17">
      <c r="P280" s="19"/>
      <c r="Q280" s="106"/>
    </row>
    <row r="281" spans="16:17">
      <c r="P281" s="19"/>
      <c r="Q281" s="106"/>
    </row>
    <row r="282" spans="16:17">
      <c r="P282" s="19"/>
      <c r="Q282" s="106"/>
    </row>
    <row r="283" spans="16:17">
      <c r="P283" s="19"/>
      <c r="Q283" s="106"/>
    </row>
    <row r="284" spans="16:17">
      <c r="P284" s="19"/>
      <c r="Q284" s="106"/>
    </row>
    <row r="285" spans="16:17">
      <c r="P285" s="19"/>
      <c r="Q285" s="106"/>
    </row>
    <row r="286" spans="16:17">
      <c r="P286" s="19"/>
      <c r="Q286" s="106"/>
    </row>
    <row r="287" spans="16:17">
      <c r="P287" s="19"/>
      <c r="Q287" s="106"/>
    </row>
    <row r="288" spans="16:17">
      <c r="P288" s="19"/>
      <c r="Q288" s="106"/>
    </row>
    <row r="289" spans="16:17">
      <c r="P289" s="19"/>
      <c r="Q289" s="106"/>
    </row>
    <row r="290" spans="16:17">
      <c r="P290" s="19"/>
      <c r="Q290" s="106"/>
    </row>
    <row r="291" spans="16:17">
      <c r="P291" s="19"/>
      <c r="Q291" s="106"/>
    </row>
    <row r="292" spans="16:17">
      <c r="P292" s="19"/>
      <c r="Q292" s="106"/>
    </row>
    <row r="293" spans="16:17">
      <c r="P293" s="19"/>
      <c r="Q293" s="106"/>
    </row>
    <row r="294" spans="16:17">
      <c r="P294" s="19"/>
      <c r="Q294" s="106"/>
    </row>
    <row r="295" spans="16:17">
      <c r="P295" s="19"/>
      <c r="Q295" s="106"/>
    </row>
    <row r="296" spans="16:17">
      <c r="P296" s="19"/>
      <c r="Q296" s="106"/>
    </row>
    <row r="297" spans="16:17">
      <c r="P297" s="19"/>
      <c r="Q297" s="106"/>
    </row>
    <row r="298" spans="16:17">
      <c r="P298" s="19"/>
      <c r="Q298" s="106"/>
    </row>
    <row r="299" spans="16:17">
      <c r="P299" s="19"/>
      <c r="Q299" s="106"/>
    </row>
    <row r="300" spans="16:17">
      <c r="P300" s="19"/>
      <c r="Q300" s="106"/>
    </row>
    <row r="301" spans="16:17">
      <c r="P301" s="19"/>
      <c r="Q301" s="106"/>
    </row>
    <row r="302" spans="16:17">
      <c r="P302" s="19"/>
      <c r="Q302" s="106"/>
    </row>
    <row r="303" spans="16:17">
      <c r="P303" s="19"/>
      <c r="Q303" s="106"/>
    </row>
    <row r="304" spans="16:17">
      <c r="P304" s="19"/>
      <c r="Q304" s="106"/>
    </row>
    <row r="305" spans="16:17">
      <c r="P305" s="19"/>
      <c r="Q305" s="106"/>
    </row>
    <row r="306" spans="16:17">
      <c r="P306" s="19"/>
      <c r="Q306" s="106"/>
    </row>
    <row r="307" spans="16:17">
      <c r="P307" s="19"/>
      <c r="Q307" s="106"/>
    </row>
    <row r="308" spans="16:17">
      <c r="P308" s="19"/>
      <c r="Q308" s="106"/>
    </row>
    <row r="309" spans="16:17">
      <c r="P309" s="19"/>
      <c r="Q309" s="106"/>
    </row>
    <row r="310" spans="16:17">
      <c r="P310" s="19"/>
      <c r="Q310" s="106"/>
    </row>
    <row r="311" spans="16:17">
      <c r="P311" s="19"/>
      <c r="Q311" s="106"/>
    </row>
    <row r="312" spans="16:17">
      <c r="P312" s="19"/>
      <c r="Q312" s="106"/>
    </row>
    <row r="313" spans="16:17">
      <c r="P313" s="19"/>
      <c r="Q313" s="106"/>
    </row>
    <row r="314" spans="16:17">
      <c r="P314" s="19"/>
      <c r="Q314" s="106"/>
    </row>
    <row r="315" spans="16:17">
      <c r="P315" s="19"/>
      <c r="Q315" s="106"/>
    </row>
    <row r="316" spans="16:17">
      <c r="P316" s="19"/>
      <c r="Q316" s="106"/>
    </row>
    <row r="317" spans="16:17">
      <c r="P317" s="19"/>
      <c r="Q317" s="106"/>
    </row>
    <row r="318" spans="16:17">
      <c r="P318" s="19"/>
      <c r="Q318" s="106"/>
    </row>
    <row r="319" spans="16:17">
      <c r="P319" s="19"/>
      <c r="Q319" s="106"/>
    </row>
    <row r="320" spans="16:17">
      <c r="P320" s="19"/>
      <c r="Q320" s="106"/>
    </row>
    <row r="321" spans="16:17">
      <c r="P321" s="19"/>
      <c r="Q321" s="106"/>
    </row>
    <row r="322" spans="16:17">
      <c r="P322" s="19"/>
      <c r="Q322" s="106"/>
    </row>
    <row r="323" spans="16:17">
      <c r="P323" s="19"/>
      <c r="Q323" s="106"/>
    </row>
    <row r="324" spans="16:17">
      <c r="P324" s="19"/>
      <c r="Q324" s="106"/>
    </row>
    <row r="325" spans="16:17">
      <c r="P325" s="19"/>
      <c r="Q325" s="106"/>
    </row>
    <row r="326" spans="16:17">
      <c r="P326" s="19"/>
      <c r="Q326" s="106"/>
    </row>
    <row r="327" spans="16:17">
      <c r="P327" s="19"/>
      <c r="Q327" s="106"/>
    </row>
    <row r="328" spans="16:17">
      <c r="P328" s="19"/>
      <c r="Q328" s="106"/>
    </row>
    <row r="329" spans="16:17">
      <c r="P329" s="19"/>
      <c r="Q329" s="106"/>
    </row>
    <row r="330" spans="16:17">
      <c r="P330" s="19"/>
      <c r="Q330" s="106"/>
    </row>
    <row r="331" spans="16:17">
      <c r="P331" s="19"/>
      <c r="Q331" s="106"/>
    </row>
    <row r="332" spans="16:17">
      <c r="P332" s="19"/>
      <c r="Q332" s="106"/>
    </row>
    <row r="333" spans="16:17">
      <c r="P333" s="19"/>
      <c r="Q333" s="106"/>
    </row>
    <row r="334" spans="16:17">
      <c r="P334" s="19"/>
      <c r="Q334" s="106"/>
    </row>
    <row r="335" spans="16:17">
      <c r="P335" s="19"/>
      <c r="Q335" s="106"/>
    </row>
    <row r="336" spans="16:17">
      <c r="P336" s="19"/>
      <c r="Q336" s="106"/>
    </row>
    <row r="337" spans="16:17">
      <c r="P337" s="19"/>
      <c r="Q337" s="106"/>
    </row>
    <row r="338" spans="16:17">
      <c r="P338" s="19"/>
      <c r="Q338" s="106"/>
    </row>
    <row r="339" spans="16:17">
      <c r="P339" s="19"/>
      <c r="Q339" s="106"/>
    </row>
    <row r="340" spans="16:17">
      <c r="P340" s="19"/>
      <c r="Q340" s="106"/>
    </row>
    <row r="341" spans="16:17">
      <c r="P341" s="19"/>
      <c r="Q341" s="106"/>
    </row>
    <row r="342" spans="16:17">
      <c r="P342" s="19"/>
      <c r="Q342" s="106"/>
    </row>
    <row r="343" spans="16:17">
      <c r="P343" s="19"/>
      <c r="Q343" s="106"/>
    </row>
    <row r="344" spans="16:17">
      <c r="P344" s="19"/>
      <c r="Q344" s="106"/>
    </row>
    <row r="345" spans="16:17">
      <c r="P345" s="19"/>
      <c r="Q345" s="106"/>
    </row>
    <row r="346" spans="16:17">
      <c r="P346" s="19"/>
      <c r="Q346" s="106"/>
    </row>
    <row r="347" spans="16:17">
      <c r="P347" s="19"/>
      <c r="Q347" s="106"/>
    </row>
    <row r="348" spans="16:17">
      <c r="P348" s="19"/>
      <c r="Q348" s="106"/>
    </row>
    <row r="349" spans="16:17">
      <c r="P349" s="19"/>
      <c r="Q349" s="106"/>
    </row>
    <row r="350" spans="16:17">
      <c r="P350" s="19"/>
      <c r="Q350" s="106"/>
    </row>
    <row r="351" spans="16:17">
      <c r="P351" s="19"/>
      <c r="Q351" s="106"/>
    </row>
    <row r="352" spans="16:17">
      <c r="P352" s="19"/>
      <c r="Q352" s="106"/>
    </row>
    <row r="353" spans="16:17">
      <c r="P353" s="19"/>
      <c r="Q353" s="106"/>
    </row>
    <row r="354" spans="16:17">
      <c r="P354" s="19"/>
      <c r="Q354" s="106"/>
    </row>
    <row r="355" spans="16:17">
      <c r="P355" s="19"/>
      <c r="Q355" s="106"/>
    </row>
    <row r="356" spans="16:17">
      <c r="P356" s="19"/>
      <c r="Q356" s="106"/>
    </row>
    <row r="357" spans="16:17">
      <c r="P357" s="19"/>
      <c r="Q357" s="106"/>
    </row>
    <row r="358" spans="16:17">
      <c r="P358" s="19"/>
      <c r="Q358" s="106"/>
    </row>
    <row r="359" spans="16:17">
      <c r="P359" s="19"/>
      <c r="Q359" s="106"/>
    </row>
    <row r="360" spans="16:17">
      <c r="P360" s="19"/>
      <c r="Q360" s="106"/>
    </row>
    <row r="361" spans="16:17">
      <c r="P361" s="19"/>
      <c r="Q361" s="106"/>
    </row>
    <row r="362" spans="16:17">
      <c r="P362" s="19"/>
      <c r="Q362" s="106"/>
    </row>
    <row r="363" spans="16:17">
      <c r="P363" s="19"/>
      <c r="Q363" s="106"/>
    </row>
    <row r="364" spans="16:17">
      <c r="P364" s="19"/>
      <c r="Q364" s="106"/>
    </row>
    <row r="365" spans="16:17">
      <c r="P365" s="19"/>
      <c r="Q365" s="106"/>
    </row>
    <row r="366" spans="16:17">
      <c r="P366" s="19"/>
      <c r="Q366" s="106"/>
    </row>
    <row r="367" spans="16:17">
      <c r="P367" s="19"/>
      <c r="Q367" s="106"/>
    </row>
    <row r="368" spans="16:17">
      <c r="P368" s="19"/>
      <c r="Q368" s="106"/>
    </row>
    <row r="369" spans="16:17">
      <c r="P369" s="19"/>
      <c r="Q369" s="106"/>
    </row>
    <row r="370" spans="16:17">
      <c r="P370" s="19"/>
      <c r="Q370" s="106"/>
    </row>
    <row r="371" spans="16:17">
      <c r="P371" s="19"/>
      <c r="Q371" s="106"/>
    </row>
    <row r="372" spans="16:17">
      <c r="P372" s="19"/>
      <c r="Q372" s="106"/>
    </row>
    <row r="373" spans="16:17">
      <c r="P373" s="19"/>
      <c r="Q373" s="106"/>
    </row>
    <row r="374" spans="16:17">
      <c r="P374" s="19"/>
      <c r="Q374" s="106"/>
    </row>
    <row r="375" spans="16:17">
      <c r="P375" s="19"/>
      <c r="Q375" s="106"/>
    </row>
    <row r="376" spans="16:17">
      <c r="P376" s="19"/>
      <c r="Q376" s="106"/>
    </row>
    <row r="377" spans="16:17">
      <c r="P377" s="19"/>
      <c r="Q377" s="106"/>
    </row>
    <row r="378" spans="16:17">
      <c r="P378" s="19"/>
      <c r="Q378" s="106"/>
    </row>
    <row r="379" spans="16:17">
      <c r="P379" s="19"/>
      <c r="Q379" s="106"/>
    </row>
    <row r="380" spans="16:17">
      <c r="P380" s="19"/>
      <c r="Q380" s="106"/>
    </row>
    <row r="381" spans="16:17">
      <c r="P381" s="19"/>
      <c r="Q381" s="106"/>
    </row>
    <row r="382" spans="16:17">
      <c r="P382" s="19"/>
      <c r="Q382" s="106"/>
    </row>
    <row r="383" spans="16:17">
      <c r="P383" s="19"/>
      <c r="Q383" s="106"/>
    </row>
    <row r="384" spans="16:17">
      <c r="P384" s="19"/>
      <c r="Q384" s="106"/>
    </row>
    <row r="385" spans="16:17">
      <c r="P385" s="19"/>
      <c r="Q385" s="106"/>
    </row>
    <row r="386" spans="16:17">
      <c r="P386" s="19"/>
      <c r="Q386" s="106"/>
    </row>
    <row r="387" spans="16:17">
      <c r="P387" s="19"/>
      <c r="Q387" s="106"/>
    </row>
    <row r="388" spans="16:17">
      <c r="P388" s="19"/>
      <c r="Q388" s="106"/>
    </row>
    <row r="389" spans="16:17">
      <c r="P389" s="19"/>
      <c r="Q389" s="106"/>
    </row>
    <row r="390" spans="16:17">
      <c r="P390" s="19"/>
      <c r="Q390" s="106"/>
    </row>
    <row r="391" spans="16:17">
      <c r="P391" s="19"/>
      <c r="Q391" s="106"/>
    </row>
    <row r="392" spans="16:17">
      <c r="P392" s="19"/>
      <c r="Q392" s="106"/>
    </row>
    <row r="393" spans="16:17">
      <c r="P393" s="19"/>
      <c r="Q393" s="106"/>
    </row>
    <row r="394" spans="16:17">
      <c r="P394" s="19"/>
      <c r="Q394" s="106"/>
    </row>
    <row r="395" spans="16:17">
      <c r="P395" s="19"/>
      <c r="Q395" s="106"/>
    </row>
    <row r="396" spans="16:17">
      <c r="P396" s="19"/>
      <c r="Q396" s="106"/>
    </row>
    <row r="397" spans="16:17">
      <c r="P397" s="19"/>
      <c r="Q397" s="106"/>
    </row>
    <row r="398" spans="16:17">
      <c r="P398" s="19"/>
      <c r="Q398" s="106"/>
    </row>
    <row r="399" spans="16:17">
      <c r="P399" s="19"/>
      <c r="Q399" s="106"/>
    </row>
    <row r="400" spans="16:17">
      <c r="P400" s="19"/>
      <c r="Q400" s="106"/>
    </row>
    <row r="401" spans="16:17">
      <c r="P401" s="19"/>
      <c r="Q401" s="106"/>
    </row>
    <row r="402" spans="16:17">
      <c r="P402" s="19"/>
      <c r="Q402" s="106"/>
    </row>
    <row r="403" spans="16:17">
      <c r="P403" s="19"/>
      <c r="Q403" s="106"/>
    </row>
    <row r="404" spans="16:17">
      <c r="P404" s="19"/>
      <c r="Q404" s="106"/>
    </row>
    <row r="405" spans="16:17">
      <c r="P405" s="19"/>
      <c r="Q405" s="106"/>
    </row>
    <row r="406" spans="16:17">
      <c r="P406" s="19"/>
      <c r="Q406" s="106"/>
    </row>
    <row r="407" spans="16:17">
      <c r="P407" s="19"/>
      <c r="Q407" s="106"/>
    </row>
    <row r="408" spans="16:17">
      <c r="P408" s="19"/>
      <c r="Q408" s="106"/>
    </row>
    <row r="409" spans="16:17">
      <c r="P409" s="19"/>
      <c r="Q409" s="106"/>
    </row>
    <row r="410" spans="16:17">
      <c r="P410" s="19"/>
      <c r="Q410" s="106"/>
    </row>
    <row r="411" spans="16:17">
      <c r="P411" s="19"/>
      <c r="Q411" s="106"/>
    </row>
    <row r="412" spans="16:17">
      <c r="P412" s="19"/>
      <c r="Q412" s="106"/>
    </row>
    <row r="413" spans="16:17">
      <c r="P413" s="19"/>
      <c r="Q413" s="106"/>
    </row>
    <row r="414" spans="16:17">
      <c r="P414" s="19"/>
      <c r="Q414" s="106"/>
    </row>
    <row r="415" spans="16:17">
      <c r="P415" s="19"/>
      <c r="Q415" s="106"/>
    </row>
    <row r="416" spans="16:17">
      <c r="P416" s="19"/>
      <c r="Q416" s="106"/>
    </row>
    <row r="417" spans="16:17">
      <c r="P417" s="19"/>
      <c r="Q417" s="106"/>
    </row>
    <row r="418" spans="16:17">
      <c r="P418" s="19"/>
      <c r="Q418" s="106"/>
    </row>
    <row r="419" spans="16:17">
      <c r="P419" s="19"/>
      <c r="Q419" s="106"/>
    </row>
    <row r="420" spans="16:17">
      <c r="P420" s="19"/>
      <c r="Q420" s="106"/>
    </row>
    <row r="421" spans="16:17">
      <c r="P421" s="19"/>
      <c r="Q421" s="106"/>
    </row>
    <row r="422" spans="16:17">
      <c r="P422" s="19"/>
      <c r="Q422" s="106"/>
    </row>
    <row r="423" spans="16:17">
      <c r="Q423" s="106"/>
    </row>
    <row r="424" spans="16:17">
      <c r="Q424" s="106"/>
    </row>
    <row r="425" spans="16:17">
      <c r="Q425" s="106"/>
    </row>
    <row r="426" spans="16:17">
      <c r="Q426" s="106"/>
    </row>
  </sheetData>
  <mergeCells count="38">
    <mergeCell ref="B9:B13"/>
    <mergeCell ref="C9:C13"/>
    <mergeCell ref="H35:L35"/>
    <mergeCell ref="E2:F2"/>
    <mergeCell ref="E3:F3"/>
    <mergeCell ref="C2:D2"/>
    <mergeCell ref="C3:D3"/>
    <mergeCell ref="D35:G35"/>
    <mergeCell ref="O2:R2"/>
    <mergeCell ref="O3:R3"/>
    <mergeCell ref="J2:K2"/>
    <mergeCell ref="L2:N2"/>
    <mergeCell ref="J3:K3"/>
    <mergeCell ref="L3:N3"/>
    <mergeCell ref="D33:G33"/>
    <mergeCell ref="H33:L33"/>
    <mergeCell ref="D34:G34"/>
    <mergeCell ref="H34:L34"/>
    <mergeCell ref="B64:B82"/>
    <mergeCell ref="C66:C81"/>
    <mergeCell ref="D36:G36"/>
    <mergeCell ref="H36:L36"/>
    <mergeCell ref="D37:G37"/>
    <mergeCell ref="H37:L37"/>
    <mergeCell ref="B44:B63"/>
    <mergeCell ref="C44:C45"/>
    <mergeCell ref="C46:C47"/>
    <mergeCell ref="C48:C62"/>
    <mergeCell ref="B42:B43"/>
    <mergeCell ref="C42:C43"/>
    <mergeCell ref="B107:B111"/>
    <mergeCell ref="C109:C110"/>
    <mergeCell ref="B83:B100"/>
    <mergeCell ref="C83:C85"/>
    <mergeCell ref="C86:C88"/>
    <mergeCell ref="C89:C99"/>
    <mergeCell ref="B101:B106"/>
    <mergeCell ref="C103:C105"/>
  </mergeCells>
  <phoneticPr fontId="3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zoomScale="85" zoomScaleNormal="85" workbookViewId="0">
      <selection activeCell="D40" sqref="D40"/>
    </sheetView>
  </sheetViews>
  <sheetFormatPr defaultRowHeight="17.399999999999999"/>
  <cols>
    <col min="1" max="1" width="4.8984375" customWidth="1"/>
    <col min="3" max="3" width="14.69921875" customWidth="1"/>
    <col min="4" max="4" width="38" style="56" customWidth="1"/>
    <col min="5" max="5" width="29.09765625" customWidth="1"/>
    <col min="7" max="7" width="44.8984375" customWidth="1"/>
    <col min="9" max="17" width="11.59765625" customWidth="1"/>
  </cols>
  <sheetData>
    <row r="1" spans="1:17" ht="21">
      <c r="B1" s="61" t="s">
        <v>204</v>
      </c>
      <c r="Q1" s="418" t="s">
        <v>478</v>
      </c>
    </row>
    <row r="3" spans="1:17">
      <c r="B3" s="53" t="s">
        <v>160</v>
      </c>
      <c r="C3" s="54" t="s">
        <v>161</v>
      </c>
      <c r="D3" s="54" t="s">
        <v>162</v>
      </c>
      <c r="E3" s="54" t="s">
        <v>163</v>
      </c>
      <c r="F3" s="54" t="s">
        <v>164</v>
      </c>
      <c r="G3" s="54" t="s">
        <v>165</v>
      </c>
      <c r="H3" s="54" t="s">
        <v>166</v>
      </c>
      <c r="I3" s="54" t="s">
        <v>167</v>
      </c>
      <c r="J3" s="54" t="s">
        <v>168</v>
      </c>
      <c r="K3" s="54" t="s">
        <v>169</v>
      </c>
      <c r="L3" s="54" t="s">
        <v>170</v>
      </c>
      <c r="M3" s="54" t="s">
        <v>171</v>
      </c>
      <c r="N3" s="54" t="s">
        <v>172</v>
      </c>
      <c r="O3" s="54" t="s">
        <v>173</v>
      </c>
      <c r="P3" s="54" t="s">
        <v>174</v>
      </c>
      <c r="Q3" s="54" t="s">
        <v>175</v>
      </c>
    </row>
    <row r="4" spans="1:17">
      <c r="A4" t="s">
        <v>395</v>
      </c>
      <c r="B4" s="85">
        <v>1</v>
      </c>
      <c r="C4" s="86" t="str">
        <f>'2.Master List 작성(업체 작성 SHEET)'!U44</f>
        <v>ST01</v>
      </c>
      <c r="D4" s="86" t="str">
        <f>'2.Master List 작성(업체 작성 SHEET)'!V44</f>
        <v>1A01_STAGE1_ORIGIN</v>
      </c>
      <c r="E4" s="86" t="str">
        <f>'2.Master List 작성(업체 작성 SHEET)'!W44</f>
        <v>STAGE1 원점 동작</v>
      </c>
      <c r="F4" s="86">
        <f>'2.Master List 작성(업체 작성 SHEET)'!X44</f>
        <v>1</v>
      </c>
      <c r="G4" s="86" t="str">
        <f>'2.Master List 작성(업체 작성 SHEET)'!Y44</f>
        <v>ST01=ST01</v>
      </c>
      <c r="H4" s="86">
        <f>'2.Master List 작성(업체 작성 SHEET)'!Z44</f>
        <v>0</v>
      </c>
      <c r="I4" s="86">
        <f>'2.Master List 작성(업체 작성 SHEET)'!AA44</f>
        <v>0</v>
      </c>
      <c r="J4" s="86" t="str">
        <f>'2.Master List 작성(업체 작성 SHEET)'!AB44</f>
        <v>Y</v>
      </c>
      <c r="K4" s="86" t="str">
        <f>'2.Master List 작성(업체 작성 SHEET)'!AC44</f>
        <v>Y</v>
      </c>
      <c r="L4" s="86" t="str">
        <f>'2.Master List 작성(업체 작성 SHEET)'!AD44</f>
        <v>Y</v>
      </c>
      <c r="M4" s="86" t="str">
        <f>'2.Master List 작성(업체 작성 SHEET)'!AE44</f>
        <v>Y</v>
      </c>
      <c r="N4" s="86" t="str">
        <f>'2.Master List 작성(업체 작성 SHEET)'!AF44</f>
        <v>N</v>
      </c>
      <c r="O4" s="86" t="str">
        <f>'2.Master List 작성(업체 작성 SHEET)'!AG44</f>
        <v>Y</v>
      </c>
      <c r="P4" s="86" t="str">
        <f>'2.Master List 작성(업체 작성 SHEET)'!AH44</f>
        <v>N</v>
      </c>
      <c r="Q4" s="86" t="str">
        <f>'2.Master List 작성(업체 작성 SHEET)'!AI44</f>
        <v>N</v>
      </c>
    </row>
    <row r="5" spans="1:17">
      <c r="B5" s="85">
        <v>2</v>
      </c>
      <c r="C5" s="86" t="str">
        <f>'2.Master List 작성(업체 작성 SHEET)'!U45</f>
        <v>ST01</v>
      </c>
      <c r="D5" s="86" t="str">
        <f>'2.Master List 작성(업체 작성 SHEET)'!V45</f>
        <v>1A02_</v>
      </c>
      <c r="E5" s="86">
        <f>'2.Master List 작성(업체 작성 SHEET)'!W45</f>
        <v>0</v>
      </c>
      <c r="F5" s="86">
        <f>'2.Master List 작성(업체 작성 SHEET)'!X45</f>
        <v>2</v>
      </c>
      <c r="G5" s="86" t="str">
        <f>'2.Master List 작성(업체 작성 SHEET)'!Y45</f>
        <v>=</v>
      </c>
      <c r="H5" s="86">
        <f>'2.Master List 작성(업체 작성 SHEET)'!Z45</f>
        <v>0</v>
      </c>
      <c r="I5" s="86">
        <f>'2.Master List 작성(업체 작성 SHEET)'!AA45</f>
        <v>0</v>
      </c>
      <c r="J5" s="86" t="str">
        <f>'2.Master List 작성(업체 작성 SHEET)'!AB45</f>
        <v>Y</v>
      </c>
      <c r="K5" s="86" t="str">
        <f>'2.Master List 작성(업체 작성 SHEET)'!AC45</f>
        <v>Y</v>
      </c>
      <c r="L5" s="86" t="str">
        <f>'2.Master List 작성(업체 작성 SHEET)'!AD45</f>
        <v>Y</v>
      </c>
      <c r="M5" s="86" t="str">
        <f>'2.Master List 작성(업체 작성 SHEET)'!AE45</f>
        <v>Y</v>
      </c>
      <c r="N5" s="86" t="str">
        <f>'2.Master List 작성(업체 작성 SHEET)'!AF45</f>
        <v>N</v>
      </c>
      <c r="O5" s="86" t="str">
        <f>'2.Master List 작성(업체 작성 SHEET)'!AG45</f>
        <v>Y</v>
      </c>
      <c r="P5" s="86" t="str">
        <f>'2.Master List 작성(업체 작성 SHEET)'!AH45</f>
        <v>N</v>
      </c>
      <c r="Q5" s="86" t="str">
        <f>'2.Master List 작성(업체 작성 SHEET)'!AI45</f>
        <v>N</v>
      </c>
    </row>
    <row r="6" spans="1:17">
      <c r="B6" s="85">
        <v>3</v>
      </c>
      <c r="C6" s="86" t="e">
        <f>'2.Master List 작성(업체 작성 SHEET)'!#REF!</f>
        <v>#REF!</v>
      </c>
      <c r="D6" s="86" t="e">
        <f>'2.Master List 작성(업체 작성 SHEET)'!#REF!</f>
        <v>#REF!</v>
      </c>
      <c r="E6" s="86" t="e">
        <f>'2.Master List 작성(업체 작성 SHEET)'!#REF!</f>
        <v>#REF!</v>
      </c>
      <c r="F6" s="86" t="e">
        <f>'2.Master List 작성(업체 작성 SHEET)'!#REF!</f>
        <v>#REF!</v>
      </c>
      <c r="G6" s="86" t="e">
        <f>'2.Master List 작성(업체 작성 SHEET)'!#REF!</f>
        <v>#REF!</v>
      </c>
      <c r="H6" s="86" t="e">
        <f>'2.Master List 작성(업체 작성 SHEET)'!#REF!</f>
        <v>#REF!</v>
      </c>
      <c r="I6" s="86" t="e">
        <f>'2.Master List 작성(업체 작성 SHEET)'!#REF!</f>
        <v>#REF!</v>
      </c>
      <c r="J6" s="86" t="e">
        <f>'2.Master List 작성(업체 작성 SHEET)'!#REF!</f>
        <v>#REF!</v>
      </c>
      <c r="K6" s="86" t="e">
        <f>'2.Master List 작성(업체 작성 SHEET)'!#REF!</f>
        <v>#REF!</v>
      </c>
      <c r="L6" s="86" t="e">
        <f>'2.Master List 작성(업체 작성 SHEET)'!#REF!</f>
        <v>#REF!</v>
      </c>
      <c r="M6" s="86" t="e">
        <f>'2.Master List 작성(업체 작성 SHEET)'!#REF!</f>
        <v>#REF!</v>
      </c>
      <c r="N6" s="86" t="e">
        <f>'2.Master List 작성(업체 작성 SHEET)'!#REF!</f>
        <v>#REF!</v>
      </c>
      <c r="O6" s="86" t="e">
        <f>'2.Master List 작성(업체 작성 SHEET)'!#REF!</f>
        <v>#REF!</v>
      </c>
      <c r="P6" s="86" t="e">
        <f>'2.Master List 작성(업체 작성 SHEET)'!#REF!</f>
        <v>#REF!</v>
      </c>
      <c r="Q6" s="86" t="e">
        <f>'2.Master List 작성(업체 작성 SHEET)'!#REF!</f>
        <v>#REF!</v>
      </c>
    </row>
    <row r="7" spans="1:17">
      <c r="B7" s="85">
        <v>4</v>
      </c>
      <c r="C7" s="86" t="e">
        <f>'2.Master List 작성(업체 작성 SHEET)'!#REF!</f>
        <v>#REF!</v>
      </c>
      <c r="D7" s="86" t="e">
        <f>'2.Master List 작성(업체 작성 SHEET)'!#REF!</f>
        <v>#REF!</v>
      </c>
      <c r="E7" s="86" t="e">
        <f>'2.Master List 작성(업체 작성 SHEET)'!#REF!</f>
        <v>#REF!</v>
      </c>
      <c r="F7" s="86" t="e">
        <f>'2.Master List 작성(업체 작성 SHEET)'!#REF!</f>
        <v>#REF!</v>
      </c>
      <c r="G7" s="86" t="e">
        <f>'2.Master List 작성(업체 작성 SHEET)'!#REF!</f>
        <v>#REF!</v>
      </c>
      <c r="H7" s="86" t="e">
        <f>'2.Master List 작성(업체 작성 SHEET)'!#REF!</f>
        <v>#REF!</v>
      </c>
      <c r="I7" s="86" t="e">
        <f>'2.Master List 작성(업체 작성 SHEET)'!#REF!</f>
        <v>#REF!</v>
      </c>
      <c r="J7" s="86" t="e">
        <f>'2.Master List 작성(업체 작성 SHEET)'!#REF!</f>
        <v>#REF!</v>
      </c>
      <c r="K7" s="86" t="e">
        <f>'2.Master List 작성(업체 작성 SHEET)'!#REF!</f>
        <v>#REF!</v>
      </c>
      <c r="L7" s="86" t="e">
        <f>'2.Master List 작성(업체 작성 SHEET)'!#REF!</f>
        <v>#REF!</v>
      </c>
      <c r="M7" s="86" t="e">
        <f>'2.Master List 작성(업체 작성 SHEET)'!#REF!</f>
        <v>#REF!</v>
      </c>
      <c r="N7" s="86" t="e">
        <f>'2.Master List 작성(업체 작성 SHEET)'!#REF!</f>
        <v>#REF!</v>
      </c>
      <c r="O7" s="86" t="e">
        <f>'2.Master List 작성(업체 작성 SHEET)'!#REF!</f>
        <v>#REF!</v>
      </c>
      <c r="P7" s="86" t="e">
        <f>'2.Master List 작성(업체 작성 SHEET)'!#REF!</f>
        <v>#REF!</v>
      </c>
      <c r="Q7" s="86" t="e">
        <f>'2.Master List 작성(업체 작성 SHEET)'!#REF!</f>
        <v>#REF!</v>
      </c>
    </row>
    <row r="8" spans="1:17">
      <c r="B8" s="85">
        <v>5</v>
      </c>
      <c r="C8" s="86" t="e">
        <f>'2.Master List 작성(업체 작성 SHEET)'!#REF!</f>
        <v>#REF!</v>
      </c>
      <c r="D8" s="86" t="e">
        <f>'2.Master List 작성(업체 작성 SHEET)'!#REF!</f>
        <v>#REF!</v>
      </c>
      <c r="E8" s="86" t="e">
        <f>'2.Master List 작성(업체 작성 SHEET)'!#REF!</f>
        <v>#REF!</v>
      </c>
      <c r="F8" s="86" t="e">
        <f>'2.Master List 작성(업체 작성 SHEET)'!#REF!</f>
        <v>#REF!</v>
      </c>
      <c r="G8" s="86" t="e">
        <f>'2.Master List 작성(업체 작성 SHEET)'!#REF!</f>
        <v>#REF!</v>
      </c>
      <c r="H8" s="86" t="e">
        <f>'2.Master List 작성(업체 작성 SHEET)'!#REF!</f>
        <v>#REF!</v>
      </c>
      <c r="I8" s="86" t="e">
        <f>'2.Master List 작성(업체 작성 SHEET)'!#REF!</f>
        <v>#REF!</v>
      </c>
      <c r="J8" s="86" t="e">
        <f>'2.Master List 작성(업체 작성 SHEET)'!#REF!</f>
        <v>#REF!</v>
      </c>
      <c r="K8" s="86" t="e">
        <f>'2.Master List 작성(업체 작성 SHEET)'!#REF!</f>
        <v>#REF!</v>
      </c>
      <c r="L8" s="86" t="e">
        <f>'2.Master List 작성(업체 작성 SHEET)'!#REF!</f>
        <v>#REF!</v>
      </c>
      <c r="M8" s="86" t="e">
        <f>'2.Master List 작성(업체 작성 SHEET)'!#REF!</f>
        <v>#REF!</v>
      </c>
      <c r="N8" s="86" t="e">
        <f>'2.Master List 작성(업체 작성 SHEET)'!#REF!</f>
        <v>#REF!</v>
      </c>
      <c r="O8" s="86" t="e">
        <f>'2.Master List 작성(업체 작성 SHEET)'!#REF!</f>
        <v>#REF!</v>
      </c>
      <c r="P8" s="86" t="e">
        <f>'2.Master List 작성(업체 작성 SHEET)'!#REF!</f>
        <v>#REF!</v>
      </c>
      <c r="Q8" s="86" t="e">
        <f>'2.Master List 작성(업체 작성 SHEET)'!#REF!</f>
        <v>#REF!</v>
      </c>
    </row>
    <row r="9" spans="1:17">
      <c r="B9" s="85">
        <v>6</v>
      </c>
      <c r="C9" s="86" t="e">
        <f>'2.Master List 작성(업체 작성 SHEET)'!#REF!</f>
        <v>#REF!</v>
      </c>
      <c r="D9" s="86" t="e">
        <f>'2.Master List 작성(업체 작성 SHEET)'!#REF!</f>
        <v>#REF!</v>
      </c>
      <c r="E9" s="86" t="e">
        <f>'2.Master List 작성(업체 작성 SHEET)'!#REF!</f>
        <v>#REF!</v>
      </c>
      <c r="F9" s="86" t="e">
        <f>'2.Master List 작성(업체 작성 SHEET)'!#REF!</f>
        <v>#REF!</v>
      </c>
      <c r="G9" s="86" t="e">
        <f>'2.Master List 작성(업체 작성 SHEET)'!#REF!</f>
        <v>#REF!</v>
      </c>
      <c r="H9" s="86" t="e">
        <f>'2.Master List 작성(업체 작성 SHEET)'!#REF!</f>
        <v>#REF!</v>
      </c>
      <c r="I9" s="86" t="e">
        <f>'2.Master List 작성(업체 작성 SHEET)'!#REF!</f>
        <v>#REF!</v>
      </c>
      <c r="J9" s="86" t="e">
        <f>'2.Master List 작성(업체 작성 SHEET)'!#REF!</f>
        <v>#REF!</v>
      </c>
      <c r="K9" s="86" t="e">
        <f>'2.Master List 작성(업체 작성 SHEET)'!#REF!</f>
        <v>#REF!</v>
      </c>
      <c r="L9" s="86" t="e">
        <f>'2.Master List 작성(업체 작성 SHEET)'!#REF!</f>
        <v>#REF!</v>
      </c>
      <c r="M9" s="86" t="e">
        <f>'2.Master List 작성(업체 작성 SHEET)'!#REF!</f>
        <v>#REF!</v>
      </c>
      <c r="N9" s="86" t="e">
        <f>'2.Master List 작성(업체 작성 SHEET)'!#REF!</f>
        <v>#REF!</v>
      </c>
      <c r="O9" s="86" t="e">
        <f>'2.Master List 작성(업체 작성 SHEET)'!#REF!</f>
        <v>#REF!</v>
      </c>
      <c r="P9" s="86" t="e">
        <f>'2.Master List 작성(업체 작성 SHEET)'!#REF!</f>
        <v>#REF!</v>
      </c>
      <c r="Q9" s="86" t="e">
        <f>'2.Master List 작성(업체 작성 SHEET)'!#REF!</f>
        <v>#REF!</v>
      </c>
    </row>
    <row r="10" spans="1:17">
      <c r="B10" s="85">
        <v>7</v>
      </c>
      <c r="C10" s="86" t="e">
        <f>'2.Master List 작성(업체 작성 SHEET)'!U46</f>
        <v>#REF!</v>
      </c>
      <c r="D10" s="86" t="str">
        <f>'2.Master List 작성(업체 작성 SHEET)'!V46</f>
        <v>1A07_CHANGE_PARAMETER</v>
      </c>
      <c r="E10" s="86" t="str">
        <f>'2.Master List 작성(업체 작성 SHEET)'!W46</f>
        <v>STAGE1 동작 Parameter 변경</v>
      </c>
      <c r="F10" s="86">
        <f>'2.Master List 작성(업체 작성 SHEET)'!X46</f>
        <v>7</v>
      </c>
      <c r="G10" s="86" t="str">
        <f>'2.Master List 작성(업체 작성 SHEET)'!Y46</f>
        <v>ST01=ST01</v>
      </c>
      <c r="H10" s="86">
        <f>'2.Master List 작성(업체 작성 SHEET)'!Z46</f>
        <v>0</v>
      </c>
      <c r="I10" s="86">
        <f>'2.Master List 작성(업체 작성 SHEET)'!AA46</f>
        <v>0</v>
      </c>
      <c r="J10" s="86" t="str">
        <f>'2.Master List 작성(업체 작성 SHEET)'!AB46</f>
        <v>Y</v>
      </c>
      <c r="K10" s="86" t="str">
        <f>'2.Master List 작성(업체 작성 SHEET)'!AC46</f>
        <v>Y</v>
      </c>
      <c r="L10" s="86" t="str">
        <f>'2.Master List 작성(업체 작성 SHEET)'!AD46</f>
        <v>Y</v>
      </c>
      <c r="M10" s="86" t="str">
        <f>'2.Master List 작성(업체 작성 SHEET)'!AE46</f>
        <v>Y</v>
      </c>
      <c r="N10" s="86" t="str">
        <f>'2.Master List 작성(업체 작성 SHEET)'!AF46</f>
        <v>N</v>
      </c>
      <c r="O10" s="86" t="str">
        <f>'2.Master List 작성(업체 작성 SHEET)'!AG46</f>
        <v>Y</v>
      </c>
      <c r="P10" s="86" t="str">
        <f>'2.Master List 작성(업체 작성 SHEET)'!AH46</f>
        <v>N</v>
      </c>
      <c r="Q10" s="86" t="str">
        <f>'2.Master List 작성(업체 작성 SHEET)'!AI46</f>
        <v>N</v>
      </c>
    </row>
    <row r="11" spans="1:17">
      <c r="B11" s="85">
        <v>8</v>
      </c>
      <c r="C11" s="86" t="e">
        <f>'2.Master List 작성(업체 작성 SHEET)'!U47</f>
        <v>#REF!</v>
      </c>
      <c r="D11" s="86" t="str">
        <f>'2.Master List 작성(업체 작성 SHEET)'!V47</f>
        <v>1A08_</v>
      </c>
      <c r="E11" s="86">
        <f>'2.Master List 작성(업체 작성 SHEET)'!W47</f>
        <v>0</v>
      </c>
      <c r="F11" s="86">
        <f>'2.Master List 작성(업체 작성 SHEET)'!X47</f>
        <v>8</v>
      </c>
      <c r="G11" s="86" t="str">
        <f>'2.Master List 작성(업체 작성 SHEET)'!Y47</f>
        <v>=</v>
      </c>
      <c r="H11" s="86">
        <f>'2.Master List 작성(업체 작성 SHEET)'!Z47</f>
        <v>0</v>
      </c>
      <c r="I11" s="86">
        <f>'2.Master List 작성(업체 작성 SHEET)'!AA47</f>
        <v>0</v>
      </c>
      <c r="J11" s="86" t="str">
        <f>'2.Master List 작성(업체 작성 SHEET)'!AB47</f>
        <v>Y</v>
      </c>
      <c r="K11" s="86" t="str">
        <f>'2.Master List 작성(업체 작성 SHEET)'!AC47</f>
        <v>Y</v>
      </c>
      <c r="L11" s="86" t="str">
        <f>'2.Master List 작성(업체 작성 SHEET)'!AD47</f>
        <v>Y</v>
      </c>
      <c r="M11" s="86" t="str">
        <f>'2.Master List 작성(업체 작성 SHEET)'!AE47</f>
        <v>Y</v>
      </c>
      <c r="N11" s="86" t="str">
        <f>'2.Master List 작성(업체 작성 SHEET)'!AF47</f>
        <v>N</v>
      </c>
      <c r="O11" s="86" t="str">
        <f>'2.Master List 작성(업체 작성 SHEET)'!AG47</f>
        <v>Y</v>
      </c>
      <c r="P11" s="86" t="str">
        <f>'2.Master List 작성(업체 작성 SHEET)'!AH47</f>
        <v>N</v>
      </c>
      <c r="Q11" s="86" t="str">
        <f>'2.Master List 작성(업체 작성 SHEET)'!AI47</f>
        <v>N</v>
      </c>
    </row>
    <row r="12" spans="1:17">
      <c r="B12" s="85">
        <v>9</v>
      </c>
      <c r="C12" s="86" t="e">
        <f>'2.Master List 작성(업체 작성 SHEET)'!#REF!</f>
        <v>#REF!</v>
      </c>
      <c r="D12" s="86" t="e">
        <f>'2.Master List 작성(업체 작성 SHEET)'!#REF!</f>
        <v>#REF!</v>
      </c>
      <c r="E12" s="86" t="e">
        <f>'2.Master List 작성(업체 작성 SHEET)'!#REF!</f>
        <v>#REF!</v>
      </c>
      <c r="F12" s="86" t="e">
        <f>'2.Master List 작성(업체 작성 SHEET)'!#REF!</f>
        <v>#REF!</v>
      </c>
      <c r="G12" s="86" t="e">
        <f>'2.Master List 작성(업체 작성 SHEET)'!#REF!</f>
        <v>#REF!</v>
      </c>
      <c r="H12" s="86" t="e">
        <f>'2.Master List 작성(업체 작성 SHEET)'!#REF!</f>
        <v>#REF!</v>
      </c>
      <c r="I12" s="86" t="e">
        <f>'2.Master List 작성(업체 작성 SHEET)'!#REF!</f>
        <v>#REF!</v>
      </c>
      <c r="J12" s="86" t="e">
        <f>'2.Master List 작성(업체 작성 SHEET)'!#REF!</f>
        <v>#REF!</v>
      </c>
      <c r="K12" s="86" t="e">
        <f>'2.Master List 작성(업체 작성 SHEET)'!#REF!</f>
        <v>#REF!</v>
      </c>
      <c r="L12" s="86" t="e">
        <f>'2.Master List 작성(업체 작성 SHEET)'!#REF!</f>
        <v>#REF!</v>
      </c>
      <c r="M12" s="86" t="e">
        <f>'2.Master List 작성(업체 작성 SHEET)'!#REF!</f>
        <v>#REF!</v>
      </c>
      <c r="N12" s="86" t="e">
        <f>'2.Master List 작성(업체 작성 SHEET)'!#REF!</f>
        <v>#REF!</v>
      </c>
      <c r="O12" s="86" t="e">
        <f>'2.Master List 작성(업체 작성 SHEET)'!#REF!</f>
        <v>#REF!</v>
      </c>
      <c r="P12" s="86" t="e">
        <f>'2.Master List 작성(업체 작성 SHEET)'!#REF!</f>
        <v>#REF!</v>
      </c>
      <c r="Q12" s="86" t="e">
        <f>'2.Master List 작성(업체 작성 SHEET)'!#REF!</f>
        <v>#REF!</v>
      </c>
    </row>
    <row r="13" spans="1:17">
      <c r="B13" s="85">
        <v>10</v>
      </c>
      <c r="C13" s="86" t="e">
        <f>'2.Master List 작성(업체 작성 SHEET)'!U48</f>
        <v>#REF!</v>
      </c>
      <c r="D13" s="86" t="str">
        <f>'2.Master List 작성(업체 작성 SHEET)'!V48</f>
        <v>1A10_WAIT_COMPONENT_IN</v>
      </c>
      <c r="E13" s="86" t="str">
        <f>'2.Master List 작성(업체 작성 SHEET)'!W48</f>
        <v>자재 투입 대기</v>
      </c>
      <c r="F13" s="86">
        <f>'2.Master List 작성(업체 작성 SHEET)'!X48</f>
        <v>10</v>
      </c>
      <c r="G13" s="86" t="str">
        <f>'2.Master List 작성(업체 작성 SHEET)'!Y48</f>
        <v>ST01=ST01</v>
      </c>
      <c r="H13" s="86">
        <f>'2.Master List 작성(업체 작성 SHEET)'!Z48</f>
        <v>0</v>
      </c>
      <c r="I13" s="86">
        <f>'2.Master List 작성(업체 작성 SHEET)'!AA48</f>
        <v>0</v>
      </c>
      <c r="J13" s="86" t="str">
        <f>'2.Master List 작성(업체 작성 SHEET)'!AB48</f>
        <v>Y</v>
      </c>
      <c r="K13" s="86" t="str">
        <f>'2.Master List 작성(업체 작성 SHEET)'!AC48</f>
        <v>Y</v>
      </c>
      <c r="L13" s="86" t="str">
        <f>'2.Master List 작성(업체 작성 SHEET)'!AD48</f>
        <v>Y</v>
      </c>
      <c r="M13" s="86" t="str">
        <f>'2.Master List 작성(업체 작성 SHEET)'!AE48</f>
        <v>Y</v>
      </c>
      <c r="N13" s="86" t="str">
        <f>'2.Master List 작성(업체 작성 SHEET)'!AF48</f>
        <v>N</v>
      </c>
      <c r="O13" s="86" t="str">
        <f>'2.Master List 작성(업체 작성 SHEET)'!AG48</f>
        <v>Y</v>
      </c>
      <c r="P13" s="86" t="str">
        <f>'2.Master List 작성(업체 작성 SHEET)'!AH48</f>
        <v>N</v>
      </c>
      <c r="Q13" s="86" t="str">
        <f>'2.Master List 작성(업체 작성 SHEET)'!AI48</f>
        <v>N</v>
      </c>
    </row>
    <row r="14" spans="1:17">
      <c r="B14" s="85">
        <v>11</v>
      </c>
      <c r="C14" s="86" t="e">
        <f>'2.Master List 작성(업체 작성 SHEET)'!U49</f>
        <v>#REF!</v>
      </c>
      <c r="D14" s="86" t="str">
        <f>'2.Master List 작성(업체 작성 SHEET)'!V49</f>
        <v>1A11_COMPONENT_IN</v>
      </c>
      <c r="E14" s="86" t="str">
        <f>'2.Master List 작성(업체 작성 SHEET)'!W49</f>
        <v>자재 투입</v>
      </c>
      <c r="F14" s="86">
        <f>'2.Master List 작성(업체 작성 SHEET)'!X49</f>
        <v>11</v>
      </c>
      <c r="G14" s="86" t="str">
        <f>'2.Master List 작성(업체 작성 SHEET)'!Y49</f>
        <v>ST01=ST01</v>
      </c>
      <c r="H14" s="86">
        <f>'2.Master List 작성(업체 작성 SHEET)'!Z49</f>
        <v>0</v>
      </c>
      <c r="I14" s="86">
        <f>'2.Master List 작성(업체 작성 SHEET)'!AA49</f>
        <v>0</v>
      </c>
      <c r="J14" s="86" t="str">
        <f>'2.Master List 작성(업체 작성 SHEET)'!AB49</f>
        <v>Y</v>
      </c>
      <c r="K14" s="86" t="str">
        <f>'2.Master List 작성(업체 작성 SHEET)'!AC49</f>
        <v>Y</v>
      </c>
      <c r="L14" s="86" t="str">
        <f>'2.Master List 작성(업체 작성 SHEET)'!AD49</f>
        <v>Y</v>
      </c>
      <c r="M14" s="86" t="str">
        <f>'2.Master List 작성(업체 작성 SHEET)'!AE49</f>
        <v>Y</v>
      </c>
      <c r="N14" s="86" t="str">
        <f>'2.Master List 작성(업체 작성 SHEET)'!AF49</f>
        <v>N</v>
      </c>
      <c r="O14" s="86" t="str">
        <f>'2.Master List 작성(업체 작성 SHEET)'!AG49</f>
        <v>Y</v>
      </c>
      <c r="P14" s="86" t="str">
        <f>'2.Master List 작성(업체 작성 SHEET)'!AH49</f>
        <v>N</v>
      </c>
      <c r="Q14" s="86" t="str">
        <f>'2.Master List 작성(업체 작성 SHEET)'!AI49</f>
        <v>N</v>
      </c>
    </row>
    <row r="15" spans="1:17">
      <c r="B15" s="85">
        <v>12</v>
      </c>
      <c r="C15" s="86" t="e">
        <f>'2.Master List 작성(업체 작성 SHEET)'!U50</f>
        <v>#REF!</v>
      </c>
      <c r="D15" s="86" t="str">
        <f>'2.Master List 작성(업체 작성 SHEET)'!V50</f>
        <v>1A12_INSPECTION</v>
      </c>
      <c r="E15" s="86" t="str">
        <f>'2.Master List 작성(업체 작성 SHEET)'!W50</f>
        <v>검사</v>
      </c>
      <c r="F15" s="86">
        <f>'2.Master List 작성(업체 작성 SHEET)'!X50</f>
        <v>12</v>
      </c>
      <c r="G15" s="86" t="str">
        <f>'2.Master List 작성(업체 작성 SHEET)'!Y50</f>
        <v>ST01=ST01</v>
      </c>
      <c r="H15" s="86">
        <f>'2.Master List 작성(업체 작성 SHEET)'!Z50</f>
        <v>0</v>
      </c>
      <c r="I15" s="86">
        <f>'2.Master List 작성(업체 작성 SHEET)'!AA50</f>
        <v>0</v>
      </c>
      <c r="J15" s="86" t="str">
        <f>'2.Master List 작성(업체 작성 SHEET)'!AB50</f>
        <v>Y</v>
      </c>
      <c r="K15" s="86" t="str">
        <f>'2.Master List 작성(업체 작성 SHEET)'!AC50</f>
        <v>Y</v>
      </c>
      <c r="L15" s="86" t="str">
        <f>'2.Master List 작성(업체 작성 SHEET)'!AD50</f>
        <v>Y</v>
      </c>
      <c r="M15" s="86" t="str">
        <f>'2.Master List 작성(업체 작성 SHEET)'!AE50</f>
        <v>Y</v>
      </c>
      <c r="N15" s="86" t="str">
        <f>'2.Master List 작성(업체 작성 SHEET)'!AF50</f>
        <v>N</v>
      </c>
      <c r="O15" s="86" t="str">
        <f>'2.Master List 작성(업체 작성 SHEET)'!AG50</f>
        <v>Y</v>
      </c>
      <c r="P15" s="86" t="str">
        <f>'2.Master List 작성(업체 작성 SHEET)'!AH50</f>
        <v>N</v>
      </c>
      <c r="Q15" s="86" t="str">
        <f>'2.Master List 작성(업체 작성 SHEET)'!AI50</f>
        <v>N</v>
      </c>
    </row>
    <row r="16" spans="1:17">
      <c r="B16" s="85">
        <v>13</v>
      </c>
      <c r="C16" s="86" t="e">
        <f>'2.Master List 작성(업체 작성 SHEET)'!U51</f>
        <v>#REF!</v>
      </c>
      <c r="D16" s="86" t="str">
        <f>'2.Master List 작성(업체 작성 SHEET)'!V51</f>
        <v>1A13_WAIT_COMPONENT_OUT</v>
      </c>
      <c r="E16" s="86" t="str">
        <f>'2.Master List 작성(업체 작성 SHEET)'!W51</f>
        <v>자재 배출 대기</v>
      </c>
      <c r="F16" s="86">
        <f>'2.Master List 작성(업체 작성 SHEET)'!X51</f>
        <v>13</v>
      </c>
      <c r="G16" s="86" t="str">
        <f>'2.Master List 작성(업체 작성 SHEET)'!Y51</f>
        <v>ST01=ST01</v>
      </c>
      <c r="H16" s="86">
        <f>'2.Master List 작성(업체 작성 SHEET)'!Z51</f>
        <v>0</v>
      </c>
      <c r="I16" s="86">
        <f>'2.Master List 작성(업체 작성 SHEET)'!AA51</f>
        <v>0</v>
      </c>
      <c r="J16" s="86" t="str">
        <f>'2.Master List 작성(업체 작성 SHEET)'!AB51</f>
        <v>Y</v>
      </c>
      <c r="K16" s="86" t="str">
        <f>'2.Master List 작성(업체 작성 SHEET)'!AC51</f>
        <v>Y</v>
      </c>
      <c r="L16" s="86" t="str">
        <f>'2.Master List 작성(업체 작성 SHEET)'!AD51</f>
        <v>Y</v>
      </c>
      <c r="M16" s="86" t="str">
        <f>'2.Master List 작성(업체 작성 SHEET)'!AE51</f>
        <v>Y</v>
      </c>
      <c r="N16" s="86" t="str">
        <f>'2.Master List 작성(업체 작성 SHEET)'!AF51</f>
        <v>N</v>
      </c>
      <c r="O16" s="86" t="str">
        <f>'2.Master List 작성(업체 작성 SHEET)'!AG51</f>
        <v>Y</v>
      </c>
      <c r="P16" s="86" t="str">
        <f>'2.Master List 작성(업체 작성 SHEET)'!AH51</f>
        <v>N</v>
      </c>
      <c r="Q16" s="86" t="str">
        <f>'2.Master List 작성(업체 작성 SHEET)'!AI51</f>
        <v>N</v>
      </c>
    </row>
    <row r="17" spans="2:17">
      <c r="B17" s="85">
        <v>14</v>
      </c>
      <c r="C17" s="86" t="e">
        <f>'2.Master List 작성(업체 작성 SHEET)'!U52</f>
        <v>#REF!</v>
      </c>
      <c r="D17" s="86" t="str">
        <f>'2.Master List 작성(업체 작성 SHEET)'!V52</f>
        <v>1A14_</v>
      </c>
      <c r="E17" s="86">
        <f>'2.Master List 작성(업체 작성 SHEET)'!W52</f>
        <v>0</v>
      </c>
      <c r="F17" s="86">
        <f>'2.Master List 작성(업체 작성 SHEET)'!X52</f>
        <v>14</v>
      </c>
      <c r="G17" s="86" t="str">
        <f>'2.Master List 작성(업체 작성 SHEET)'!Y52</f>
        <v>=</v>
      </c>
      <c r="H17" s="86">
        <f>'2.Master List 작성(업체 작성 SHEET)'!Z52</f>
        <v>0</v>
      </c>
      <c r="I17" s="86">
        <f>'2.Master List 작성(업체 작성 SHEET)'!AA52</f>
        <v>0</v>
      </c>
      <c r="J17" s="86" t="str">
        <f>'2.Master List 작성(업체 작성 SHEET)'!AB52</f>
        <v>Y</v>
      </c>
      <c r="K17" s="86" t="str">
        <f>'2.Master List 작성(업체 작성 SHEET)'!AC52</f>
        <v>Y</v>
      </c>
      <c r="L17" s="86" t="str">
        <f>'2.Master List 작성(업체 작성 SHEET)'!AD52</f>
        <v>Y</v>
      </c>
      <c r="M17" s="86" t="str">
        <f>'2.Master List 작성(업체 작성 SHEET)'!AE52</f>
        <v>Y</v>
      </c>
      <c r="N17" s="86" t="str">
        <f>'2.Master List 작성(업체 작성 SHEET)'!AF52</f>
        <v>N</v>
      </c>
      <c r="O17" s="86" t="str">
        <f>'2.Master List 작성(업체 작성 SHEET)'!AG52</f>
        <v>Y</v>
      </c>
      <c r="P17" s="86" t="str">
        <f>'2.Master List 작성(업체 작성 SHEET)'!AH52</f>
        <v>N</v>
      </c>
      <c r="Q17" s="86" t="str">
        <f>'2.Master List 작성(업체 작성 SHEET)'!AI52</f>
        <v>N</v>
      </c>
    </row>
    <row r="18" spans="2:17">
      <c r="B18" s="85">
        <v>15</v>
      </c>
      <c r="C18" s="86" t="e">
        <f>'2.Master List 작성(업체 작성 SHEET)'!U53</f>
        <v>#REF!</v>
      </c>
      <c r="D18" s="86" t="str">
        <f>'2.Master List 작성(업체 작성 SHEET)'!V53</f>
        <v>1A15_</v>
      </c>
      <c r="E18" s="86">
        <f>'2.Master List 작성(업체 작성 SHEET)'!W53</f>
        <v>0</v>
      </c>
      <c r="F18" s="86">
        <f>'2.Master List 작성(업체 작성 SHEET)'!X53</f>
        <v>15</v>
      </c>
      <c r="G18" s="86" t="str">
        <f>'2.Master List 작성(업체 작성 SHEET)'!Y53</f>
        <v>=</v>
      </c>
      <c r="H18" s="86">
        <f>'2.Master List 작성(업체 작성 SHEET)'!Z53</f>
        <v>0</v>
      </c>
      <c r="I18" s="86">
        <f>'2.Master List 작성(업체 작성 SHEET)'!AA53</f>
        <v>0</v>
      </c>
      <c r="J18" s="86" t="str">
        <f>'2.Master List 작성(업체 작성 SHEET)'!AB53</f>
        <v>Y</v>
      </c>
      <c r="K18" s="86" t="str">
        <f>'2.Master List 작성(업체 작성 SHEET)'!AC53</f>
        <v>Y</v>
      </c>
      <c r="L18" s="86" t="str">
        <f>'2.Master List 작성(업체 작성 SHEET)'!AD53</f>
        <v>Y</v>
      </c>
      <c r="M18" s="86" t="str">
        <f>'2.Master List 작성(업체 작성 SHEET)'!AE53</f>
        <v>Y</v>
      </c>
      <c r="N18" s="86" t="str">
        <f>'2.Master List 작성(업체 작성 SHEET)'!AF53</f>
        <v>N</v>
      </c>
      <c r="O18" s="86" t="str">
        <f>'2.Master List 작성(업체 작성 SHEET)'!AG53</f>
        <v>Y</v>
      </c>
      <c r="P18" s="86" t="str">
        <f>'2.Master List 작성(업체 작성 SHEET)'!AH53</f>
        <v>N</v>
      </c>
      <c r="Q18" s="86" t="str">
        <f>'2.Master List 작성(업체 작성 SHEET)'!AI53</f>
        <v>N</v>
      </c>
    </row>
    <row r="19" spans="2:17">
      <c r="B19" s="85">
        <v>16</v>
      </c>
      <c r="C19" s="86" t="e">
        <f>'2.Master List 작성(업체 작성 SHEET)'!U54</f>
        <v>#REF!</v>
      </c>
      <c r="D19" s="86" t="str">
        <f>'2.Master List 작성(업체 작성 SHEET)'!V54</f>
        <v>1A16_</v>
      </c>
      <c r="E19" s="86">
        <f>'2.Master List 작성(업체 작성 SHEET)'!W54</f>
        <v>0</v>
      </c>
      <c r="F19" s="86">
        <f>'2.Master List 작성(업체 작성 SHEET)'!X54</f>
        <v>16</v>
      </c>
      <c r="G19" s="86" t="str">
        <f>'2.Master List 작성(업체 작성 SHEET)'!Y54</f>
        <v>=</v>
      </c>
      <c r="H19" s="86">
        <f>'2.Master List 작성(업체 작성 SHEET)'!Z54</f>
        <v>0</v>
      </c>
      <c r="I19" s="86">
        <f>'2.Master List 작성(업체 작성 SHEET)'!AA54</f>
        <v>0</v>
      </c>
      <c r="J19" s="86" t="str">
        <f>'2.Master List 작성(업체 작성 SHEET)'!AB54</f>
        <v>Y</v>
      </c>
      <c r="K19" s="86" t="str">
        <f>'2.Master List 작성(업체 작성 SHEET)'!AC54</f>
        <v>Y</v>
      </c>
      <c r="L19" s="86" t="str">
        <f>'2.Master List 작성(업체 작성 SHEET)'!AD54</f>
        <v>Y</v>
      </c>
      <c r="M19" s="86" t="str">
        <f>'2.Master List 작성(업체 작성 SHEET)'!AE54</f>
        <v>Y</v>
      </c>
      <c r="N19" s="86" t="str">
        <f>'2.Master List 작성(업체 작성 SHEET)'!AF54</f>
        <v>N</v>
      </c>
      <c r="O19" s="86" t="str">
        <f>'2.Master List 작성(업체 작성 SHEET)'!AG54</f>
        <v>Y</v>
      </c>
      <c r="P19" s="86" t="str">
        <f>'2.Master List 작성(업체 작성 SHEET)'!AH54</f>
        <v>N</v>
      </c>
      <c r="Q19" s="86" t="str">
        <f>'2.Master List 작성(업체 작성 SHEET)'!AI54</f>
        <v>N</v>
      </c>
    </row>
    <row r="20" spans="2:17">
      <c r="B20" s="85">
        <v>17</v>
      </c>
      <c r="C20" s="86" t="e">
        <f>'2.Master List 작성(업체 작성 SHEET)'!U55</f>
        <v>#REF!</v>
      </c>
      <c r="D20" s="86" t="str">
        <f>'2.Master List 작성(업체 작성 SHEET)'!V55</f>
        <v>1A17_</v>
      </c>
      <c r="E20" s="86">
        <f>'2.Master List 작성(업체 작성 SHEET)'!W55</f>
        <v>0</v>
      </c>
      <c r="F20" s="86">
        <f>'2.Master List 작성(업체 작성 SHEET)'!X55</f>
        <v>17</v>
      </c>
      <c r="G20" s="86" t="str">
        <f>'2.Master List 작성(업체 작성 SHEET)'!Y55</f>
        <v>=</v>
      </c>
      <c r="H20" s="86">
        <f>'2.Master List 작성(업체 작성 SHEET)'!Z55</f>
        <v>0</v>
      </c>
      <c r="I20" s="86">
        <f>'2.Master List 작성(업체 작성 SHEET)'!AA55</f>
        <v>0</v>
      </c>
      <c r="J20" s="86" t="str">
        <f>'2.Master List 작성(업체 작성 SHEET)'!AB55</f>
        <v>Y</v>
      </c>
      <c r="K20" s="86" t="str">
        <f>'2.Master List 작성(업체 작성 SHEET)'!AC55</f>
        <v>Y</v>
      </c>
      <c r="L20" s="86" t="str">
        <f>'2.Master List 작성(업체 작성 SHEET)'!AD55</f>
        <v>Y</v>
      </c>
      <c r="M20" s="86" t="str">
        <f>'2.Master List 작성(업체 작성 SHEET)'!AE55</f>
        <v>Y</v>
      </c>
      <c r="N20" s="86" t="str">
        <f>'2.Master List 작성(업체 작성 SHEET)'!AF55</f>
        <v>N</v>
      </c>
      <c r="O20" s="86" t="str">
        <f>'2.Master List 작성(업체 작성 SHEET)'!AG55</f>
        <v>Y</v>
      </c>
      <c r="P20" s="86" t="str">
        <f>'2.Master List 작성(업체 작성 SHEET)'!AH55</f>
        <v>N</v>
      </c>
      <c r="Q20" s="86" t="str">
        <f>'2.Master List 작성(업체 작성 SHEET)'!AI55</f>
        <v>N</v>
      </c>
    </row>
    <row r="21" spans="2:17">
      <c r="B21" s="85">
        <v>18</v>
      </c>
      <c r="C21" s="86" t="e">
        <f>'2.Master List 작성(업체 작성 SHEET)'!U56</f>
        <v>#REF!</v>
      </c>
      <c r="D21" s="86" t="str">
        <f>'2.Master List 작성(업체 작성 SHEET)'!V56</f>
        <v>1A18_</v>
      </c>
      <c r="E21" s="86">
        <f>'2.Master List 작성(업체 작성 SHEET)'!W56</f>
        <v>0</v>
      </c>
      <c r="F21" s="86">
        <f>'2.Master List 작성(업체 작성 SHEET)'!X56</f>
        <v>18</v>
      </c>
      <c r="G21" s="86" t="str">
        <f>'2.Master List 작성(업체 작성 SHEET)'!Y56</f>
        <v>=</v>
      </c>
      <c r="H21" s="86">
        <f>'2.Master List 작성(업체 작성 SHEET)'!Z56</f>
        <v>0</v>
      </c>
      <c r="I21" s="86">
        <f>'2.Master List 작성(업체 작성 SHEET)'!AA56</f>
        <v>0</v>
      </c>
      <c r="J21" s="86" t="str">
        <f>'2.Master List 작성(업체 작성 SHEET)'!AB56</f>
        <v>Y</v>
      </c>
      <c r="K21" s="86" t="str">
        <f>'2.Master List 작성(업체 작성 SHEET)'!AC56</f>
        <v>Y</v>
      </c>
      <c r="L21" s="86" t="str">
        <f>'2.Master List 작성(업체 작성 SHEET)'!AD56</f>
        <v>Y</v>
      </c>
      <c r="M21" s="86" t="str">
        <f>'2.Master List 작성(업체 작성 SHEET)'!AE56</f>
        <v>Y</v>
      </c>
      <c r="N21" s="86" t="str">
        <f>'2.Master List 작성(업체 작성 SHEET)'!AF56</f>
        <v>N</v>
      </c>
      <c r="O21" s="86" t="str">
        <f>'2.Master List 작성(업체 작성 SHEET)'!AG56</f>
        <v>Y</v>
      </c>
      <c r="P21" s="86" t="str">
        <f>'2.Master List 작성(업체 작성 SHEET)'!AH56</f>
        <v>N</v>
      </c>
      <c r="Q21" s="86" t="str">
        <f>'2.Master List 작성(업체 작성 SHEET)'!AI56</f>
        <v>N</v>
      </c>
    </row>
    <row r="22" spans="2:17">
      <c r="B22" s="85">
        <v>19</v>
      </c>
      <c r="C22" s="86" t="e">
        <f>'2.Master List 작성(업체 작성 SHEET)'!U57</f>
        <v>#REF!</v>
      </c>
      <c r="D22" s="86" t="str">
        <f>'2.Master List 작성(업체 작성 SHEET)'!V57</f>
        <v>1A19_</v>
      </c>
      <c r="E22" s="86">
        <f>'2.Master List 작성(업체 작성 SHEET)'!W57</f>
        <v>0</v>
      </c>
      <c r="F22" s="86">
        <f>'2.Master List 작성(업체 작성 SHEET)'!X57</f>
        <v>19</v>
      </c>
      <c r="G22" s="86" t="str">
        <f>'2.Master List 작성(업체 작성 SHEET)'!Y57</f>
        <v>=</v>
      </c>
      <c r="H22" s="86">
        <f>'2.Master List 작성(업체 작성 SHEET)'!Z57</f>
        <v>0</v>
      </c>
      <c r="I22" s="86">
        <f>'2.Master List 작성(업체 작성 SHEET)'!AA57</f>
        <v>0</v>
      </c>
      <c r="J22" s="86" t="str">
        <f>'2.Master List 작성(업체 작성 SHEET)'!AB57</f>
        <v>Y</v>
      </c>
      <c r="K22" s="86" t="str">
        <f>'2.Master List 작성(업체 작성 SHEET)'!AC57</f>
        <v>Y</v>
      </c>
      <c r="L22" s="86" t="str">
        <f>'2.Master List 작성(업체 작성 SHEET)'!AD57</f>
        <v>Y</v>
      </c>
      <c r="M22" s="86" t="str">
        <f>'2.Master List 작성(업체 작성 SHEET)'!AE57</f>
        <v>Y</v>
      </c>
      <c r="N22" s="86" t="str">
        <f>'2.Master List 작성(업체 작성 SHEET)'!AF57</f>
        <v>N</v>
      </c>
      <c r="O22" s="86" t="str">
        <f>'2.Master List 작성(업체 작성 SHEET)'!AG57</f>
        <v>Y</v>
      </c>
      <c r="P22" s="86" t="str">
        <f>'2.Master List 작성(업체 작성 SHEET)'!AH57</f>
        <v>N</v>
      </c>
      <c r="Q22" s="86" t="str">
        <f>'2.Master List 작성(업체 작성 SHEET)'!AI57</f>
        <v>N</v>
      </c>
    </row>
    <row r="23" spans="2:17">
      <c r="B23" s="85">
        <v>20</v>
      </c>
      <c r="C23" s="86" t="e">
        <f>'2.Master List 작성(업체 작성 SHEET)'!U58</f>
        <v>#REF!</v>
      </c>
      <c r="D23" s="86" t="str">
        <f>'2.Master List 작성(업체 작성 SHEET)'!V58</f>
        <v>2A10_</v>
      </c>
      <c r="E23" s="86">
        <f>'2.Master List 작성(업체 작성 SHEET)'!W58</f>
        <v>0</v>
      </c>
      <c r="F23" s="86">
        <f>'2.Master List 작성(업체 작성 SHEET)'!X58</f>
        <v>20</v>
      </c>
      <c r="G23" s="86" t="str">
        <f>'2.Master List 작성(업체 작성 SHEET)'!Y58</f>
        <v>=</v>
      </c>
      <c r="H23" s="86">
        <f>'2.Master List 작성(업체 작성 SHEET)'!Z58</f>
        <v>0</v>
      </c>
      <c r="I23" s="86">
        <f>'2.Master List 작성(업체 작성 SHEET)'!AA58</f>
        <v>0</v>
      </c>
      <c r="J23" s="86" t="str">
        <f>'2.Master List 작성(업체 작성 SHEET)'!AB58</f>
        <v>Y</v>
      </c>
      <c r="K23" s="86" t="str">
        <f>'2.Master List 작성(업체 작성 SHEET)'!AC58</f>
        <v>Y</v>
      </c>
      <c r="L23" s="86" t="str">
        <f>'2.Master List 작성(업체 작성 SHEET)'!AD58</f>
        <v>Y</v>
      </c>
      <c r="M23" s="86" t="str">
        <f>'2.Master List 작성(업체 작성 SHEET)'!AE58</f>
        <v>Y</v>
      </c>
      <c r="N23" s="86" t="str">
        <f>'2.Master List 작성(업체 작성 SHEET)'!AF58</f>
        <v>N</v>
      </c>
      <c r="O23" s="86" t="str">
        <f>'2.Master List 작성(업체 작성 SHEET)'!AG58</f>
        <v>Y</v>
      </c>
      <c r="P23" s="86" t="str">
        <f>'2.Master List 작성(업체 작성 SHEET)'!AH58</f>
        <v>N</v>
      </c>
      <c r="Q23" s="86" t="str">
        <f>'2.Master List 작성(업체 작성 SHEET)'!AI58</f>
        <v>N</v>
      </c>
    </row>
    <row r="24" spans="2:17">
      <c r="B24" s="85">
        <v>21</v>
      </c>
      <c r="C24" s="86" t="e">
        <f>'2.Master List 작성(업체 작성 SHEET)'!U59</f>
        <v>#REF!</v>
      </c>
      <c r="D24" s="86" t="str">
        <f>'2.Master List 작성(업체 작성 SHEET)'!V59</f>
        <v>2A11_</v>
      </c>
      <c r="E24" s="86">
        <f>'2.Master List 작성(업체 작성 SHEET)'!W59</f>
        <v>0</v>
      </c>
      <c r="F24" s="86">
        <f>'2.Master List 작성(업체 작성 SHEET)'!X59</f>
        <v>21</v>
      </c>
      <c r="G24" s="86" t="str">
        <f>'2.Master List 작성(업체 작성 SHEET)'!Y59</f>
        <v>=</v>
      </c>
      <c r="H24" s="86">
        <f>'2.Master List 작성(업체 작성 SHEET)'!Z59</f>
        <v>0</v>
      </c>
      <c r="I24" s="86">
        <f>'2.Master List 작성(업체 작성 SHEET)'!AA59</f>
        <v>0</v>
      </c>
      <c r="J24" s="86" t="str">
        <f>'2.Master List 작성(업체 작성 SHEET)'!AB59</f>
        <v>Y</v>
      </c>
      <c r="K24" s="86" t="str">
        <f>'2.Master List 작성(업체 작성 SHEET)'!AC59</f>
        <v>Y</v>
      </c>
      <c r="L24" s="86" t="str">
        <f>'2.Master List 작성(업체 작성 SHEET)'!AD59</f>
        <v>Y</v>
      </c>
      <c r="M24" s="86" t="str">
        <f>'2.Master List 작성(업체 작성 SHEET)'!AE59</f>
        <v>Y</v>
      </c>
      <c r="N24" s="86" t="str">
        <f>'2.Master List 작성(업체 작성 SHEET)'!AF59</f>
        <v>N</v>
      </c>
      <c r="O24" s="86" t="str">
        <f>'2.Master List 작성(업체 작성 SHEET)'!AG59</f>
        <v>Y</v>
      </c>
      <c r="P24" s="86" t="str">
        <f>'2.Master List 작성(업체 작성 SHEET)'!AH59</f>
        <v>N</v>
      </c>
      <c r="Q24" s="86" t="str">
        <f>'2.Master List 작성(업체 작성 SHEET)'!AI59</f>
        <v>N</v>
      </c>
    </row>
    <row r="25" spans="2:17">
      <c r="B25" s="85">
        <v>22</v>
      </c>
      <c r="C25" s="86" t="e">
        <f>'2.Master List 작성(업체 작성 SHEET)'!U60</f>
        <v>#REF!</v>
      </c>
      <c r="D25" s="86" t="str">
        <f>'2.Master List 작성(업체 작성 SHEET)'!V60</f>
        <v>2A12_</v>
      </c>
      <c r="E25" s="86">
        <f>'2.Master List 작성(업체 작성 SHEET)'!W60</f>
        <v>0</v>
      </c>
      <c r="F25" s="86">
        <f>'2.Master List 작성(업체 작성 SHEET)'!X60</f>
        <v>22</v>
      </c>
      <c r="G25" s="86" t="str">
        <f>'2.Master List 작성(업체 작성 SHEET)'!Y60</f>
        <v>=</v>
      </c>
      <c r="H25" s="86">
        <f>'2.Master List 작성(업체 작성 SHEET)'!Z60</f>
        <v>0</v>
      </c>
      <c r="I25" s="86">
        <f>'2.Master List 작성(업체 작성 SHEET)'!AA60</f>
        <v>0</v>
      </c>
      <c r="J25" s="86" t="str">
        <f>'2.Master List 작성(업체 작성 SHEET)'!AB60</f>
        <v>Y</v>
      </c>
      <c r="K25" s="86" t="str">
        <f>'2.Master List 작성(업체 작성 SHEET)'!AC60</f>
        <v>Y</v>
      </c>
      <c r="L25" s="86" t="str">
        <f>'2.Master List 작성(업체 작성 SHEET)'!AD60</f>
        <v>Y</v>
      </c>
      <c r="M25" s="86" t="str">
        <f>'2.Master List 작성(업체 작성 SHEET)'!AE60</f>
        <v>Y</v>
      </c>
      <c r="N25" s="86" t="str">
        <f>'2.Master List 작성(업체 작성 SHEET)'!AF60</f>
        <v>N</v>
      </c>
      <c r="O25" s="86" t="str">
        <f>'2.Master List 작성(업체 작성 SHEET)'!AG60</f>
        <v>Y</v>
      </c>
      <c r="P25" s="86" t="str">
        <f>'2.Master List 작성(업체 작성 SHEET)'!AH60</f>
        <v>N</v>
      </c>
      <c r="Q25" s="86" t="str">
        <f>'2.Master List 작성(업체 작성 SHEET)'!AI60</f>
        <v>N</v>
      </c>
    </row>
    <row r="26" spans="2:17">
      <c r="B26" s="85">
        <v>23</v>
      </c>
      <c r="C26" s="86" t="e">
        <f>'2.Master List 작성(업체 작성 SHEET)'!U61</f>
        <v>#REF!</v>
      </c>
      <c r="D26" s="86" t="str">
        <f>'2.Master List 작성(업체 작성 SHEET)'!V61</f>
        <v>2A13_</v>
      </c>
      <c r="E26" s="86">
        <f>'2.Master List 작성(업체 작성 SHEET)'!W61</f>
        <v>0</v>
      </c>
      <c r="F26" s="86">
        <f>'2.Master List 작성(업체 작성 SHEET)'!X61</f>
        <v>23</v>
      </c>
      <c r="G26" s="86" t="str">
        <f>'2.Master List 작성(업체 작성 SHEET)'!Y61</f>
        <v>=</v>
      </c>
      <c r="H26" s="86">
        <f>'2.Master List 작성(업체 작성 SHEET)'!Z61</f>
        <v>0</v>
      </c>
      <c r="I26" s="86">
        <f>'2.Master List 작성(업체 작성 SHEET)'!AA61</f>
        <v>0</v>
      </c>
      <c r="J26" s="86" t="str">
        <f>'2.Master List 작성(업체 작성 SHEET)'!AB61</f>
        <v>Y</v>
      </c>
      <c r="K26" s="86" t="str">
        <f>'2.Master List 작성(업체 작성 SHEET)'!AC61</f>
        <v>Y</v>
      </c>
      <c r="L26" s="86" t="str">
        <f>'2.Master List 작성(업체 작성 SHEET)'!AD61</f>
        <v>Y</v>
      </c>
      <c r="M26" s="86" t="str">
        <f>'2.Master List 작성(업체 작성 SHEET)'!AE61</f>
        <v>Y</v>
      </c>
      <c r="N26" s="86" t="str">
        <f>'2.Master List 작성(업체 작성 SHEET)'!AF61</f>
        <v>N</v>
      </c>
      <c r="O26" s="86" t="str">
        <f>'2.Master List 작성(업체 작성 SHEET)'!AG61</f>
        <v>Y</v>
      </c>
      <c r="P26" s="86" t="str">
        <f>'2.Master List 작성(업체 작성 SHEET)'!AH61</f>
        <v>N</v>
      </c>
      <c r="Q26" s="86" t="str">
        <f>'2.Master List 작성(업체 작성 SHEET)'!AI61</f>
        <v>N</v>
      </c>
    </row>
    <row r="27" spans="2:17">
      <c r="B27" s="85">
        <v>24</v>
      </c>
      <c r="C27" s="86" t="e">
        <f>'2.Master List 작성(업체 작성 SHEET)'!U62</f>
        <v>#REF!</v>
      </c>
      <c r="D27" s="86" t="str">
        <f>'2.Master List 작성(업체 작성 SHEET)'!V62</f>
        <v>2A14_</v>
      </c>
      <c r="E27" s="86">
        <f>'2.Master List 작성(업체 작성 SHEET)'!W62</f>
        <v>0</v>
      </c>
      <c r="F27" s="86">
        <f>'2.Master List 작성(업체 작성 SHEET)'!X62</f>
        <v>24</v>
      </c>
      <c r="G27" s="86" t="str">
        <f>'2.Master List 작성(업체 작성 SHEET)'!Y62</f>
        <v>=</v>
      </c>
      <c r="H27" s="86">
        <f>'2.Master List 작성(업체 작성 SHEET)'!Z62</f>
        <v>0</v>
      </c>
      <c r="I27" s="86">
        <f>'2.Master List 작성(업체 작성 SHEET)'!AA62</f>
        <v>0</v>
      </c>
      <c r="J27" s="86" t="str">
        <f>'2.Master List 작성(업체 작성 SHEET)'!AB62</f>
        <v>Y</v>
      </c>
      <c r="K27" s="86" t="str">
        <f>'2.Master List 작성(업체 작성 SHEET)'!AC62</f>
        <v>Y</v>
      </c>
      <c r="L27" s="86" t="str">
        <f>'2.Master List 작성(업체 작성 SHEET)'!AD62</f>
        <v>Y</v>
      </c>
      <c r="M27" s="86" t="str">
        <f>'2.Master List 작성(업체 작성 SHEET)'!AE62</f>
        <v>Y</v>
      </c>
      <c r="N27" s="86" t="str">
        <f>'2.Master List 작성(업체 작성 SHEET)'!AF62</f>
        <v>N</v>
      </c>
      <c r="O27" s="86" t="str">
        <f>'2.Master List 작성(업체 작성 SHEET)'!AG62</f>
        <v>Y</v>
      </c>
      <c r="P27" s="86" t="str">
        <f>'2.Master List 작성(업체 작성 SHEET)'!AH62</f>
        <v>N</v>
      </c>
      <c r="Q27" s="86" t="str">
        <f>'2.Master List 작성(업체 작성 SHEET)'!AI62</f>
        <v>N</v>
      </c>
    </row>
    <row r="28" spans="2:17">
      <c r="B28" s="85">
        <v>25</v>
      </c>
      <c r="C28" s="86" t="e">
        <f>'2.Master List 작성(업체 작성 SHEET)'!U63</f>
        <v>#REF!</v>
      </c>
      <c r="D28" s="86" t="str">
        <f>'2.Master List 작성(업체 작성 SHEET)'!V63</f>
        <v>2A15_</v>
      </c>
      <c r="E28" s="86">
        <f>'2.Master List 작성(업체 작성 SHEET)'!W63</f>
        <v>0</v>
      </c>
      <c r="F28" s="86">
        <f>'2.Master List 작성(업체 작성 SHEET)'!X63</f>
        <v>25</v>
      </c>
      <c r="G28" s="86" t="str">
        <f>'2.Master List 작성(업체 작성 SHEET)'!Y63</f>
        <v>=</v>
      </c>
      <c r="H28" s="86">
        <f>'2.Master List 작성(업체 작성 SHEET)'!Z63</f>
        <v>0</v>
      </c>
      <c r="I28" s="86">
        <f>'2.Master List 작성(업체 작성 SHEET)'!AA63</f>
        <v>0</v>
      </c>
      <c r="J28" s="86" t="str">
        <f>'2.Master List 작성(업체 작성 SHEET)'!AB63</f>
        <v>Y</v>
      </c>
      <c r="K28" s="86" t="str">
        <f>'2.Master List 작성(업체 작성 SHEET)'!AC63</f>
        <v>Y</v>
      </c>
      <c r="L28" s="86" t="str">
        <f>'2.Master List 작성(업체 작성 SHEET)'!AD63</f>
        <v>Y</v>
      </c>
      <c r="M28" s="86" t="str">
        <f>'2.Master List 작성(업체 작성 SHEET)'!AE63</f>
        <v>Y</v>
      </c>
      <c r="N28" s="86" t="str">
        <f>'2.Master List 작성(업체 작성 SHEET)'!AF63</f>
        <v>N</v>
      </c>
      <c r="O28" s="86" t="str">
        <f>'2.Master List 작성(업체 작성 SHEET)'!AG63</f>
        <v>Y</v>
      </c>
      <c r="P28" s="86" t="str">
        <f>'2.Master List 작성(업체 작성 SHEET)'!AH63</f>
        <v>N</v>
      </c>
      <c r="Q28" s="86" t="str">
        <f>'2.Master List 작성(업체 작성 SHEET)'!AI63</f>
        <v>N</v>
      </c>
    </row>
    <row r="29" spans="2:17">
      <c r="B29" s="85">
        <v>26</v>
      </c>
      <c r="C29" s="86" t="str">
        <f>'2.Master List 작성(업체 작성 SHEET)'!U64</f>
        <v>ST02</v>
      </c>
      <c r="D29" s="86" t="str">
        <f>'2.Master List 작성(업체 작성 SHEET)'!V64</f>
        <v>1B01_STAGE2_ORIGIN</v>
      </c>
      <c r="E29" s="86" t="str">
        <f>'2.Master List 작성(업체 작성 SHEET)'!W64</f>
        <v>STAGE2 원점 동작</v>
      </c>
      <c r="F29" s="86">
        <f>'2.Master List 작성(업체 작성 SHEET)'!X64</f>
        <v>26</v>
      </c>
      <c r="G29" s="86" t="str">
        <f>'2.Master List 작성(업체 작성 SHEET)'!Y64</f>
        <v>ST02=ST02</v>
      </c>
      <c r="H29" s="86">
        <f>'2.Master List 작성(업체 작성 SHEET)'!Z64</f>
        <v>0</v>
      </c>
      <c r="I29" s="86">
        <f>'2.Master List 작성(업체 작성 SHEET)'!AA64</f>
        <v>0</v>
      </c>
      <c r="J29" s="86" t="str">
        <f>'2.Master List 작성(업체 작성 SHEET)'!AB64</f>
        <v>Y</v>
      </c>
      <c r="K29" s="86" t="str">
        <f>'2.Master List 작성(업체 작성 SHEET)'!AC64</f>
        <v>Y</v>
      </c>
      <c r="L29" s="86" t="str">
        <f>'2.Master List 작성(업체 작성 SHEET)'!AD64</f>
        <v>Y</v>
      </c>
      <c r="M29" s="86" t="str">
        <f>'2.Master List 작성(업체 작성 SHEET)'!AE64</f>
        <v>Y</v>
      </c>
      <c r="N29" s="86" t="str">
        <f>'2.Master List 작성(업체 작성 SHEET)'!AF64</f>
        <v>N</v>
      </c>
      <c r="O29" s="86" t="str">
        <f>'2.Master List 작성(업체 작성 SHEET)'!AG64</f>
        <v>Y</v>
      </c>
      <c r="P29" s="86" t="str">
        <f>'2.Master List 작성(업체 작성 SHEET)'!AH64</f>
        <v>N</v>
      </c>
      <c r="Q29" s="86" t="str">
        <f>'2.Master List 작성(업체 작성 SHEET)'!AI64</f>
        <v>N</v>
      </c>
    </row>
    <row r="30" spans="2:17">
      <c r="B30" s="85">
        <v>27</v>
      </c>
      <c r="C30" s="86" t="str">
        <f>'2.Master List 작성(업체 작성 SHEET)'!U65</f>
        <v>ST02</v>
      </c>
      <c r="D30" s="86" t="str">
        <f>'2.Master List 작성(업체 작성 SHEET)'!V65</f>
        <v>1B02_CHANGE_PARAMETER</v>
      </c>
      <c r="E30" s="86" t="str">
        <f>'2.Master List 작성(업체 작성 SHEET)'!W65</f>
        <v>STAGE2 동작 Parameter 변경</v>
      </c>
      <c r="F30" s="86">
        <f>'2.Master List 작성(업체 작성 SHEET)'!X65</f>
        <v>27</v>
      </c>
      <c r="G30" s="86" t="str">
        <f>'2.Master List 작성(업체 작성 SHEET)'!Y65</f>
        <v>=</v>
      </c>
      <c r="H30" s="86">
        <f>'2.Master List 작성(업체 작성 SHEET)'!Z65</f>
        <v>0</v>
      </c>
      <c r="I30" s="86">
        <f>'2.Master List 작성(업체 작성 SHEET)'!AA65</f>
        <v>0</v>
      </c>
      <c r="J30" s="86" t="str">
        <f>'2.Master List 작성(업체 작성 SHEET)'!AB65</f>
        <v>Y</v>
      </c>
      <c r="K30" s="86" t="str">
        <f>'2.Master List 작성(업체 작성 SHEET)'!AC65</f>
        <v>Y</v>
      </c>
      <c r="L30" s="86" t="str">
        <f>'2.Master List 작성(업체 작성 SHEET)'!AD65</f>
        <v>Y</v>
      </c>
      <c r="M30" s="86" t="str">
        <f>'2.Master List 작성(업체 작성 SHEET)'!AE65</f>
        <v>Y</v>
      </c>
      <c r="N30" s="86" t="str">
        <f>'2.Master List 작성(업체 작성 SHEET)'!AF65</f>
        <v>N</v>
      </c>
      <c r="O30" s="86" t="str">
        <f>'2.Master List 작성(업체 작성 SHEET)'!AG65</f>
        <v>Y</v>
      </c>
      <c r="P30" s="86" t="str">
        <f>'2.Master List 작성(업체 작성 SHEET)'!AH65</f>
        <v>N</v>
      </c>
      <c r="Q30" s="86" t="str">
        <f>'2.Master List 작성(업체 작성 SHEET)'!AI65</f>
        <v>N</v>
      </c>
    </row>
    <row r="31" spans="2:17">
      <c r="B31" s="85">
        <v>28</v>
      </c>
      <c r="C31" s="86" t="str">
        <f>'2.Master List 작성(업체 작성 SHEET)'!U66</f>
        <v>ST02</v>
      </c>
      <c r="D31" s="86" t="str">
        <f>'2.Master List 작성(업체 작성 SHEET)'!V66</f>
        <v>1B10_WAIT_COMPONENT_IN</v>
      </c>
      <c r="E31" s="86" t="str">
        <f>'2.Master List 작성(업체 작성 SHEET)'!W66</f>
        <v>자재 투입 대기</v>
      </c>
      <c r="F31" s="86">
        <f>'2.Master List 작성(업체 작성 SHEET)'!X66</f>
        <v>28</v>
      </c>
      <c r="G31" s="86" t="str">
        <f>'2.Master List 작성(업체 작성 SHEET)'!Y66</f>
        <v>ST02=ST02</v>
      </c>
      <c r="H31" s="86">
        <f>'2.Master List 작성(업체 작성 SHEET)'!Z66</f>
        <v>0</v>
      </c>
      <c r="I31" s="86">
        <f>'2.Master List 작성(업체 작성 SHEET)'!AA66</f>
        <v>0</v>
      </c>
      <c r="J31" s="86" t="str">
        <f>'2.Master List 작성(업체 작성 SHEET)'!AB66</f>
        <v>Y</v>
      </c>
      <c r="K31" s="86" t="str">
        <f>'2.Master List 작성(업체 작성 SHEET)'!AC66</f>
        <v>Y</v>
      </c>
      <c r="L31" s="86" t="str">
        <f>'2.Master List 작성(업체 작성 SHEET)'!AD66</f>
        <v>Y</v>
      </c>
      <c r="M31" s="86" t="str">
        <f>'2.Master List 작성(업체 작성 SHEET)'!AE66</f>
        <v>Y</v>
      </c>
      <c r="N31" s="86" t="str">
        <f>'2.Master List 작성(업체 작성 SHEET)'!AF66</f>
        <v>N</v>
      </c>
      <c r="O31" s="86" t="str">
        <f>'2.Master List 작성(업체 작성 SHEET)'!AG66</f>
        <v>Y</v>
      </c>
      <c r="P31" s="86" t="str">
        <f>'2.Master List 작성(업체 작성 SHEET)'!AH66</f>
        <v>N</v>
      </c>
      <c r="Q31" s="86" t="str">
        <f>'2.Master List 작성(업체 작성 SHEET)'!AI66</f>
        <v>N</v>
      </c>
    </row>
    <row r="32" spans="2:17">
      <c r="B32" s="85">
        <v>29</v>
      </c>
      <c r="C32" s="86" t="str">
        <f>'2.Master List 작성(업체 작성 SHEET)'!U67</f>
        <v>ST02</v>
      </c>
      <c r="D32" s="86" t="str">
        <f>'2.Master List 작성(업체 작성 SHEET)'!V67</f>
        <v>1B11_COMPONENT_IN</v>
      </c>
      <c r="E32" s="86" t="str">
        <f>'2.Master List 작성(업체 작성 SHEET)'!W67</f>
        <v>자재 투입</v>
      </c>
      <c r="F32" s="86">
        <f>'2.Master List 작성(업체 작성 SHEET)'!X67</f>
        <v>29</v>
      </c>
      <c r="G32" s="86" t="str">
        <f>'2.Master List 작성(업체 작성 SHEET)'!Y67</f>
        <v>ST02=ST02</v>
      </c>
      <c r="H32" s="86">
        <f>'2.Master List 작성(업체 작성 SHEET)'!Z67</f>
        <v>0</v>
      </c>
      <c r="I32" s="86">
        <f>'2.Master List 작성(업체 작성 SHEET)'!AA67</f>
        <v>0</v>
      </c>
      <c r="J32" s="86" t="str">
        <f>'2.Master List 작성(업체 작성 SHEET)'!AB67</f>
        <v>Y</v>
      </c>
      <c r="K32" s="86" t="str">
        <f>'2.Master List 작성(업체 작성 SHEET)'!AC67</f>
        <v>Y</v>
      </c>
      <c r="L32" s="86" t="str">
        <f>'2.Master List 작성(업체 작성 SHEET)'!AD67</f>
        <v>Y</v>
      </c>
      <c r="M32" s="86" t="str">
        <f>'2.Master List 작성(업체 작성 SHEET)'!AE67</f>
        <v>Y</v>
      </c>
      <c r="N32" s="86" t="str">
        <f>'2.Master List 작성(업체 작성 SHEET)'!AF67</f>
        <v>N</v>
      </c>
      <c r="O32" s="86" t="str">
        <f>'2.Master List 작성(업체 작성 SHEET)'!AG67</f>
        <v>Y</v>
      </c>
      <c r="P32" s="86" t="str">
        <f>'2.Master List 작성(업체 작성 SHEET)'!AH67</f>
        <v>N</v>
      </c>
      <c r="Q32" s="86" t="str">
        <f>'2.Master List 작성(업체 작성 SHEET)'!AI67</f>
        <v>N</v>
      </c>
    </row>
    <row r="33" spans="2:17">
      <c r="B33" s="85">
        <v>30</v>
      </c>
      <c r="C33" s="86" t="str">
        <f>'2.Master List 작성(업체 작성 SHEET)'!U68</f>
        <v>ST02</v>
      </c>
      <c r="D33" s="86" t="str">
        <f>'2.Master List 작성(업체 작성 SHEET)'!V68</f>
        <v>1B12_INSPECTION</v>
      </c>
      <c r="E33" s="86" t="str">
        <f>'2.Master List 작성(업체 작성 SHEET)'!W68</f>
        <v>검사</v>
      </c>
      <c r="F33" s="86">
        <f>'2.Master List 작성(업체 작성 SHEET)'!X68</f>
        <v>30</v>
      </c>
      <c r="G33" s="86" t="str">
        <f>'2.Master List 작성(업체 작성 SHEET)'!Y68</f>
        <v>ST02=ST02</v>
      </c>
      <c r="H33" s="86">
        <f>'2.Master List 작성(업체 작성 SHEET)'!Z68</f>
        <v>0</v>
      </c>
      <c r="I33" s="86">
        <f>'2.Master List 작성(업체 작성 SHEET)'!AA68</f>
        <v>0</v>
      </c>
      <c r="J33" s="86" t="str">
        <f>'2.Master List 작성(업체 작성 SHEET)'!AB68</f>
        <v>Y</v>
      </c>
      <c r="K33" s="86" t="str">
        <f>'2.Master List 작성(업체 작성 SHEET)'!AC68</f>
        <v>Y</v>
      </c>
      <c r="L33" s="86" t="str">
        <f>'2.Master List 작성(업체 작성 SHEET)'!AD68</f>
        <v>Y</v>
      </c>
      <c r="M33" s="86" t="str">
        <f>'2.Master List 작성(업체 작성 SHEET)'!AE68</f>
        <v>Y</v>
      </c>
      <c r="N33" s="86" t="str">
        <f>'2.Master List 작성(업체 작성 SHEET)'!AF68</f>
        <v>N</v>
      </c>
      <c r="O33" s="86" t="str">
        <f>'2.Master List 작성(업체 작성 SHEET)'!AG68</f>
        <v>Y</v>
      </c>
      <c r="P33" s="86" t="str">
        <f>'2.Master List 작성(업체 작성 SHEET)'!AH68</f>
        <v>N</v>
      </c>
      <c r="Q33" s="86" t="str">
        <f>'2.Master List 작성(업체 작성 SHEET)'!AI68</f>
        <v>N</v>
      </c>
    </row>
    <row r="34" spans="2:17">
      <c r="B34" s="85">
        <v>31</v>
      </c>
      <c r="C34" s="86" t="str">
        <f>'2.Master List 작성(업체 작성 SHEET)'!U69</f>
        <v>ST02</v>
      </c>
      <c r="D34" s="86" t="str">
        <f>'2.Master List 작성(업체 작성 SHEET)'!V69</f>
        <v>1B13_WAIT_COMPONENT_OUT</v>
      </c>
      <c r="E34" s="86" t="str">
        <f>'2.Master List 작성(업체 작성 SHEET)'!W69</f>
        <v>자재 배출 대기</v>
      </c>
      <c r="F34" s="86">
        <f>'2.Master List 작성(업체 작성 SHEET)'!X69</f>
        <v>31</v>
      </c>
      <c r="G34" s="86" t="str">
        <f>'2.Master List 작성(업체 작성 SHEET)'!Y69</f>
        <v>ST02=ST02</v>
      </c>
      <c r="H34" s="86">
        <f>'2.Master List 작성(업체 작성 SHEET)'!Z69</f>
        <v>0</v>
      </c>
      <c r="I34" s="86">
        <f>'2.Master List 작성(업체 작성 SHEET)'!AA69</f>
        <v>0</v>
      </c>
      <c r="J34" s="86" t="str">
        <f>'2.Master List 작성(업체 작성 SHEET)'!AB69</f>
        <v>Y</v>
      </c>
      <c r="K34" s="86" t="str">
        <f>'2.Master List 작성(업체 작성 SHEET)'!AC69</f>
        <v>Y</v>
      </c>
      <c r="L34" s="86" t="str">
        <f>'2.Master List 작성(업체 작성 SHEET)'!AD69</f>
        <v>Y</v>
      </c>
      <c r="M34" s="86" t="str">
        <f>'2.Master List 작성(업체 작성 SHEET)'!AE69</f>
        <v>Y</v>
      </c>
      <c r="N34" s="86" t="str">
        <f>'2.Master List 작성(업체 작성 SHEET)'!AF69</f>
        <v>N</v>
      </c>
      <c r="O34" s="86" t="str">
        <f>'2.Master List 작성(업체 작성 SHEET)'!AG69</f>
        <v>Y</v>
      </c>
      <c r="P34" s="86" t="str">
        <f>'2.Master List 작성(업체 작성 SHEET)'!AH69</f>
        <v>N</v>
      </c>
      <c r="Q34" s="86" t="str">
        <f>'2.Master List 작성(업체 작성 SHEET)'!AI69</f>
        <v>N</v>
      </c>
    </row>
    <row r="35" spans="2:17">
      <c r="B35" s="85">
        <v>32</v>
      </c>
      <c r="C35" s="86" t="str">
        <f>'2.Master List 작성(업체 작성 SHEET)'!U70</f>
        <v>ST02</v>
      </c>
      <c r="D35" s="86" t="str">
        <f>'2.Master List 작성(업체 작성 SHEET)'!V70</f>
        <v>1B14_</v>
      </c>
      <c r="E35" s="86">
        <f>'2.Master List 작성(업체 작성 SHEET)'!W70</f>
        <v>0</v>
      </c>
      <c r="F35" s="86">
        <f>'2.Master List 작성(업체 작성 SHEET)'!X70</f>
        <v>32</v>
      </c>
      <c r="G35" s="86" t="str">
        <f>'2.Master List 작성(업체 작성 SHEET)'!Y70</f>
        <v>ST02=ST02</v>
      </c>
      <c r="H35" s="86">
        <f>'2.Master List 작성(업체 작성 SHEET)'!Z70</f>
        <v>0</v>
      </c>
      <c r="I35" s="86">
        <f>'2.Master List 작성(업체 작성 SHEET)'!AA70</f>
        <v>0</v>
      </c>
      <c r="J35" s="86" t="str">
        <f>'2.Master List 작성(업체 작성 SHEET)'!AB70</f>
        <v>Y</v>
      </c>
      <c r="K35" s="86" t="str">
        <f>'2.Master List 작성(업체 작성 SHEET)'!AC70</f>
        <v>Y</v>
      </c>
      <c r="L35" s="86" t="str">
        <f>'2.Master List 작성(업체 작성 SHEET)'!AD70</f>
        <v>Y</v>
      </c>
      <c r="M35" s="86" t="str">
        <f>'2.Master List 작성(업체 작성 SHEET)'!AE70</f>
        <v>Y</v>
      </c>
      <c r="N35" s="86" t="str">
        <f>'2.Master List 작성(업체 작성 SHEET)'!AF70</f>
        <v>N</v>
      </c>
      <c r="O35" s="86" t="str">
        <f>'2.Master List 작성(업체 작성 SHEET)'!AG70</f>
        <v>Y</v>
      </c>
      <c r="P35" s="86" t="str">
        <f>'2.Master List 작성(업체 작성 SHEET)'!AH70</f>
        <v>N</v>
      </c>
      <c r="Q35" s="86" t="str">
        <f>'2.Master List 작성(업체 작성 SHEET)'!AI70</f>
        <v>N</v>
      </c>
    </row>
    <row r="36" spans="2:17">
      <c r="B36" s="85">
        <v>33</v>
      </c>
      <c r="C36" s="86" t="str">
        <f>'2.Master List 작성(업체 작성 SHEET)'!U71</f>
        <v>ST02</v>
      </c>
      <c r="D36" s="86" t="str">
        <f>'2.Master List 작성(업체 작성 SHEET)'!V71</f>
        <v>1B15_</v>
      </c>
      <c r="E36" s="86">
        <f>'2.Master List 작성(업체 작성 SHEET)'!W71</f>
        <v>0</v>
      </c>
      <c r="F36" s="86">
        <f>'2.Master List 작성(업체 작성 SHEET)'!X71</f>
        <v>33</v>
      </c>
      <c r="G36" s="86" t="str">
        <f>'2.Master List 작성(업체 작성 SHEET)'!Y71</f>
        <v>ST02=ST02</v>
      </c>
      <c r="H36" s="86">
        <f>'2.Master List 작성(업체 작성 SHEET)'!Z71</f>
        <v>0</v>
      </c>
      <c r="I36" s="86">
        <f>'2.Master List 작성(업체 작성 SHEET)'!AA71</f>
        <v>0</v>
      </c>
      <c r="J36" s="86" t="str">
        <f>'2.Master List 작성(업체 작성 SHEET)'!AB71</f>
        <v>Y</v>
      </c>
      <c r="K36" s="86" t="str">
        <f>'2.Master List 작성(업체 작성 SHEET)'!AC71</f>
        <v>Y</v>
      </c>
      <c r="L36" s="86" t="str">
        <f>'2.Master List 작성(업체 작성 SHEET)'!AD71</f>
        <v>Y</v>
      </c>
      <c r="M36" s="86" t="str">
        <f>'2.Master List 작성(업체 작성 SHEET)'!AE71</f>
        <v>Y</v>
      </c>
      <c r="N36" s="86" t="str">
        <f>'2.Master List 작성(업체 작성 SHEET)'!AF71</f>
        <v>N</v>
      </c>
      <c r="O36" s="86" t="str">
        <f>'2.Master List 작성(업체 작성 SHEET)'!AG71</f>
        <v>Y</v>
      </c>
      <c r="P36" s="86" t="str">
        <f>'2.Master List 작성(업체 작성 SHEET)'!AH71</f>
        <v>N</v>
      </c>
      <c r="Q36" s="86" t="str">
        <f>'2.Master List 작성(업체 작성 SHEET)'!AI71</f>
        <v>N</v>
      </c>
    </row>
    <row r="37" spans="2:17">
      <c r="B37" s="85">
        <v>34</v>
      </c>
      <c r="C37" s="86" t="str">
        <f>'2.Master List 작성(업체 작성 SHEET)'!U72</f>
        <v>ST02</v>
      </c>
      <c r="D37" s="86" t="str">
        <f>'2.Master List 작성(업체 작성 SHEET)'!V72</f>
        <v>1B16_</v>
      </c>
      <c r="E37" s="86">
        <f>'2.Master List 작성(업체 작성 SHEET)'!W72</f>
        <v>0</v>
      </c>
      <c r="F37" s="86">
        <f>'2.Master List 작성(업체 작성 SHEET)'!X72</f>
        <v>34</v>
      </c>
      <c r="G37" s="86" t="str">
        <f>'2.Master List 작성(업체 작성 SHEET)'!Y72</f>
        <v>ST02=ST02</v>
      </c>
      <c r="H37" s="86">
        <f>'2.Master List 작성(업체 작성 SHEET)'!Z72</f>
        <v>0</v>
      </c>
      <c r="I37" s="86">
        <f>'2.Master List 작성(업체 작성 SHEET)'!AA72</f>
        <v>0</v>
      </c>
      <c r="J37" s="86" t="str">
        <f>'2.Master List 작성(업체 작성 SHEET)'!AB72</f>
        <v>Y</v>
      </c>
      <c r="K37" s="86" t="str">
        <f>'2.Master List 작성(업체 작성 SHEET)'!AC72</f>
        <v>Y</v>
      </c>
      <c r="L37" s="86" t="str">
        <f>'2.Master List 작성(업체 작성 SHEET)'!AD72</f>
        <v>Y</v>
      </c>
      <c r="M37" s="86" t="str">
        <f>'2.Master List 작성(업체 작성 SHEET)'!AE72</f>
        <v>Y</v>
      </c>
      <c r="N37" s="86" t="str">
        <f>'2.Master List 작성(업체 작성 SHEET)'!AF72</f>
        <v>N</v>
      </c>
      <c r="O37" s="86" t="str">
        <f>'2.Master List 작성(업체 작성 SHEET)'!AG72</f>
        <v>Y</v>
      </c>
      <c r="P37" s="86" t="str">
        <f>'2.Master List 작성(업체 작성 SHEET)'!AH72</f>
        <v>N</v>
      </c>
      <c r="Q37" s="86" t="str">
        <f>'2.Master List 작성(업체 작성 SHEET)'!AI72</f>
        <v>N</v>
      </c>
    </row>
    <row r="38" spans="2:17">
      <c r="B38" s="55">
        <v>35</v>
      </c>
      <c r="C38" s="86" t="str">
        <f>'2.Master List 작성(업체 작성 SHEET)'!U73</f>
        <v>ST02</v>
      </c>
      <c r="D38" s="86" t="str">
        <f>'2.Master List 작성(업체 작성 SHEET)'!V73</f>
        <v>1B17_</v>
      </c>
      <c r="E38" s="86">
        <f>'2.Master List 작성(업체 작성 SHEET)'!W73</f>
        <v>0</v>
      </c>
      <c r="F38" s="86">
        <f>'2.Master List 작성(업체 작성 SHEET)'!X73</f>
        <v>35</v>
      </c>
      <c r="G38" s="86" t="str">
        <f>'2.Master List 작성(업체 작성 SHEET)'!Y73</f>
        <v>ST02=ST02</v>
      </c>
      <c r="H38" s="86">
        <f>'2.Master List 작성(업체 작성 SHEET)'!Z73</f>
        <v>0</v>
      </c>
      <c r="I38" s="86">
        <f>'2.Master List 작성(업체 작성 SHEET)'!AA73</f>
        <v>0</v>
      </c>
      <c r="J38" s="86" t="str">
        <f>'2.Master List 작성(업체 작성 SHEET)'!AB73</f>
        <v>Y</v>
      </c>
      <c r="K38" s="86" t="str">
        <f>'2.Master List 작성(업체 작성 SHEET)'!AC73</f>
        <v>Y</v>
      </c>
      <c r="L38" s="86" t="str">
        <f>'2.Master List 작성(업체 작성 SHEET)'!AD73</f>
        <v>Y</v>
      </c>
      <c r="M38" s="86" t="str">
        <f>'2.Master List 작성(업체 작성 SHEET)'!AE73</f>
        <v>Y</v>
      </c>
      <c r="N38" s="86" t="str">
        <f>'2.Master List 작성(업체 작성 SHEET)'!AF73</f>
        <v>N</v>
      </c>
      <c r="O38" s="86" t="str">
        <f>'2.Master List 작성(업체 작성 SHEET)'!AG73</f>
        <v>Y</v>
      </c>
      <c r="P38" s="86" t="str">
        <f>'2.Master List 작성(업체 작성 SHEET)'!AH73</f>
        <v>N</v>
      </c>
      <c r="Q38" s="86" t="str">
        <f>'2.Master List 작성(업체 작성 SHEET)'!AI73</f>
        <v>N</v>
      </c>
    </row>
    <row r="39" spans="2:17">
      <c r="B39" s="55">
        <v>36</v>
      </c>
      <c r="C39" s="86" t="str">
        <f>'2.Master List 작성(업체 작성 SHEET)'!U80</f>
        <v>ST02</v>
      </c>
      <c r="D39" s="86" t="str">
        <f>'2.Master List 작성(업체 작성 SHEET)'!V80</f>
        <v>1B24_</v>
      </c>
      <c r="E39" s="86">
        <f>'2.Master List 작성(업체 작성 SHEET)'!W80</f>
        <v>0</v>
      </c>
      <c r="F39" s="86">
        <f>'2.Master List 작성(업체 작성 SHEET)'!X80</f>
        <v>36</v>
      </c>
      <c r="G39" s="86" t="str">
        <f>'2.Master List 작성(업체 작성 SHEET)'!Y80</f>
        <v>=</v>
      </c>
      <c r="H39" s="86">
        <f>'2.Master List 작성(업체 작성 SHEET)'!Z80</f>
        <v>0</v>
      </c>
      <c r="I39" s="86">
        <f>'2.Master List 작성(업체 작성 SHEET)'!AA80</f>
        <v>0</v>
      </c>
      <c r="J39" s="86" t="str">
        <f>'2.Master List 작성(업체 작성 SHEET)'!AB80</f>
        <v>Y</v>
      </c>
      <c r="K39" s="86" t="str">
        <f>'2.Master List 작성(업체 작성 SHEET)'!AC80</f>
        <v>Y</v>
      </c>
      <c r="L39" s="86" t="str">
        <f>'2.Master List 작성(업체 작성 SHEET)'!AD80</f>
        <v>Y</v>
      </c>
      <c r="M39" s="86" t="str">
        <f>'2.Master List 작성(업체 작성 SHEET)'!AE80</f>
        <v>Y</v>
      </c>
      <c r="N39" s="86" t="str">
        <f>'2.Master List 작성(업체 작성 SHEET)'!AF80</f>
        <v>N</v>
      </c>
      <c r="O39" s="86" t="str">
        <f>'2.Master List 작성(업체 작성 SHEET)'!AG80</f>
        <v>Y</v>
      </c>
      <c r="P39" s="86" t="str">
        <f>'2.Master List 작성(업체 작성 SHEET)'!AH80</f>
        <v>N</v>
      </c>
      <c r="Q39" s="86" t="str">
        <f>'2.Master List 작성(업체 작성 SHEET)'!AI80</f>
        <v>N</v>
      </c>
    </row>
    <row r="40" spans="2:17">
      <c r="B40" s="55">
        <v>37</v>
      </c>
      <c r="C40" s="86" t="str">
        <f>'2.Master List 작성(업체 작성 SHEET)'!U81</f>
        <v>ST02</v>
      </c>
      <c r="D40" s="86" t="str">
        <f>'2.Master List 작성(업체 작성 SHEET)'!V81</f>
        <v>1B25_</v>
      </c>
      <c r="E40" s="86">
        <f>'2.Master List 작성(업체 작성 SHEET)'!W81</f>
        <v>0</v>
      </c>
      <c r="F40" s="86">
        <f>'2.Master List 작성(업체 작성 SHEET)'!X81</f>
        <v>37</v>
      </c>
      <c r="G40" s="86" t="str">
        <f>'2.Master List 작성(업체 작성 SHEET)'!Y81</f>
        <v>=</v>
      </c>
      <c r="H40" s="86">
        <f>'2.Master List 작성(업체 작성 SHEET)'!Z81</f>
        <v>0</v>
      </c>
      <c r="I40" s="86">
        <f>'2.Master List 작성(업체 작성 SHEET)'!AA81</f>
        <v>0</v>
      </c>
      <c r="J40" s="86" t="str">
        <f>'2.Master List 작성(업체 작성 SHEET)'!AB81</f>
        <v>Y</v>
      </c>
      <c r="K40" s="86" t="str">
        <f>'2.Master List 작성(업체 작성 SHEET)'!AC81</f>
        <v>Y</v>
      </c>
      <c r="L40" s="86" t="str">
        <f>'2.Master List 작성(업체 작성 SHEET)'!AD81</f>
        <v>Y</v>
      </c>
      <c r="M40" s="86" t="str">
        <f>'2.Master List 작성(업체 작성 SHEET)'!AE81</f>
        <v>Y</v>
      </c>
      <c r="N40" s="86" t="str">
        <f>'2.Master List 작성(업체 작성 SHEET)'!AF81</f>
        <v>N</v>
      </c>
      <c r="O40" s="86" t="str">
        <f>'2.Master List 작성(업체 작성 SHEET)'!AG81</f>
        <v>Y</v>
      </c>
      <c r="P40" s="86" t="str">
        <f>'2.Master List 작성(업체 작성 SHEET)'!AH81</f>
        <v>N</v>
      </c>
      <c r="Q40" s="86" t="str">
        <f>'2.Master List 작성(업체 작성 SHEET)'!AI81</f>
        <v>N</v>
      </c>
    </row>
    <row r="41" spans="2:17">
      <c r="B41" s="55">
        <v>38</v>
      </c>
      <c r="C41" s="86" t="str">
        <f>'2.Master List 작성(업체 작성 SHEET)'!U82</f>
        <v>ST02</v>
      </c>
      <c r="D41" s="86" t="str">
        <f>'2.Master List 작성(업체 작성 SHEET)'!V82</f>
        <v>1B20_</v>
      </c>
      <c r="E41" s="86">
        <f>'2.Master List 작성(업체 작성 SHEET)'!W82</f>
        <v>0</v>
      </c>
      <c r="F41" s="86">
        <f>'2.Master List 작성(업체 작성 SHEET)'!X82</f>
        <v>38</v>
      </c>
      <c r="G41" s="86" t="str">
        <f>'2.Master List 작성(업체 작성 SHEET)'!Y82</f>
        <v>=</v>
      </c>
      <c r="H41" s="86">
        <f>'2.Master List 작성(업체 작성 SHEET)'!Z82</f>
        <v>0</v>
      </c>
      <c r="I41" s="86">
        <f>'2.Master List 작성(업체 작성 SHEET)'!AA82</f>
        <v>0</v>
      </c>
      <c r="J41" s="86" t="str">
        <f>'2.Master List 작성(업체 작성 SHEET)'!AB82</f>
        <v>Y</v>
      </c>
      <c r="K41" s="86" t="str">
        <f>'2.Master List 작성(업체 작성 SHEET)'!AC82</f>
        <v>Y</v>
      </c>
      <c r="L41" s="86" t="str">
        <f>'2.Master List 작성(업체 작성 SHEET)'!AD82</f>
        <v>Y</v>
      </c>
      <c r="M41" s="86" t="str">
        <f>'2.Master List 작성(업체 작성 SHEET)'!AE82</f>
        <v>Y</v>
      </c>
      <c r="N41" s="86" t="str">
        <f>'2.Master List 작성(업체 작성 SHEET)'!AF82</f>
        <v>N</v>
      </c>
      <c r="O41" s="86" t="str">
        <f>'2.Master List 작성(업체 작성 SHEET)'!AG82</f>
        <v>Y</v>
      </c>
      <c r="P41" s="86" t="str">
        <f>'2.Master List 작성(업체 작성 SHEET)'!AH82</f>
        <v>N</v>
      </c>
      <c r="Q41" s="86" t="str">
        <f>'2.Master List 작성(업체 작성 SHEET)'!AI82</f>
        <v>N</v>
      </c>
    </row>
    <row r="42" spans="2:17">
      <c r="B42" s="55">
        <v>39</v>
      </c>
      <c r="C42" s="86" t="str">
        <f>'2.Master List 작성(업체 작성 SHEET)'!U83</f>
        <v>SH01</v>
      </c>
      <c r="D42" s="86" t="str">
        <f>'2.Master List 작성(업체 작성 SHEET)'!V83</f>
        <v>1C01_HEAD X_ORIGIN</v>
      </c>
      <c r="E42" s="86" t="str">
        <f>'2.Master List 작성(업체 작성 SHEET)'!W83</f>
        <v>HEAD X축 원점</v>
      </c>
      <c r="F42" s="86">
        <f>'2.Master List 작성(업체 작성 SHEET)'!X83</f>
        <v>39</v>
      </c>
      <c r="G42" s="86" t="str">
        <f>'2.Master List 작성(업체 작성 SHEET)'!Y83</f>
        <v>SH01=SH01</v>
      </c>
      <c r="H42" s="86">
        <f>'2.Master List 작성(업체 작성 SHEET)'!Z83</f>
        <v>0</v>
      </c>
      <c r="I42" s="86">
        <f>'2.Master List 작성(업체 작성 SHEET)'!AA83</f>
        <v>0</v>
      </c>
      <c r="J42" s="86" t="str">
        <f>'2.Master List 작성(업체 작성 SHEET)'!AB83</f>
        <v>Y</v>
      </c>
      <c r="K42" s="86" t="str">
        <f>'2.Master List 작성(업체 작성 SHEET)'!AC83</f>
        <v>Y</v>
      </c>
      <c r="L42" s="86" t="str">
        <f>'2.Master List 작성(업체 작성 SHEET)'!AD83</f>
        <v>Y</v>
      </c>
      <c r="M42" s="86" t="str">
        <f>'2.Master List 작성(업체 작성 SHEET)'!AE83</f>
        <v>Y</v>
      </c>
      <c r="N42" s="86" t="str">
        <f>'2.Master List 작성(업체 작성 SHEET)'!AF83</f>
        <v>N</v>
      </c>
      <c r="O42" s="86" t="str">
        <f>'2.Master List 작성(업체 작성 SHEET)'!AG83</f>
        <v>Y</v>
      </c>
      <c r="P42" s="86" t="str">
        <f>'2.Master List 작성(업체 작성 SHEET)'!AH83</f>
        <v>N</v>
      </c>
      <c r="Q42" s="86" t="str">
        <f>'2.Master List 작성(업체 작성 SHEET)'!AI83</f>
        <v>N</v>
      </c>
    </row>
    <row r="43" spans="2:17">
      <c r="B43" s="55">
        <v>40</v>
      </c>
      <c r="C43" s="86" t="str">
        <f>'2.Master List 작성(업체 작성 SHEET)'!U84</f>
        <v>SH01</v>
      </c>
      <c r="D43" s="86" t="str">
        <f>'2.Master List 작성(업체 작성 SHEET)'!V84</f>
        <v>1C02_HEAD_T_ORIGN</v>
      </c>
      <c r="E43" s="86" t="str">
        <f>'2.Master List 작성(업체 작성 SHEET)'!W84</f>
        <v>HEAD T축 원점</v>
      </c>
      <c r="F43" s="86">
        <f>'2.Master List 작성(업체 작성 SHEET)'!X84</f>
        <v>40</v>
      </c>
      <c r="G43" s="86" t="str">
        <f>'2.Master List 작성(업체 작성 SHEET)'!Y84</f>
        <v>SH01=SH01</v>
      </c>
      <c r="H43" s="86">
        <f>'2.Master List 작성(업체 작성 SHEET)'!Z84</f>
        <v>0</v>
      </c>
      <c r="I43" s="86">
        <f>'2.Master List 작성(업체 작성 SHEET)'!AA84</f>
        <v>0</v>
      </c>
      <c r="J43" s="86" t="str">
        <f>'2.Master List 작성(업체 작성 SHEET)'!AB84</f>
        <v>Y</v>
      </c>
      <c r="K43" s="86" t="str">
        <f>'2.Master List 작성(업체 작성 SHEET)'!AC84</f>
        <v>Y</v>
      </c>
      <c r="L43" s="86" t="str">
        <f>'2.Master List 작성(업체 작성 SHEET)'!AD84</f>
        <v>Y</v>
      </c>
      <c r="M43" s="86" t="str">
        <f>'2.Master List 작성(업체 작성 SHEET)'!AE84</f>
        <v>Y</v>
      </c>
      <c r="N43" s="86" t="str">
        <f>'2.Master List 작성(업체 작성 SHEET)'!AF84</f>
        <v>N</v>
      </c>
      <c r="O43" s="86" t="str">
        <f>'2.Master List 작성(업체 작성 SHEET)'!AG84</f>
        <v>Y</v>
      </c>
      <c r="P43" s="86" t="str">
        <f>'2.Master List 작성(업체 작성 SHEET)'!AH84</f>
        <v>N</v>
      </c>
      <c r="Q43" s="86" t="str">
        <f>'2.Master List 작성(업체 작성 SHEET)'!AI84</f>
        <v>N</v>
      </c>
    </row>
    <row r="44" spans="2:17">
      <c r="B44" s="55">
        <v>41</v>
      </c>
      <c r="C44" s="86" t="str">
        <f>'2.Master List 작성(업체 작성 SHEET)'!U85</f>
        <v>SH01</v>
      </c>
      <c r="D44" s="86" t="str">
        <f>'2.Master List 작성(업체 작성 SHEET)'!V85</f>
        <v>1C03_</v>
      </c>
      <c r="E44" s="86">
        <f>'2.Master List 작성(업체 작성 SHEET)'!W85</f>
        <v>0</v>
      </c>
      <c r="F44" s="86">
        <f>'2.Master List 작성(업체 작성 SHEET)'!X85</f>
        <v>41</v>
      </c>
      <c r="G44" s="86" t="str">
        <f>'2.Master List 작성(업체 작성 SHEET)'!Y85</f>
        <v>=</v>
      </c>
      <c r="H44" s="86">
        <f>'2.Master List 작성(업체 작성 SHEET)'!Z85</f>
        <v>0</v>
      </c>
      <c r="I44" s="86">
        <f>'2.Master List 작성(업체 작성 SHEET)'!AA85</f>
        <v>0</v>
      </c>
      <c r="J44" s="86" t="str">
        <f>'2.Master List 작성(업체 작성 SHEET)'!AB85</f>
        <v>Y</v>
      </c>
      <c r="K44" s="86" t="str">
        <f>'2.Master List 작성(업체 작성 SHEET)'!AC85</f>
        <v>Y</v>
      </c>
      <c r="L44" s="86" t="str">
        <f>'2.Master List 작성(업체 작성 SHEET)'!AD85</f>
        <v>Y</v>
      </c>
      <c r="M44" s="86" t="str">
        <f>'2.Master List 작성(업체 작성 SHEET)'!AE85</f>
        <v>Y</v>
      </c>
      <c r="N44" s="86" t="str">
        <f>'2.Master List 작성(업체 작성 SHEET)'!AF85</f>
        <v>N</v>
      </c>
      <c r="O44" s="86" t="str">
        <f>'2.Master List 작성(업체 작성 SHEET)'!AG85</f>
        <v>Y</v>
      </c>
      <c r="P44" s="86" t="str">
        <f>'2.Master List 작성(업체 작성 SHEET)'!AH85</f>
        <v>N</v>
      </c>
      <c r="Q44" s="86" t="str">
        <f>'2.Master List 작성(업체 작성 SHEET)'!AI85</f>
        <v>N</v>
      </c>
    </row>
    <row r="45" spans="2:17">
      <c r="B45" s="55">
        <v>42</v>
      </c>
      <c r="C45" s="86" t="str">
        <f>'2.Master List 작성(업체 작성 SHEET)'!U86</f>
        <v>SH01</v>
      </c>
      <c r="D45" s="86" t="str">
        <f>'2.Master List 작성(업체 작성 SHEET)'!V86</f>
        <v>1C04_CHANGE_PARAMETER</v>
      </c>
      <c r="E45" s="86" t="str">
        <f>'2.Master List 작성(업체 작성 SHEET)'!W86</f>
        <v>HEAD 동작 Parameter 변경</v>
      </c>
      <c r="F45" s="86">
        <f>'2.Master List 작성(업체 작성 SHEET)'!X86</f>
        <v>42</v>
      </c>
      <c r="G45" s="86" t="str">
        <f>'2.Master List 작성(업체 작성 SHEET)'!Y86</f>
        <v>SH01=SH01</v>
      </c>
      <c r="H45" s="86">
        <f>'2.Master List 작성(업체 작성 SHEET)'!Z86</f>
        <v>0</v>
      </c>
      <c r="I45" s="86">
        <f>'2.Master List 작성(업체 작성 SHEET)'!AA86</f>
        <v>0</v>
      </c>
      <c r="J45" s="86" t="str">
        <f>'2.Master List 작성(업체 작성 SHEET)'!AB86</f>
        <v>Y</v>
      </c>
      <c r="K45" s="86" t="str">
        <f>'2.Master List 작성(업체 작성 SHEET)'!AC86</f>
        <v>Y</v>
      </c>
      <c r="L45" s="86" t="str">
        <f>'2.Master List 작성(업체 작성 SHEET)'!AD86</f>
        <v>Y</v>
      </c>
      <c r="M45" s="86" t="str">
        <f>'2.Master List 작성(업체 작성 SHEET)'!AE86</f>
        <v>Y</v>
      </c>
      <c r="N45" s="86" t="str">
        <f>'2.Master List 작성(업체 작성 SHEET)'!AF86</f>
        <v>N</v>
      </c>
      <c r="O45" s="86" t="str">
        <f>'2.Master List 작성(업체 작성 SHEET)'!AG86</f>
        <v>Y</v>
      </c>
      <c r="P45" s="86" t="str">
        <f>'2.Master List 작성(업체 작성 SHEET)'!AH86</f>
        <v>N</v>
      </c>
      <c r="Q45" s="86" t="str">
        <f>'2.Master List 작성(업체 작성 SHEET)'!AI86</f>
        <v>N</v>
      </c>
    </row>
    <row r="46" spans="2:17">
      <c r="B46" s="55">
        <v>43</v>
      </c>
      <c r="C46" s="86" t="str">
        <f>'2.Master List 작성(업체 작성 SHEET)'!U87</f>
        <v>SH01</v>
      </c>
      <c r="D46" s="86" t="str">
        <f>'2.Master List 작성(업체 작성 SHEET)'!V87</f>
        <v>1C05_</v>
      </c>
      <c r="E46" s="86">
        <f>'2.Master List 작성(업체 작성 SHEET)'!W87</f>
        <v>0</v>
      </c>
      <c r="F46" s="86">
        <f>'2.Master List 작성(업체 작성 SHEET)'!X87</f>
        <v>43</v>
      </c>
      <c r="G46" s="86" t="str">
        <f>'2.Master List 작성(업체 작성 SHEET)'!Y87</f>
        <v>=</v>
      </c>
      <c r="H46" s="86">
        <f>'2.Master List 작성(업체 작성 SHEET)'!Z87</f>
        <v>0</v>
      </c>
      <c r="I46" s="86">
        <f>'2.Master List 작성(업체 작성 SHEET)'!AA87</f>
        <v>0</v>
      </c>
      <c r="J46" s="86" t="str">
        <f>'2.Master List 작성(업체 작성 SHEET)'!AB87</f>
        <v>Y</v>
      </c>
      <c r="K46" s="86" t="str">
        <f>'2.Master List 작성(업체 작성 SHEET)'!AC87</f>
        <v>Y</v>
      </c>
      <c r="L46" s="86" t="str">
        <f>'2.Master List 작성(업체 작성 SHEET)'!AD87</f>
        <v>Y</v>
      </c>
      <c r="M46" s="86" t="str">
        <f>'2.Master List 작성(업체 작성 SHEET)'!AE87</f>
        <v>Y</v>
      </c>
      <c r="N46" s="86" t="str">
        <f>'2.Master List 작성(업체 작성 SHEET)'!AF87</f>
        <v>N</v>
      </c>
      <c r="O46" s="86" t="str">
        <f>'2.Master List 작성(업체 작성 SHEET)'!AG87</f>
        <v>Y</v>
      </c>
      <c r="P46" s="86" t="str">
        <f>'2.Master List 작성(업체 작성 SHEET)'!AH87</f>
        <v>N</v>
      </c>
      <c r="Q46" s="86" t="str">
        <f>'2.Master List 작성(업체 작성 SHEET)'!AI87</f>
        <v>N</v>
      </c>
    </row>
    <row r="47" spans="2:17">
      <c r="B47" s="55">
        <v>44</v>
      </c>
      <c r="C47" s="86" t="str">
        <f>'2.Master List 작성(업체 작성 SHEET)'!U88</f>
        <v>SH01</v>
      </c>
      <c r="D47" s="86" t="str">
        <f>'2.Master List 작성(업체 작성 SHEET)'!V88</f>
        <v>1C06_</v>
      </c>
      <c r="E47" s="86">
        <f>'2.Master List 작성(업체 작성 SHEET)'!W88</f>
        <v>0</v>
      </c>
      <c r="F47" s="86">
        <f>'2.Master List 작성(업체 작성 SHEET)'!X88</f>
        <v>44</v>
      </c>
      <c r="G47" s="86" t="str">
        <f>'2.Master List 작성(업체 작성 SHEET)'!Y88</f>
        <v>=</v>
      </c>
      <c r="H47" s="86">
        <f>'2.Master List 작성(업체 작성 SHEET)'!Z88</f>
        <v>0</v>
      </c>
      <c r="I47" s="86">
        <f>'2.Master List 작성(업체 작성 SHEET)'!AA88</f>
        <v>0</v>
      </c>
      <c r="J47" s="86" t="str">
        <f>'2.Master List 작성(업체 작성 SHEET)'!AB88</f>
        <v>Y</v>
      </c>
      <c r="K47" s="86" t="str">
        <f>'2.Master List 작성(업체 작성 SHEET)'!AC88</f>
        <v>Y</v>
      </c>
      <c r="L47" s="86" t="str">
        <f>'2.Master List 작성(업체 작성 SHEET)'!AD88</f>
        <v>Y</v>
      </c>
      <c r="M47" s="86" t="str">
        <f>'2.Master List 작성(업체 작성 SHEET)'!AE88</f>
        <v>Y</v>
      </c>
      <c r="N47" s="86" t="str">
        <f>'2.Master List 작성(업체 작성 SHEET)'!AF88</f>
        <v>N</v>
      </c>
      <c r="O47" s="86" t="str">
        <f>'2.Master List 작성(업체 작성 SHEET)'!AG88</f>
        <v>Y</v>
      </c>
      <c r="P47" s="86" t="str">
        <f>'2.Master List 작성(업체 작성 SHEET)'!AH88</f>
        <v>N</v>
      </c>
      <c r="Q47" s="86" t="str">
        <f>'2.Master List 작성(업체 작성 SHEET)'!AI88</f>
        <v>N</v>
      </c>
    </row>
    <row r="48" spans="2:17">
      <c r="B48" s="55">
        <v>45</v>
      </c>
      <c r="C48" s="86" t="str">
        <f>'2.Master List 작성(업체 작성 SHEET)'!U89</f>
        <v>SH01</v>
      </c>
      <c r="D48" s="86" t="str">
        <f>'2.Master List 작성(업체 작성 SHEET)'!V89</f>
        <v>1C10_INSPECTION</v>
      </c>
      <c r="E48" s="86" t="str">
        <f>'2.Master List 작성(업체 작성 SHEET)'!W89</f>
        <v>검사</v>
      </c>
      <c r="F48" s="86">
        <f>'2.Master List 작성(업체 작성 SHEET)'!X89</f>
        <v>45</v>
      </c>
      <c r="G48" s="86" t="str">
        <f>'2.Master List 작성(업체 작성 SHEET)'!Y89</f>
        <v>SH01=SH01</v>
      </c>
      <c r="H48" s="86">
        <f>'2.Master List 작성(업체 작성 SHEET)'!Z89</f>
        <v>0</v>
      </c>
      <c r="I48" s="86">
        <f>'2.Master List 작성(업체 작성 SHEET)'!AA89</f>
        <v>0</v>
      </c>
      <c r="J48" s="86" t="str">
        <f>'2.Master List 작성(업체 작성 SHEET)'!AB89</f>
        <v>Y</v>
      </c>
      <c r="K48" s="86" t="str">
        <f>'2.Master List 작성(업체 작성 SHEET)'!AC89</f>
        <v>Y</v>
      </c>
      <c r="L48" s="86" t="str">
        <f>'2.Master List 작성(업체 작성 SHEET)'!AD89</f>
        <v>Y</v>
      </c>
      <c r="M48" s="86" t="str">
        <f>'2.Master List 작성(업체 작성 SHEET)'!AE89</f>
        <v>Y</v>
      </c>
      <c r="N48" s="86" t="str">
        <f>'2.Master List 작성(업체 작성 SHEET)'!AF89</f>
        <v>N</v>
      </c>
      <c r="O48" s="86" t="str">
        <f>'2.Master List 작성(업체 작성 SHEET)'!AG89</f>
        <v>Y</v>
      </c>
      <c r="P48" s="86" t="str">
        <f>'2.Master List 작성(업체 작성 SHEET)'!AH89</f>
        <v>N</v>
      </c>
      <c r="Q48" s="86" t="str">
        <f>'2.Master List 작성(업체 작성 SHEET)'!AI89</f>
        <v>N</v>
      </c>
    </row>
    <row r="49" spans="2:17">
      <c r="B49" s="55">
        <v>46</v>
      </c>
      <c r="C49" s="86" t="str">
        <f>'2.Master List 작성(업체 작성 SHEET)'!U90</f>
        <v>SH01</v>
      </c>
      <c r="D49" s="86" t="str">
        <f>'2.Master List 작성(업체 작성 SHEET)'!V90</f>
        <v>1C11_</v>
      </c>
      <c r="E49" s="86">
        <f>'2.Master List 작성(업체 작성 SHEET)'!W90</f>
        <v>0</v>
      </c>
      <c r="F49" s="86">
        <f>'2.Master List 작성(업체 작성 SHEET)'!X90</f>
        <v>46</v>
      </c>
      <c r="G49" s="86" t="str">
        <f>'2.Master List 작성(업체 작성 SHEET)'!Y90</f>
        <v>SH01=SH01</v>
      </c>
      <c r="H49" s="86">
        <f>'2.Master List 작성(업체 작성 SHEET)'!Z90</f>
        <v>0</v>
      </c>
      <c r="I49" s="86">
        <f>'2.Master List 작성(업체 작성 SHEET)'!AA90</f>
        <v>0</v>
      </c>
      <c r="J49" s="86" t="str">
        <f>'2.Master List 작성(업체 작성 SHEET)'!AB90</f>
        <v>Y</v>
      </c>
      <c r="K49" s="86" t="str">
        <f>'2.Master List 작성(업체 작성 SHEET)'!AC90</f>
        <v>Y</v>
      </c>
      <c r="L49" s="86" t="str">
        <f>'2.Master List 작성(업체 작성 SHEET)'!AD90</f>
        <v>Y</v>
      </c>
      <c r="M49" s="86" t="str">
        <f>'2.Master List 작성(업체 작성 SHEET)'!AE90</f>
        <v>Y</v>
      </c>
      <c r="N49" s="86" t="str">
        <f>'2.Master List 작성(업체 작성 SHEET)'!AF90</f>
        <v>N</v>
      </c>
      <c r="O49" s="86" t="str">
        <f>'2.Master List 작성(업체 작성 SHEET)'!AG90</f>
        <v>Y</v>
      </c>
      <c r="P49" s="86" t="str">
        <f>'2.Master List 작성(업체 작성 SHEET)'!AH90</f>
        <v>N</v>
      </c>
      <c r="Q49" s="86" t="str">
        <f>'2.Master List 작성(업체 작성 SHEET)'!AI90</f>
        <v>N</v>
      </c>
    </row>
    <row r="50" spans="2:17">
      <c r="B50" s="55">
        <v>47</v>
      </c>
      <c r="C50" s="86" t="str">
        <f>'2.Master List 작성(업체 작성 SHEET)'!U91</f>
        <v>SH01</v>
      </c>
      <c r="D50" s="86" t="str">
        <f>'2.Master List 작성(업체 작성 SHEET)'!V91</f>
        <v>1C12_</v>
      </c>
      <c r="E50" s="86">
        <f>'2.Master List 작성(업체 작성 SHEET)'!W91</f>
        <v>0</v>
      </c>
      <c r="F50" s="86">
        <f>'2.Master List 작성(업체 작성 SHEET)'!X91</f>
        <v>47</v>
      </c>
      <c r="G50" s="86" t="str">
        <f>'2.Master List 작성(업체 작성 SHEET)'!Y91</f>
        <v>SH01=SH01</v>
      </c>
      <c r="H50" s="86">
        <f>'2.Master List 작성(업체 작성 SHEET)'!Z91</f>
        <v>0</v>
      </c>
      <c r="I50" s="86">
        <f>'2.Master List 작성(업체 작성 SHEET)'!AA91</f>
        <v>0</v>
      </c>
      <c r="J50" s="86" t="str">
        <f>'2.Master List 작성(업체 작성 SHEET)'!AB91</f>
        <v>Y</v>
      </c>
      <c r="K50" s="86" t="str">
        <f>'2.Master List 작성(업체 작성 SHEET)'!AC91</f>
        <v>Y</v>
      </c>
      <c r="L50" s="86" t="str">
        <f>'2.Master List 작성(업체 작성 SHEET)'!AD91</f>
        <v>Y</v>
      </c>
      <c r="M50" s="86" t="str">
        <f>'2.Master List 작성(업체 작성 SHEET)'!AE91</f>
        <v>Y</v>
      </c>
      <c r="N50" s="86" t="str">
        <f>'2.Master List 작성(업체 작성 SHEET)'!AF91</f>
        <v>N</v>
      </c>
      <c r="O50" s="86" t="str">
        <f>'2.Master List 작성(업체 작성 SHEET)'!AG91</f>
        <v>Y</v>
      </c>
      <c r="P50" s="86" t="str">
        <f>'2.Master List 작성(업체 작성 SHEET)'!AH91</f>
        <v>N</v>
      </c>
      <c r="Q50" s="86" t="str">
        <f>'2.Master List 작성(업체 작성 SHEET)'!AI91</f>
        <v>N</v>
      </c>
    </row>
    <row r="51" spans="2:17">
      <c r="B51" s="55">
        <v>48</v>
      </c>
      <c r="C51" s="86" t="str">
        <f>'2.Master List 작성(업체 작성 SHEET)'!U92</f>
        <v>SH01</v>
      </c>
      <c r="D51" s="86" t="str">
        <f>'2.Master List 작성(업체 작성 SHEET)'!V92</f>
        <v>1C13_</v>
      </c>
      <c r="E51" s="86">
        <f>'2.Master List 작성(업체 작성 SHEET)'!W92</f>
        <v>0</v>
      </c>
      <c r="F51" s="86">
        <f>'2.Master List 작성(업체 작성 SHEET)'!X92</f>
        <v>48</v>
      </c>
      <c r="G51" s="86" t="str">
        <f>'2.Master List 작성(업체 작성 SHEET)'!Y92</f>
        <v>SH01=SH01</v>
      </c>
      <c r="H51" s="86">
        <f>'2.Master List 작성(업체 작성 SHEET)'!Z92</f>
        <v>0</v>
      </c>
      <c r="I51" s="86">
        <f>'2.Master List 작성(업체 작성 SHEET)'!AA92</f>
        <v>0</v>
      </c>
      <c r="J51" s="86" t="str">
        <f>'2.Master List 작성(업체 작성 SHEET)'!AB92</f>
        <v>Y</v>
      </c>
      <c r="K51" s="86" t="str">
        <f>'2.Master List 작성(업체 작성 SHEET)'!AC92</f>
        <v>Y</v>
      </c>
      <c r="L51" s="86" t="str">
        <f>'2.Master List 작성(업체 작성 SHEET)'!AD92</f>
        <v>Y</v>
      </c>
      <c r="M51" s="86" t="str">
        <f>'2.Master List 작성(업체 작성 SHEET)'!AE92</f>
        <v>Y</v>
      </c>
      <c r="N51" s="86" t="str">
        <f>'2.Master List 작성(업체 작성 SHEET)'!AF92</f>
        <v>N</v>
      </c>
      <c r="O51" s="86" t="str">
        <f>'2.Master List 작성(업체 작성 SHEET)'!AG92</f>
        <v>Y</v>
      </c>
      <c r="P51" s="86" t="str">
        <f>'2.Master List 작성(업체 작성 SHEET)'!AH92</f>
        <v>N</v>
      </c>
      <c r="Q51" s="86" t="str">
        <f>'2.Master List 작성(업체 작성 SHEET)'!AI92</f>
        <v>N</v>
      </c>
    </row>
    <row r="52" spans="2:17">
      <c r="B52" s="55">
        <v>49</v>
      </c>
      <c r="C52" s="86" t="str">
        <f>'2.Master List 작성(업체 작성 SHEET)'!U93</f>
        <v>SH01</v>
      </c>
      <c r="D52" s="86" t="str">
        <f>'2.Master List 작성(업체 작성 SHEET)'!V93</f>
        <v>1C14_</v>
      </c>
      <c r="E52" s="86">
        <f>'2.Master List 작성(업체 작성 SHEET)'!W93</f>
        <v>0</v>
      </c>
      <c r="F52" s="86">
        <f>'2.Master List 작성(업체 작성 SHEET)'!X93</f>
        <v>49</v>
      </c>
      <c r="G52" s="86" t="str">
        <f>'2.Master List 작성(업체 작성 SHEET)'!Y93</f>
        <v>SH01=SH01</v>
      </c>
      <c r="H52" s="86">
        <f>'2.Master List 작성(업체 작성 SHEET)'!Z93</f>
        <v>0</v>
      </c>
      <c r="I52" s="86">
        <f>'2.Master List 작성(업체 작성 SHEET)'!AA93</f>
        <v>0</v>
      </c>
      <c r="J52" s="86" t="str">
        <f>'2.Master List 작성(업체 작성 SHEET)'!AB93</f>
        <v>Y</v>
      </c>
      <c r="K52" s="86" t="str">
        <f>'2.Master List 작성(업체 작성 SHEET)'!AC93</f>
        <v>Y</v>
      </c>
      <c r="L52" s="86" t="str">
        <f>'2.Master List 작성(업체 작성 SHEET)'!AD93</f>
        <v>Y</v>
      </c>
      <c r="M52" s="86" t="str">
        <f>'2.Master List 작성(업체 작성 SHEET)'!AE93</f>
        <v>Y</v>
      </c>
      <c r="N52" s="86" t="str">
        <f>'2.Master List 작성(업체 작성 SHEET)'!AF93</f>
        <v>N</v>
      </c>
      <c r="O52" s="86" t="str">
        <f>'2.Master List 작성(업체 작성 SHEET)'!AG93</f>
        <v>Y</v>
      </c>
      <c r="P52" s="86" t="str">
        <f>'2.Master List 작성(업체 작성 SHEET)'!AH93</f>
        <v>N</v>
      </c>
      <c r="Q52" s="86" t="str">
        <f>'2.Master List 작성(업체 작성 SHEET)'!AI93</f>
        <v>N</v>
      </c>
    </row>
    <row r="53" spans="2:17">
      <c r="B53" s="55">
        <v>50</v>
      </c>
      <c r="C53" s="86" t="str">
        <f>'2.Master List 작성(업체 작성 SHEET)'!U94</f>
        <v>SH01</v>
      </c>
      <c r="D53" s="86" t="str">
        <f>'2.Master List 작성(업체 작성 SHEET)'!V94</f>
        <v>1C15_</v>
      </c>
      <c r="E53" s="86">
        <f>'2.Master List 작성(업체 작성 SHEET)'!W94</f>
        <v>0</v>
      </c>
      <c r="F53" s="86">
        <f>'2.Master List 작성(업체 작성 SHEET)'!X94</f>
        <v>50</v>
      </c>
      <c r="G53" s="86" t="str">
        <f>'2.Master List 작성(업체 작성 SHEET)'!Y94</f>
        <v>SH01=SH01</v>
      </c>
      <c r="H53" s="86">
        <f>'2.Master List 작성(업체 작성 SHEET)'!Z94</f>
        <v>0</v>
      </c>
      <c r="I53" s="86">
        <f>'2.Master List 작성(업체 작성 SHEET)'!AA94</f>
        <v>0</v>
      </c>
      <c r="J53" s="86" t="str">
        <f>'2.Master List 작성(업체 작성 SHEET)'!AB94</f>
        <v>Y</v>
      </c>
      <c r="K53" s="86" t="str">
        <f>'2.Master List 작성(업체 작성 SHEET)'!AC94</f>
        <v>Y</v>
      </c>
      <c r="L53" s="86" t="str">
        <f>'2.Master List 작성(업체 작성 SHEET)'!AD94</f>
        <v>Y</v>
      </c>
      <c r="M53" s="86" t="str">
        <f>'2.Master List 작성(업체 작성 SHEET)'!AE94</f>
        <v>Y</v>
      </c>
      <c r="N53" s="86" t="str">
        <f>'2.Master List 작성(업체 작성 SHEET)'!AF94</f>
        <v>N</v>
      </c>
      <c r="O53" s="86" t="str">
        <f>'2.Master List 작성(업체 작성 SHEET)'!AG94</f>
        <v>Y</v>
      </c>
      <c r="P53" s="86" t="str">
        <f>'2.Master List 작성(업체 작성 SHEET)'!AH94</f>
        <v>N</v>
      </c>
      <c r="Q53" s="86" t="str">
        <f>'2.Master List 작성(업체 작성 SHEET)'!AI94</f>
        <v>N</v>
      </c>
    </row>
    <row r="54" spans="2:17">
      <c r="B54" s="55">
        <v>51</v>
      </c>
      <c r="C54" s="86" t="str">
        <f>'2.Master List 작성(업체 작성 SHEET)'!U95</f>
        <v>SH01</v>
      </c>
      <c r="D54" s="86" t="str">
        <f>'2.Master List 작성(업체 작성 SHEET)'!V95</f>
        <v>1C16_</v>
      </c>
      <c r="E54" s="86">
        <f>'2.Master List 작성(업체 작성 SHEET)'!W95</f>
        <v>0</v>
      </c>
      <c r="F54" s="86">
        <f>'2.Master List 작성(업체 작성 SHEET)'!X95</f>
        <v>51</v>
      </c>
      <c r="G54" s="86" t="str">
        <f>'2.Master List 작성(업체 작성 SHEET)'!Y95</f>
        <v>=</v>
      </c>
      <c r="H54" s="86">
        <f>'2.Master List 작성(업체 작성 SHEET)'!Z95</f>
        <v>0</v>
      </c>
      <c r="I54" s="86">
        <f>'2.Master List 작성(업체 작성 SHEET)'!AA95</f>
        <v>0</v>
      </c>
      <c r="J54" s="86" t="str">
        <f>'2.Master List 작성(업체 작성 SHEET)'!AB95</f>
        <v>Y</v>
      </c>
      <c r="K54" s="86" t="str">
        <f>'2.Master List 작성(업체 작성 SHEET)'!AC95</f>
        <v>Y</v>
      </c>
      <c r="L54" s="86" t="str">
        <f>'2.Master List 작성(업체 작성 SHEET)'!AD95</f>
        <v>Y</v>
      </c>
      <c r="M54" s="86" t="str">
        <f>'2.Master List 작성(업체 작성 SHEET)'!AE95</f>
        <v>Y</v>
      </c>
      <c r="N54" s="86" t="str">
        <f>'2.Master List 작성(업체 작성 SHEET)'!AF95</f>
        <v>N</v>
      </c>
      <c r="O54" s="86" t="str">
        <f>'2.Master List 작성(업체 작성 SHEET)'!AG95</f>
        <v>Y</v>
      </c>
      <c r="P54" s="86" t="str">
        <f>'2.Master List 작성(업체 작성 SHEET)'!AH95</f>
        <v>N</v>
      </c>
      <c r="Q54" s="86" t="str">
        <f>'2.Master List 작성(업체 작성 SHEET)'!AI95</f>
        <v>N</v>
      </c>
    </row>
    <row r="55" spans="2:17">
      <c r="B55" s="55">
        <v>52</v>
      </c>
      <c r="C55" s="86" t="str">
        <f>'2.Master List 작성(업체 작성 SHEET)'!U96</f>
        <v>SH01</v>
      </c>
      <c r="D55" s="86" t="str">
        <f>'2.Master List 작성(업체 작성 SHEET)'!V96</f>
        <v>1C17_</v>
      </c>
      <c r="E55" s="86">
        <f>'2.Master List 작성(업체 작성 SHEET)'!W96</f>
        <v>0</v>
      </c>
      <c r="F55" s="86">
        <f>'2.Master List 작성(업체 작성 SHEET)'!X96</f>
        <v>52</v>
      </c>
      <c r="G55" s="86" t="str">
        <f>'2.Master List 작성(업체 작성 SHEET)'!Y96</f>
        <v>=</v>
      </c>
      <c r="H55" s="86">
        <f>'2.Master List 작성(업체 작성 SHEET)'!Z96</f>
        <v>0</v>
      </c>
      <c r="I55" s="86">
        <f>'2.Master List 작성(업체 작성 SHEET)'!AA96</f>
        <v>0</v>
      </c>
      <c r="J55" s="86" t="str">
        <f>'2.Master List 작성(업체 작성 SHEET)'!AB96</f>
        <v>Y</v>
      </c>
      <c r="K55" s="86" t="str">
        <f>'2.Master List 작성(업체 작성 SHEET)'!AC96</f>
        <v>Y</v>
      </c>
      <c r="L55" s="86" t="str">
        <f>'2.Master List 작성(업체 작성 SHEET)'!AD96</f>
        <v>Y</v>
      </c>
      <c r="M55" s="86" t="str">
        <f>'2.Master List 작성(업체 작성 SHEET)'!AE96</f>
        <v>Y</v>
      </c>
      <c r="N55" s="86" t="str">
        <f>'2.Master List 작성(업체 작성 SHEET)'!AF96</f>
        <v>N</v>
      </c>
      <c r="O55" s="86" t="str">
        <f>'2.Master List 작성(업체 작성 SHEET)'!AG96</f>
        <v>Y</v>
      </c>
      <c r="P55" s="86" t="str">
        <f>'2.Master List 작성(업체 작성 SHEET)'!AH96</f>
        <v>N</v>
      </c>
      <c r="Q55" s="86" t="str">
        <f>'2.Master List 작성(업체 작성 SHEET)'!AI96</f>
        <v>N</v>
      </c>
    </row>
    <row r="56" spans="2:17">
      <c r="B56" s="55">
        <v>53</v>
      </c>
      <c r="C56" s="86" t="str">
        <f>'2.Master List 작성(업체 작성 SHEET)'!U97</f>
        <v>SH01</v>
      </c>
      <c r="D56" s="86" t="str">
        <f>'2.Master List 작성(업체 작성 SHEET)'!V97</f>
        <v>1C18_</v>
      </c>
      <c r="E56" s="86">
        <f>'2.Master List 작성(업체 작성 SHEET)'!W97</f>
        <v>0</v>
      </c>
      <c r="F56" s="86">
        <f>'2.Master List 작성(업체 작성 SHEET)'!X97</f>
        <v>53</v>
      </c>
      <c r="G56" s="86" t="str">
        <f>'2.Master List 작성(업체 작성 SHEET)'!Y97</f>
        <v>=</v>
      </c>
      <c r="H56" s="86">
        <f>'2.Master List 작성(업체 작성 SHEET)'!Z97</f>
        <v>0</v>
      </c>
      <c r="I56" s="86">
        <f>'2.Master List 작성(업체 작성 SHEET)'!AA97</f>
        <v>0</v>
      </c>
      <c r="J56" s="86" t="str">
        <f>'2.Master List 작성(업체 작성 SHEET)'!AB97</f>
        <v>Y</v>
      </c>
      <c r="K56" s="86" t="str">
        <f>'2.Master List 작성(업체 작성 SHEET)'!AC97</f>
        <v>Y</v>
      </c>
      <c r="L56" s="86" t="str">
        <f>'2.Master List 작성(업체 작성 SHEET)'!AD97</f>
        <v>Y</v>
      </c>
      <c r="M56" s="86" t="str">
        <f>'2.Master List 작성(업체 작성 SHEET)'!AE97</f>
        <v>Y</v>
      </c>
      <c r="N56" s="86" t="str">
        <f>'2.Master List 작성(업체 작성 SHEET)'!AF97</f>
        <v>N</v>
      </c>
      <c r="O56" s="86" t="str">
        <f>'2.Master List 작성(업체 작성 SHEET)'!AG97</f>
        <v>Y</v>
      </c>
      <c r="P56" s="86" t="str">
        <f>'2.Master List 작성(업체 작성 SHEET)'!AH97</f>
        <v>N</v>
      </c>
      <c r="Q56" s="86" t="str">
        <f>'2.Master List 작성(업체 작성 SHEET)'!AI97</f>
        <v>N</v>
      </c>
    </row>
    <row r="57" spans="2:17">
      <c r="B57" s="55">
        <v>54</v>
      </c>
      <c r="C57" s="86" t="str">
        <f>'2.Master List 작성(업체 작성 SHEET)'!U98</f>
        <v>SH01</v>
      </c>
      <c r="D57" s="86" t="str">
        <f>'2.Master List 작성(업체 작성 SHEET)'!V98</f>
        <v>1C19_</v>
      </c>
      <c r="E57" s="86">
        <f>'2.Master List 작성(업체 작성 SHEET)'!W98</f>
        <v>0</v>
      </c>
      <c r="F57" s="86">
        <f>'2.Master List 작성(업체 작성 SHEET)'!X98</f>
        <v>54</v>
      </c>
      <c r="G57" s="86" t="str">
        <f>'2.Master List 작성(업체 작성 SHEET)'!Y98</f>
        <v>=</v>
      </c>
      <c r="H57" s="86">
        <f>'2.Master List 작성(업체 작성 SHEET)'!Z98</f>
        <v>0</v>
      </c>
      <c r="I57" s="86">
        <f>'2.Master List 작성(업체 작성 SHEET)'!AA98</f>
        <v>0</v>
      </c>
      <c r="J57" s="86" t="str">
        <f>'2.Master List 작성(업체 작성 SHEET)'!AB98</f>
        <v>Y</v>
      </c>
      <c r="K57" s="86" t="str">
        <f>'2.Master List 작성(업체 작성 SHEET)'!AC98</f>
        <v>Y</v>
      </c>
      <c r="L57" s="86" t="str">
        <f>'2.Master List 작성(업체 작성 SHEET)'!AD98</f>
        <v>Y</v>
      </c>
      <c r="M57" s="86" t="str">
        <f>'2.Master List 작성(업체 작성 SHEET)'!AE98</f>
        <v>Y</v>
      </c>
      <c r="N57" s="86" t="str">
        <f>'2.Master List 작성(업체 작성 SHEET)'!AF98</f>
        <v>N</v>
      </c>
      <c r="O57" s="86" t="str">
        <f>'2.Master List 작성(업체 작성 SHEET)'!AG98</f>
        <v>Y</v>
      </c>
      <c r="P57" s="86" t="str">
        <f>'2.Master List 작성(업체 작성 SHEET)'!AH98</f>
        <v>N</v>
      </c>
      <c r="Q57" s="86" t="str">
        <f>'2.Master List 작성(업체 작성 SHEET)'!AI98</f>
        <v>N</v>
      </c>
    </row>
    <row r="58" spans="2:17">
      <c r="B58" s="55">
        <v>55</v>
      </c>
      <c r="C58" s="86" t="str">
        <f>'2.Master List 작성(업체 작성 SHEET)'!U99</f>
        <v>SH01</v>
      </c>
      <c r="D58" s="86" t="str">
        <f>'2.Master List 작성(업체 작성 SHEET)'!V99</f>
        <v>1C20_</v>
      </c>
      <c r="E58" s="86">
        <f>'2.Master List 작성(업체 작성 SHEET)'!W99</f>
        <v>0</v>
      </c>
      <c r="F58" s="86">
        <f>'2.Master List 작성(업체 작성 SHEET)'!X99</f>
        <v>55</v>
      </c>
      <c r="G58" s="86" t="str">
        <f>'2.Master List 작성(업체 작성 SHEET)'!Y99</f>
        <v>=</v>
      </c>
      <c r="H58" s="86">
        <f>'2.Master List 작성(업체 작성 SHEET)'!Z99</f>
        <v>0</v>
      </c>
      <c r="I58" s="86">
        <f>'2.Master List 작성(업체 작성 SHEET)'!AA99</f>
        <v>0</v>
      </c>
      <c r="J58" s="86" t="str">
        <f>'2.Master List 작성(업체 작성 SHEET)'!AB99</f>
        <v>Y</v>
      </c>
      <c r="K58" s="86" t="str">
        <f>'2.Master List 작성(업체 작성 SHEET)'!AC99</f>
        <v>Y</v>
      </c>
      <c r="L58" s="86" t="str">
        <f>'2.Master List 작성(업체 작성 SHEET)'!AD99</f>
        <v>Y</v>
      </c>
      <c r="M58" s="86" t="str">
        <f>'2.Master List 작성(업체 작성 SHEET)'!AE99</f>
        <v>Y</v>
      </c>
      <c r="N58" s="86" t="str">
        <f>'2.Master List 작성(업체 작성 SHEET)'!AF99</f>
        <v>N</v>
      </c>
      <c r="O58" s="86" t="str">
        <f>'2.Master List 작성(업체 작성 SHEET)'!AG99</f>
        <v>Y</v>
      </c>
      <c r="P58" s="86" t="str">
        <f>'2.Master List 작성(업체 작성 SHEET)'!AH99</f>
        <v>N</v>
      </c>
      <c r="Q58" s="86" t="str">
        <f>'2.Master List 작성(업체 작성 SHEET)'!AI99</f>
        <v>N</v>
      </c>
    </row>
    <row r="59" spans="2:17">
      <c r="B59" s="55">
        <v>56</v>
      </c>
      <c r="C59" s="86" t="str">
        <f>'2.Master List 작성(업체 작성 SHEET)'!U100</f>
        <v>SH01</v>
      </c>
      <c r="D59" s="86" t="str">
        <f>'2.Master List 작성(업체 작성 SHEET)'!V100</f>
        <v>_</v>
      </c>
      <c r="E59" s="86">
        <f>'2.Master List 작성(업체 작성 SHEET)'!W100</f>
        <v>0</v>
      </c>
      <c r="F59" s="86">
        <f>'2.Master List 작성(업체 작성 SHEET)'!X100</f>
        <v>56</v>
      </c>
      <c r="G59" s="86" t="str">
        <f>'2.Master List 작성(업체 작성 SHEET)'!Y100</f>
        <v>=</v>
      </c>
      <c r="H59" s="86">
        <f>'2.Master List 작성(업체 작성 SHEET)'!Z100</f>
        <v>0</v>
      </c>
      <c r="I59" s="86">
        <f>'2.Master List 작성(업체 작성 SHEET)'!AA100</f>
        <v>0</v>
      </c>
      <c r="J59" s="86" t="str">
        <f>'2.Master List 작성(업체 작성 SHEET)'!AB100</f>
        <v>Y</v>
      </c>
      <c r="K59" s="86" t="str">
        <f>'2.Master List 작성(업체 작성 SHEET)'!AC100</f>
        <v>Y</v>
      </c>
      <c r="L59" s="86" t="str">
        <f>'2.Master List 작성(업체 작성 SHEET)'!AD100</f>
        <v>Y</v>
      </c>
      <c r="M59" s="86" t="str">
        <f>'2.Master List 작성(업체 작성 SHEET)'!AE100</f>
        <v>Y</v>
      </c>
      <c r="N59" s="86" t="str">
        <f>'2.Master List 작성(업체 작성 SHEET)'!AF100</f>
        <v>N</v>
      </c>
      <c r="O59" s="86" t="str">
        <f>'2.Master List 작성(업체 작성 SHEET)'!AG100</f>
        <v>Y</v>
      </c>
      <c r="P59" s="86" t="str">
        <f>'2.Master List 작성(업체 작성 SHEET)'!AH100</f>
        <v>N</v>
      </c>
      <c r="Q59" s="86" t="str">
        <f>'2.Master List 작성(업체 작성 SHEET)'!AI100</f>
        <v>N</v>
      </c>
    </row>
    <row r="60" spans="2:17">
      <c r="B60" s="55">
        <v>57</v>
      </c>
      <c r="C60" s="86" t="str">
        <f>'2.Master List 작성(업체 작성 SHEET)'!U101</f>
        <v>SH01</v>
      </c>
      <c r="D60" s="86" t="str">
        <f>'2.Master List 작성(업체 작성 SHEET)'!V101</f>
        <v>_</v>
      </c>
      <c r="E60" s="86">
        <f>'2.Master List 작성(업체 작성 SHEET)'!W101</f>
        <v>0</v>
      </c>
      <c r="F60" s="86">
        <f>'2.Master List 작성(업체 작성 SHEET)'!X101</f>
        <v>57</v>
      </c>
      <c r="G60" s="86" t="str">
        <f>'2.Master List 작성(업체 작성 SHEET)'!Y101</f>
        <v>=</v>
      </c>
      <c r="H60" s="86">
        <f>'2.Master List 작성(업체 작성 SHEET)'!Z101</f>
        <v>0</v>
      </c>
      <c r="I60" s="86">
        <f>'2.Master List 작성(업체 작성 SHEET)'!AA101</f>
        <v>0</v>
      </c>
      <c r="J60" s="86" t="str">
        <f>'2.Master List 작성(업체 작성 SHEET)'!AB101</f>
        <v>Y</v>
      </c>
      <c r="K60" s="86" t="str">
        <f>'2.Master List 작성(업체 작성 SHEET)'!AC101</f>
        <v>Y</v>
      </c>
      <c r="L60" s="86" t="str">
        <f>'2.Master List 작성(업체 작성 SHEET)'!AD101</f>
        <v>Y</v>
      </c>
      <c r="M60" s="86" t="str">
        <f>'2.Master List 작성(업체 작성 SHEET)'!AE101</f>
        <v>Y</v>
      </c>
      <c r="N60" s="86" t="str">
        <f>'2.Master List 작성(업체 작성 SHEET)'!AF101</f>
        <v>N</v>
      </c>
      <c r="O60" s="86" t="str">
        <f>'2.Master List 작성(업체 작성 SHEET)'!AG101</f>
        <v>Y</v>
      </c>
      <c r="P60" s="86" t="str">
        <f>'2.Master List 작성(업체 작성 SHEET)'!AH101</f>
        <v>N</v>
      </c>
      <c r="Q60" s="86" t="str">
        <f>'2.Master List 작성(업체 작성 SHEET)'!AI101</f>
        <v>N</v>
      </c>
    </row>
    <row r="61" spans="2:17">
      <c r="B61" s="55">
        <v>58</v>
      </c>
      <c r="C61" s="86" t="str">
        <f>'2.Master List 작성(업체 작성 SHEET)'!U102</f>
        <v>SH01</v>
      </c>
      <c r="D61" s="86" t="str">
        <f>'2.Master List 작성(업체 작성 SHEET)'!V102</f>
        <v>_</v>
      </c>
      <c r="E61" s="86">
        <f>'2.Master List 작성(업체 작성 SHEET)'!W102</f>
        <v>0</v>
      </c>
      <c r="F61" s="86">
        <f>'2.Master List 작성(업체 작성 SHEET)'!X102</f>
        <v>58</v>
      </c>
      <c r="G61" s="86" t="str">
        <f>'2.Master List 작성(업체 작성 SHEET)'!Y102</f>
        <v>=</v>
      </c>
      <c r="H61" s="86">
        <f>'2.Master List 작성(업체 작성 SHEET)'!Z102</f>
        <v>0</v>
      </c>
      <c r="I61" s="86">
        <f>'2.Master List 작성(업체 작성 SHEET)'!AA102</f>
        <v>0</v>
      </c>
      <c r="J61" s="86" t="str">
        <f>'2.Master List 작성(업체 작성 SHEET)'!AB102</f>
        <v>Y</v>
      </c>
      <c r="K61" s="86" t="str">
        <f>'2.Master List 작성(업체 작성 SHEET)'!AC102</f>
        <v>Y</v>
      </c>
      <c r="L61" s="86" t="str">
        <f>'2.Master List 작성(업체 작성 SHEET)'!AD102</f>
        <v>Y</v>
      </c>
      <c r="M61" s="86" t="str">
        <f>'2.Master List 작성(업체 작성 SHEET)'!AE102</f>
        <v>Y</v>
      </c>
      <c r="N61" s="86" t="str">
        <f>'2.Master List 작성(업체 작성 SHEET)'!AF102</f>
        <v>N</v>
      </c>
      <c r="O61" s="86" t="str">
        <f>'2.Master List 작성(업체 작성 SHEET)'!AG102</f>
        <v>Y</v>
      </c>
      <c r="P61" s="86" t="str">
        <f>'2.Master List 작성(업체 작성 SHEET)'!AH102</f>
        <v>N</v>
      </c>
      <c r="Q61" s="86" t="str">
        <f>'2.Master List 작성(업체 작성 SHEET)'!AI102</f>
        <v>N</v>
      </c>
    </row>
    <row r="62" spans="2:17">
      <c r="B62" s="55">
        <v>59</v>
      </c>
      <c r="C62" s="86" t="str">
        <f>'2.Master List 작성(업체 작성 SHEET)'!U103</f>
        <v>SH01</v>
      </c>
      <c r="D62" s="86" t="str">
        <f>'2.Master List 작성(업체 작성 SHEET)'!V103</f>
        <v>_</v>
      </c>
      <c r="E62" s="86">
        <f>'2.Master List 작성(업체 작성 SHEET)'!W103</f>
        <v>0</v>
      </c>
      <c r="F62" s="86">
        <f>'2.Master List 작성(업체 작성 SHEET)'!X103</f>
        <v>59</v>
      </c>
      <c r="G62" s="86" t="str">
        <f>'2.Master List 작성(업체 작성 SHEET)'!Y103</f>
        <v>=</v>
      </c>
      <c r="H62" s="86">
        <f>'2.Master List 작성(업체 작성 SHEET)'!Z103</f>
        <v>0</v>
      </c>
      <c r="I62" s="86">
        <f>'2.Master List 작성(업체 작성 SHEET)'!AA103</f>
        <v>0</v>
      </c>
      <c r="J62" s="86" t="str">
        <f>'2.Master List 작성(업체 작성 SHEET)'!AB103</f>
        <v>Y</v>
      </c>
      <c r="K62" s="86" t="str">
        <f>'2.Master List 작성(업체 작성 SHEET)'!AC103</f>
        <v>Y</v>
      </c>
      <c r="L62" s="86" t="str">
        <f>'2.Master List 작성(업체 작성 SHEET)'!AD103</f>
        <v>Y</v>
      </c>
      <c r="M62" s="86" t="str">
        <f>'2.Master List 작성(업체 작성 SHEET)'!AE103</f>
        <v>Y</v>
      </c>
      <c r="N62" s="86" t="str">
        <f>'2.Master List 작성(업체 작성 SHEET)'!AF103</f>
        <v>N</v>
      </c>
      <c r="O62" s="86" t="str">
        <f>'2.Master List 작성(업체 작성 SHEET)'!AG103</f>
        <v>Y</v>
      </c>
      <c r="P62" s="86" t="str">
        <f>'2.Master List 작성(업체 작성 SHEET)'!AH103</f>
        <v>N</v>
      </c>
      <c r="Q62" s="86" t="str">
        <f>'2.Master List 작성(업체 작성 SHEET)'!AI103</f>
        <v>N</v>
      </c>
    </row>
    <row r="63" spans="2:17">
      <c r="B63" s="55">
        <v>60</v>
      </c>
      <c r="C63" s="86" t="str">
        <f>'2.Master List 작성(업체 작성 SHEET)'!U104</f>
        <v>SH01</v>
      </c>
      <c r="D63" s="86" t="str">
        <f>'2.Master List 작성(업체 작성 SHEET)'!V104</f>
        <v>_</v>
      </c>
      <c r="E63" s="86">
        <f>'2.Master List 작성(업체 작성 SHEET)'!W104</f>
        <v>0</v>
      </c>
      <c r="F63" s="86">
        <f>'2.Master List 작성(업체 작성 SHEET)'!X104</f>
        <v>60</v>
      </c>
      <c r="G63" s="86" t="str">
        <f>'2.Master List 작성(업체 작성 SHEET)'!Y104</f>
        <v>=</v>
      </c>
      <c r="H63" s="86">
        <f>'2.Master List 작성(업체 작성 SHEET)'!Z104</f>
        <v>0</v>
      </c>
      <c r="I63" s="86">
        <f>'2.Master List 작성(업체 작성 SHEET)'!AA104</f>
        <v>0</v>
      </c>
      <c r="J63" s="86" t="str">
        <f>'2.Master List 작성(업체 작성 SHEET)'!AB104</f>
        <v>Y</v>
      </c>
      <c r="K63" s="86" t="str">
        <f>'2.Master List 작성(업체 작성 SHEET)'!AC104</f>
        <v>Y</v>
      </c>
      <c r="L63" s="86" t="str">
        <f>'2.Master List 작성(업체 작성 SHEET)'!AD104</f>
        <v>Y</v>
      </c>
      <c r="M63" s="86" t="str">
        <f>'2.Master List 작성(업체 작성 SHEET)'!AE104</f>
        <v>Y</v>
      </c>
      <c r="N63" s="86" t="str">
        <f>'2.Master List 작성(업체 작성 SHEET)'!AF104</f>
        <v>N</v>
      </c>
      <c r="O63" s="86" t="str">
        <f>'2.Master List 작성(업체 작성 SHEET)'!AG104</f>
        <v>Y</v>
      </c>
      <c r="P63" s="86" t="str">
        <f>'2.Master List 작성(업체 작성 SHEET)'!AH104</f>
        <v>N</v>
      </c>
      <c r="Q63" s="86" t="str">
        <f>'2.Master List 작성(업체 작성 SHEET)'!AI104</f>
        <v>N</v>
      </c>
    </row>
    <row r="64" spans="2:17">
      <c r="B64" s="55">
        <v>61</v>
      </c>
      <c r="C64" s="86" t="str">
        <f>'2.Master List 작성(업체 작성 SHEET)'!U105</f>
        <v>SH01</v>
      </c>
      <c r="D64" s="86" t="str">
        <f>'2.Master List 작성(업체 작성 SHEET)'!V105</f>
        <v>_</v>
      </c>
      <c r="E64" s="86">
        <f>'2.Master List 작성(업체 작성 SHEET)'!W105</f>
        <v>0</v>
      </c>
      <c r="F64" s="86">
        <f>'2.Master List 작성(업체 작성 SHEET)'!X105</f>
        <v>61</v>
      </c>
      <c r="G64" s="86" t="str">
        <f>'2.Master List 작성(업체 작성 SHEET)'!Y105</f>
        <v>=</v>
      </c>
      <c r="H64" s="86">
        <f>'2.Master List 작성(업체 작성 SHEET)'!Z105</f>
        <v>0</v>
      </c>
      <c r="I64" s="86">
        <f>'2.Master List 작성(업체 작성 SHEET)'!AA105</f>
        <v>0</v>
      </c>
      <c r="J64" s="86" t="str">
        <f>'2.Master List 작성(업체 작성 SHEET)'!AB105</f>
        <v>Y</v>
      </c>
      <c r="K64" s="86" t="str">
        <f>'2.Master List 작성(업체 작성 SHEET)'!AC105</f>
        <v>Y</v>
      </c>
      <c r="L64" s="86" t="str">
        <f>'2.Master List 작성(업체 작성 SHEET)'!AD105</f>
        <v>Y</v>
      </c>
      <c r="M64" s="86" t="str">
        <f>'2.Master List 작성(업체 작성 SHEET)'!AE105</f>
        <v>Y</v>
      </c>
      <c r="N64" s="86" t="str">
        <f>'2.Master List 작성(업체 작성 SHEET)'!AF105</f>
        <v>N</v>
      </c>
      <c r="O64" s="86" t="str">
        <f>'2.Master List 작성(업체 작성 SHEET)'!AG105</f>
        <v>Y</v>
      </c>
      <c r="P64" s="86" t="str">
        <f>'2.Master List 작성(업체 작성 SHEET)'!AH105</f>
        <v>N</v>
      </c>
      <c r="Q64" s="86" t="str">
        <f>'2.Master List 작성(업체 작성 SHEET)'!AI105</f>
        <v>N</v>
      </c>
    </row>
    <row r="65" spans="2:17">
      <c r="B65" s="55">
        <v>62</v>
      </c>
      <c r="C65" s="86" t="str">
        <f>'2.Master List 작성(업체 작성 SHEET)'!U106</f>
        <v>SH01</v>
      </c>
      <c r="D65" s="86" t="str">
        <f>'2.Master List 작성(업체 작성 SHEET)'!V106</f>
        <v>_</v>
      </c>
      <c r="E65" s="86">
        <f>'2.Master List 작성(업체 작성 SHEET)'!W106</f>
        <v>0</v>
      </c>
      <c r="F65" s="86">
        <f>'2.Master List 작성(업체 작성 SHEET)'!X106</f>
        <v>62</v>
      </c>
      <c r="G65" s="86" t="str">
        <f>'2.Master List 작성(업체 작성 SHEET)'!Y106</f>
        <v>=</v>
      </c>
      <c r="H65" s="86">
        <f>'2.Master List 작성(업체 작성 SHEET)'!Z106</f>
        <v>0</v>
      </c>
      <c r="I65" s="86">
        <f>'2.Master List 작성(업체 작성 SHEET)'!AA106</f>
        <v>0</v>
      </c>
      <c r="J65" s="86" t="str">
        <f>'2.Master List 작성(업체 작성 SHEET)'!AB106</f>
        <v>Y</v>
      </c>
      <c r="K65" s="86" t="str">
        <f>'2.Master List 작성(업체 작성 SHEET)'!AC106</f>
        <v>Y</v>
      </c>
      <c r="L65" s="86" t="str">
        <f>'2.Master List 작성(업체 작성 SHEET)'!AD106</f>
        <v>Y</v>
      </c>
      <c r="M65" s="86" t="str">
        <f>'2.Master List 작성(업체 작성 SHEET)'!AE106</f>
        <v>Y</v>
      </c>
      <c r="N65" s="86" t="str">
        <f>'2.Master List 작성(업체 작성 SHEET)'!AF106</f>
        <v>N</v>
      </c>
      <c r="O65" s="86" t="str">
        <f>'2.Master List 작성(업체 작성 SHEET)'!AG106</f>
        <v>Y</v>
      </c>
      <c r="P65" s="86" t="str">
        <f>'2.Master List 작성(업체 작성 SHEET)'!AH106</f>
        <v>N</v>
      </c>
      <c r="Q65" s="86" t="str">
        <f>'2.Master List 작성(업체 작성 SHEET)'!AI106</f>
        <v>N</v>
      </c>
    </row>
    <row r="66" spans="2:17">
      <c r="B66" s="55">
        <v>63</v>
      </c>
      <c r="C66" s="86" t="str">
        <f>'2.Master List 작성(업체 작성 SHEET)'!U107</f>
        <v>SH01</v>
      </c>
      <c r="D66" s="86" t="str">
        <f>'2.Master List 작성(업체 작성 SHEET)'!V107</f>
        <v>_</v>
      </c>
      <c r="E66" s="86">
        <f>'2.Master List 작성(업체 작성 SHEET)'!W107</f>
        <v>0</v>
      </c>
      <c r="F66" s="86">
        <f>'2.Master List 작성(업체 작성 SHEET)'!X107</f>
        <v>63</v>
      </c>
      <c r="G66" s="86" t="str">
        <f>'2.Master List 작성(업체 작성 SHEET)'!Y107</f>
        <v>=</v>
      </c>
      <c r="H66" s="86">
        <f>'2.Master List 작성(업체 작성 SHEET)'!Z107</f>
        <v>0</v>
      </c>
      <c r="I66" s="86">
        <f>'2.Master List 작성(업체 작성 SHEET)'!AA107</f>
        <v>0</v>
      </c>
      <c r="J66" s="86" t="str">
        <f>'2.Master List 작성(업체 작성 SHEET)'!AB107</f>
        <v>Y</v>
      </c>
      <c r="K66" s="86" t="str">
        <f>'2.Master List 작성(업체 작성 SHEET)'!AC107</f>
        <v>Y</v>
      </c>
      <c r="L66" s="86" t="str">
        <f>'2.Master List 작성(업체 작성 SHEET)'!AD107</f>
        <v>Y</v>
      </c>
      <c r="M66" s="86" t="str">
        <f>'2.Master List 작성(업체 작성 SHEET)'!AE107</f>
        <v>Y</v>
      </c>
      <c r="N66" s="86" t="str">
        <f>'2.Master List 작성(업체 작성 SHEET)'!AF107</f>
        <v>N</v>
      </c>
      <c r="O66" s="86" t="str">
        <f>'2.Master List 작성(업체 작성 SHEET)'!AG107</f>
        <v>Y</v>
      </c>
      <c r="P66" s="86" t="str">
        <f>'2.Master List 작성(업체 작성 SHEET)'!AH107</f>
        <v>N</v>
      </c>
      <c r="Q66" s="86" t="str">
        <f>'2.Master List 작성(업체 작성 SHEET)'!AI107</f>
        <v>N</v>
      </c>
    </row>
    <row r="67" spans="2:17">
      <c r="B67" s="55">
        <v>64</v>
      </c>
      <c r="C67" s="86" t="str">
        <f>'2.Master List 작성(업체 작성 SHEET)'!U108</f>
        <v>SH01</v>
      </c>
      <c r="D67" s="86" t="str">
        <f>'2.Master List 작성(업체 작성 SHEET)'!V108</f>
        <v>_</v>
      </c>
      <c r="E67" s="86">
        <f>'2.Master List 작성(업체 작성 SHEET)'!W108</f>
        <v>0</v>
      </c>
      <c r="F67" s="86">
        <f>'2.Master List 작성(업체 작성 SHEET)'!X108</f>
        <v>64</v>
      </c>
      <c r="G67" s="86" t="str">
        <f>'2.Master List 작성(업체 작성 SHEET)'!Y108</f>
        <v>=</v>
      </c>
      <c r="H67" s="86">
        <f>'2.Master List 작성(업체 작성 SHEET)'!Z108</f>
        <v>0</v>
      </c>
      <c r="I67" s="86">
        <f>'2.Master List 작성(업체 작성 SHEET)'!AA108</f>
        <v>0</v>
      </c>
      <c r="J67" s="86" t="str">
        <f>'2.Master List 작성(업체 작성 SHEET)'!AB108</f>
        <v>Y</v>
      </c>
      <c r="K67" s="86" t="str">
        <f>'2.Master List 작성(업체 작성 SHEET)'!AC108</f>
        <v>Y</v>
      </c>
      <c r="L67" s="86" t="str">
        <f>'2.Master List 작성(업체 작성 SHEET)'!AD108</f>
        <v>Y</v>
      </c>
      <c r="M67" s="86" t="str">
        <f>'2.Master List 작성(업체 작성 SHEET)'!AE108</f>
        <v>Y</v>
      </c>
      <c r="N67" s="86" t="str">
        <f>'2.Master List 작성(업체 작성 SHEET)'!AF108</f>
        <v>N</v>
      </c>
      <c r="O67" s="86" t="str">
        <f>'2.Master List 작성(업체 작성 SHEET)'!AG108</f>
        <v>Y</v>
      </c>
      <c r="P67" s="86" t="str">
        <f>'2.Master List 작성(업체 작성 SHEET)'!AH108</f>
        <v>N</v>
      </c>
      <c r="Q67" s="86" t="str">
        <f>'2.Master List 작성(업체 작성 SHEET)'!AI108</f>
        <v>N</v>
      </c>
    </row>
    <row r="68" spans="2:17">
      <c r="B68" s="55">
        <v>65</v>
      </c>
      <c r="C68" s="86" t="str">
        <f>'2.Master List 작성(업체 작성 SHEET)'!U109</f>
        <v>SH01</v>
      </c>
      <c r="D68" s="86" t="str">
        <f>'2.Master List 작성(업체 작성 SHEET)'!V109</f>
        <v>_</v>
      </c>
      <c r="E68" s="86">
        <f>'2.Master List 작성(업체 작성 SHEET)'!W109</f>
        <v>0</v>
      </c>
      <c r="F68" s="86">
        <f>'2.Master List 작성(업체 작성 SHEET)'!X109</f>
        <v>65</v>
      </c>
      <c r="G68" s="86" t="str">
        <f>'2.Master List 작성(업체 작성 SHEET)'!Y109</f>
        <v>=</v>
      </c>
      <c r="H68" s="86">
        <f>'2.Master List 작성(업체 작성 SHEET)'!Z109</f>
        <v>0</v>
      </c>
      <c r="I68" s="86">
        <f>'2.Master List 작성(업체 작성 SHEET)'!AA109</f>
        <v>0</v>
      </c>
      <c r="J68" s="86" t="str">
        <f>'2.Master List 작성(업체 작성 SHEET)'!AB109</f>
        <v>Y</v>
      </c>
      <c r="K68" s="86" t="str">
        <f>'2.Master List 작성(업체 작성 SHEET)'!AC109</f>
        <v>Y</v>
      </c>
      <c r="L68" s="86" t="str">
        <f>'2.Master List 작성(업체 작성 SHEET)'!AD109</f>
        <v>Y</v>
      </c>
      <c r="M68" s="86" t="str">
        <f>'2.Master List 작성(업체 작성 SHEET)'!AE109</f>
        <v>Y</v>
      </c>
      <c r="N68" s="86" t="str">
        <f>'2.Master List 작성(업체 작성 SHEET)'!AF109</f>
        <v>N</v>
      </c>
      <c r="O68" s="86" t="str">
        <f>'2.Master List 작성(업체 작성 SHEET)'!AG109</f>
        <v>Y</v>
      </c>
      <c r="P68" s="86" t="str">
        <f>'2.Master List 작성(업체 작성 SHEET)'!AH109</f>
        <v>N</v>
      </c>
      <c r="Q68" s="86" t="str">
        <f>'2.Master List 작성(업체 작성 SHEET)'!AI109</f>
        <v>N</v>
      </c>
    </row>
    <row r="69" spans="2:17">
      <c r="B69" s="55">
        <v>66</v>
      </c>
      <c r="C69" s="86" t="str">
        <f>'2.Master List 작성(업체 작성 SHEET)'!U110</f>
        <v>SH01</v>
      </c>
      <c r="D69" s="86" t="str">
        <f>'2.Master List 작성(업체 작성 SHEET)'!V110</f>
        <v>_</v>
      </c>
      <c r="E69" s="86">
        <f>'2.Master List 작성(업체 작성 SHEET)'!W110</f>
        <v>0</v>
      </c>
      <c r="F69" s="86">
        <f>'2.Master List 작성(업체 작성 SHEET)'!X110</f>
        <v>66</v>
      </c>
      <c r="G69" s="86" t="str">
        <f>'2.Master List 작성(업체 작성 SHEET)'!Y110</f>
        <v>=</v>
      </c>
      <c r="H69" s="86">
        <f>'2.Master List 작성(업체 작성 SHEET)'!Z110</f>
        <v>0</v>
      </c>
      <c r="I69" s="86">
        <f>'2.Master List 작성(업체 작성 SHEET)'!AA110</f>
        <v>0</v>
      </c>
      <c r="J69" s="86" t="str">
        <f>'2.Master List 작성(업체 작성 SHEET)'!AB110</f>
        <v>Y</v>
      </c>
      <c r="K69" s="86" t="str">
        <f>'2.Master List 작성(업체 작성 SHEET)'!AC110</f>
        <v>Y</v>
      </c>
      <c r="L69" s="86" t="str">
        <f>'2.Master List 작성(업체 작성 SHEET)'!AD110</f>
        <v>Y</v>
      </c>
      <c r="M69" s="86" t="str">
        <f>'2.Master List 작성(업체 작성 SHEET)'!AE110</f>
        <v>Y</v>
      </c>
      <c r="N69" s="86" t="str">
        <f>'2.Master List 작성(업체 작성 SHEET)'!AF110</f>
        <v>N</v>
      </c>
      <c r="O69" s="86" t="str">
        <f>'2.Master List 작성(업체 작성 SHEET)'!AG110</f>
        <v>Y</v>
      </c>
      <c r="P69" s="86" t="str">
        <f>'2.Master List 작성(업체 작성 SHEET)'!AH110</f>
        <v>N</v>
      </c>
      <c r="Q69" s="86" t="str">
        <f>'2.Master List 작성(업체 작성 SHEET)'!AI110</f>
        <v>N</v>
      </c>
    </row>
    <row r="70" spans="2:17">
      <c r="B70" s="55">
        <v>67</v>
      </c>
      <c r="C70" s="86" t="str">
        <f>'2.Master List 작성(업체 작성 SHEET)'!U111</f>
        <v>SH01</v>
      </c>
      <c r="D70" s="86" t="str">
        <f>'2.Master List 작성(업체 작성 SHEET)'!V111</f>
        <v>_</v>
      </c>
      <c r="E70" s="86">
        <f>'2.Master List 작성(업체 작성 SHEET)'!W111</f>
        <v>0</v>
      </c>
      <c r="F70" s="86">
        <f>'2.Master List 작성(업체 작성 SHEET)'!X111</f>
        <v>67</v>
      </c>
      <c r="G70" s="86" t="str">
        <f>'2.Master List 작성(업체 작성 SHEET)'!Y111</f>
        <v>=</v>
      </c>
      <c r="H70" s="86">
        <f>'2.Master List 작성(업체 작성 SHEET)'!Z111</f>
        <v>0</v>
      </c>
      <c r="I70" s="86">
        <f>'2.Master List 작성(업체 작성 SHEET)'!AA111</f>
        <v>0</v>
      </c>
      <c r="J70" s="86" t="str">
        <f>'2.Master List 작성(업체 작성 SHEET)'!AB111</f>
        <v>Y</v>
      </c>
      <c r="K70" s="86" t="str">
        <f>'2.Master List 작성(업체 작성 SHEET)'!AC111</f>
        <v>Y</v>
      </c>
      <c r="L70" s="86" t="str">
        <f>'2.Master List 작성(업체 작성 SHEET)'!AD111</f>
        <v>Y</v>
      </c>
      <c r="M70" s="86" t="str">
        <f>'2.Master List 작성(업체 작성 SHEET)'!AE111</f>
        <v>Y</v>
      </c>
      <c r="N70" s="86" t="str">
        <f>'2.Master List 작성(업체 작성 SHEET)'!AF111</f>
        <v>N</v>
      </c>
      <c r="O70" s="86" t="str">
        <f>'2.Master List 작성(업체 작성 SHEET)'!AG111</f>
        <v>Y</v>
      </c>
      <c r="P70" s="86" t="str">
        <f>'2.Master List 작성(업체 작성 SHEET)'!AH111</f>
        <v>N</v>
      </c>
      <c r="Q70" s="86" t="str">
        <f>'2.Master List 작성(업체 작성 SHEET)'!AI111</f>
        <v>N</v>
      </c>
    </row>
    <row r="71" spans="2:17">
      <c r="B71" s="55">
        <v>68</v>
      </c>
      <c r="C71" s="86">
        <f>'2.Master List 작성(업체 작성 SHEET)'!U112</f>
        <v>0</v>
      </c>
      <c r="D71" s="86">
        <f>'2.Master List 작성(업체 작성 SHEET)'!V112</f>
        <v>0</v>
      </c>
      <c r="E71" s="86">
        <f>'2.Master List 작성(업체 작성 SHEET)'!W112</f>
        <v>0</v>
      </c>
      <c r="F71" s="86">
        <f>'2.Master List 작성(업체 작성 SHEET)'!X112</f>
        <v>0</v>
      </c>
      <c r="G71" s="86">
        <f>'2.Master List 작성(업체 작성 SHEET)'!Y112</f>
        <v>0</v>
      </c>
      <c r="H71" s="86">
        <f>'2.Master List 작성(업체 작성 SHEET)'!Z112</f>
        <v>0</v>
      </c>
      <c r="I71" s="86">
        <f>'2.Master List 작성(업체 작성 SHEET)'!AA112</f>
        <v>0</v>
      </c>
      <c r="J71" s="86">
        <f>'2.Master List 작성(업체 작성 SHEET)'!AB112</f>
        <v>0</v>
      </c>
      <c r="K71" s="86">
        <f>'2.Master List 작성(업체 작성 SHEET)'!AC112</f>
        <v>0</v>
      </c>
      <c r="L71" s="86">
        <f>'2.Master List 작성(업체 작성 SHEET)'!AD112</f>
        <v>0</v>
      </c>
      <c r="M71" s="86">
        <f>'2.Master List 작성(업체 작성 SHEET)'!AE112</f>
        <v>0</v>
      </c>
      <c r="N71" s="86">
        <f>'2.Master List 작성(업체 작성 SHEET)'!AF112</f>
        <v>0</v>
      </c>
      <c r="O71" s="86">
        <f>'2.Master List 작성(업체 작성 SHEET)'!AG112</f>
        <v>0</v>
      </c>
      <c r="P71" s="86">
        <f>'2.Master List 작성(업체 작성 SHEET)'!AH112</f>
        <v>0</v>
      </c>
      <c r="Q71" s="86">
        <f>'2.Master List 작성(업체 작성 SHEET)'!AI112</f>
        <v>0</v>
      </c>
    </row>
    <row r="72" spans="2:17">
      <c r="B72" s="55">
        <v>69</v>
      </c>
      <c r="C72" s="86">
        <f>'2.Master List 작성(업체 작성 SHEET)'!U113</f>
        <v>0</v>
      </c>
      <c r="D72" s="86">
        <f>'2.Master List 작성(업체 작성 SHEET)'!V113</f>
        <v>0</v>
      </c>
      <c r="E72" s="86">
        <f>'2.Master List 작성(업체 작성 SHEET)'!W113</f>
        <v>0</v>
      </c>
      <c r="F72" s="86">
        <f>'2.Master List 작성(업체 작성 SHEET)'!X113</f>
        <v>0</v>
      </c>
      <c r="G72" s="86">
        <f>'2.Master List 작성(업체 작성 SHEET)'!Y113</f>
        <v>0</v>
      </c>
      <c r="H72" s="86">
        <f>'2.Master List 작성(업체 작성 SHEET)'!Z113</f>
        <v>0</v>
      </c>
      <c r="I72" s="86">
        <f>'2.Master List 작성(업체 작성 SHEET)'!AA113</f>
        <v>0</v>
      </c>
      <c r="J72" s="86">
        <f>'2.Master List 작성(업체 작성 SHEET)'!AB113</f>
        <v>0</v>
      </c>
      <c r="K72" s="86">
        <f>'2.Master List 작성(업체 작성 SHEET)'!AC113</f>
        <v>0</v>
      </c>
      <c r="L72" s="86">
        <f>'2.Master List 작성(업체 작성 SHEET)'!AD113</f>
        <v>0</v>
      </c>
      <c r="M72" s="86">
        <f>'2.Master List 작성(업체 작성 SHEET)'!AE113</f>
        <v>0</v>
      </c>
      <c r="N72" s="86">
        <f>'2.Master List 작성(업체 작성 SHEET)'!AF113</f>
        <v>0</v>
      </c>
      <c r="O72" s="86">
        <f>'2.Master List 작성(업체 작성 SHEET)'!AG113</f>
        <v>0</v>
      </c>
      <c r="P72" s="86">
        <f>'2.Master List 작성(업체 작성 SHEET)'!AH113</f>
        <v>0</v>
      </c>
      <c r="Q72" s="86">
        <f>'2.Master List 작성(업체 작성 SHEET)'!AI113</f>
        <v>0</v>
      </c>
    </row>
    <row r="73" spans="2:17">
      <c r="B73" s="55">
        <v>70</v>
      </c>
      <c r="C73" s="86">
        <f>'2.Master List 작성(업체 작성 SHEET)'!U114</f>
        <v>0</v>
      </c>
      <c r="D73" s="86">
        <f>'2.Master List 작성(업체 작성 SHEET)'!V114</f>
        <v>0</v>
      </c>
      <c r="E73" s="86">
        <f>'2.Master List 작성(업체 작성 SHEET)'!W114</f>
        <v>0</v>
      </c>
      <c r="F73" s="86">
        <f>'2.Master List 작성(업체 작성 SHEET)'!X114</f>
        <v>0</v>
      </c>
      <c r="G73" s="86">
        <f>'2.Master List 작성(업체 작성 SHEET)'!Y114</f>
        <v>0</v>
      </c>
      <c r="H73" s="86">
        <f>'2.Master List 작성(업체 작성 SHEET)'!Z114</f>
        <v>0</v>
      </c>
      <c r="I73" s="86">
        <f>'2.Master List 작성(업체 작성 SHEET)'!AA114</f>
        <v>0</v>
      </c>
      <c r="J73" s="86">
        <f>'2.Master List 작성(업체 작성 SHEET)'!AB114</f>
        <v>0</v>
      </c>
      <c r="K73" s="86">
        <f>'2.Master List 작성(업체 작성 SHEET)'!AC114</f>
        <v>0</v>
      </c>
      <c r="L73" s="86">
        <f>'2.Master List 작성(업체 작성 SHEET)'!AD114</f>
        <v>0</v>
      </c>
      <c r="M73" s="86">
        <f>'2.Master List 작성(업체 작성 SHEET)'!AE114</f>
        <v>0</v>
      </c>
      <c r="N73" s="86">
        <f>'2.Master List 작성(업체 작성 SHEET)'!AF114</f>
        <v>0</v>
      </c>
      <c r="O73" s="86">
        <f>'2.Master List 작성(업체 작성 SHEET)'!AG114</f>
        <v>0</v>
      </c>
      <c r="P73" s="86">
        <f>'2.Master List 작성(업체 작성 SHEET)'!AH114</f>
        <v>0</v>
      </c>
      <c r="Q73" s="86">
        <f>'2.Master List 작성(업체 작성 SHEET)'!AI114</f>
        <v>0</v>
      </c>
    </row>
    <row r="74" spans="2:17">
      <c r="B74" s="55">
        <v>71</v>
      </c>
      <c r="C74" s="86">
        <f>'2.Master List 작성(업체 작성 SHEET)'!U115</f>
        <v>0</v>
      </c>
      <c r="D74" s="86">
        <f>'2.Master List 작성(업체 작성 SHEET)'!V115</f>
        <v>0</v>
      </c>
      <c r="E74" s="86">
        <f>'2.Master List 작성(업체 작성 SHEET)'!W115</f>
        <v>0</v>
      </c>
      <c r="F74" s="86">
        <f>'2.Master List 작성(업체 작성 SHEET)'!X115</f>
        <v>0</v>
      </c>
      <c r="G74" s="86">
        <f>'2.Master List 작성(업체 작성 SHEET)'!Y115</f>
        <v>0</v>
      </c>
      <c r="H74" s="86">
        <f>'2.Master List 작성(업체 작성 SHEET)'!Z115</f>
        <v>0</v>
      </c>
      <c r="I74" s="86">
        <f>'2.Master List 작성(업체 작성 SHEET)'!AA115</f>
        <v>0</v>
      </c>
      <c r="J74" s="86">
        <f>'2.Master List 작성(업체 작성 SHEET)'!AB115</f>
        <v>0</v>
      </c>
      <c r="K74" s="86">
        <f>'2.Master List 작성(업체 작성 SHEET)'!AC115</f>
        <v>0</v>
      </c>
      <c r="L74" s="86">
        <f>'2.Master List 작성(업체 작성 SHEET)'!AD115</f>
        <v>0</v>
      </c>
      <c r="M74" s="86">
        <f>'2.Master List 작성(업체 작성 SHEET)'!AE115</f>
        <v>0</v>
      </c>
      <c r="N74" s="86">
        <f>'2.Master List 작성(업체 작성 SHEET)'!AF115</f>
        <v>0</v>
      </c>
      <c r="O74" s="86">
        <f>'2.Master List 작성(업체 작성 SHEET)'!AG115</f>
        <v>0</v>
      </c>
      <c r="P74" s="86">
        <f>'2.Master List 작성(업체 작성 SHEET)'!AH115</f>
        <v>0</v>
      </c>
      <c r="Q74" s="86">
        <f>'2.Master List 작성(업체 작성 SHEET)'!AI115</f>
        <v>0</v>
      </c>
    </row>
    <row r="75" spans="2:17">
      <c r="B75" s="55">
        <v>72</v>
      </c>
      <c r="C75" s="86">
        <f>'2.Master List 작성(업체 작성 SHEET)'!U116</f>
        <v>0</v>
      </c>
      <c r="D75" s="86">
        <f>'2.Master List 작성(업체 작성 SHEET)'!V116</f>
        <v>0</v>
      </c>
      <c r="E75" s="86">
        <f>'2.Master List 작성(업체 작성 SHEET)'!W116</f>
        <v>0</v>
      </c>
      <c r="F75" s="86">
        <f>'2.Master List 작성(업체 작성 SHEET)'!X116</f>
        <v>0</v>
      </c>
      <c r="G75" s="86">
        <f>'2.Master List 작성(업체 작성 SHEET)'!Y116</f>
        <v>0</v>
      </c>
      <c r="H75" s="86">
        <f>'2.Master List 작성(업체 작성 SHEET)'!Z116</f>
        <v>0</v>
      </c>
      <c r="I75" s="86">
        <f>'2.Master List 작성(업체 작성 SHEET)'!AA116</f>
        <v>0</v>
      </c>
      <c r="J75" s="86">
        <f>'2.Master List 작성(업체 작성 SHEET)'!AB116</f>
        <v>0</v>
      </c>
      <c r="K75" s="86">
        <f>'2.Master List 작성(업체 작성 SHEET)'!AC116</f>
        <v>0</v>
      </c>
      <c r="L75" s="86">
        <f>'2.Master List 작성(업체 작성 SHEET)'!AD116</f>
        <v>0</v>
      </c>
      <c r="M75" s="86">
        <f>'2.Master List 작성(업체 작성 SHEET)'!AE116</f>
        <v>0</v>
      </c>
      <c r="N75" s="86">
        <f>'2.Master List 작성(업체 작성 SHEET)'!AF116</f>
        <v>0</v>
      </c>
      <c r="O75" s="86">
        <f>'2.Master List 작성(업체 작성 SHEET)'!AG116</f>
        <v>0</v>
      </c>
      <c r="P75" s="86">
        <f>'2.Master List 작성(업체 작성 SHEET)'!AH116</f>
        <v>0</v>
      </c>
      <c r="Q75" s="86">
        <f>'2.Master List 작성(업체 작성 SHEET)'!AI116</f>
        <v>0</v>
      </c>
    </row>
    <row r="76" spans="2:17">
      <c r="B76" s="55">
        <v>73</v>
      </c>
      <c r="C76" s="86">
        <f>'2.Master List 작성(업체 작성 SHEET)'!U117</f>
        <v>0</v>
      </c>
      <c r="D76" s="86">
        <f>'2.Master List 작성(업체 작성 SHEET)'!V117</f>
        <v>0</v>
      </c>
      <c r="E76" s="86">
        <f>'2.Master List 작성(업체 작성 SHEET)'!W117</f>
        <v>0</v>
      </c>
      <c r="F76" s="86">
        <f>'2.Master List 작성(업체 작성 SHEET)'!X117</f>
        <v>0</v>
      </c>
      <c r="G76" s="86">
        <f>'2.Master List 작성(업체 작성 SHEET)'!Y117</f>
        <v>0</v>
      </c>
      <c r="H76" s="86">
        <f>'2.Master List 작성(업체 작성 SHEET)'!Z117</f>
        <v>0</v>
      </c>
      <c r="I76" s="86">
        <f>'2.Master List 작성(업체 작성 SHEET)'!AA117</f>
        <v>0</v>
      </c>
      <c r="J76" s="86">
        <f>'2.Master List 작성(업체 작성 SHEET)'!AB117</f>
        <v>0</v>
      </c>
      <c r="K76" s="86">
        <f>'2.Master List 작성(업체 작성 SHEET)'!AC117</f>
        <v>0</v>
      </c>
      <c r="L76" s="86">
        <f>'2.Master List 작성(업체 작성 SHEET)'!AD117</f>
        <v>0</v>
      </c>
      <c r="M76" s="86">
        <f>'2.Master List 작성(업체 작성 SHEET)'!AE117</f>
        <v>0</v>
      </c>
      <c r="N76" s="86">
        <f>'2.Master List 작성(업체 작성 SHEET)'!AF117</f>
        <v>0</v>
      </c>
      <c r="O76" s="86">
        <f>'2.Master List 작성(업체 작성 SHEET)'!AG117</f>
        <v>0</v>
      </c>
      <c r="P76" s="86">
        <f>'2.Master List 작성(업체 작성 SHEET)'!AH117</f>
        <v>0</v>
      </c>
      <c r="Q76" s="86">
        <f>'2.Master List 작성(업체 작성 SHEET)'!AI117</f>
        <v>0</v>
      </c>
    </row>
    <row r="77" spans="2:17">
      <c r="B77" s="55">
        <v>74</v>
      </c>
      <c r="C77" s="86">
        <f>'2.Master List 작성(업체 작성 SHEET)'!U118</f>
        <v>0</v>
      </c>
      <c r="D77" s="86">
        <f>'2.Master List 작성(업체 작성 SHEET)'!V118</f>
        <v>0</v>
      </c>
      <c r="E77" s="86">
        <f>'2.Master List 작성(업체 작성 SHEET)'!W118</f>
        <v>0</v>
      </c>
      <c r="F77" s="86">
        <f>'2.Master List 작성(업체 작성 SHEET)'!X118</f>
        <v>0</v>
      </c>
      <c r="G77" s="86">
        <f>'2.Master List 작성(업체 작성 SHEET)'!Y118</f>
        <v>0</v>
      </c>
      <c r="H77" s="86">
        <f>'2.Master List 작성(업체 작성 SHEET)'!Z118</f>
        <v>0</v>
      </c>
      <c r="I77" s="86">
        <f>'2.Master List 작성(업체 작성 SHEET)'!AA118</f>
        <v>0</v>
      </c>
      <c r="J77" s="86">
        <f>'2.Master List 작성(업체 작성 SHEET)'!AB118</f>
        <v>0</v>
      </c>
      <c r="K77" s="86">
        <f>'2.Master List 작성(업체 작성 SHEET)'!AC118</f>
        <v>0</v>
      </c>
      <c r="L77" s="86">
        <f>'2.Master List 작성(업체 작성 SHEET)'!AD118</f>
        <v>0</v>
      </c>
      <c r="M77" s="86">
        <f>'2.Master List 작성(업체 작성 SHEET)'!AE118</f>
        <v>0</v>
      </c>
      <c r="N77" s="86">
        <f>'2.Master List 작성(업체 작성 SHEET)'!AF118</f>
        <v>0</v>
      </c>
      <c r="O77" s="86">
        <f>'2.Master List 작성(업체 작성 SHEET)'!AG118</f>
        <v>0</v>
      </c>
      <c r="P77" s="86">
        <f>'2.Master List 작성(업체 작성 SHEET)'!AH118</f>
        <v>0</v>
      </c>
      <c r="Q77" s="86">
        <f>'2.Master List 작성(업체 작성 SHEET)'!AI118</f>
        <v>0</v>
      </c>
    </row>
    <row r="78" spans="2:17">
      <c r="B78" s="55">
        <v>75</v>
      </c>
      <c r="C78" s="86">
        <f>'2.Master List 작성(업체 작성 SHEET)'!U119</f>
        <v>0</v>
      </c>
      <c r="D78" s="86">
        <f>'2.Master List 작성(업체 작성 SHEET)'!V119</f>
        <v>0</v>
      </c>
      <c r="E78" s="86">
        <f>'2.Master List 작성(업체 작성 SHEET)'!W119</f>
        <v>0</v>
      </c>
      <c r="F78" s="86">
        <f>'2.Master List 작성(업체 작성 SHEET)'!X119</f>
        <v>0</v>
      </c>
      <c r="G78" s="86">
        <f>'2.Master List 작성(업체 작성 SHEET)'!Y119</f>
        <v>0</v>
      </c>
      <c r="H78" s="86">
        <f>'2.Master List 작성(업체 작성 SHEET)'!Z119</f>
        <v>0</v>
      </c>
      <c r="I78" s="86">
        <f>'2.Master List 작성(업체 작성 SHEET)'!AA119</f>
        <v>0</v>
      </c>
      <c r="J78" s="86">
        <f>'2.Master List 작성(업체 작성 SHEET)'!AB119</f>
        <v>0</v>
      </c>
      <c r="K78" s="86">
        <f>'2.Master List 작성(업체 작성 SHEET)'!AC119</f>
        <v>0</v>
      </c>
      <c r="L78" s="86">
        <f>'2.Master List 작성(업체 작성 SHEET)'!AD119</f>
        <v>0</v>
      </c>
      <c r="M78" s="86">
        <f>'2.Master List 작성(업체 작성 SHEET)'!AE119</f>
        <v>0</v>
      </c>
      <c r="N78" s="86">
        <f>'2.Master List 작성(업체 작성 SHEET)'!AF119</f>
        <v>0</v>
      </c>
      <c r="O78" s="86">
        <f>'2.Master List 작성(업체 작성 SHEET)'!AG119</f>
        <v>0</v>
      </c>
      <c r="P78" s="86">
        <f>'2.Master List 작성(업체 작성 SHEET)'!AH119</f>
        <v>0</v>
      </c>
      <c r="Q78" s="86">
        <f>'2.Master List 작성(업체 작성 SHEET)'!AI119</f>
        <v>0</v>
      </c>
    </row>
    <row r="79" spans="2:17">
      <c r="B79" s="55">
        <v>76</v>
      </c>
      <c r="C79" s="86">
        <f>'2.Master List 작성(업체 작성 SHEET)'!U120</f>
        <v>0</v>
      </c>
      <c r="D79" s="86">
        <f>'2.Master List 작성(업체 작성 SHEET)'!V120</f>
        <v>0</v>
      </c>
      <c r="E79" s="86">
        <f>'2.Master List 작성(업체 작성 SHEET)'!W120</f>
        <v>0</v>
      </c>
      <c r="F79" s="86">
        <f>'2.Master List 작성(업체 작성 SHEET)'!X120</f>
        <v>0</v>
      </c>
      <c r="G79" s="86">
        <f>'2.Master List 작성(업체 작성 SHEET)'!Y120</f>
        <v>0</v>
      </c>
      <c r="H79" s="86">
        <f>'2.Master List 작성(업체 작성 SHEET)'!Z120</f>
        <v>0</v>
      </c>
      <c r="I79" s="86">
        <f>'2.Master List 작성(업체 작성 SHEET)'!AA120</f>
        <v>0</v>
      </c>
      <c r="J79" s="86">
        <f>'2.Master List 작성(업체 작성 SHEET)'!AB120</f>
        <v>0</v>
      </c>
      <c r="K79" s="86">
        <f>'2.Master List 작성(업체 작성 SHEET)'!AC120</f>
        <v>0</v>
      </c>
      <c r="L79" s="86">
        <f>'2.Master List 작성(업체 작성 SHEET)'!AD120</f>
        <v>0</v>
      </c>
      <c r="M79" s="86">
        <f>'2.Master List 작성(업체 작성 SHEET)'!AE120</f>
        <v>0</v>
      </c>
      <c r="N79" s="86">
        <f>'2.Master List 작성(업체 작성 SHEET)'!AF120</f>
        <v>0</v>
      </c>
      <c r="O79" s="86">
        <f>'2.Master List 작성(업체 작성 SHEET)'!AG120</f>
        <v>0</v>
      </c>
      <c r="P79" s="86">
        <f>'2.Master List 작성(업체 작성 SHEET)'!AH120</f>
        <v>0</v>
      </c>
      <c r="Q79" s="86">
        <f>'2.Master List 작성(업체 작성 SHEET)'!AI120</f>
        <v>0</v>
      </c>
    </row>
    <row r="80" spans="2:17">
      <c r="B80" s="55">
        <v>77</v>
      </c>
      <c r="C80" s="86">
        <f>'2.Master List 작성(업체 작성 SHEET)'!U121</f>
        <v>0</v>
      </c>
      <c r="D80" s="86">
        <f>'2.Master List 작성(업체 작성 SHEET)'!V121</f>
        <v>0</v>
      </c>
      <c r="E80" s="86">
        <f>'2.Master List 작성(업체 작성 SHEET)'!W121</f>
        <v>0</v>
      </c>
      <c r="F80" s="86">
        <f>'2.Master List 작성(업체 작성 SHEET)'!X121</f>
        <v>0</v>
      </c>
      <c r="G80" s="86">
        <f>'2.Master List 작성(업체 작성 SHEET)'!Y121</f>
        <v>0</v>
      </c>
      <c r="H80" s="86">
        <f>'2.Master List 작성(업체 작성 SHEET)'!Z121</f>
        <v>0</v>
      </c>
      <c r="I80" s="86">
        <f>'2.Master List 작성(업체 작성 SHEET)'!AA121</f>
        <v>0</v>
      </c>
      <c r="J80" s="86">
        <f>'2.Master List 작성(업체 작성 SHEET)'!AB121</f>
        <v>0</v>
      </c>
      <c r="K80" s="86">
        <f>'2.Master List 작성(업체 작성 SHEET)'!AC121</f>
        <v>0</v>
      </c>
      <c r="L80" s="86">
        <f>'2.Master List 작성(업체 작성 SHEET)'!AD121</f>
        <v>0</v>
      </c>
      <c r="M80" s="86">
        <f>'2.Master List 작성(업체 작성 SHEET)'!AE121</f>
        <v>0</v>
      </c>
      <c r="N80" s="86">
        <f>'2.Master List 작성(업체 작성 SHEET)'!AF121</f>
        <v>0</v>
      </c>
      <c r="O80" s="86">
        <f>'2.Master List 작성(업체 작성 SHEET)'!AG121</f>
        <v>0</v>
      </c>
      <c r="P80" s="86">
        <f>'2.Master List 작성(업체 작성 SHEET)'!AH121</f>
        <v>0</v>
      </c>
      <c r="Q80" s="86">
        <f>'2.Master List 작성(업체 작성 SHEET)'!AI121</f>
        <v>0</v>
      </c>
    </row>
    <row r="81" spans="2:17">
      <c r="B81" s="55">
        <v>78</v>
      </c>
      <c r="C81" s="86">
        <f>'2.Master List 작성(업체 작성 SHEET)'!U122</f>
        <v>0</v>
      </c>
      <c r="D81" s="86">
        <f>'2.Master List 작성(업체 작성 SHEET)'!V122</f>
        <v>0</v>
      </c>
      <c r="E81" s="86">
        <f>'2.Master List 작성(업체 작성 SHEET)'!W122</f>
        <v>0</v>
      </c>
      <c r="F81" s="86">
        <f>'2.Master List 작성(업체 작성 SHEET)'!X122</f>
        <v>0</v>
      </c>
      <c r="G81" s="86">
        <f>'2.Master List 작성(업체 작성 SHEET)'!Y122</f>
        <v>0</v>
      </c>
      <c r="H81" s="86">
        <f>'2.Master List 작성(업체 작성 SHEET)'!Z122</f>
        <v>0</v>
      </c>
      <c r="I81" s="86">
        <f>'2.Master List 작성(업체 작성 SHEET)'!AA122</f>
        <v>0</v>
      </c>
      <c r="J81" s="86">
        <f>'2.Master List 작성(업체 작성 SHEET)'!AB122</f>
        <v>0</v>
      </c>
      <c r="K81" s="86">
        <f>'2.Master List 작성(업체 작성 SHEET)'!AC122</f>
        <v>0</v>
      </c>
      <c r="L81" s="86">
        <f>'2.Master List 작성(업체 작성 SHEET)'!AD122</f>
        <v>0</v>
      </c>
      <c r="M81" s="86">
        <f>'2.Master List 작성(업체 작성 SHEET)'!AE122</f>
        <v>0</v>
      </c>
      <c r="N81" s="86">
        <f>'2.Master List 작성(업체 작성 SHEET)'!AF122</f>
        <v>0</v>
      </c>
      <c r="O81" s="86">
        <f>'2.Master List 작성(업체 작성 SHEET)'!AG122</f>
        <v>0</v>
      </c>
      <c r="P81" s="86">
        <f>'2.Master List 작성(업체 작성 SHEET)'!AH122</f>
        <v>0</v>
      </c>
      <c r="Q81" s="86">
        <f>'2.Master List 작성(업체 작성 SHEET)'!AI122</f>
        <v>0</v>
      </c>
    </row>
    <row r="82" spans="2:17">
      <c r="B82" s="55">
        <v>79</v>
      </c>
      <c r="C82" s="86">
        <f>'2.Master List 작성(업체 작성 SHEET)'!U123</f>
        <v>0</v>
      </c>
      <c r="D82" s="86">
        <f>'2.Master List 작성(업체 작성 SHEET)'!V123</f>
        <v>0</v>
      </c>
      <c r="E82" s="86">
        <f>'2.Master List 작성(업체 작성 SHEET)'!W123</f>
        <v>0</v>
      </c>
      <c r="F82" s="86">
        <f>'2.Master List 작성(업체 작성 SHEET)'!X123</f>
        <v>0</v>
      </c>
      <c r="G82" s="86">
        <f>'2.Master List 작성(업체 작성 SHEET)'!Y123</f>
        <v>0</v>
      </c>
      <c r="H82" s="86">
        <f>'2.Master List 작성(업체 작성 SHEET)'!Z123</f>
        <v>0</v>
      </c>
      <c r="I82" s="86">
        <f>'2.Master List 작성(업체 작성 SHEET)'!AA123</f>
        <v>0</v>
      </c>
      <c r="J82" s="86">
        <f>'2.Master List 작성(업체 작성 SHEET)'!AB123</f>
        <v>0</v>
      </c>
      <c r="K82" s="86">
        <f>'2.Master List 작성(업체 작성 SHEET)'!AC123</f>
        <v>0</v>
      </c>
      <c r="L82" s="86">
        <f>'2.Master List 작성(업체 작성 SHEET)'!AD123</f>
        <v>0</v>
      </c>
      <c r="M82" s="86">
        <f>'2.Master List 작성(업체 작성 SHEET)'!AE123</f>
        <v>0</v>
      </c>
      <c r="N82" s="86">
        <f>'2.Master List 작성(업체 작성 SHEET)'!AF123</f>
        <v>0</v>
      </c>
      <c r="O82" s="86">
        <f>'2.Master List 작성(업체 작성 SHEET)'!AG123</f>
        <v>0</v>
      </c>
      <c r="P82" s="86">
        <f>'2.Master List 작성(업체 작성 SHEET)'!AH123</f>
        <v>0</v>
      </c>
      <c r="Q82" s="86">
        <f>'2.Master List 작성(업체 작성 SHEET)'!AI123</f>
        <v>0</v>
      </c>
    </row>
    <row r="83" spans="2:17">
      <c r="B83" s="55">
        <v>80</v>
      </c>
      <c r="C83" s="86">
        <f>'2.Master List 작성(업체 작성 SHEET)'!U124</f>
        <v>0</v>
      </c>
      <c r="D83" s="86">
        <f>'2.Master List 작성(업체 작성 SHEET)'!V124</f>
        <v>0</v>
      </c>
      <c r="E83" s="86">
        <f>'2.Master List 작성(업체 작성 SHEET)'!W124</f>
        <v>0</v>
      </c>
      <c r="F83" s="86">
        <f>'2.Master List 작성(업체 작성 SHEET)'!X124</f>
        <v>0</v>
      </c>
      <c r="G83" s="86">
        <f>'2.Master List 작성(업체 작성 SHEET)'!Y124</f>
        <v>0</v>
      </c>
      <c r="H83" s="86">
        <f>'2.Master List 작성(업체 작성 SHEET)'!Z124</f>
        <v>0</v>
      </c>
      <c r="I83" s="86">
        <f>'2.Master List 작성(업체 작성 SHEET)'!AA124</f>
        <v>0</v>
      </c>
      <c r="J83" s="86">
        <f>'2.Master List 작성(업체 작성 SHEET)'!AB124</f>
        <v>0</v>
      </c>
      <c r="K83" s="86">
        <f>'2.Master List 작성(업체 작성 SHEET)'!AC124</f>
        <v>0</v>
      </c>
      <c r="L83" s="86">
        <f>'2.Master List 작성(업체 작성 SHEET)'!AD124</f>
        <v>0</v>
      </c>
      <c r="M83" s="86">
        <f>'2.Master List 작성(업체 작성 SHEET)'!AE124</f>
        <v>0</v>
      </c>
      <c r="N83" s="86">
        <f>'2.Master List 작성(업체 작성 SHEET)'!AF124</f>
        <v>0</v>
      </c>
      <c r="O83" s="86">
        <f>'2.Master List 작성(업체 작성 SHEET)'!AG124</f>
        <v>0</v>
      </c>
      <c r="P83" s="86">
        <f>'2.Master List 작성(업체 작성 SHEET)'!AH124</f>
        <v>0</v>
      </c>
      <c r="Q83" s="86">
        <f>'2.Master List 작성(업체 작성 SHEET)'!AI124</f>
        <v>0</v>
      </c>
    </row>
    <row r="84" spans="2:17">
      <c r="B84" s="55">
        <v>81</v>
      </c>
      <c r="C84" s="86">
        <f>'2.Master List 작성(업체 작성 SHEET)'!U125</f>
        <v>0</v>
      </c>
      <c r="D84" s="86">
        <f>'2.Master List 작성(업체 작성 SHEET)'!V125</f>
        <v>0</v>
      </c>
      <c r="E84" s="86">
        <f>'2.Master List 작성(업체 작성 SHEET)'!W125</f>
        <v>0</v>
      </c>
      <c r="F84" s="86">
        <f>'2.Master List 작성(업체 작성 SHEET)'!X125</f>
        <v>0</v>
      </c>
      <c r="G84" s="86">
        <f>'2.Master List 작성(업체 작성 SHEET)'!Y125</f>
        <v>0</v>
      </c>
      <c r="H84" s="86">
        <f>'2.Master List 작성(업체 작성 SHEET)'!Z125</f>
        <v>0</v>
      </c>
      <c r="I84" s="86">
        <f>'2.Master List 작성(업체 작성 SHEET)'!AA125</f>
        <v>0</v>
      </c>
      <c r="J84" s="86">
        <f>'2.Master List 작성(업체 작성 SHEET)'!AB125</f>
        <v>0</v>
      </c>
      <c r="K84" s="86">
        <f>'2.Master List 작성(업체 작성 SHEET)'!AC125</f>
        <v>0</v>
      </c>
      <c r="L84" s="86">
        <f>'2.Master List 작성(업체 작성 SHEET)'!AD125</f>
        <v>0</v>
      </c>
      <c r="M84" s="86">
        <f>'2.Master List 작성(업체 작성 SHEET)'!AE125</f>
        <v>0</v>
      </c>
      <c r="N84" s="86">
        <f>'2.Master List 작성(업체 작성 SHEET)'!AF125</f>
        <v>0</v>
      </c>
      <c r="O84" s="86">
        <f>'2.Master List 작성(업체 작성 SHEET)'!AG125</f>
        <v>0</v>
      </c>
      <c r="P84" s="86">
        <f>'2.Master List 작성(업체 작성 SHEET)'!AH125</f>
        <v>0</v>
      </c>
      <c r="Q84" s="86">
        <f>'2.Master List 작성(업체 작성 SHEET)'!AI125</f>
        <v>0</v>
      </c>
    </row>
    <row r="85" spans="2:17">
      <c r="B85" s="55">
        <v>82</v>
      </c>
      <c r="C85" s="86">
        <f>'2.Master List 작성(업체 작성 SHEET)'!U126</f>
        <v>0</v>
      </c>
      <c r="D85" s="86">
        <f>'2.Master List 작성(업체 작성 SHEET)'!V126</f>
        <v>0</v>
      </c>
      <c r="E85" s="86">
        <f>'2.Master List 작성(업체 작성 SHEET)'!W126</f>
        <v>0</v>
      </c>
      <c r="F85" s="86">
        <f>'2.Master List 작성(업체 작성 SHEET)'!X126</f>
        <v>0</v>
      </c>
      <c r="G85" s="86">
        <f>'2.Master List 작성(업체 작성 SHEET)'!Y126</f>
        <v>0</v>
      </c>
      <c r="H85" s="86">
        <f>'2.Master List 작성(업체 작성 SHEET)'!Z126</f>
        <v>0</v>
      </c>
      <c r="I85" s="86">
        <f>'2.Master List 작성(업체 작성 SHEET)'!AA126</f>
        <v>0</v>
      </c>
      <c r="J85" s="86">
        <f>'2.Master List 작성(업체 작성 SHEET)'!AB126</f>
        <v>0</v>
      </c>
      <c r="K85" s="86">
        <f>'2.Master List 작성(업체 작성 SHEET)'!AC126</f>
        <v>0</v>
      </c>
      <c r="L85" s="86">
        <f>'2.Master List 작성(업체 작성 SHEET)'!AD126</f>
        <v>0</v>
      </c>
      <c r="M85" s="86">
        <f>'2.Master List 작성(업체 작성 SHEET)'!AE126</f>
        <v>0</v>
      </c>
      <c r="N85" s="86">
        <f>'2.Master List 작성(업체 작성 SHEET)'!AF126</f>
        <v>0</v>
      </c>
      <c r="O85" s="86">
        <f>'2.Master List 작성(업체 작성 SHEET)'!AG126</f>
        <v>0</v>
      </c>
      <c r="P85" s="86">
        <f>'2.Master List 작성(업체 작성 SHEET)'!AH126</f>
        <v>0</v>
      </c>
      <c r="Q85" s="86">
        <f>'2.Master List 작성(업체 작성 SHEET)'!AI126</f>
        <v>0</v>
      </c>
    </row>
    <row r="86" spans="2:17">
      <c r="B86" s="55">
        <v>83</v>
      </c>
      <c r="C86" s="86">
        <f>'2.Master List 작성(업체 작성 SHEET)'!U127</f>
        <v>0</v>
      </c>
      <c r="D86" s="86">
        <f>'2.Master List 작성(업체 작성 SHEET)'!V127</f>
        <v>0</v>
      </c>
      <c r="E86" s="86">
        <f>'2.Master List 작성(업체 작성 SHEET)'!W127</f>
        <v>0</v>
      </c>
      <c r="F86" s="86">
        <f>'2.Master List 작성(업체 작성 SHEET)'!X127</f>
        <v>0</v>
      </c>
      <c r="G86" s="86">
        <f>'2.Master List 작성(업체 작성 SHEET)'!Y127</f>
        <v>0</v>
      </c>
      <c r="H86" s="86">
        <f>'2.Master List 작성(업체 작성 SHEET)'!Z127</f>
        <v>0</v>
      </c>
      <c r="I86" s="86">
        <f>'2.Master List 작성(업체 작성 SHEET)'!AA127</f>
        <v>0</v>
      </c>
      <c r="J86" s="86">
        <f>'2.Master List 작성(업체 작성 SHEET)'!AB127</f>
        <v>0</v>
      </c>
      <c r="K86" s="86">
        <f>'2.Master List 작성(업체 작성 SHEET)'!AC127</f>
        <v>0</v>
      </c>
      <c r="L86" s="86">
        <f>'2.Master List 작성(업체 작성 SHEET)'!AD127</f>
        <v>0</v>
      </c>
      <c r="M86" s="86">
        <f>'2.Master List 작성(업체 작성 SHEET)'!AE127</f>
        <v>0</v>
      </c>
      <c r="N86" s="86">
        <f>'2.Master List 작성(업체 작성 SHEET)'!AF127</f>
        <v>0</v>
      </c>
      <c r="O86" s="86">
        <f>'2.Master List 작성(업체 작성 SHEET)'!AG127</f>
        <v>0</v>
      </c>
      <c r="P86" s="86">
        <f>'2.Master List 작성(업체 작성 SHEET)'!AH127</f>
        <v>0</v>
      </c>
      <c r="Q86" s="86">
        <f>'2.Master List 작성(업체 작성 SHEET)'!AI127</f>
        <v>0</v>
      </c>
    </row>
    <row r="87" spans="2:17">
      <c r="B87" s="55">
        <v>84</v>
      </c>
      <c r="C87" s="86">
        <f>'2.Master List 작성(업체 작성 SHEET)'!U128</f>
        <v>0</v>
      </c>
      <c r="D87" s="86">
        <f>'2.Master List 작성(업체 작성 SHEET)'!V128</f>
        <v>0</v>
      </c>
      <c r="E87" s="86">
        <f>'2.Master List 작성(업체 작성 SHEET)'!W128</f>
        <v>0</v>
      </c>
      <c r="F87" s="86">
        <f>'2.Master List 작성(업체 작성 SHEET)'!X128</f>
        <v>0</v>
      </c>
      <c r="G87" s="86">
        <f>'2.Master List 작성(업체 작성 SHEET)'!Y128</f>
        <v>0</v>
      </c>
      <c r="H87" s="86">
        <f>'2.Master List 작성(업체 작성 SHEET)'!Z128</f>
        <v>0</v>
      </c>
      <c r="I87" s="86">
        <f>'2.Master List 작성(업체 작성 SHEET)'!AA128</f>
        <v>0</v>
      </c>
      <c r="J87" s="86">
        <f>'2.Master List 작성(업체 작성 SHEET)'!AB128</f>
        <v>0</v>
      </c>
      <c r="K87" s="86">
        <f>'2.Master List 작성(업체 작성 SHEET)'!AC128</f>
        <v>0</v>
      </c>
      <c r="L87" s="86">
        <f>'2.Master List 작성(업체 작성 SHEET)'!AD128</f>
        <v>0</v>
      </c>
      <c r="M87" s="86">
        <f>'2.Master List 작성(업체 작성 SHEET)'!AE128</f>
        <v>0</v>
      </c>
      <c r="N87" s="86">
        <f>'2.Master List 작성(업체 작성 SHEET)'!AF128</f>
        <v>0</v>
      </c>
      <c r="O87" s="86">
        <f>'2.Master List 작성(업체 작성 SHEET)'!AG128</f>
        <v>0</v>
      </c>
      <c r="P87" s="86">
        <f>'2.Master List 작성(업체 작성 SHEET)'!AH128</f>
        <v>0</v>
      </c>
      <c r="Q87" s="86">
        <f>'2.Master List 작성(업체 작성 SHEET)'!AI128</f>
        <v>0</v>
      </c>
    </row>
    <row r="88" spans="2:17">
      <c r="B88" s="55">
        <v>85</v>
      </c>
      <c r="C88" s="86">
        <f>'2.Master List 작성(업체 작성 SHEET)'!U129</f>
        <v>0</v>
      </c>
      <c r="D88" s="86">
        <f>'2.Master List 작성(업체 작성 SHEET)'!V129</f>
        <v>0</v>
      </c>
      <c r="E88" s="86">
        <f>'2.Master List 작성(업체 작성 SHEET)'!W129</f>
        <v>0</v>
      </c>
      <c r="F88" s="86">
        <f>'2.Master List 작성(업체 작성 SHEET)'!X129</f>
        <v>0</v>
      </c>
      <c r="G88" s="86">
        <f>'2.Master List 작성(업체 작성 SHEET)'!Y129</f>
        <v>0</v>
      </c>
      <c r="H88" s="86">
        <f>'2.Master List 작성(업체 작성 SHEET)'!Z129</f>
        <v>0</v>
      </c>
      <c r="I88" s="86">
        <f>'2.Master List 작성(업체 작성 SHEET)'!AA129</f>
        <v>0</v>
      </c>
      <c r="J88" s="86">
        <f>'2.Master List 작성(업체 작성 SHEET)'!AB129</f>
        <v>0</v>
      </c>
      <c r="K88" s="86">
        <f>'2.Master List 작성(업체 작성 SHEET)'!AC129</f>
        <v>0</v>
      </c>
      <c r="L88" s="86">
        <f>'2.Master List 작성(업체 작성 SHEET)'!AD129</f>
        <v>0</v>
      </c>
      <c r="M88" s="86">
        <f>'2.Master List 작성(업체 작성 SHEET)'!AE129</f>
        <v>0</v>
      </c>
      <c r="N88" s="86">
        <f>'2.Master List 작성(업체 작성 SHEET)'!AF129</f>
        <v>0</v>
      </c>
      <c r="O88" s="86">
        <f>'2.Master List 작성(업체 작성 SHEET)'!AG129</f>
        <v>0</v>
      </c>
      <c r="P88" s="86">
        <f>'2.Master List 작성(업체 작성 SHEET)'!AH129</f>
        <v>0</v>
      </c>
      <c r="Q88" s="86">
        <f>'2.Master List 작성(업체 작성 SHEET)'!AI129</f>
        <v>0</v>
      </c>
    </row>
    <row r="89" spans="2:17">
      <c r="B89" s="55">
        <v>86</v>
      </c>
      <c r="C89" s="86">
        <f>'2.Master List 작성(업체 작성 SHEET)'!U130</f>
        <v>0</v>
      </c>
      <c r="D89" s="86">
        <f>'2.Master List 작성(업체 작성 SHEET)'!V130</f>
        <v>0</v>
      </c>
      <c r="E89" s="86">
        <f>'2.Master List 작성(업체 작성 SHEET)'!W130</f>
        <v>0</v>
      </c>
      <c r="F89" s="86">
        <f>'2.Master List 작성(업체 작성 SHEET)'!X130</f>
        <v>0</v>
      </c>
      <c r="G89" s="86">
        <f>'2.Master List 작성(업체 작성 SHEET)'!Y130</f>
        <v>0</v>
      </c>
      <c r="H89" s="86">
        <f>'2.Master List 작성(업체 작성 SHEET)'!Z130</f>
        <v>0</v>
      </c>
      <c r="I89" s="86">
        <f>'2.Master List 작성(업체 작성 SHEET)'!AA130</f>
        <v>0</v>
      </c>
      <c r="J89" s="86">
        <f>'2.Master List 작성(업체 작성 SHEET)'!AB130</f>
        <v>0</v>
      </c>
      <c r="K89" s="86">
        <f>'2.Master List 작성(업체 작성 SHEET)'!AC130</f>
        <v>0</v>
      </c>
      <c r="L89" s="86">
        <f>'2.Master List 작성(업체 작성 SHEET)'!AD130</f>
        <v>0</v>
      </c>
      <c r="M89" s="86">
        <f>'2.Master List 작성(업체 작성 SHEET)'!AE130</f>
        <v>0</v>
      </c>
      <c r="N89" s="86">
        <f>'2.Master List 작성(업체 작성 SHEET)'!AF130</f>
        <v>0</v>
      </c>
      <c r="O89" s="86">
        <f>'2.Master List 작성(업체 작성 SHEET)'!AG130</f>
        <v>0</v>
      </c>
      <c r="P89" s="86">
        <f>'2.Master List 작성(업체 작성 SHEET)'!AH130</f>
        <v>0</v>
      </c>
      <c r="Q89" s="86">
        <f>'2.Master List 작성(업체 작성 SHEET)'!AI130</f>
        <v>0</v>
      </c>
    </row>
    <row r="90" spans="2:17">
      <c r="B90" s="55">
        <v>87</v>
      </c>
      <c r="C90" s="86">
        <f>'2.Master List 작성(업체 작성 SHEET)'!U131</f>
        <v>0</v>
      </c>
      <c r="D90" s="86">
        <f>'2.Master List 작성(업체 작성 SHEET)'!V131</f>
        <v>0</v>
      </c>
      <c r="E90" s="86">
        <f>'2.Master List 작성(업체 작성 SHEET)'!W131</f>
        <v>0</v>
      </c>
      <c r="F90" s="86">
        <f>'2.Master List 작성(업체 작성 SHEET)'!X131</f>
        <v>0</v>
      </c>
      <c r="G90" s="86">
        <f>'2.Master List 작성(업체 작성 SHEET)'!Y131</f>
        <v>0</v>
      </c>
      <c r="H90" s="86">
        <f>'2.Master List 작성(업체 작성 SHEET)'!Z131</f>
        <v>0</v>
      </c>
      <c r="I90" s="86">
        <f>'2.Master List 작성(업체 작성 SHEET)'!AA131</f>
        <v>0</v>
      </c>
      <c r="J90" s="86">
        <f>'2.Master List 작성(업체 작성 SHEET)'!AB131</f>
        <v>0</v>
      </c>
      <c r="K90" s="86">
        <f>'2.Master List 작성(업체 작성 SHEET)'!AC131</f>
        <v>0</v>
      </c>
      <c r="L90" s="86">
        <f>'2.Master List 작성(업체 작성 SHEET)'!AD131</f>
        <v>0</v>
      </c>
      <c r="M90" s="86">
        <f>'2.Master List 작성(업체 작성 SHEET)'!AE131</f>
        <v>0</v>
      </c>
      <c r="N90" s="86">
        <f>'2.Master List 작성(업체 작성 SHEET)'!AF131</f>
        <v>0</v>
      </c>
      <c r="O90" s="86">
        <f>'2.Master List 작성(업체 작성 SHEET)'!AG131</f>
        <v>0</v>
      </c>
      <c r="P90" s="86">
        <f>'2.Master List 작성(업체 작성 SHEET)'!AH131</f>
        <v>0</v>
      </c>
      <c r="Q90" s="86">
        <f>'2.Master List 작성(업체 작성 SHEET)'!AI131</f>
        <v>0</v>
      </c>
    </row>
    <row r="91" spans="2:17">
      <c r="B91" s="55">
        <v>88</v>
      </c>
      <c r="C91" s="86">
        <f>'2.Master List 작성(업체 작성 SHEET)'!U132</f>
        <v>0</v>
      </c>
      <c r="D91" s="86">
        <f>'2.Master List 작성(업체 작성 SHEET)'!V132</f>
        <v>0</v>
      </c>
      <c r="E91" s="86">
        <f>'2.Master List 작성(업체 작성 SHEET)'!W132</f>
        <v>0</v>
      </c>
      <c r="F91" s="86">
        <f>'2.Master List 작성(업체 작성 SHEET)'!X132</f>
        <v>0</v>
      </c>
      <c r="G91" s="86">
        <f>'2.Master List 작성(업체 작성 SHEET)'!Y132</f>
        <v>0</v>
      </c>
      <c r="H91" s="86">
        <f>'2.Master List 작성(업체 작성 SHEET)'!Z132</f>
        <v>0</v>
      </c>
      <c r="I91" s="86">
        <f>'2.Master List 작성(업체 작성 SHEET)'!AA132</f>
        <v>0</v>
      </c>
      <c r="J91" s="86">
        <f>'2.Master List 작성(업체 작성 SHEET)'!AB132</f>
        <v>0</v>
      </c>
      <c r="K91" s="86">
        <f>'2.Master List 작성(업체 작성 SHEET)'!AC132</f>
        <v>0</v>
      </c>
      <c r="L91" s="86">
        <f>'2.Master List 작성(업체 작성 SHEET)'!AD132</f>
        <v>0</v>
      </c>
      <c r="M91" s="86">
        <f>'2.Master List 작성(업체 작성 SHEET)'!AE132</f>
        <v>0</v>
      </c>
      <c r="N91" s="86">
        <f>'2.Master List 작성(업체 작성 SHEET)'!AF132</f>
        <v>0</v>
      </c>
      <c r="O91" s="86">
        <f>'2.Master List 작성(업체 작성 SHEET)'!AG132</f>
        <v>0</v>
      </c>
      <c r="P91" s="86">
        <f>'2.Master List 작성(업체 작성 SHEET)'!AH132</f>
        <v>0</v>
      </c>
      <c r="Q91" s="86">
        <f>'2.Master List 작성(업체 작성 SHEET)'!AI132</f>
        <v>0</v>
      </c>
    </row>
    <row r="92" spans="2:17">
      <c r="B92" s="55">
        <v>89</v>
      </c>
      <c r="C92" s="86">
        <f>'2.Master List 작성(업체 작성 SHEET)'!U133</f>
        <v>0</v>
      </c>
      <c r="D92" s="86">
        <f>'2.Master List 작성(업체 작성 SHEET)'!V133</f>
        <v>0</v>
      </c>
      <c r="E92" s="86">
        <f>'2.Master List 작성(업체 작성 SHEET)'!W133</f>
        <v>0</v>
      </c>
      <c r="F92" s="86">
        <f>'2.Master List 작성(업체 작성 SHEET)'!X133</f>
        <v>0</v>
      </c>
      <c r="G92" s="86">
        <f>'2.Master List 작성(업체 작성 SHEET)'!Y133</f>
        <v>0</v>
      </c>
      <c r="H92" s="86">
        <f>'2.Master List 작성(업체 작성 SHEET)'!Z133</f>
        <v>0</v>
      </c>
      <c r="I92" s="86">
        <f>'2.Master List 작성(업체 작성 SHEET)'!AA133</f>
        <v>0</v>
      </c>
      <c r="J92" s="86">
        <f>'2.Master List 작성(업체 작성 SHEET)'!AB133</f>
        <v>0</v>
      </c>
      <c r="K92" s="86">
        <f>'2.Master List 작성(업체 작성 SHEET)'!AC133</f>
        <v>0</v>
      </c>
      <c r="L92" s="86">
        <f>'2.Master List 작성(업체 작성 SHEET)'!AD133</f>
        <v>0</v>
      </c>
      <c r="M92" s="86">
        <f>'2.Master List 작성(업체 작성 SHEET)'!AE133</f>
        <v>0</v>
      </c>
      <c r="N92" s="86">
        <f>'2.Master List 작성(업체 작성 SHEET)'!AF133</f>
        <v>0</v>
      </c>
      <c r="O92" s="86">
        <f>'2.Master List 작성(업체 작성 SHEET)'!AG133</f>
        <v>0</v>
      </c>
      <c r="P92" s="86">
        <f>'2.Master List 작성(업체 작성 SHEET)'!AH133</f>
        <v>0</v>
      </c>
      <c r="Q92" s="86">
        <f>'2.Master List 작성(업체 작성 SHEET)'!AI133</f>
        <v>0</v>
      </c>
    </row>
    <row r="93" spans="2:17">
      <c r="B93" s="55">
        <v>90</v>
      </c>
      <c r="C93" s="86">
        <f>'2.Master List 작성(업체 작성 SHEET)'!U134</f>
        <v>0</v>
      </c>
      <c r="D93" s="86">
        <f>'2.Master List 작성(업체 작성 SHEET)'!V134</f>
        <v>0</v>
      </c>
      <c r="E93" s="86">
        <f>'2.Master List 작성(업체 작성 SHEET)'!W134</f>
        <v>0</v>
      </c>
      <c r="F93" s="86">
        <f>'2.Master List 작성(업체 작성 SHEET)'!X134</f>
        <v>0</v>
      </c>
      <c r="G93" s="86">
        <f>'2.Master List 작성(업체 작성 SHEET)'!Y134</f>
        <v>0</v>
      </c>
      <c r="H93" s="86">
        <f>'2.Master List 작성(업체 작성 SHEET)'!Z134</f>
        <v>0</v>
      </c>
      <c r="I93" s="86">
        <f>'2.Master List 작성(업체 작성 SHEET)'!AA134</f>
        <v>0</v>
      </c>
      <c r="J93" s="86">
        <f>'2.Master List 작성(업체 작성 SHEET)'!AB134</f>
        <v>0</v>
      </c>
      <c r="K93" s="86">
        <f>'2.Master List 작성(업체 작성 SHEET)'!AC134</f>
        <v>0</v>
      </c>
      <c r="L93" s="86">
        <f>'2.Master List 작성(업체 작성 SHEET)'!AD134</f>
        <v>0</v>
      </c>
      <c r="M93" s="86">
        <f>'2.Master List 작성(업체 작성 SHEET)'!AE134</f>
        <v>0</v>
      </c>
      <c r="N93" s="86">
        <f>'2.Master List 작성(업체 작성 SHEET)'!AF134</f>
        <v>0</v>
      </c>
      <c r="O93" s="86">
        <f>'2.Master List 작성(업체 작성 SHEET)'!AG134</f>
        <v>0</v>
      </c>
      <c r="P93" s="86">
        <f>'2.Master List 작성(업체 작성 SHEET)'!AH134</f>
        <v>0</v>
      </c>
      <c r="Q93" s="86">
        <f>'2.Master List 작성(업체 작성 SHEET)'!AI134</f>
        <v>0</v>
      </c>
    </row>
    <row r="94" spans="2:17">
      <c r="B94" s="55">
        <v>91</v>
      </c>
      <c r="C94" s="86">
        <f>'2.Master List 작성(업체 작성 SHEET)'!U135</f>
        <v>0</v>
      </c>
      <c r="D94" s="86">
        <f>'2.Master List 작성(업체 작성 SHEET)'!V135</f>
        <v>0</v>
      </c>
      <c r="E94" s="86">
        <f>'2.Master List 작성(업체 작성 SHEET)'!W135</f>
        <v>0</v>
      </c>
      <c r="F94" s="86">
        <f>'2.Master List 작성(업체 작성 SHEET)'!X135</f>
        <v>0</v>
      </c>
      <c r="G94" s="86">
        <f>'2.Master List 작성(업체 작성 SHEET)'!Y135</f>
        <v>0</v>
      </c>
      <c r="H94" s="86">
        <f>'2.Master List 작성(업체 작성 SHEET)'!Z135</f>
        <v>0</v>
      </c>
      <c r="I94" s="86">
        <f>'2.Master List 작성(업체 작성 SHEET)'!AA135</f>
        <v>0</v>
      </c>
      <c r="J94" s="86">
        <f>'2.Master List 작성(업체 작성 SHEET)'!AB135</f>
        <v>0</v>
      </c>
      <c r="K94" s="86">
        <f>'2.Master List 작성(업체 작성 SHEET)'!AC135</f>
        <v>0</v>
      </c>
      <c r="L94" s="86">
        <f>'2.Master List 작성(업체 작성 SHEET)'!AD135</f>
        <v>0</v>
      </c>
      <c r="M94" s="86">
        <f>'2.Master List 작성(업체 작성 SHEET)'!AE135</f>
        <v>0</v>
      </c>
      <c r="N94" s="86">
        <f>'2.Master List 작성(업체 작성 SHEET)'!AF135</f>
        <v>0</v>
      </c>
      <c r="O94" s="86">
        <f>'2.Master List 작성(업체 작성 SHEET)'!AG135</f>
        <v>0</v>
      </c>
      <c r="P94" s="86">
        <f>'2.Master List 작성(업체 작성 SHEET)'!AH135</f>
        <v>0</v>
      </c>
      <c r="Q94" s="86">
        <f>'2.Master List 작성(업체 작성 SHEET)'!AI135</f>
        <v>0</v>
      </c>
    </row>
    <row r="95" spans="2:17">
      <c r="B95" s="55">
        <v>92</v>
      </c>
      <c r="C95" s="86">
        <f>'2.Master List 작성(업체 작성 SHEET)'!U136</f>
        <v>0</v>
      </c>
      <c r="D95" s="86">
        <f>'2.Master List 작성(업체 작성 SHEET)'!V136</f>
        <v>0</v>
      </c>
      <c r="E95" s="86">
        <f>'2.Master List 작성(업체 작성 SHEET)'!W136</f>
        <v>0</v>
      </c>
      <c r="F95" s="86">
        <f>'2.Master List 작성(업체 작성 SHEET)'!X136</f>
        <v>0</v>
      </c>
      <c r="G95" s="86">
        <f>'2.Master List 작성(업체 작성 SHEET)'!Y136</f>
        <v>0</v>
      </c>
      <c r="H95" s="86">
        <f>'2.Master List 작성(업체 작성 SHEET)'!Z136</f>
        <v>0</v>
      </c>
      <c r="I95" s="86">
        <f>'2.Master List 작성(업체 작성 SHEET)'!AA136</f>
        <v>0</v>
      </c>
      <c r="J95" s="86">
        <f>'2.Master List 작성(업체 작성 SHEET)'!AB136</f>
        <v>0</v>
      </c>
      <c r="K95" s="86">
        <f>'2.Master List 작성(업체 작성 SHEET)'!AC136</f>
        <v>0</v>
      </c>
      <c r="L95" s="86">
        <f>'2.Master List 작성(업체 작성 SHEET)'!AD136</f>
        <v>0</v>
      </c>
      <c r="M95" s="86">
        <f>'2.Master List 작성(업체 작성 SHEET)'!AE136</f>
        <v>0</v>
      </c>
      <c r="N95" s="86">
        <f>'2.Master List 작성(업체 작성 SHEET)'!AF136</f>
        <v>0</v>
      </c>
      <c r="O95" s="86">
        <f>'2.Master List 작성(업체 작성 SHEET)'!AG136</f>
        <v>0</v>
      </c>
      <c r="P95" s="86">
        <f>'2.Master List 작성(업체 작성 SHEET)'!AH136</f>
        <v>0</v>
      </c>
      <c r="Q95" s="86">
        <f>'2.Master List 작성(업체 작성 SHEET)'!AI136</f>
        <v>0</v>
      </c>
    </row>
    <row r="96" spans="2:17">
      <c r="B96" s="55">
        <v>93</v>
      </c>
      <c r="C96" s="86">
        <f>'2.Master List 작성(업체 작성 SHEET)'!U137</f>
        <v>0</v>
      </c>
      <c r="D96" s="86">
        <f>'2.Master List 작성(업체 작성 SHEET)'!V137</f>
        <v>0</v>
      </c>
      <c r="E96" s="86">
        <f>'2.Master List 작성(업체 작성 SHEET)'!W137</f>
        <v>0</v>
      </c>
      <c r="F96" s="86">
        <f>'2.Master List 작성(업체 작성 SHEET)'!X137</f>
        <v>0</v>
      </c>
      <c r="G96" s="86">
        <f>'2.Master List 작성(업체 작성 SHEET)'!Y137</f>
        <v>0</v>
      </c>
      <c r="H96" s="86">
        <f>'2.Master List 작성(업체 작성 SHEET)'!Z137</f>
        <v>0</v>
      </c>
      <c r="I96" s="86">
        <f>'2.Master List 작성(업체 작성 SHEET)'!AA137</f>
        <v>0</v>
      </c>
      <c r="J96" s="86">
        <f>'2.Master List 작성(업체 작성 SHEET)'!AB137</f>
        <v>0</v>
      </c>
      <c r="K96" s="86">
        <f>'2.Master List 작성(업체 작성 SHEET)'!AC137</f>
        <v>0</v>
      </c>
      <c r="L96" s="86">
        <f>'2.Master List 작성(업체 작성 SHEET)'!AD137</f>
        <v>0</v>
      </c>
      <c r="M96" s="86">
        <f>'2.Master List 작성(업체 작성 SHEET)'!AE137</f>
        <v>0</v>
      </c>
      <c r="N96" s="86">
        <f>'2.Master List 작성(업체 작성 SHEET)'!AF137</f>
        <v>0</v>
      </c>
      <c r="O96" s="86">
        <f>'2.Master List 작성(업체 작성 SHEET)'!AG137</f>
        <v>0</v>
      </c>
      <c r="P96" s="86">
        <f>'2.Master List 작성(업체 작성 SHEET)'!AH137</f>
        <v>0</v>
      </c>
      <c r="Q96" s="86">
        <f>'2.Master List 작성(업체 작성 SHEET)'!AI137</f>
        <v>0</v>
      </c>
    </row>
    <row r="97" spans="2:17">
      <c r="B97" s="55">
        <v>94</v>
      </c>
      <c r="C97" s="86">
        <f>'2.Master List 작성(업체 작성 SHEET)'!U138</f>
        <v>0</v>
      </c>
      <c r="D97" s="86">
        <f>'2.Master List 작성(업체 작성 SHEET)'!V138</f>
        <v>0</v>
      </c>
      <c r="E97" s="86">
        <f>'2.Master List 작성(업체 작성 SHEET)'!W138</f>
        <v>0</v>
      </c>
      <c r="F97" s="86">
        <f>'2.Master List 작성(업체 작성 SHEET)'!X138</f>
        <v>0</v>
      </c>
      <c r="G97" s="86">
        <f>'2.Master List 작성(업체 작성 SHEET)'!Y138</f>
        <v>0</v>
      </c>
      <c r="H97" s="86">
        <f>'2.Master List 작성(업체 작성 SHEET)'!Z138</f>
        <v>0</v>
      </c>
      <c r="I97" s="86">
        <f>'2.Master List 작성(업체 작성 SHEET)'!AA138</f>
        <v>0</v>
      </c>
      <c r="J97" s="86">
        <f>'2.Master List 작성(업체 작성 SHEET)'!AB138</f>
        <v>0</v>
      </c>
      <c r="K97" s="86">
        <f>'2.Master List 작성(업체 작성 SHEET)'!AC138</f>
        <v>0</v>
      </c>
      <c r="L97" s="86">
        <f>'2.Master List 작성(업체 작성 SHEET)'!AD138</f>
        <v>0</v>
      </c>
      <c r="M97" s="86">
        <f>'2.Master List 작성(업체 작성 SHEET)'!AE138</f>
        <v>0</v>
      </c>
      <c r="N97" s="86">
        <f>'2.Master List 작성(업체 작성 SHEET)'!AF138</f>
        <v>0</v>
      </c>
      <c r="O97" s="86">
        <f>'2.Master List 작성(업체 작성 SHEET)'!AG138</f>
        <v>0</v>
      </c>
      <c r="P97" s="86">
        <f>'2.Master List 작성(업체 작성 SHEET)'!AH138</f>
        <v>0</v>
      </c>
      <c r="Q97" s="86">
        <f>'2.Master List 작성(업체 작성 SHEET)'!AI138</f>
        <v>0</v>
      </c>
    </row>
    <row r="98" spans="2:17">
      <c r="B98" s="55">
        <v>95</v>
      </c>
      <c r="C98" s="86">
        <f>'2.Master List 작성(업체 작성 SHEET)'!U139</f>
        <v>0</v>
      </c>
      <c r="D98" s="86">
        <f>'2.Master List 작성(업체 작성 SHEET)'!V139</f>
        <v>0</v>
      </c>
      <c r="E98" s="86">
        <f>'2.Master List 작성(업체 작성 SHEET)'!W139</f>
        <v>0</v>
      </c>
      <c r="F98" s="86">
        <f>'2.Master List 작성(업체 작성 SHEET)'!X139</f>
        <v>0</v>
      </c>
      <c r="G98" s="86">
        <f>'2.Master List 작성(업체 작성 SHEET)'!Y139</f>
        <v>0</v>
      </c>
      <c r="H98" s="86">
        <f>'2.Master List 작성(업체 작성 SHEET)'!Z139</f>
        <v>0</v>
      </c>
      <c r="I98" s="86">
        <f>'2.Master List 작성(업체 작성 SHEET)'!AA139</f>
        <v>0</v>
      </c>
      <c r="J98" s="86">
        <f>'2.Master List 작성(업체 작성 SHEET)'!AB139</f>
        <v>0</v>
      </c>
      <c r="K98" s="86">
        <f>'2.Master List 작성(업체 작성 SHEET)'!AC139</f>
        <v>0</v>
      </c>
      <c r="L98" s="86">
        <f>'2.Master List 작성(업체 작성 SHEET)'!AD139</f>
        <v>0</v>
      </c>
      <c r="M98" s="86">
        <f>'2.Master List 작성(업체 작성 SHEET)'!AE139</f>
        <v>0</v>
      </c>
      <c r="N98" s="86">
        <f>'2.Master List 작성(업체 작성 SHEET)'!AF139</f>
        <v>0</v>
      </c>
      <c r="O98" s="86">
        <f>'2.Master List 작성(업체 작성 SHEET)'!AG139</f>
        <v>0</v>
      </c>
      <c r="P98" s="86">
        <f>'2.Master List 작성(업체 작성 SHEET)'!AH139</f>
        <v>0</v>
      </c>
      <c r="Q98" s="86">
        <f>'2.Master List 작성(업체 작성 SHEET)'!AI139</f>
        <v>0</v>
      </c>
    </row>
    <row r="99" spans="2:17">
      <c r="B99" s="55">
        <v>96</v>
      </c>
      <c r="C99" s="86">
        <f>'2.Master List 작성(업체 작성 SHEET)'!U140</f>
        <v>0</v>
      </c>
      <c r="D99" s="86">
        <f>'2.Master List 작성(업체 작성 SHEET)'!V140</f>
        <v>0</v>
      </c>
      <c r="E99" s="86">
        <f>'2.Master List 작성(업체 작성 SHEET)'!W140</f>
        <v>0</v>
      </c>
      <c r="F99" s="86">
        <f>'2.Master List 작성(업체 작성 SHEET)'!X140</f>
        <v>0</v>
      </c>
      <c r="G99" s="86">
        <f>'2.Master List 작성(업체 작성 SHEET)'!Y140</f>
        <v>0</v>
      </c>
      <c r="H99" s="86">
        <f>'2.Master List 작성(업체 작성 SHEET)'!Z140</f>
        <v>0</v>
      </c>
      <c r="I99" s="86">
        <f>'2.Master List 작성(업체 작성 SHEET)'!AA140</f>
        <v>0</v>
      </c>
      <c r="J99" s="86">
        <f>'2.Master List 작성(업체 작성 SHEET)'!AB140</f>
        <v>0</v>
      </c>
      <c r="K99" s="86">
        <f>'2.Master List 작성(업체 작성 SHEET)'!AC140</f>
        <v>0</v>
      </c>
      <c r="L99" s="86">
        <f>'2.Master List 작성(업체 작성 SHEET)'!AD140</f>
        <v>0</v>
      </c>
      <c r="M99" s="86">
        <f>'2.Master List 작성(업체 작성 SHEET)'!AE140</f>
        <v>0</v>
      </c>
      <c r="N99" s="86">
        <f>'2.Master List 작성(업체 작성 SHEET)'!AF140</f>
        <v>0</v>
      </c>
      <c r="O99" s="86">
        <f>'2.Master List 작성(업체 작성 SHEET)'!AG140</f>
        <v>0</v>
      </c>
      <c r="P99" s="86">
        <f>'2.Master List 작성(업체 작성 SHEET)'!AH140</f>
        <v>0</v>
      </c>
      <c r="Q99" s="86">
        <f>'2.Master List 작성(업체 작성 SHEET)'!AI140</f>
        <v>0</v>
      </c>
    </row>
    <row r="100" spans="2:17">
      <c r="B100" s="55">
        <v>97</v>
      </c>
      <c r="C100" s="86">
        <f>'2.Master List 작성(업체 작성 SHEET)'!U141</f>
        <v>0</v>
      </c>
      <c r="D100" s="86">
        <f>'2.Master List 작성(업체 작성 SHEET)'!V141</f>
        <v>0</v>
      </c>
      <c r="E100" s="86">
        <f>'2.Master List 작성(업체 작성 SHEET)'!W141</f>
        <v>0</v>
      </c>
      <c r="F100" s="86">
        <f>'2.Master List 작성(업체 작성 SHEET)'!X141</f>
        <v>0</v>
      </c>
      <c r="G100" s="86">
        <f>'2.Master List 작성(업체 작성 SHEET)'!Y141</f>
        <v>0</v>
      </c>
      <c r="H100" s="86">
        <f>'2.Master List 작성(업체 작성 SHEET)'!Z141</f>
        <v>0</v>
      </c>
      <c r="I100" s="86">
        <f>'2.Master List 작성(업체 작성 SHEET)'!AA141</f>
        <v>0</v>
      </c>
      <c r="J100" s="86">
        <f>'2.Master List 작성(업체 작성 SHEET)'!AB141</f>
        <v>0</v>
      </c>
      <c r="K100" s="86">
        <f>'2.Master List 작성(업체 작성 SHEET)'!AC141</f>
        <v>0</v>
      </c>
      <c r="L100" s="86">
        <f>'2.Master List 작성(업체 작성 SHEET)'!AD141</f>
        <v>0</v>
      </c>
      <c r="M100" s="86">
        <f>'2.Master List 작성(업체 작성 SHEET)'!AE141</f>
        <v>0</v>
      </c>
      <c r="N100" s="86">
        <f>'2.Master List 작성(업체 작성 SHEET)'!AF141</f>
        <v>0</v>
      </c>
      <c r="O100" s="86">
        <f>'2.Master List 작성(업체 작성 SHEET)'!AG141</f>
        <v>0</v>
      </c>
      <c r="P100" s="86">
        <f>'2.Master List 작성(업체 작성 SHEET)'!AH141</f>
        <v>0</v>
      </c>
      <c r="Q100" s="86">
        <f>'2.Master List 작성(업체 작성 SHEET)'!AI141</f>
        <v>0</v>
      </c>
    </row>
    <row r="101" spans="2:17">
      <c r="B101" s="55">
        <v>98</v>
      </c>
      <c r="C101" s="86">
        <f>'2.Master List 작성(업체 작성 SHEET)'!U142</f>
        <v>0</v>
      </c>
      <c r="D101" s="86">
        <f>'2.Master List 작성(업체 작성 SHEET)'!V142</f>
        <v>0</v>
      </c>
      <c r="E101" s="86">
        <f>'2.Master List 작성(업체 작성 SHEET)'!W142</f>
        <v>0</v>
      </c>
      <c r="F101" s="86">
        <f>'2.Master List 작성(업체 작성 SHEET)'!X142</f>
        <v>0</v>
      </c>
      <c r="G101" s="86">
        <f>'2.Master List 작성(업체 작성 SHEET)'!Y142</f>
        <v>0</v>
      </c>
      <c r="H101" s="86">
        <f>'2.Master List 작성(업체 작성 SHEET)'!Z142</f>
        <v>0</v>
      </c>
      <c r="I101" s="86">
        <f>'2.Master List 작성(업체 작성 SHEET)'!AA142</f>
        <v>0</v>
      </c>
      <c r="J101" s="86">
        <f>'2.Master List 작성(업체 작성 SHEET)'!AB142</f>
        <v>0</v>
      </c>
      <c r="K101" s="86">
        <f>'2.Master List 작성(업체 작성 SHEET)'!AC142</f>
        <v>0</v>
      </c>
      <c r="L101" s="86">
        <f>'2.Master List 작성(업체 작성 SHEET)'!AD142</f>
        <v>0</v>
      </c>
      <c r="M101" s="86">
        <f>'2.Master List 작성(업체 작성 SHEET)'!AE142</f>
        <v>0</v>
      </c>
      <c r="N101" s="86">
        <f>'2.Master List 작성(업체 작성 SHEET)'!AF142</f>
        <v>0</v>
      </c>
      <c r="O101" s="86">
        <f>'2.Master List 작성(업체 작성 SHEET)'!AG142</f>
        <v>0</v>
      </c>
      <c r="P101" s="86">
        <f>'2.Master List 작성(업체 작성 SHEET)'!AH142</f>
        <v>0</v>
      </c>
      <c r="Q101" s="86">
        <f>'2.Master List 작성(업체 작성 SHEET)'!AI142</f>
        <v>0</v>
      </c>
    </row>
    <row r="102" spans="2:17">
      <c r="B102" s="55">
        <v>99</v>
      </c>
      <c r="C102" s="86">
        <f>'2.Master List 작성(업체 작성 SHEET)'!U143</f>
        <v>0</v>
      </c>
      <c r="D102" s="86">
        <f>'2.Master List 작성(업체 작성 SHEET)'!V143</f>
        <v>0</v>
      </c>
      <c r="E102" s="86">
        <f>'2.Master List 작성(업체 작성 SHEET)'!W143</f>
        <v>0</v>
      </c>
      <c r="F102" s="86">
        <f>'2.Master List 작성(업체 작성 SHEET)'!X143</f>
        <v>0</v>
      </c>
      <c r="G102" s="86">
        <f>'2.Master List 작성(업체 작성 SHEET)'!Y143</f>
        <v>0</v>
      </c>
      <c r="H102" s="86">
        <f>'2.Master List 작성(업체 작성 SHEET)'!Z143</f>
        <v>0</v>
      </c>
      <c r="I102" s="86">
        <f>'2.Master List 작성(업체 작성 SHEET)'!AA143</f>
        <v>0</v>
      </c>
      <c r="J102" s="86">
        <f>'2.Master List 작성(업체 작성 SHEET)'!AB143</f>
        <v>0</v>
      </c>
      <c r="K102" s="86">
        <f>'2.Master List 작성(업체 작성 SHEET)'!AC143</f>
        <v>0</v>
      </c>
      <c r="L102" s="86">
        <f>'2.Master List 작성(업체 작성 SHEET)'!AD143</f>
        <v>0</v>
      </c>
      <c r="M102" s="86">
        <f>'2.Master List 작성(업체 작성 SHEET)'!AE143</f>
        <v>0</v>
      </c>
      <c r="N102" s="86">
        <f>'2.Master List 작성(업체 작성 SHEET)'!AF143</f>
        <v>0</v>
      </c>
      <c r="O102" s="86">
        <f>'2.Master List 작성(업체 작성 SHEET)'!AG143</f>
        <v>0</v>
      </c>
      <c r="P102" s="86">
        <f>'2.Master List 작성(업체 작성 SHEET)'!AH143</f>
        <v>0</v>
      </c>
      <c r="Q102" s="86">
        <f>'2.Master List 작성(업체 작성 SHEET)'!AI143</f>
        <v>0</v>
      </c>
    </row>
    <row r="103" spans="2:17">
      <c r="B103" s="55">
        <v>100</v>
      </c>
      <c r="C103" s="86">
        <f>'2.Master List 작성(업체 작성 SHEET)'!U144</f>
        <v>0</v>
      </c>
      <c r="D103" s="86">
        <f>'2.Master List 작성(업체 작성 SHEET)'!V144</f>
        <v>0</v>
      </c>
      <c r="E103" s="86">
        <f>'2.Master List 작성(업체 작성 SHEET)'!W144</f>
        <v>0</v>
      </c>
      <c r="F103" s="86">
        <f>'2.Master List 작성(업체 작성 SHEET)'!X144</f>
        <v>0</v>
      </c>
      <c r="G103" s="86">
        <f>'2.Master List 작성(업체 작성 SHEET)'!Y144</f>
        <v>0</v>
      </c>
      <c r="H103" s="86">
        <f>'2.Master List 작성(업체 작성 SHEET)'!Z144</f>
        <v>0</v>
      </c>
      <c r="I103" s="86">
        <f>'2.Master List 작성(업체 작성 SHEET)'!AA144</f>
        <v>0</v>
      </c>
      <c r="J103" s="86">
        <f>'2.Master List 작성(업체 작성 SHEET)'!AB144</f>
        <v>0</v>
      </c>
      <c r="K103" s="86">
        <f>'2.Master List 작성(업체 작성 SHEET)'!AC144</f>
        <v>0</v>
      </c>
      <c r="L103" s="86">
        <f>'2.Master List 작성(업체 작성 SHEET)'!AD144</f>
        <v>0</v>
      </c>
      <c r="M103" s="86">
        <f>'2.Master List 작성(업체 작성 SHEET)'!AE144</f>
        <v>0</v>
      </c>
      <c r="N103" s="86">
        <f>'2.Master List 작성(업체 작성 SHEET)'!AF144</f>
        <v>0</v>
      </c>
      <c r="O103" s="86">
        <f>'2.Master List 작성(업체 작성 SHEET)'!AG144</f>
        <v>0</v>
      </c>
      <c r="P103" s="86">
        <f>'2.Master List 작성(업체 작성 SHEET)'!AH144</f>
        <v>0</v>
      </c>
      <c r="Q103" s="86">
        <f>'2.Master List 작성(업체 작성 SHEET)'!AI144</f>
        <v>0</v>
      </c>
    </row>
    <row r="104" spans="2:17">
      <c r="B104" s="55">
        <v>101</v>
      </c>
      <c r="C104" s="86">
        <f>'2.Master List 작성(업체 작성 SHEET)'!U145</f>
        <v>0</v>
      </c>
      <c r="D104" s="86">
        <f>'2.Master List 작성(업체 작성 SHEET)'!V145</f>
        <v>0</v>
      </c>
      <c r="E104" s="86">
        <f>'2.Master List 작성(업체 작성 SHEET)'!W145</f>
        <v>0</v>
      </c>
      <c r="F104" s="86">
        <f>'2.Master List 작성(업체 작성 SHEET)'!X145</f>
        <v>0</v>
      </c>
      <c r="G104" s="86">
        <f>'2.Master List 작성(업체 작성 SHEET)'!Y145</f>
        <v>0</v>
      </c>
      <c r="H104" s="86">
        <f>'2.Master List 작성(업체 작성 SHEET)'!Z145</f>
        <v>0</v>
      </c>
      <c r="I104" s="86">
        <f>'2.Master List 작성(업체 작성 SHEET)'!AA145</f>
        <v>0</v>
      </c>
      <c r="J104" s="86">
        <f>'2.Master List 작성(업체 작성 SHEET)'!AB145</f>
        <v>0</v>
      </c>
      <c r="K104" s="86">
        <f>'2.Master List 작성(업체 작성 SHEET)'!AC145</f>
        <v>0</v>
      </c>
      <c r="L104" s="86">
        <f>'2.Master List 작성(업체 작성 SHEET)'!AD145</f>
        <v>0</v>
      </c>
      <c r="M104" s="86">
        <f>'2.Master List 작성(업체 작성 SHEET)'!AE145</f>
        <v>0</v>
      </c>
      <c r="N104" s="86">
        <f>'2.Master List 작성(업체 작성 SHEET)'!AF145</f>
        <v>0</v>
      </c>
      <c r="O104" s="86">
        <f>'2.Master List 작성(업체 작성 SHEET)'!AG145</f>
        <v>0</v>
      </c>
      <c r="P104" s="86">
        <f>'2.Master List 작성(업체 작성 SHEET)'!AH145</f>
        <v>0</v>
      </c>
      <c r="Q104" s="86">
        <f>'2.Master List 작성(업체 작성 SHEET)'!AI145</f>
        <v>0</v>
      </c>
    </row>
    <row r="105" spans="2:17">
      <c r="B105" s="55">
        <v>102</v>
      </c>
      <c r="C105" s="86">
        <f>'2.Master List 작성(업체 작성 SHEET)'!U146</f>
        <v>0</v>
      </c>
      <c r="D105" s="86">
        <f>'2.Master List 작성(업체 작성 SHEET)'!V146</f>
        <v>0</v>
      </c>
      <c r="E105" s="86">
        <f>'2.Master List 작성(업체 작성 SHEET)'!W146</f>
        <v>0</v>
      </c>
      <c r="F105" s="86">
        <f>'2.Master List 작성(업체 작성 SHEET)'!X146</f>
        <v>0</v>
      </c>
      <c r="G105" s="86">
        <f>'2.Master List 작성(업체 작성 SHEET)'!Y146</f>
        <v>0</v>
      </c>
      <c r="H105" s="86">
        <f>'2.Master List 작성(업체 작성 SHEET)'!Z146</f>
        <v>0</v>
      </c>
      <c r="I105" s="86">
        <f>'2.Master List 작성(업체 작성 SHEET)'!AA146</f>
        <v>0</v>
      </c>
      <c r="J105" s="86">
        <f>'2.Master List 작성(업체 작성 SHEET)'!AB146</f>
        <v>0</v>
      </c>
      <c r="K105" s="86">
        <f>'2.Master List 작성(업체 작성 SHEET)'!AC146</f>
        <v>0</v>
      </c>
      <c r="L105" s="86">
        <f>'2.Master List 작성(업체 작성 SHEET)'!AD146</f>
        <v>0</v>
      </c>
      <c r="M105" s="86">
        <f>'2.Master List 작성(업체 작성 SHEET)'!AE146</f>
        <v>0</v>
      </c>
      <c r="N105" s="86">
        <f>'2.Master List 작성(업체 작성 SHEET)'!AF146</f>
        <v>0</v>
      </c>
      <c r="O105" s="86">
        <f>'2.Master List 작성(업체 작성 SHEET)'!AG146</f>
        <v>0</v>
      </c>
      <c r="P105" s="86">
        <f>'2.Master List 작성(업체 작성 SHEET)'!AH146</f>
        <v>0</v>
      </c>
      <c r="Q105" s="86">
        <f>'2.Master List 작성(업체 작성 SHEET)'!AI146</f>
        <v>0</v>
      </c>
    </row>
    <row r="106" spans="2:17">
      <c r="B106" s="55">
        <v>103</v>
      </c>
      <c r="C106" s="86">
        <f>'2.Master List 작성(업체 작성 SHEET)'!U147</f>
        <v>0</v>
      </c>
      <c r="D106" s="86">
        <f>'2.Master List 작성(업체 작성 SHEET)'!V147</f>
        <v>0</v>
      </c>
      <c r="E106" s="86">
        <f>'2.Master List 작성(업체 작성 SHEET)'!W147</f>
        <v>0</v>
      </c>
      <c r="F106" s="86">
        <f>'2.Master List 작성(업체 작성 SHEET)'!X147</f>
        <v>0</v>
      </c>
      <c r="G106" s="86">
        <f>'2.Master List 작성(업체 작성 SHEET)'!Y147</f>
        <v>0</v>
      </c>
      <c r="H106" s="86">
        <f>'2.Master List 작성(업체 작성 SHEET)'!Z147</f>
        <v>0</v>
      </c>
      <c r="I106" s="86">
        <f>'2.Master List 작성(업체 작성 SHEET)'!AA147</f>
        <v>0</v>
      </c>
      <c r="J106" s="86">
        <f>'2.Master List 작성(업체 작성 SHEET)'!AB147</f>
        <v>0</v>
      </c>
      <c r="K106" s="86">
        <f>'2.Master List 작성(업체 작성 SHEET)'!AC147</f>
        <v>0</v>
      </c>
      <c r="L106" s="86">
        <f>'2.Master List 작성(업체 작성 SHEET)'!AD147</f>
        <v>0</v>
      </c>
      <c r="M106" s="86">
        <f>'2.Master List 작성(업체 작성 SHEET)'!AE147</f>
        <v>0</v>
      </c>
      <c r="N106" s="86">
        <f>'2.Master List 작성(업체 작성 SHEET)'!AF147</f>
        <v>0</v>
      </c>
      <c r="O106" s="86">
        <f>'2.Master List 작성(업체 작성 SHEET)'!AG147</f>
        <v>0</v>
      </c>
      <c r="P106" s="86">
        <f>'2.Master List 작성(업체 작성 SHEET)'!AH147</f>
        <v>0</v>
      </c>
      <c r="Q106" s="86">
        <f>'2.Master List 작성(업체 작성 SHEET)'!AI147</f>
        <v>0</v>
      </c>
    </row>
    <row r="107" spans="2:17">
      <c r="B107" s="55">
        <v>104</v>
      </c>
      <c r="C107" s="86">
        <f>'2.Master List 작성(업체 작성 SHEET)'!U148</f>
        <v>0</v>
      </c>
      <c r="D107" s="86">
        <f>'2.Master List 작성(업체 작성 SHEET)'!V148</f>
        <v>0</v>
      </c>
      <c r="E107" s="86">
        <f>'2.Master List 작성(업체 작성 SHEET)'!W148</f>
        <v>0</v>
      </c>
      <c r="F107" s="86">
        <f>'2.Master List 작성(업체 작성 SHEET)'!X148</f>
        <v>0</v>
      </c>
      <c r="G107" s="86">
        <f>'2.Master List 작성(업체 작성 SHEET)'!Y148</f>
        <v>0</v>
      </c>
      <c r="H107" s="86">
        <f>'2.Master List 작성(업체 작성 SHEET)'!Z148</f>
        <v>0</v>
      </c>
      <c r="I107" s="86">
        <f>'2.Master List 작성(업체 작성 SHEET)'!AA148</f>
        <v>0</v>
      </c>
      <c r="J107" s="86">
        <f>'2.Master List 작성(업체 작성 SHEET)'!AB148</f>
        <v>0</v>
      </c>
      <c r="K107" s="86">
        <f>'2.Master List 작성(업체 작성 SHEET)'!AC148</f>
        <v>0</v>
      </c>
      <c r="L107" s="86">
        <f>'2.Master List 작성(업체 작성 SHEET)'!AD148</f>
        <v>0</v>
      </c>
      <c r="M107" s="86">
        <f>'2.Master List 작성(업체 작성 SHEET)'!AE148</f>
        <v>0</v>
      </c>
      <c r="N107" s="86">
        <f>'2.Master List 작성(업체 작성 SHEET)'!AF148</f>
        <v>0</v>
      </c>
      <c r="O107" s="86">
        <f>'2.Master List 작성(업체 작성 SHEET)'!AG148</f>
        <v>0</v>
      </c>
      <c r="P107" s="86">
        <f>'2.Master List 작성(업체 작성 SHEET)'!AH148</f>
        <v>0</v>
      </c>
      <c r="Q107" s="86">
        <f>'2.Master List 작성(업체 작성 SHEET)'!AI148</f>
        <v>0</v>
      </c>
    </row>
    <row r="108" spans="2:17">
      <c r="B108" s="55">
        <v>105</v>
      </c>
      <c r="C108" s="86">
        <f>'2.Master List 작성(업체 작성 SHEET)'!U149</f>
        <v>0</v>
      </c>
      <c r="D108" s="86">
        <f>'2.Master List 작성(업체 작성 SHEET)'!V149</f>
        <v>0</v>
      </c>
      <c r="E108" s="86">
        <f>'2.Master List 작성(업체 작성 SHEET)'!W149</f>
        <v>0</v>
      </c>
      <c r="F108" s="86">
        <f>'2.Master List 작성(업체 작성 SHEET)'!X149</f>
        <v>0</v>
      </c>
      <c r="G108" s="86">
        <f>'2.Master List 작성(업체 작성 SHEET)'!Y149</f>
        <v>0</v>
      </c>
      <c r="H108" s="86">
        <f>'2.Master List 작성(업체 작성 SHEET)'!Z149</f>
        <v>0</v>
      </c>
      <c r="I108" s="86">
        <f>'2.Master List 작성(업체 작성 SHEET)'!AA149</f>
        <v>0</v>
      </c>
      <c r="J108" s="86">
        <f>'2.Master List 작성(업체 작성 SHEET)'!AB149</f>
        <v>0</v>
      </c>
      <c r="K108" s="86">
        <f>'2.Master List 작성(업체 작성 SHEET)'!AC149</f>
        <v>0</v>
      </c>
      <c r="L108" s="86">
        <f>'2.Master List 작성(업체 작성 SHEET)'!AD149</f>
        <v>0</v>
      </c>
      <c r="M108" s="86">
        <f>'2.Master List 작성(업체 작성 SHEET)'!AE149</f>
        <v>0</v>
      </c>
      <c r="N108" s="86">
        <f>'2.Master List 작성(업체 작성 SHEET)'!AF149</f>
        <v>0</v>
      </c>
      <c r="O108" s="86">
        <f>'2.Master List 작성(업체 작성 SHEET)'!AG149</f>
        <v>0</v>
      </c>
      <c r="P108" s="86">
        <f>'2.Master List 작성(업체 작성 SHEET)'!AH149</f>
        <v>0</v>
      </c>
      <c r="Q108" s="86">
        <f>'2.Master List 작성(업체 작성 SHEET)'!AI149</f>
        <v>0</v>
      </c>
    </row>
    <row r="109" spans="2:17">
      <c r="B109" s="55">
        <v>106</v>
      </c>
      <c r="C109" s="86">
        <f>'2.Master List 작성(업체 작성 SHEET)'!U150</f>
        <v>0</v>
      </c>
      <c r="D109" s="86">
        <f>'2.Master List 작성(업체 작성 SHEET)'!V150</f>
        <v>0</v>
      </c>
      <c r="E109" s="86">
        <f>'2.Master List 작성(업체 작성 SHEET)'!W150</f>
        <v>0</v>
      </c>
      <c r="F109" s="86">
        <f>'2.Master List 작성(업체 작성 SHEET)'!X150</f>
        <v>0</v>
      </c>
      <c r="G109" s="86">
        <f>'2.Master List 작성(업체 작성 SHEET)'!Y150</f>
        <v>0</v>
      </c>
      <c r="H109" s="86">
        <f>'2.Master List 작성(업체 작성 SHEET)'!Z150</f>
        <v>0</v>
      </c>
      <c r="I109" s="86">
        <f>'2.Master List 작성(업체 작성 SHEET)'!AA150</f>
        <v>0</v>
      </c>
      <c r="J109" s="86">
        <f>'2.Master List 작성(업체 작성 SHEET)'!AB150</f>
        <v>0</v>
      </c>
      <c r="K109" s="86">
        <f>'2.Master List 작성(업체 작성 SHEET)'!AC150</f>
        <v>0</v>
      </c>
      <c r="L109" s="86">
        <f>'2.Master List 작성(업체 작성 SHEET)'!AD150</f>
        <v>0</v>
      </c>
      <c r="M109" s="86">
        <f>'2.Master List 작성(업체 작성 SHEET)'!AE150</f>
        <v>0</v>
      </c>
      <c r="N109" s="86">
        <f>'2.Master List 작성(업체 작성 SHEET)'!AF150</f>
        <v>0</v>
      </c>
      <c r="O109" s="86">
        <f>'2.Master List 작성(업체 작성 SHEET)'!AG150</f>
        <v>0</v>
      </c>
      <c r="P109" s="86">
        <f>'2.Master List 작성(업체 작성 SHEET)'!AH150</f>
        <v>0</v>
      </c>
      <c r="Q109" s="86">
        <f>'2.Master List 작성(업체 작성 SHEET)'!AI150</f>
        <v>0</v>
      </c>
    </row>
    <row r="110" spans="2:17">
      <c r="B110" s="55">
        <v>107</v>
      </c>
      <c r="C110" s="86">
        <f>'2.Master List 작성(업체 작성 SHEET)'!U151</f>
        <v>0</v>
      </c>
      <c r="D110" s="86">
        <f>'2.Master List 작성(업체 작성 SHEET)'!V151</f>
        <v>0</v>
      </c>
      <c r="E110" s="86">
        <f>'2.Master List 작성(업체 작성 SHEET)'!W151</f>
        <v>0</v>
      </c>
      <c r="F110" s="86">
        <f>'2.Master List 작성(업체 작성 SHEET)'!X151</f>
        <v>0</v>
      </c>
      <c r="G110" s="86">
        <f>'2.Master List 작성(업체 작성 SHEET)'!Y151</f>
        <v>0</v>
      </c>
      <c r="H110" s="86">
        <f>'2.Master List 작성(업체 작성 SHEET)'!Z151</f>
        <v>0</v>
      </c>
      <c r="I110" s="86">
        <f>'2.Master List 작성(업체 작성 SHEET)'!AA151</f>
        <v>0</v>
      </c>
      <c r="J110" s="86">
        <f>'2.Master List 작성(업체 작성 SHEET)'!AB151</f>
        <v>0</v>
      </c>
      <c r="K110" s="86">
        <f>'2.Master List 작성(업체 작성 SHEET)'!AC151</f>
        <v>0</v>
      </c>
      <c r="L110" s="86">
        <f>'2.Master List 작성(업체 작성 SHEET)'!AD151</f>
        <v>0</v>
      </c>
      <c r="M110" s="86">
        <f>'2.Master List 작성(업체 작성 SHEET)'!AE151</f>
        <v>0</v>
      </c>
      <c r="N110" s="86">
        <f>'2.Master List 작성(업체 작성 SHEET)'!AF151</f>
        <v>0</v>
      </c>
      <c r="O110" s="86">
        <f>'2.Master List 작성(업체 작성 SHEET)'!AG151</f>
        <v>0</v>
      </c>
      <c r="P110" s="86">
        <f>'2.Master List 작성(업체 작성 SHEET)'!AH151</f>
        <v>0</v>
      </c>
      <c r="Q110" s="86">
        <f>'2.Master List 작성(업체 작성 SHEET)'!AI151</f>
        <v>0</v>
      </c>
    </row>
    <row r="111" spans="2:17">
      <c r="B111" s="55">
        <v>108</v>
      </c>
      <c r="C111" s="86">
        <f>'2.Master List 작성(업체 작성 SHEET)'!U152</f>
        <v>0</v>
      </c>
      <c r="D111" s="86">
        <f>'2.Master List 작성(업체 작성 SHEET)'!V152</f>
        <v>0</v>
      </c>
      <c r="E111" s="86">
        <f>'2.Master List 작성(업체 작성 SHEET)'!W152</f>
        <v>0</v>
      </c>
      <c r="F111" s="86">
        <f>'2.Master List 작성(업체 작성 SHEET)'!X152</f>
        <v>0</v>
      </c>
      <c r="G111" s="86">
        <f>'2.Master List 작성(업체 작성 SHEET)'!Y152</f>
        <v>0</v>
      </c>
      <c r="H111" s="86">
        <f>'2.Master List 작성(업체 작성 SHEET)'!Z152</f>
        <v>0</v>
      </c>
      <c r="I111" s="86">
        <f>'2.Master List 작성(업체 작성 SHEET)'!AA152</f>
        <v>0</v>
      </c>
      <c r="J111" s="86">
        <f>'2.Master List 작성(업체 작성 SHEET)'!AB152</f>
        <v>0</v>
      </c>
      <c r="K111" s="86">
        <f>'2.Master List 작성(업체 작성 SHEET)'!AC152</f>
        <v>0</v>
      </c>
      <c r="L111" s="86">
        <f>'2.Master List 작성(업체 작성 SHEET)'!AD152</f>
        <v>0</v>
      </c>
      <c r="M111" s="86">
        <f>'2.Master List 작성(업체 작성 SHEET)'!AE152</f>
        <v>0</v>
      </c>
      <c r="N111" s="86">
        <f>'2.Master List 작성(업체 작성 SHEET)'!AF152</f>
        <v>0</v>
      </c>
      <c r="O111" s="86">
        <f>'2.Master List 작성(업체 작성 SHEET)'!AG152</f>
        <v>0</v>
      </c>
      <c r="P111" s="86">
        <f>'2.Master List 작성(업체 작성 SHEET)'!AH152</f>
        <v>0</v>
      </c>
      <c r="Q111" s="86">
        <f>'2.Master List 작성(업체 작성 SHEET)'!AI152</f>
        <v>0</v>
      </c>
    </row>
    <row r="112" spans="2:17">
      <c r="B112" s="55">
        <v>109</v>
      </c>
      <c r="C112" s="86">
        <f>'2.Master List 작성(업체 작성 SHEET)'!U153</f>
        <v>0</v>
      </c>
      <c r="D112" s="86">
        <f>'2.Master List 작성(업체 작성 SHEET)'!V153</f>
        <v>0</v>
      </c>
      <c r="E112" s="86">
        <f>'2.Master List 작성(업체 작성 SHEET)'!W153</f>
        <v>0</v>
      </c>
      <c r="F112" s="86">
        <f>'2.Master List 작성(업체 작성 SHEET)'!X153</f>
        <v>0</v>
      </c>
      <c r="G112" s="86">
        <f>'2.Master List 작성(업체 작성 SHEET)'!Y153</f>
        <v>0</v>
      </c>
      <c r="H112" s="86">
        <f>'2.Master List 작성(업체 작성 SHEET)'!Z153</f>
        <v>0</v>
      </c>
      <c r="I112" s="86">
        <f>'2.Master List 작성(업체 작성 SHEET)'!AA153</f>
        <v>0</v>
      </c>
      <c r="J112" s="86">
        <f>'2.Master List 작성(업체 작성 SHEET)'!AB153</f>
        <v>0</v>
      </c>
      <c r="K112" s="86">
        <f>'2.Master List 작성(업체 작성 SHEET)'!AC153</f>
        <v>0</v>
      </c>
      <c r="L112" s="86">
        <f>'2.Master List 작성(업체 작성 SHEET)'!AD153</f>
        <v>0</v>
      </c>
      <c r="M112" s="86">
        <f>'2.Master List 작성(업체 작성 SHEET)'!AE153</f>
        <v>0</v>
      </c>
      <c r="N112" s="86">
        <f>'2.Master List 작성(업체 작성 SHEET)'!AF153</f>
        <v>0</v>
      </c>
      <c r="O112" s="86">
        <f>'2.Master List 작성(업체 작성 SHEET)'!AG153</f>
        <v>0</v>
      </c>
      <c r="P112" s="86">
        <f>'2.Master List 작성(업체 작성 SHEET)'!AH153</f>
        <v>0</v>
      </c>
      <c r="Q112" s="86">
        <f>'2.Master List 작성(업체 작성 SHEET)'!AI153</f>
        <v>0</v>
      </c>
    </row>
    <row r="113" spans="2:17">
      <c r="B113" s="55">
        <v>110</v>
      </c>
      <c r="C113" s="86">
        <f>'2.Master List 작성(업체 작성 SHEET)'!U154</f>
        <v>0</v>
      </c>
      <c r="D113" s="86">
        <f>'2.Master List 작성(업체 작성 SHEET)'!V154</f>
        <v>0</v>
      </c>
      <c r="E113" s="86">
        <f>'2.Master List 작성(업체 작성 SHEET)'!W154</f>
        <v>0</v>
      </c>
      <c r="F113" s="86">
        <f>'2.Master List 작성(업체 작성 SHEET)'!X154</f>
        <v>0</v>
      </c>
      <c r="G113" s="86">
        <f>'2.Master List 작성(업체 작성 SHEET)'!Y154</f>
        <v>0</v>
      </c>
      <c r="H113" s="86">
        <f>'2.Master List 작성(업체 작성 SHEET)'!Z154</f>
        <v>0</v>
      </c>
      <c r="I113" s="86">
        <f>'2.Master List 작성(업체 작성 SHEET)'!AA154</f>
        <v>0</v>
      </c>
      <c r="J113" s="86">
        <f>'2.Master List 작성(업체 작성 SHEET)'!AB154</f>
        <v>0</v>
      </c>
      <c r="K113" s="86">
        <f>'2.Master List 작성(업체 작성 SHEET)'!AC154</f>
        <v>0</v>
      </c>
      <c r="L113" s="86">
        <f>'2.Master List 작성(업체 작성 SHEET)'!AD154</f>
        <v>0</v>
      </c>
      <c r="M113" s="86">
        <f>'2.Master List 작성(업체 작성 SHEET)'!AE154</f>
        <v>0</v>
      </c>
      <c r="N113" s="86">
        <f>'2.Master List 작성(업체 작성 SHEET)'!AF154</f>
        <v>0</v>
      </c>
      <c r="O113" s="86">
        <f>'2.Master List 작성(업체 작성 SHEET)'!AG154</f>
        <v>0</v>
      </c>
      <c r="P113" s="86">
        <f>'2.Master List 작성(업체 작성 SHEET)'!AH154</f>
        <v>0</v>
      </c>
      <c r="Q113" s="86">
        <f>'2.Master List 작성(업체 작성 SHEET)'!AI154</f>
        <v>0</v>
      </c>
    </row>
    <row r="114" spans="2:17">
      <c r="B114" s="55">
        <v>111</v>
      </c>
      <c r="C114" s="86">
        <f>'2.Master List 작성(업체 작성 SHEET)'!U155</f>
        <v>0</v>
      </c>
      <c r="D114" s="86">
        <f>'2.Master List 작성(업체 작성 SHEET)'!V155</f>
        <v>0</v>
      </c>
      <c r="E114" s="86">
        <f>'2.Master List 작성(업체 작성 SHEET)'!W155</f>
        <v>0</v>
      </c>
      <c r="F114" s="86">
        <f>'2.Master List 작성(업체 작성 SHEET)'!X155</f>
        <v>0</v>
      </c>
      <c r="G114" s="86">
        <f>'2.Master List 작성(업체 작성 SHEET)'!Y155</f>
        <v>0</v>
      </c>
      <c r="H114" s="86">
        <f>'2.Master List 작성(업체 작성 SHEET)'!Z155</f>
        <v>0</v>
      </c>
      <c r="I114" s="86">
        <f>'2.Master List 작성(업체 작성 SHEET)'!AA155</f>
        <v>0</v>
      </c>
      <c r="J114" s="86">
        <f>'2.Master List 작성(업체 작성 SHEET)'!AB155</f>
        <v>0</v>
      </c>
      <c r="K114" s="86">
        <f>'2.Master List 작성(업체 작성 SHEET)'!AC155</f>
        <v>0</v>
      </c>
      <c r="L114" s="86">
        <f>'2.Master List 작성(업체 작성 SHEET)'!AD155</f>
        <v>0</v>
      </c>
      <c r="M114" s="86">
        <f>'2.Master List 작성(업체 작성 SHEET)'!AE155</f>
        <v>0</v>
      </c>
      <c r="N114" s="86">
        <f>'2.Master List 작성(업체 작성 SHEET)'!AF155</f>
        <v>0</v>
      </c>
      <c r="O114" s="86">
        <f>'2.Master List 작성(업체 작성 SHEET)'!AG155</f>
        <v>0</v>
      </c>
      <c r="P114" s="86">
        <f>'2.Master List 작성(업체 작성 SHEET)'!AH155</f>
        <v>0</v>
      </c>
      <c r="Q114" s="86">
        <f>'2.Master List 작성(업체 작성 SHEET)'!AI155</f>
        <v>0</v>
      </c>
    </row>
    <row r="115" spans="2:17">
      <c r="B115" s="55">
        <v>112</v>
      </c>
      <c r="C115" s="86">
        <f>'2.Master List 작성(업체 작성 SHEET)'!U156</f>
        <v>0</v>
      </c>
      <c r="D115" s="86">
        <f>'2.Master List 작성(업체 작성 SHEET)'!V156</f>
        <v>0</v>
      </c>
      <c r="E115" s="86">
        <f>'2.Master List 작성(업체 작성 SHEET)'!W156</f>
        <v>0</v>
      </c>
      <c r="F115" s="86">
        <f>'2.Master List 작성(업체 작성 SHEET)'!X156</f>
        <v>0</v>
      </c>
      <c r="G115" s="86">
        <f>'2.Master List 작성(업체 작성 SHEET)'!Y156</f>
        <v>0</v>
      </c>
      <c r="H115" s="86">
        <f>'2.Master List 작성(업체 작성 SHEET)'!Z156</f>
        <v>0</v>
      </c>
      <c r="I115" s="86">
        <f>'2.Master List 작성(업체 작성 SHEET)'!AA156</f>
        <v>0</v>
      </c>
      <c r="J115" s="86">
        <f>'2.Master List 작성(업체 작성 SHEET)'!AB156</f>
        <v>0</v>
      </c>
      <c r="K115" s="86">
        <f>'2.Master List 작성(업체 작성 SHEET)'!AC156</f>
        <v>0</v>
      </c>
      <c r="L115" s="86">
        <f>'2.Master List 작성(업체 작성 SHEET)'!AD156</f>
        <v>0</v>
      </c>
      <c r="M115" s="86">
        <f>'2.Master List 작성(업체 작성 SHEET)'!AE156</f>
        <v>0</v>
      </c>
      <c r="N115" s="86">
        <f>'2.Master List 작성(업체 작성 SHEET)'!AF156</f>
        <v>0</v>
      </c>
      <c r="O115" s="86">
        <f>'2.Master List 작성(업체 작성 SHEET)'!AG156</f>
        <v>0</v>
      </c>
      <c r="P115" s="86">
        <f>'2.Master List 작성(업체 작성 SHEET)'!AH156</f>
        <v>0</v>
      </c>
      <c r="Q115" s="86">
        <f>'2.Master List 작성(업체 작성 SHEET)'!AI156</f>
        <v>0</v>
      </c>
    </row>
    <row r="116" spans="2:17">
      <c r="B116" s="55">
        <v>113</v>
      </c>
      <c r="C116" s="86">
        <f>'2.Master List 작성(업체 작성 SHEET)'!U157</f>
        <v>0</v>
      </c>
      <c r="D116" s="86">
        <f>'2.Master List 작성(업체 작성 SHEET)'!V157</f>
        <v>0</v>
      </c>
      <c r="E116" s="86">
        <f>'2.Master List 작성(업체 작성 SHEET)'!W157</f>
        <v>0</v>
      </c>
      <c r="F116" s="86">
        <f>'2.Master List 작성(업체 작성 SHEET)'!X157</f>
        <v>0</v>
      </c>
      <c r="G116" s="86">
        <f>'2.Master List 작성(업체 작성 SHEET)'!Y157</f>
        <v>0</v>
      </c>
      <c r="H116" s="86">
        <f>'2.Master List 작성(업체 작성 SHEET)'!Z157</f>
        <v>0</v>
      </c>
      <c r="I116" s="86">
        <f>'2.Master List 작성(업체 작성 SHEET)'!AA157</f>
        <v>0</v>
      </c>
      <c r="J116" s="86">
        <f>'2.Master List 작성(업체 작성 SHEET)'!AB157</f>
        <v>0</v>
      </c>
      <c r="K116" s="86">
        <f>'2.Master List 작성(업체 작성 SHEET)'!AC157</f>
        <v>0</v>
      </c>
      <c r="L116" s="86">
        <f>'2.Master List 작성(업체 작성 SHEET)'!AD157</f>
        <v>0</v>
      </c>
      <c r="M116" s="86">
        <f>'2.Master List 작성(업체 작성 SHEET)'!AE157</f>
        <v>0</v>
      </c>
      <c r="N116" s="86">
        <f>'2.Master List 작성(업체 작성 SHEET)'!AF157</f>
        <v>0</v>
      </c>
      <c r="O116" s="86">
        <f>'2.Master List 작성(업체 작성 SHEET)'!AG157</f>
        <v>0</v>
      </c>
      <c r="P116" s="86">
        <f>'2.Master List 작성(업체 작성 SHEET)'!AH157</f>
        <v>0</v>
      </c>
      <c r="Q116" s="86">
        <f>'2.Master List 작성(업체 작성 SHEET)'!AI157</f>
        <v>0</v>
      </c>
    </row>
    <row r="117" spans="2:17">
      <c r="B117" s="55">
        <v>114</v>
      </c>
      <c r="C117" s="86">
        <f>'2.Master List 작성(업체 작성 SHEET)'!U158</f>
        <v>0</v>
      </c>
      <c r="D117" s="86">
        <f>'2.Master List 작성(업체 작성 SHEET)'!V158</f>
        <v>0</v>
      </c>
      <c r="E117" s="86">
        <f>'2.Master List 작성(업체 작성 SHEET)'!W158</f>
        <v>0</v>
      </c>
      <c r="F117" s="86">
        <f>'2.Master List 작성(업체 작성 SHEET)'!X158</f>
        <v>0</v>
      </c>
      <c r="G117" s="86">
        <f>'2.Master List 작성(업체 작성 SHEET)'!Y158</f>
        <v>0</v>
      </c>
      <c r="H117" s="86">
        <f>'2.Master List 작성(업체 작성 SHEET)'!Z158</f>
        <v>0</v>
      </c>
      <c r="I117" s="86">
        <f>'2.Master List 작성(업체 작성 SHEET)'!AA158</f>
        <v>0</v>
      </c>
      <c r="J117" s="86">
        <f>'2.Master List 작성(업체 작성 SHEET)'!AB158</f>
        <v>0</v>
      </c>
      <c r="K117" s="86">
        <f>'2.Master List 작성(업체 작성 SHEET)'!AC158</f>
        <v>0</v>
      </c>
      <c r="L117" s="86">
        <f>'2.Master List 작성(업체 작성 SHEET)'!AD158</f>
        <v>0</v>
      </c>
      <c r="M117" s="86">
        <f>'2.Master List 작성(업체 작성 SHEET)'!AE158</f>
        <v>0</v>
      </c>
      <c r="N117" s="86">
        <f>'2.Master List 작성(업체 작성 SHEET)'!AF158</f>
        <v>0</v>
      </c>
      <c r="O117" s="86">
        <f>'2.Master List 작성(업체 작성 SHEET)'!AG158</f>
        <v>0</v>
      </c>
      <c r="P117" s="86">
        <f>'2.Master List 작성(업체 작성 SHEET)'!AH158</f>
        <v>0</v>
      </c>
      <c r="Q117" s="86">
        <f>'2.Master List 작성(업체 작성 SHEET)'!AI158</f>
        <v>0</v>
      </c>
    </row>
    <row r="118" spans="2:17">
      <c r="B118" s="55">
        <v>115</v>
      </c>
      <c r="C118" s="86">
        <f>'2.Master List 작성(업체 작성 SHEET)'!U159</f>
        <v>0</v>
      </c>
      <c r="D118" s="86">
        <f>'2.Master List 작성(업체 작성 SHEET)'!V159</f>
        <v>0</v>
      </c>
      <c r="E118" s="86">
        <f>'2.Master List 작성(업체 작성 SHEET)'!W159</f>
        <v>0</v>
      </c>
      <c r="F118" s="86">
        <f>'2.Master List 작성(업체 작성 SHEET)'!X159</f>
        <v>0</v>
      </c>
      <c r="G118" s="86">
        <f>'2.Master List 작성(업체 작성 SHEET)'!Y159</f>
        <v>0</v>
      </c>
      <c r="H118" s="86">
        <f>'2.Master List 작성(업체 작성 SHEET)'!Z159</f>
        <v>0</v>
      </c>
      <c r="I118" s="86">
        <f>'2.Master List 작성(업체 작성 SHEET)'!AA159</f>
        <v>0</v>
      </c>
      <c r="J118" s="86">
        <f>'2.Master List 작성(업체 작성 SHEET)'!AB159</f>
        <v>0</v>
      </c>
      <c r="K118" s="86">
        <f>'2.Master List 작성(업체 작성 SHEET)'!AC159</f>
        <v>0</v>
      </c>
      <c r="L118" s="86">
        <f>'2.Master List 작성(업체 작성 SHEET)'!AD159</f>
        <v>0</v>
      </c>
      <c r="M118" s="86">
        <f>'2.Master List 작성(업체 작성 SHEET)'!AE159</f>
        <v>0</v>
      </c>
      <c r="N118" s="86">
        <f>'2.Master List 작성(업체 작성 SHEET)'!AF159</f>
        <v>0</v>
      </c>
      <c r="O118" s="86">
        <f>'2.Master List 작성(업체 작성 SHEET)'!AG159</f>
        <v>0</v>
      </c>
      <c r="P118" s="86">
        <f>'2.Master List 작성(업체 작성 SHEET)'!AH159</f>
        <v>0</v>
      </c>
      <c r="Q118" s="86">
        <f>'2.Master List 작성(업체 작성 SHEET)'!AI159</f>
        <v>0</v>
      </c>
    </row>
    <row r="119" spans="2:17">
      <c r="B119" s="55">
        <v>116</v>
      </c>
      <c r="C119" s="86">
        <f>'2.Master List 작성(업체 작성 SHEET)'!U160</f>
        <v>0</v>
      </c>
      <c r="D119" s="86">
        <f>'2.Master List 작성(업체 작성 SHEET)'!V160</f>
        <v>0</v>
      </c>
      <c r="E119" s="86">
        <f>'2.Master List 작성(업체 작성 SHEET)'!W160</f>
        <v>0</v>
      </c>
      <c r="F119" s="86">
        <f>'2.Master List 작성(업체 작성 SHEET)'!X160</f>
        <v>0</v>
      </c>
      <c r="G119" s="86">
        <f>'2.Master List 작성(업체 작성 SHEET)'!Y160</f>
        <v>0</v>
      </c>
      <c r="H119" s="86">
        <f>'2.Master List 작성(업체 작성 SHEET)'!Z160</f>
        <v>0</v>
      </c>
      <c r="I119" s="86">
        <f>'2.Master List 작성(업체 작성 SHEET)'!AA160</f>
        <v>0</v>
      </c>
      <c r="J119" s="86">
        <f>'2.Master List 작성(업체 작성 SHEET)'!AB160</f>
        <v>0</v>
      </c>
      <c r="K119" s="86">
        <f>'2.Master List 작성(업체 작성 SHEET)'!AC160</f>
        <v>0</v>
      </c>
      <c r="L119" s="86">
        <f>'2.Master List 작성(업체 작성 SHEET)'!AD160</f>
        <v>0</v>
      </c>
      <c r="M119" s="86">
        <f>'2.Master List 작성(업체 작성 SHEET)'!AE160</f>
        <v>0</v>
      </c>
      <c r="N119" s="86">
        <f>'2.Master List 작성(업체 작성 SHEET)'!AF160</f>
        <v>0</v>
      </c>
      <c r="O119" s="86">
        <f>'2.Master List 작성(업체 작성 SHEET)'!AG160</f>
        <v>0</v>
      </c>
      <c r="P119" s="86">
        <f>'2.Master List 작성(업체 작성 SHEET)'!AH160</f>
        <v>0</v>
      </c>
      <c r="Q119" s="86">
        <f>'2.Master List 작성(업체 작성 SHEET)'!AI160</f>
        <v>0</v>
      </c>
    </row>
    <row r="120" spans="2:17">
      <c r="B120" s="55">
        <v>117</v>
      </c>
      <c r="C120" s="86">
        <f>'2.Master List 작성(업체 작성 SHEET)'!U161</f>
        <v>0</v>
      </c>
      <c r="D120" s="86">
        <f>'2.Master List 작성(업체 작성 SHEET)'!V161</f>
        <v>0</v>
      </c>
      <c r="E120" s="86">
        <f>'2.Master List 작성(업체 작성 SHEET)'!W161</f>
        <v>0</v>
      </c>
      <c r="F120" s="86">
        <f>'2.Master List 작성(업체 작성 SHEET)'!X161</f>
        <v>0</v>
      </c>
      <c r="G120" s="86">
        <f>'2.Master List 작성(업체 작성 SHEET)'!Y161</f>
        <v>0</v>
      </c>
      <c r="H120" s="86">
        <f>'2.Master List 작성(업체 작성 SHEET)'!Z161</f>
        <v>0</v>
      </c>
      <c r="I120" s="86">
        <f>'2.Master List 작성(업체 작성 SHEET)'!AA161</f>
        <v>0</v>
      </c>
      <c r="J120" s="86">
        <f>'2.Master List 작성(업체 작성 SHEET)'!AB161</f>
        <v>0</v>
      </c>
      <c r="K120" s="86">
        <f>'2.Master List 작성(업체 작성 SHEET)'!AC161</f>
        <v>0</v>
      </c>
      <c r="L120" s="86">
        <f>'2.Master List 작성(업체 작성 SHEET)'!AD161</f>
        <v>0</v>
      </c>
      <c r="M120" s="86">
        <f>'2.Master List 작성(업체 작성 SHEET)'!AE161</f>
        <v>0</v>
      </c>
      <c r="N120" s="86">
        <f>'2.Master List 작성(업체 작성 SHEET)'!AF161</f>
        <v>0</v>
      </c>
      <c r="O120" s="86">
        <f>'2.Master List 작성(업체 작성 SHEET)'!AG161</f>
        <v>0</v>
      </c>
      <c r="P120" s="86">
        <f>'2.Master List 작성(업체 작성 SHEET)'!AH161</f>
        <v>0</v>
      </c>
      <c r="Q120" s="86">
        <f>'2.Master List 작성(업체 작성 SHEET)'!AI161</f>
        <v>0</v>
      </c>
    </row>
    <row r="121" spans="2:17">
      <c r="B121" s="55">
        <v>118</v>
      </c>
      <c r="C121" s="86">
        <f>'2.Master List 작성(업체 작성 SHEET)'!U162</f>
        <v>0</v>
      </c>
      <c r="D121" s="86">
        <f>'2.Master List 작성(업체 작성 SHEET)'!V162</f>
        <v>0</v>
      </c>
      <c r="E121" s="86">
        <f>'2.Master List 작성(업체 작성 SHEET)'!W162</f>
        <v>0</v>
      </c>
      <c r="F121" s="86">
        <f>'2.Master List 작성(업체 작성 SHEET)'!X162</f>
        <v>0</v>
      </c>
      <c r="G121" s="86">
        <f>'2.Master List 작성(업체 작성 SHEET)'!Y162</f>
        <v>0</v>
      </c>
      <c r="H121" s="86">
        <f>'2.Master List 작성(업체 작성 SHEET)'!Z162</f>
        <v>0</v>
      </c>
      <c r="I121" s="86">
        <f>'2.Master List 작성(업체 작성 SHEET)'!AA162</f>
        <v>0</v>
      </c>
      <c r="J121" s="86">
        <f>'2.Master List 작성(업체 작성 SHEET)'!AB162</f>
        <v>0</v>
      </c>
      <c r="K121" s="86">
        <f>'2.Master List 작성(업체 작성 SHEET)'!AC162</f>
        <v>0</v>
      </c>
      <c r="L121" s="86">
        <f>'2.Master List 작성(업체 작성 SHEET)'!AD162</f>
        <v>0</v>
      </c>
      <c r="M121" s="86">
        <f>'2.Master List 작성(업체 작성 SHEET)'!AE162</f>
        <v>0</v>
      </c>
      <c r="N121" s="86">
        <f>'2.Master List 작성(업체 작성 SHEET)'!AF162</f>
        <v>0</v>
      </c>
      <c r="O121" s="86">
        <f>'2.Master List 작성(업체 작성 SHEET)'!AG162</f>
        <v>0</v>
      </c>
      <c r="P121" s="86">
        <f>'2.Master List 작성(업체 작성 SHEET)'!AH162</f>
        <v>0</v>
      </c>
      <c r="Q121" s="86">
        <f>'2.Master List 작성(업체 작성 SHEET)'!AI162</f>
        <v>0</v>
      </c>
    </row>
    <row r="122" spans="2:17">
      <c r="B122" s="55">
        <v>119</v>
      </c>
      <c r="C122" s="86">
        <f>'2.Master List 작성(업체 작성 SHEET)'!U163</f>
        <v>0</v>
      </c>
      <c r="D122" s="86">
        <f>'2.Master List 작성(업체 작성 SHEET)'!V163</f>
        <v>0</v>
      </c>
      <c r="E122" s="86">
        <f>'2.Master List 작성(업체 작성 SHEET)'!W163</f>
        <v>0</v>
      </c>
      <c r="F122" s="86">
        <f>'2.Master List 작성(업체 작성 SHEET)'!X163</f>
        <v>0</v>
      </c>
      <c r="G122" s="86">
        <f>'2.Master List 작성(업체 작성 SHEET)'!Y163</f>
        <v>0</v>
      </c>
      <c r="H122" s="86">
        <f>'2.Master List 작성(업체 작성 SHEET)'!Z163</f>
        <v>0</v>
      </c>
      <c r="I122" s="86">
        <f>'2.Master List 작성(업체 작성 SHEET)'!AA163</f>
        <v>0</v>
      </c>
      <c r="J122" s="86">
        <f>'2.Master List 작성(업체 작성 SHEET)'!AB163</f>
        <v>0</v>
      </c>
      <c r="K122" s="86">
        <f>'2.Master List 작성(업체 작성 SHEET)'!AC163</f>
        <v>0</v>
      </c>
      <c r="L122" s="86">
        <f>'2.Master List 작성(업체 작성 SHEET)'!AD163</f>
        <v>0</v>
      </c>
      <c r="M122" s="86">
        <f>'2.Master List 작성(업체 작성 SHEET)'!AE163</f>
        <v>0</v>
      </c>
      <c r="N122" s="86">
        <f>'2.Master List 작성(업체 작성 SHEET)'!AF163</f>
        <v>0</v>
      </c>
      <c r="O122" s="86">
        <f>'2.Master List 작성(업체 작성 SHEET)'!AG163</f>
        <v>0</v>
      </c>
      <c r="P122" s="86">
        <f>'2.Master List 작성(업체 작성 SHEET)'!AH163</f>
        <v>0</v>
      </c>
      <c r="Q122" s="86">
        <f>'2.Master List 작성(업체 작성 SHEET)'!AI163</f>
        <v>0</v>
      </c>
    </row>
    <row r="123" spans="2:17">
      <c r="B123" s="55">
        <v>120</v>
      </c>
      <c r="C123" s="86">
        <f>'2.Master List 작성(업체 작성 SHEET)'!U164</f>
        <v>0</v>
      </c>
      <c r="D123" s="86">
        <f>'2.Master List 작성(업체 작성 SHEET)'!V164</f>
        <v>0</v>
      </c>
      <c r="E123" s="86">
        <f>'2.Master List 작성(업체 작성 SHEET)'!W164</f>
        <v>0</v>
      </c>
      <c r="F123" s="86">
        <f>'2.Master List 작성(업체 작성 SHEET)'!X164</f>
        <v>0</v>
      </c>
      <c r="G123" s="86">
        <f>'2.Master List 작성(업체 작성 SHEET)'!Y164</f>
        <v>0</v>
      </c>
      <c r="H123" s="86">
        <f>'2.Master List 작성(업체 작성 SHEET)'!Z164</f>
        <v>0</v>
      </c>
      <c r="I123" s="86">
        <f>'2.Master List 작성(업체 작성 SHEET)'!AA164</f>
        <v>0</v>
      </c>
      <c r="J123" s="86">
        <f>'2.Master List 작성(업체 작성 SHEET)'!AB164</f>
        <v>0</v>
      </c>
      <c r="K123" s="86">
        <f>'2.Master List 작성(업체 작성 SHEET)'!AC164</f>
        <v>0</v>
      </c>
      <c r="L123" s="86">
        <f>'2.Master List 작성(업체 작성 SHEET)'!AD164</f>
        <v>0</v>
      </c>
      <c r="M123" s="86">
        <f>'2.Master List 작성(업체 작성 SHEET)'!AE164</f>
        <v>0</v>
      </c>
      <c r="N123" s="86">
        <f>'2.Master List 작성(업체 작성 SHEET)'!AF164</f>
        <v>0</v>
      </c>
      <c r="O123" s="86">
        <f>'2.Master List 작성(업체 작성 SHEET)'!AG164</f>
        <v>0</v>
      </c>
      <c r="P123" s="86">
        <f>'2.Master List 작성(업체 작성 SHEET)'!AH164</f>
        <v>0</v>
      </c>
      <c r="Q123" s="86">
        <f>'2.Master List 작성(업체 작성 SHEET)'!AI164</f>
        <v>0</v>
      </c>
    </row>
    <row r="124" spans="2:17">
      <c r="B124" s="55">
        <v>121</v>
      </c>
      <c r="C124" s="86">
        <f>'2.Master List 작성(업체 작성 SHEET)'!U165</f>
        <v>0</v>
      </c>
      <c r="D124" s="86">
        <f>'2.Master List 작성(업체 작성 SHEET)'!V165</f>
        <v>0</v>
      </c>
      <c r="E124" s="86">
        <f>'2.Master List 작성(업체 작성 SHEET)'!W165</f>
        <v>0</v>
      </c>
      <c r="F124" s="86">
        <f>'2.Master List 작성(업체 작성 SHEET)'!X165</f>
        <v>0</v>
      </c>
      <c r="G124" s="86">
        <f>'2.Master List 작성(업체 작성 SHEET)'!Y165</f>
        <v>0</v>
      </c>
      <c r="H124" s="86">
        <f>'2.Master List 작성(업체 작성 SHEET)'!Z165</f>
        <v>0</v>
      </c>
      <c r="I124" s="86">
        <f>'2.Master List 작성(업체 작성 SHEET)'!AA165</f>
        <v>0</v>
      </c>
      <c r="J124" s="86">
        <f>'2.Master List 작성(업체 작성 SHEET)'!AB165</f>
        <v>0</v>
      </c>
      <c r="K124" s="86">
        <f>'2.Master List 작성(업체 작성 SHEET)'!AC165</f>
        <v>0</v>
      </c>
      <c r="L124" s="86">
        <f>'2.Master List 작성(업체 작성 SHEET)'!AD165</f>
        <v>0</v>
      </c>
      <c r="M124" s="86">
        <f>'2.Master List 작성(업체 작성 SHEET)'!AE165</f>
        <v>0</v>
      </c>
      <c r="N124" s="86">
        <f>'2.Master List 작성(업체 작성 SHEET)'!AF165</f>
        <v>0</v>
      </c>
      <c r="O124" s="86">
        <f>'2.Master List 작성(업체 작성 SHEET)'!AG165</f>
        <v>0</v>
      </c>
      <c r="P124" s="86">
        <f>'2.Master List 작성(업체 작성 SHEET)'!AH165</f>
        <v>0</v>
      </c>
      <c r="Q124" s="86">
        <f>'2.Master List 작성(업체 작성 SHEET)'!AI165</f>
        <v>0</v>
      </c>
    </row>
    <row r="125" spans="2:17">
      <c r="B125" s="55">
        <v>122</v>
      </c>
      <c r="C125" s="86">
        <f>'2.Master List 작성(업체 작성 SHEET)'!U166</f>
        <v>0</v>
      </c>
      <c r="D125" s="86">
        <f>'2.Master List 작성(업체 작성 SHEET)'!V166</f>
        <v>0</v>
      </c>
      <c r="E125" s="86">
        <f>'2.Master List 작성(업체 작성 SHEET)'!W166</f>
        <v>0</v>
      </c>
      <c r="F125" s="86">
        <f>'2.Master List 작성(업체 작성 SHEET)'!X166</f>
        <v>0</v>
      </c>
      <c r="G125" s="86">
        <f>'2.Master List 작성(업체 작성 SHEET)'!Y166</f>
        <v>0</v>
      </c>
      <c r="H125" s="86">
        <f>'2.Master List 작성(업체 작성 SHEET)'!Z166</f>
        <v>0</v>
      </c>
      <c r="I125" s="86">
        <f>'2.Master List 작성(업체 작성 SHEET)'!AA166</f>
        <v>0</v>
      </c>
      <c r="J125" s="86">
        <f>'2.Master List 작성(업체 작성 SHEET)'!AB166</f>
        <v>0</v>
      </c>
      <c r="K125" s="86">
        <f>'2.Master List 작성(업체 작성 SHEET)'!AC166</f>
        <v>0</v>
      </c>
      <c r="L125" s="86">
        <f>'2.Master List 작성(업체 작성 SHEET)'!AD166</f>
        <v>0</v>
      </c>
      <c r="M125" s="86">
        <f>'2.Master List 작성(업체 작성 SHEET)'!AE166</f>
        <v>0</v>
      </c>
      <c r="N125" s="86">
        <f>'2.Master List 작성(업체 작성 SHEET)'!AF166</f>
        <v>0</v>
      </c>
      <c r="O125" s="86">
        <f>'2.Master List 작성(업체 작성 SHEET)'!AG166</f>
        <v>0</v>
      </c>
      <c r="P125" s="86">
        <f>'2.Master List 작성(업체 작성 SHEET)'!AH166</f>
        <v>0</v>
      </c>
      <c r="Q125" s="86">
        <f>'2.Master List 작성(업체 작성 SHEET)'!AI166</f>
        <v>0</v>
      </c>
    </row>
    <row r="126" spans="2:17">
      <c r="B126" s="55">
        <v>123</v>
      </c>
      <c r="C126" s="86">
        <f>'2.Master List 작성(업체 작성 SHEET)'!U167</f>
        <v>0</v>
      </c>
      <c r="D126" s="86">
        <f>'2.Master List 작성(업체 작성 SHEET)'!V167</f>
        <v>0</v>
      </c>
      <c r="E126" s="86">
        <f>'2.Master List 작성(업체 작성 SHEET)'!W167</f>
        <v>0</v>
      </c>
      <c r="F126" s="86">
        <f>'2.Master List 작성(업체 작성 SHEET)'!X167</f>
        <v>0</v>
      </c>
      <c r="G126" s="86">
        <f>'2.Master List 작성(업체 작성 SHEET)'!Y167</f>
        <v>0</v>
      </c>
      <c r="H126" s="86">
        <f>'2.Master List 작성(업체 작성 SHEET)'!Z167</f>
        <v>0</v>
      </c>
      <c r="I126" s="86">
        <f>'2.Master List 작성(업체 작성 SHEET)'!AA167</f>
        <v>0</v>
      </c>
      <c r="J126" s="86">
        <f>'2.Master List 작성(업체 작성 SHEET)'!AB167</f>
        <v>0</v>
      </c>
      <c r="K126" s="86">
        <f>'2.Master List 작성(업체 작성 SHEET)'!AC167</f>
        <v>0</v>
      </c>
      <c r="L126" s="86">
        <f>'2.Master List 작성(업체 작성 SHEET)'!AD167</f>
        <v>0</v>
      </c>
      <c r="M126" s="86">
        <f>'2.Master List 작성(업체 작성 SHEET)'!AE167</f>
        <v>0</v>
      </c>
      <c r="N126" s="86">
        <f>'2.Master List 작성(업체 작성 SHEET)'!AF167</f>
        <v>0</v>
      </c>
      <c r="O126" s="86">
        <f>'2.Master List 작성(업체 작성 SHEET)'!AG167</f>
        <v>0</v>
      </c>
      <c r="P126" s="86">
        <f>'2.Master List 작성(업체 작성 SHEET)'!AH167</f>
        <v>0</v>
      </c>
      <c r="Q126" s="86">
        <f>'2.Master List 작성(업체 작성 SHEET)'!AI167</f>
        <v>0</v>
      </c>
    </row>
    <row r="127" spans="2:17">
      <c r="B127" s="55">
        <v>124</v>
      </c>
      <c r="C127" s="86">
        <f>'2.Master List 작성(업체 작성 SHEET)'!U168</f>
        <v>0</v>
      </c>
      <c r="D127" s="86">
        <f>'2.Master List 작성(업체 작성 SHEET)'!V168</f>
        <v>0</v>
      </c>
      <c r="E127" s="86">
        <f>'2.Master List 작성(업체 작성 SHEET)'!W168</f>
        <v>0</v>
      </c>
      <c r="F127" s="86">
        <f>'2.Master List 작성(업체 작성 SHEET)'!X168</f>
        <v>0</v>
      </c>
      <c r="G127" s="86">
        <f>'2.Master List 작성(업체 작성 SHEET)'!Y168</f>
        <v>0</v>
      </c>
      <c r="H127" s="86">
        <f>'2.Master List 작성(업체 작성 SHEET)'!Z168</f>
        <v>0</v>
      </c>
      <c r="I127" s="86">
        <f>'2.Master List 작성(업체 작성 SHEET)'!AA168</f>
        <v>0</v>
      </c>
      <c r="J127" s="86">
        <f>'2.Master List 작성(업체 작성 SHEET)'!AB168</f>
        <v>0</v>
      </c>
      <c r="K127" s="86">
        <f>'2.Master List 작성(업체 작성 SHEET)'!AC168</f>
        <v>0</v>
      </c>
      <c r="L127" s="86">
        <f>'2.Master List 작성(업체 작성 SHEET)'!AD168</f>
        <v>0</v>
      </c>
      <c r="M127" s="86">
        <f>'2.Master List 작성(업체 작성 SHEET)'!AE168</f>
        <v>0</v>
      </c>
      <c r="N127" s="86">
        <f>'2.Master List 작성(업체 작성 SHEET)'!AF168</f>
        <v>0</v>
      </c>
      <c r="O127" s="86">
        <f>'2.Master List 작성(업체 작성 SHEET)'!AG168</f>
        <v>0</v>
      </c>
      <c r="P127" s="86">
        <f>'2.Master List 작성(업체 작성 SHEET)'!AH168</f>
        <v>0</v>
      </c>
      <c r="Q127" s="86">
        <f>'2.Master List 작성(업체 작성 SHEET)'!AI168</f>
        <v>0</v>
      </c>
    </row>
    <row r="128" spans="2:17">
      <c r="B128" s="55">
        <v>125</v>
      </c>
      <c r="C128" s="86">
        <f>'2.Master List 작성(업체 작성 SHEET)'!U169</f>
        <v>0</v>
      </c>
      <c r="D128" s="86">
        <f>'2.Master List 작성(업체 작성 SHEET)'!V169</f>
        <v>0</v>
      </c>
      <c r="E128" s="86">
        <f>'2.Master List 작성(업체 작성 SHEET)'!W169</f>
        <v>0</v>
      </c>
      <c r="F128" s="86">
        <f>'2.Master List 작성(업체 작성 SHEET)'!X169</f>
        <v>0</v>
      </c>
      <c r="G128" s="86">
        <f>'2.Master List 작성(업체 작성 SHEET)'!Y169</f>
        <v>0</v>
      </c>
      <c r="H128" s="86">
        <f>'2.Master List 작성(업체 작성 SHEET)'!Z169</f>
        <v>0</v>
      </c>
      <c r="I128" s="86">
        <f>'2.Master List 작성(업체 작성 SHEET)'!AA169</f>
        <v>0</v>
      </c>
      <c r="J128" s="86">
        <f>'2.Master List 작성(업체 작성 SHEET)'!AB169</f>
        <v>0</v>
      </c>
      <c r="K128" s="86">
        <f>'2.Master List 작성(업체 작성 SHEET)'!AC169</f>
        <v>0</v>
      </c>
      <c r="L128" s="86">
        <f>'2.Master List 작성(업체 작성 SHEET)'!AD169</f>
        <v>0</v>
      </c>
      <c r="M128" s="86">
        <f>'2.Master List 작성(업체 작성 SHEET)'!AE169</f>
        <v>0</v>
      </c>
      <c r="N128" s="86">
        <f>'2.Master List 작성(업체 작성 SHEET)'!AF169</f>
        <v>0</v>
      </c>
      <c r="O128" s="86">
        <f>'2.Master List 작성(업체 작성 SHEET)'!AG169</f>
        <v>0</v>
      </c>
      <c r="P128" s="86">
        <f>'2.Master List 작성(업체 작성 SHEET)'!AH169</f>
        <v>0</v>
      </c>
      <c r="Q128" s="86">
        <f>'2.Master List 작성(업체 작성 SHEET)'!AI169</f>
        <v>0</v>
      </c>
    </row>
    <row r="129" spans="2:17">
      <c r="B129" s="55">
        <v>126</v>
      </c>
      <c r="C129" s="86">
        <f>'2.Master List 작성(업체 작성 SHEET)'!U170</f>
        <v>0</v>
      </c>
      <c r="D129" s="86">
        <f>'2.Master List 작성(업체 작성 SHEET)'!V170</f>
        <v>0</v>
      </c>
      <c r="E129" s="86">
        <f>'2.Master List 작성(업체 작성 SHEET)'!W170</f>
        <v>0</v>
      </c>
      <c r="F129" s="86">
        <f>'2.Master List 작성(업체 작성 SHEET)'!X170</f>
        <v>0</v>
      </c>
      <c r="G129" s="86">
        <f>'2.Master List 작성(업체 작성 SHEET)'!Y170</f>
        <v>0</v>
      </c>
      <c r="H129" s="86">
        <f>'2.Master List 작성(업체 작성 SHEET)'!Z170</f>
        <v>0</v>
      </c>
      <c r="I129" s="86">
        <f>'2.Master List 작성(업체 작성 SHEET)'!AA170</f>
        <v>0</v>
      </c>
      <c r="J129" s="86">
        <f>'2.Master List 작성(업체 작성 SHEET)'!AB170</f>
        <v>0</v>
      </c>
      <c r="K129" s="86">
        <f>'2.Master List 작성(업체 작성 SHEET)'!AC170</f>
        <v>0</v>
      </c>
      <c r="L129" s="86">
        <f>'2.Master List 작성(업체 작성 SHEET)'!AD170</f>
        <v>0</v>
      </c>
      <c r="M129" s="86">
        <f>'2.Master List 작성(업체 작성 SHEET)'!AE170</f>
        <v>0</v>
      </c>
      <c r="N129" s="86">
        <f>'2.Master List 작성(업체 작성 SHEET)'!AF170</f>
        <v>0</v>
      </c>
      <c r="O129" s="86">
        <f>'2.Master List 작성(업체 작성 SHEET)'!AG170</f>
        <v>0</v>
      </c>
      <c r="P129" s="86">
        <f>'2.Master List 작성(업체 작성 SHEET)'!AH170</f>
        <v>0</v>
      </c>
      <c r="Q129" s="86">
        <f>'2.Master List 작성(업체 작성 SHEET)'!AI170</f>
        <v>0</v>
      </c>
    </row>
    <row r="130" spans="2:17">
      <c r="B130" s="55">
        <v>127</v>
      </c>
      <c r="C130" s="86">
        <f>'2.Master List 작성(업체 작성 SHEET)'!U171</f>
        <v>0</v>
      </c>
      <c r="D130" s="86">
        <f>'2.Master List 작성(업체 작성 SHEET)'!V171</f>
        <v>0</v>
      </c>
      <c r="E130" s="86">
        <f>'2.Master List 작성(업체 작성 SHEET)'!W171</f>
        <v>0</v>
      </c>
      <c r="F130" s="86">
        <f>'2.Master List 작성(업체 작성 SHEET)'!X171</f>
        <v>0</v>
      </c>
      <c r="G130" s="86">
        <f>'2.Master List 작성(업체 작성 SHEET)'!Y171</f>
        <v>0</v>
      </c>
      <c r="H130" s="86">
        <f>'2.Master List 작성(업체 작성 SHEET)'!Z171</f>
        <v>0</v>
      </c>
      <c r="I130" s="86">
        <f>'2.Master List 작성(업체 작성 SHEET)'!AA171</f>
        <v>0</v>
      </c>
      <c r="J130" s="86">
        <f>'2.Master List 작성(업체 작성 SHEET)'!AB171</f>
        <v>0</v>
      </c>
      <c r="K130" s="86">
        <f>'2.Master List 작성(업체 작성 SHEET)'!AC171</f>
        <v>0</v>
      </c>
      <c r="L130" s="86">
        <f>'2.Master List 작성(업체 작성 SHEET)'!AD171</f>
        <v>0</v>
      </c>
      <c r="M130" s="86">
        <f>'2.Master List 작성(업체 작성 SHEET)'!AE171</f>
        <v>0</v>
      </c>
      <c r="N130" s="86">
        <f>'2.Master List 작성(업체 작성 SHEET)'!AF171</f>
        <v>0</v>
      </c>
      <c r="O130" s="86">
        <f>'2.Master List 작성(업체 작성 SHEET)'!AG171</f>
        <v>0</v>
      </c>
      <c r="P130" s="86">
        <f>'2.Master List 작성(업체 작성 SHEET)'!AH171</f>
        <v>0</v>
      </c>
      <c r="Q130" s="86">
        <f>'2.Master List 작성(업체 작성 SHEET)'!AI171</f>
        <v>0</v>
      </c>
    </row>
    <row r="131" spans="2:17">
      <c r="B131" s="55">
        <v>128</v>
      </c>
      <c r="C131" s="86">
        <f>'2.Master List 작성(업체 작성 SHEET)'!U172</f>
        <v>0</v>
      </c>
      <c r="D131" s="86">
        <f>'2.Master List 작성(업체 작성 SHEET)'!V172</f>
        <v>0</v>
      </c>
      <c r="E131" s="86">
        <f>'2.Master List 작성(업체 작성 SHEET)'!W172</f>
        <v>0</v>
      </c>
      <c r="F131" s="86">
        <f>'2.Master List 작성(업체 작성 SHEET)'!X172</f>
        <v>0</v>
      </c>
      <c r="G131" s="86">
        <f>'2.Master List 작성(업체 작성 SHEET)'!Y172</f>
        <v>0</v>
      </c>
      <c r="H131" s="86">
        <f>'2.Master List 작성(업체 작성 SHEET)'!Z172</f>
        <v>0</v>
      </c>
      <c r="I131" s="86">
        <f>'2.Master List 작성(업체 작성 SHEET)'!AA172</f>
        <v>0</v>
      </c>
      <c r="J131" s="86">
        <f>'2.Master List 작성(업체 작성 SHEET)'!AB172</f>
        <v>0</v>
      </c>
      <c r="K131" s="86">
        <f>'2.Master List 작성(업체 작성 SHEET)'!AC172</f>
        <v>0</v>
      </c>
      <c r="L131" s="86">
        <f>'2.Master List 작성(업체 작성 SHEET)'!AD172</f>
        <v>0</v>
      </c>
      <c r="M131" s="86">
        <f>'2.Master List 작성(업체 작성 SHEET)'!AE172</f>
        <v>0</v>
      </c>
      <c r="N131" s="86">
        <f>'2.Master List 작성(업체 작성 SHEET)'!AF172</f>
        <v>0</v>
      </c>
      <c r="O131" s="86">
        <f>'2.Master List 작성(업체 작성 SHEET)'!AG172</f>
        <v>0</v>
      </c>
      <c r="P131" s="86">
        <f>'2.Master List 작성(업체 작성 SHEET)'!AH172</f>
        <v>0</v>
      </c>
      <c r="Q131" s="86">
        <f>'2.Master List 작성(업체 작성 SHEET)'!AI172</f>
        <v>0</v>
      </c>
    </row>
    <row r="132" spans="2:17">
      <c r="B132" s="55">
        <v>129</v>
      </c>
      <c r="C132" s="86">
        <f>'2.Master List 작성(업체 작성 SHEET)'!U173</f>
        <v>0</v>
      </c>
      <c r="D132" s="86">
        <f>'2.Master List 작성(업체 작성 SHEET)'!V173</f>
        <v>0</v>
      </c>
      <c r="E132" s="86">
        <f>'2.Master List 작성(업체 작성 SHEET)'!W173</f>
        <v>0</v>
      </c>
      <c r="F132" s="86">
        <f>'2.Master List 작성(업체 작성 SHEET)'!X173</f>
        <v>0</v>
      </c>
      <c r="G132" s="86">
        <f>'2.Master List 작성(업체 작성 SHEET)'!Y173</f>
        <v>0</v>
      </c>
      <c r="H132" s="86">
        <f>'2.Master List 작성(업체 작성 SHEET)'!Z173</f>
        <v>0</v>
      </c>
      <c r="I132" s="86">
        <f>'2.Master List 작성(업체 작성 SHEET)'!AA173</f>
        <v>0</v>
      </c>
      <c r="J132" s="86">
        <f>'2.Master List 작성(업체 작성 SHEET)'!AB173</f>
        <v>0</v>
      </c>
      <c r="K132" s="86">
        <f>'2.Master List 작성(업체 작성 SHEET)'!AC173</f>
        <v>0</v>
      </c>
      <c r="L132" s="86">
        <f>'2.Master List 작성(업체 작성 SHEET)'!AD173</f>
        <v>0</v>
      </c>
      <c r="M132" s="86">
        <f>'2.Master List 작성(업체 작성 SHEET)'!AE173</f>
        <v>0</v>
      </c>
      <c r="N132" s="86">
        <f>'2.Master List 작성(업체 작성 SHEET)'!AF173</f>
        <v>0</v>
      </c>
      <c r="O132" s="86">
        <f>'2.Master List 작성(업체 작성 SHEET)'!AG173</f>
        <v>0</v>
      </c>
      <c r="P132" s="86">
        <f>'2.Master List 작성(업체 작성 SHEET)'!AH173</f>
        <v>0</v>
      </c>
      <c r="Q132" s="86">
        <f>'2.Master List 작성(업체 작성 SHEET)'!AI173</f>
        <v>0</v>
      </c>
    </row>
    <row r="133" spans="2:17">
      <c r="B133" s="55">
        <v>130</v>
      </c>
      <c r="C133" s="86">
        <f>'2.Master List 작성(업체 작성 SHEET)'!U174</f>
        <v>0</v>
      </c>
      <c r="D133" s="86">
        <f>'2.Master List 작성(업체 작성 SHEET)'!V174</f>
        <v>0</v>
      </c>
      <c r="E133" s="86">
        <f>'2.Master List 작성(업체 작성 SHEET)'!W174</f>
        <v>0</v>
      </c>
      <c r="F133" s="86">
        <f>'2.Master List 작성(업체 작성 SHEET)'!X174</f>
        <v>0</v>
      </c>
      <c r="G133" s="86">
        <f>'2.Master List 작성(업체 작성 SHEET)'!Y174</f>
        <v>0</v>
      </c>
      <c r="H133" s="86">
        <f>'2.Master List 작성(업체 작성 SHEET)'!Z174</f>
        <v>0</v>
      </c>
      <c r="I133" s="86">
        <f>'2.Master List 작성(업체 작성 SHEET)'!AA174</f>
        <v>0</v>
      </c>
      <c r="J133" s="86">
        <f>'2.Master List 작성(업체 작성 SHEET)'!AB174</f>
        <v>0</v>
      </c>
      <c r="K133" s="86">
        <f>'2.Master List 작성(업체 작성 SHEET)'!AC174</f>
        <v>0</v>
      </c>
      <c r="L133" s="86">
        <f>'2.Master List 작성(업체 작성 SHEET)'!AD174</f>
        <v>0</v>
      </c>
      <c r="M133" s="86">
        <f>'2.Master List 작성(업체 작성 SHEET)'!AE174</f>
        <v>0</v>
      </c>
      <c r="N133" s="86">
        <f>'2.Master List 작성(업체 작성 SHEET)'!AF174</f>
        <v>0</v>
      </c>
      <c r="O133" s="86">
        <f>'2.Master List 작성(업체 작성 SHEET)'!AG174</f>
        <v>0</v>
      </c>
      <c r="P133" s="86">
        <f>'2.Master List 작성(업체 작성 SHEET)'!AH174</f>
        <v>0</v>
      </c>
      <c r="Q133" s="86">
        <f>'2.Master List 작성(업체 작성 SHEET)'!AI174</f>
        <v>0</v>
      </c>
    </row>
    <row r="134" spans="2:17">
      <c r="B134" s="55">
        <v>131</v>
      </c>
      <c r="C134" s="86">
        <f>'2.Master List 작성(업체 작성 SHEET)'!U175</f>
        <v>0</v>
      </c>
      <c r="D134" s="86">
        <f>'2.Master List 작성(업체 작성 SHEET)'!V175</f>
        <v>0</v>
      </c>
      <c r="E134" s="86">
        <f>'2.Master List 작성(업체 작성 SHEET)'!W175</f>
        <v>0</v>
      </c>
      <c r="F134" s="86">
        <f>'2.Master List 작성(업체 작성 SHEET)'!X175</f>
        <v>0</v>
      </c>
      <c r="G134" s="86">
        <f>'2.Master List 작성(업체 작성 SHEET)'!Y175</f>
        <v>0</v>
      </c>
      <c r="H134" s="86">
        <f>'2.Master List 작성(업체 작성 SHEET)'!Z175</f>
        <v>0</v>
      </c>
      <c r="I134" s="86">
        <f>'2.Master List 작성(업체 작성 SHEET)'!AA175</f>
        <v>0</v>
      </c>
      <c r="J134" s="86">
        <f>'2.Master List 작성(업체 작성 SHEET)'!AB175</f>
        <v>0</v>
      </c>
      <c r="K134" s="86">
        <f>'2.Master List 작성(업체 작성 SHEET)'!AC175</f>
        <v>0</v>
      </c>
      <c r="L134" s="86">
        <f>'2.Master List 작성(업체 작성 SHEET)'!AD175</f>
        <v>0</v>
      </c>
      <c r="M134" s="86">
        <f>'2.Master List 작성(업체 작성 SHEET)'!AE175</f>
        <v>0</v>
      </c>
      <c r="N134" s="86">
        <f>'2.Master List 작성(업체 작성 SHEET)'!AF175</f>
        <v>0</v>
      </c>
      <c r="O134" s="86">
        <f>'2.Master List 작성(업체 작성 SHEET)'!AG175</f>
        <v>0</v>
      </c>
      <c r="P134" s="86">
        <f>'2.Master List 작성(업체 작성 SHEET)'!AH175</f>
        <v>0</v>
      </c>
      <c r="Q134" s="86">
        <f>'2.Master List 작성(업체 작성 SHEET)'!AI175</f>
        <v>0</v>
      </c>
    </row>
    <row r="135" spans="2:17">
      <c r="B135" s="55">
        <v>132</v>
      </c>
      <c r="C135" s="86">
        <f>'2.Master List 작성(업체 작성 SHEET)'!U176</f>
        <v>0</v>
      </c>
      <c r="D135" s="86">
        <f>'2.Master List 작성(업체 작성 SHEET)'!V176</f>
        <v>0</v>
      </c>
      <c r="E135" s="86">
        <f>'2.Master List 작성(업체 작성 SHEET)'!W176</f>
        <v>0</v>
      </c>
      <c r="F135" s="86">
        <f>'2.Master List 작성(업체 작성 SHEET)'!X176</f>
        <v>0</v>
      </c>
      <c r="G135" s="86">
        <f>'2.Master List 작성(업체 작성 SHEET)'!Y176</f>
        <v>0</v>
      </c>
      <c r="H135" s="86">
        <f>'2.Master List 작성(업체 작성 SHEET)'!Z176</f>
        <v>0</v>
      </c>
      <c r="I135" s="86">
        <f>'2.Master List 작성(업체 작성 SHEET)'!AA176</f>
        <v>0</v>
      </c>
      <c r="J135" s="86">
        <f>'2.Master List 작성(업체 작성 SHEET)'!AB176</f>
        <v>0</v>
      </c>
      <c r="K135" s="86">
        <f>'2.Master List 작성(업체 작성 SHEET)'!AC176</f>
        <v>0</v>
      </c>
      <c r="L135" s="86">
        <f>'2.Master List 작성(업체 작성 SHEET)'!AD176</f>
        <v>0</v>
      </c>
      <c r="M135" s="86">
        <f>'2.Master List 작성(업체 작성 SHEET)'!AE176</f>
        <v>0</v>
      </c>
      <c r="N135" s="86">
        <f>'2.Master List 작성(업체 작성 SHEET)'!AF176</f>
        <v>0</v>
      </c>
      <c r="O135" s="86">
        <f>'2.Master List 작성(업체 작성 SHEET)'!AG176</f>
        <v>0</v>
      </c>
      <c r="P135" s="86">
        <f>'2.Master List 작성(업체 작성 SHEET)'!AH176</f>
        <v>0</v>
      </c>
      <c r="Q135" s="86">
        <f>'2.Master List 작성(업체 작성 SHEET)'!AI176</f>
        <v>0</v>
      </c>
    </row>
    <row r="136" spans="2:17">
      <c r="B136" s="55">
        <v>133</v>
      </c>
      <c r="C136" s="86">
        <f>'2.Master List 작성(업체 작성 SHEET)'!U177</f>
        <v>0</v>
      </c>
      <c r="D136" s="86">
        <f>'2.Master List 작성(업체 작성 SHEET)'!V177</f>
        <v>0</v>
      </c>
      <c r="E136" s="86">
        <f>'2.Master List 작성(업체 작성 SHEET)'!W177</f>
        <v>0</v>
      </c>
      <c r="F136" s="86">
        <f>'2.Master List 작성(업체 작성 SHEET)'!X177</f>
        <v>0</v>
      </c>
      <c r="G136" s="86">
        <f>'2.Master List 작성(업체 작성 SHEET)'!Y177</f>
        <v>0</v>
      </c>
      <c r="H136" s="86">
        <f>'2.Master List 작성(업체 작성 SHEET)'!Z177</f>
        <v>0</v>
      </c>
      <c r="I136" s="86">
        <f>'2.Master List 작성(업체 작성 SHEET)'!AA177</f>
        <v>0</v>
      </c>
      <c r="J136" s="86">
        <f>'2.Master List 작성(업체 작성 SHEET)'!AB177</f>
        <v>0</v>
      </c>
      <c r="K136" s="86">
        <f>'2.Master List 작성(업체 작성 SHEET)'!AC177</f>
        <v>0</v>
      </c>
      <c r="L136" s="86">
        <f>'2.Master List 작성(업체 작성 SHEET)'!AD177</f>
        <v>0</v>
      </c>
      <c r="M136" s="86">
        <f>'2.Master List 작성(업체 작성 SHEET)'!AE177</f>
        <v>0</v>
      </c>
      <c r="N136" s="86">
        <f>'2.Master List 작성(업체 작성 SHEET)'!AF177</f>
        <v>0</v>
      </c>
      <c r="O136" s="86">
        <f>'2.Master List 작성(업체 작성 SHEET)'!AG177</f>
        <v>0</v>
      </c>
      <c r="P136" s="86">
        <f>'2.Master List 작성(업체 작성 SHEET)'!AH177</f>
        <v>0</v>
      </c>
      <c r="Q136" s="86">
        <f>'2.Master List 작성(업체 작성 SHEET)'!AI177</f>
        <v>0</v>
      </c>
    </row>
    <row r="137" spans="2:17">
      <c r="B137" s="55">
        <v>134</v>
      </c>
      <c r="C137" s="86">
        <f>'2.Master List 작성(업체 작성 SHEET)'!U178</f>
        <v>0</v>
      </c>
      <c r="D137" s="86">
        <f>'2.Master List 작성(업체 작성 SHEET)'!V178</f>
        <v>0</v>
      </c>
      <c r="E137" s="86">
        <f>'2.Master List 작성(업체 작성 SHEET)'!W178</f>
        <v>0</v>
      </c>
      <c r="F137" s="86">
        <f>'2.Master List 작성(업체 작성 SHEET)'!X178</f>
        <v>0</v>
      </c>
      <c r="G137" s="86">
        <f>'2.Master List 작성(업체 작성 SHEET)'!Y178</f>
        <v>0</v>
      </c>
      <c r="H137" s="86">
        <f>'2.Master List 작성(업체 작성 SHEET)'!Z178</f>
        <v>0</v>
      </c>
      <c r="I137" s="86">
        <f>'2.Master List 작성(업체 작성 SHEET)'!AA178</f>
        <v>0</v>
      </c>
      <c r="J137" s="86">
        <f>'2.Master List 작성(업체 작성 SHEET)'!AB178</f>
        <v>0</v>
      </c>
      <c r="K137" s="86">
        <f>'2.Master List 작성(업체 작성 SHEET)'!AC178</f>
        <v>0</v>
      </c>
      <c r="L137" s="86">
        <f>'2.Master List 작성(업체 작성 SHEET)'!AD178</f>
        <v>0</v>
      </c>
      <c r="M137" s="86">
        <f>'2.Master List 작성(업체 작성 SHEET)'!AE178</f>
        <v>0</v>
      </c>
      <c r="N137" s="86">
        <f>'2.Master List 작성(업체 작성 SHEET)'!AF178</f>
        <v>0</v>
      </c>
      <c r="O137" s="86">
        <f>'2.Master List 작성(업체 작성 SHEET)'!AG178</f>
        <v>0</v>
      </c>
      <c r="P137" s="86">
        <f>'2.Master List 작성(업체 작성 SHEET)'!AH178</f>
        <v>0</v>
      </c>
      <c r="Q137" s="86">
        <f>'2.Master List 작성(업체 작성 SHEET)'!AI178</f>
        <v>0</v>
      </c>
    </row>
    <row r="138" spans="2:17">
      <c r="B138" s="55">
        <v>135</v>
      </c>
      <c r="C138" s="86">
        <f>'2.Master List 작성(업체 작성 SHEET)'!U179</f>
        <v>0</v>
      </c>
      <c r="D138" s="86">
        <f>'2.Master List 작성(업체 작성 SHEET)'!V179</f>
        <v>0</v>
      </c>
      <c r="E138" s="86">
        <f>'2.Master List 작성(업체 작성 SHEET)'!W179</f>
        <v>0</v>
      </c>
      <c r="F138" s="86">
        <f>'2.Master List 작성(업체 작성 SHEET)'!X179</f>
        <v>0</v>
      </c>
      <c r="G138" s="86">
        <f>'2.Master List 작성(업체 작성 SHEET)'!Y179</f>
        <v>0</v>
      </c>
      <c r="H138" s="86">
        <f>'2.Master List 작성(업체 작성 SHEET)'!Z179</f>
        <v>0</v>
      </c>
      <c r="I138" s="86">
        <f>'2.Master List 작성(업체 작성 SHEET)'!AA179</f>
        <v>0</v>
      </c>
      <c r="J138" s="86">
        <f>'2.Master List 작성(업체 작성 SHEET)'!AB179</f>
        <v>0</v>
      </c>
      <c r="K138" s="86">
        <f>'2.Master List 작성(업체 작성 SHEET)'!AC179</f>
        <v>0</v>
      </c>
      <c r="L138" s="86">
        <f>'2.Master List 작성(업체 작성 SHEET)'!AD179</f>
        <v>0</v>
      </c>
      <c r="M138" s="86">
        <f>'2.Master List 작성(업체 작성 SHEET)'!AE179</f>
        <v>0</v>
      </c>
      <c r="N138" s="86">
        <f>'2.Master List 작성(업체 작성 SHEET)'!AF179</f>
        <v>0</v>
      </c>
      <c r="O138" s="86">
        <f>'2.Master List 작성(업체 작성 SHEET)'!AG179</f>
        <v>0</v>
      </c>
      <c r="P138" s="86">
        <f>'2.Master List 작성(업체 작성 SHEET)'!AH179</f>
        <v>0</v>
      </c>
      <c r="Q138" s="86">
        <f>'2.Master List 작성(업체 작성 SHEET)'!AI179</f>
        <v>0</v>
      </c>
    </row>
    <row r="139" spans="2:17">
      <c r="B139" s="55">
        <v>136</v>
      </c>
      <c r="C139" s="86">
        <f>'2.Master List 작성(업체 작성 SHEET)'!U180</f>
        <v>0</v>
      </c>
      <c r="D139" s="86">
        <f>'2.Master List 작성(업체 작성 SHEET)'!V180</f>
        <v>0</v>
      </c>
      <c r="E139" s="86">
        <f>'2.Master List 작성(업체 작성 SHEET)'!W180</f>
        <v>0</v>
      </c>
      <c r="F139" s="86">
        <f>'2.Master List 작성(업체 작성 SHEET)'!X180</f>
        <v>0</v>
      </c>
      <c r="G139" s="86">
        <f>'2.Master List 작성(업체 작성 SHEET)'!Y180</f>
        <v>0</v>
      </c>
      <c r="H139" s="86">
        <f>'2.Master List 작성(업체 작성 SHEET)'!Z180</f>
        <v>0</v>
      </c>
      <c r="I139" s="86">
        <f>'2.Master List 작성(업체 작성 SHEET)'!AA180</f>
        <v>0</v>
      </c>
      <c r="J139" s="86">
        <f>'2.Master List 작성(업체 작성 SHEET)'!AB180</f>
        <v>0</v>
      </c>
      <c r="K139" s="86">
        <f>'2.Master List 작성(업체 작성 SHEET)'!AC180</f>
        <v>0</v>
      </c>
      <c r="L139" s="86">
        <f>'2.Master List 작성(업체 작성 SHEET)'!AD180</f>
        <v>0</v>
      </c>
      <c r="M139" s="86">
        <f>'2.Master List 작성(업체 작성 SHEET)'!AE180</f>
        <v>0</v>
      </c>
      <c r="N139" s="86">
        <f>'2.Master List 작성(업체 작성 SHEET)'!AF180</f>
        <v>0</v>
      </c>
      <c r="O139" s="86">
        <f>'2.Master List 작성(업체 작성 SHEET)'!AG180</f>
        <v>0</v>
      </c>
      <c r="P139" s="86">
        <f>'2.Master List 작성(업체 작성 SHEET)'!AH180</f>
        <v>0</v>
      </c>
      <c r="Q139" s="86">
        <f>'2.Master List 작성(업체 작성 SHEET)'!AI180</f>
        <v>0</v>
      </c>
    </row>
    <row r="140" spans="2:17">
      <c r="B140" s="55">
        <v>137</v>
      </c>
      <c r="C140" s="86">
        <f>'2.Master List 작성(업체 작성 SHEET)'!U181</f>
        <v>0</v>
      </c>
      <c r="D140" s="86">
        <f>'2.Master List 작성(업체 작성 SHEET)'!V181</f>
        <v>0</v>
      </c>
      <c r="E140" s="86">
        <f>'2.Master List 작성(업체 작성 SHEET)'!W181</f>
        <v>0</v>
      </c>
      <c r="F140" s="86">
        <f>'2.Master List 작성(업체 작성 SHEET)'!X181</f>
        <v>0</v>
      </c>
      <c r="G140" s="86">
        <f>'2.Master List 작성(업체 작성 SHEET)'!Y181</f>
        <v>0</v>
      </c>
      <c r="H140" s="86">
        <f>'2.Master List 작성(업체 작성 SHEET)'!Z181</f>
        <v>0</v>
      </c>
      <c r="I140" s="86">
        <f>'2.Master List 작성(업체 작성 SHEET)'!AA181</f>
        <v>0</v>
      </c>
      <c r="J140" s="86">
        <f>'2.Master List 작성(업체 작성 SHEET)'!AB181</f>
        <v>0</v>
      </c>
      <c r="K140" s="86">
        <f>'2.Master List 작성(업체 작성 SHEET)'!AC181</f>
        <v>0</v>
      </c>
      <c r="L140" s="86">
        <f>'2.Master List 작성(업체 작성 SHEET)'!AD181</f>
        <v>0</v>
      </c>
      <c r="M140" s="86">
        <f>'2.Master List 작성(업체 작성 SHEET)'!AE181</f>
        <v>0</v>
      </c>
      <c r="N140" s="86">
        <f>'2.Master List 작성(업체 작성 SHEET)'!AF181</f>
        <v>0</v>
      </c>
      <c r="O140" s="86">
        <f>'2.Master List 작성(업체 작성 SHEET)'!AG181</f>
        <v>0</v>
      </c>
      <c r="P140" s="86">
        <f>'2.Master List 작성(업체 작성 SHEET)'!AH181</f>
        <v>0</v>
      </c>
      <c r="Q140" s="86">
        <f>'2.Master List 작성(업체 작성 SHEET)'!AI181</f>
        <v>0</v>
      </c>
    </row>
    <row r="141" spans="2:17">
      <c r="B141" s="55">
        <v>138</v>
      </c>
      <c r="C141" s="86">
        <f>'2.Master List 작성(업체 작성 SHEET)'!U182</f>
        <v>0</v>
      </c>
      <c r="D141" s="86">
        <f>'2.Master List 작성(업체 작성 SHEET)'!V182</f>
        <v>0</v>
      </c>
      <c r="E141" s="86">
        <f>'2.Master List 작성(업체 작성 SHEET)'!W182</f>
        <v>0</v>
      </c>
      <c r="F141" s="86">
        <f>'2.Master List 작성(업체 작성 SHEET)'!X182</f>
        <v>0</v>
      </c>
      <c r="G141" s="86">
        <f>'2.Master List 작성(업체 작성 SHEET)'!Y182</f>
        <v>0</v>
      </c>
      <c r="H141" s="86">
        <f>'2.Master List 작성(업체 작성 SHEET)'!Z182</f>
        <v>0</v>
      </c>
      <c r="I141" s="86">
        <f>'2.Master List 작성(업체 작성 SHEET)'!AA182</f>
        <v>0</v>
      </c>
      <c r="J141" s="86">
        <f>'2.Master List 작성(업체 작성 SHEET)'!AB182</f>
        <v>0</v>
      </c>
      <c r="K141" s="86">
        <f>'2.Master List 작성(업체 작성 SHEET)'!AC182</f>
        <v>0</v>
      </c>
      <c r="L141" s="86">
        <f>'2.Master List 작성(업체 작성 SHEET)'!AD182</f>
        <v>0</v>
      </c>
      <c r="M141" s="86">
        <f>'2.Master List 작성(업체 작성 SHEET)'!AE182</f>
        <v>0</v>
      </c>
      <c r="N141" s="86">
        <f>'2.Master List 작성(업체 작성 SHEET)'!AF182</f>
        <v>0</v>
      </c>
      <c r="O141" s="86">
        <f>'2.Master List 작성(업체 작성 SHEET)'!AG182</f>
        <v>0</v>
      </c>
      <c r="P141" s="86">
        <f>'2.Master List 작성(업체 작성 SHEET)'!AH182</f>
        <v>0</v>
      </c>
      <c r="Q141" s="86">
        <f>'2.Master List 작성(업체 작성 SHEET)'!AI182</f>
        <v>0</v>
      </c>
    </row>
    <row r="142" spans="2:17">
      <c r="B142" s="55">
        <v>139</v>
      </c>
      <c r="C142" s="86">
        <f>'2.Master List 작성(업체 작성 SHEET)'!U183</f>
        <v>0</v>
      </c>
      <c r="D142" s="86">
        <f>'2.Master List 작성(업체 작성 SHEET)'!V183</f>
        <v>0</v>
      </c>
      <c r="E142" s="86">
        <f>'2.Master List 작성(업체 작성 SHEET)'!W183</f>
        <v>0</v>
      </c>
      <c r="F142" s="86">
        <f>'2.Master List 작성(업체 작성 SHEET)'!X183</f>
        <v>0</v>
      </c>
      <c r="G142" s="86">
        <f>'2.Master List 작성(업체 작성 SHEET)'!Y183</f>
        <v>0</v>
      </c>
      <c r="H142" s="86">
        <f>'2.Master List 작성(업체 작성 SHEET)'!Z183</f>
        <v>0</v>
      </c>
      <c r="I142" s="86">
        <f>'2.Master List 작성(업체 작성 SHEET)'!AA183</f>
        <v>0</v>
      </c>
      <c r="J142" s="86">
        <f>'2.Master List 작성(업체 작성 SHEET)'!AB183</f>
        <v>0</v>
      </c>
      <c r="K142" s="86">
        <f>'2.Master List 작성(업체 작성 SHEET)'!AC183</f>
        <v>0</v>
      </c>
      <c r="L142" s="86">
        <f>'2.Master List 작성(업체 작성 SHEET)'!AD183</f>
        <v>0</v>
      </c>
      <c r="M142" s="86">
        <f>'2.Master List 작성(업체 작성 SHEET)'!AE183</f>
        <v>0</v>
      </c>
      <c r="N142" s="86">
        <f>'2.Master List 작성(업체 작성 SHEET)'!AF183</f>
        <v>0</v>
      </c>
      <c r="O142" s="86">
        <f>'2.Master List 작성(업체 작성 SHEET)'!AG183</f>
        <v>0</v>
      </c>
      <c r="P142" s="86">
        <f>'2.Master List 작성(업체 작성 SHEET)'!AH183</f>
        <v>0</v>
      </c>
      <c r="Q142" s="86">
        <f>'2.Master List 작성(업체 작성 SHEET)'!AI183</f>
        <v>0</v>
      </c>
    </row>
    <row r="143" spans="2:17">
      <c r="B143" s="55">
        <v>140</v>
      </c>
      <c r="C143" s="86">
        <f>'2.Master List 작성(업체 작성 SHEET)'!U184</f>
        <v>0</v>
      </c>
      <c r="D143" s="86">
        <f>'2.Master List 작성(업체 작성 SHEET)'!V184</f>
        <v>0</v>
      </c>
      <c r="E143" s="86">
        <f>'2.Master List 작성(업체 작성 SHEET)'!W184</f>
        <v>0</v>
      </c>
      <c r="F143" s="86">
        <f>'2.Master List 작성(업체 작성 SHEET)'!X184</f>
        <v>0</v>
      </c>
      <c r="G143" s="86">
        <f>'2.Master List 작성(업체 작성 SHEET)'!Y184</f>
        <v>0</v>
      </c>
      <c r="H143" s="86">
        <f>'2.Master List 작성(업체 작성 SHEET)'!Z184</f>
        <v>0</v>
      </c>
      <c r="I143" s="86">
        <f>'2.Master List 작성(업체 작성 SHEET)'!AA184</f>
        <v>0</v>
      </c>
      <c r="J143" s="86">
        <f>'2.Master List 작성(업체 작성 SHEET)'!AB184</f>
        <v>0</v>
      </c>
      <c r="K143" s="86">
        <f>'2.Master List 작성(업체 작성 SHEET)'!AC184</f>
        <v>0</v>
      </c>
      <c r="L143" s="86">
        <f>'2.Master List 작성(업체 작성 SHEET)'!AD184</f>
        <v>0</v>
      </c>
      <c r="M143" s="86">
        <f>'2.Master List 작성(업체 작성 SHEET)'!AE184</f>
        <v>0</v>
      </c>
      <c r="N143" s="86">
        <f>'2.Master List 작성(업체 작성 SHEET)'!AF184</f>
        <v>0</v>
      </c>
      <c r="O143" s="86">
        <f>'2.Master List 작성(업체 작성 SHEET)'!AG184</f>
        <v>0</v>
      </c>
      <c r="P143" s="86">
        <f>'2.Master List 작성(업체 작성 SHEET)'!AH184</f>
        <v>0</v>
      </c>
      <c r="Q143" s="86">
        <f>'2.Master List 작성(업체 작성 SHEET)'!AI184</f>
        <v>0</v>
      </c>
    </row>
    <row r="144" spans="2:17">
      <c r="B144" s="55">
        <v>141</v>
      </c>
      <c r="C144" s="86">
        <f>'2.Master List 작성(업체 작성 SHEET)'!U185</f>
        <v>0</v>
      </c>
      <c r="D144" s="86">
        <f>'2.Master List 작성(업체 작성 SHEET)'!V185</f>
        <v>0</v>
      </c>
      <c r="E144" s="86">
        <f>'2.Master List 작성(업체 작성 SHEET)'!W185</f>
        <v>0</v>
      </c>
      <c r="F144" s="86">
        <f>'2.Master List 작성(업체 작성 SHEET)'!X185</f>
        <v>0</v>
      </c>
      <c r="G144" s="86">
        <f>'2.Master List 작성(업체 작성 SHEET)'!Y185</f>
        <v>0</v>
      </c>
      <c r="H144" s="86">
        <f>'2.Master List 작성(업체 작성 SHEET)'!Z185</f>
        <v>0</v>
      </c>
      <c r="I144" s="86">
        <f>'2.Master List 작성(업체 작성 SHEET)'!AA185</f>
        <v>0</v>
      </c>
      <c r="J144" s="86">
        <f>'2.Master List 작성(업체 작성 SHEET)'!AB185</f>
        <v>0</v>
      </c>
      <c r="K144" s="86">
        <f>'2.Master List 작성(업체 작성 SHEET)'!AC185</f>
        <v>0</v>
      </c>
      <c r="L144" s="86">
        <f>'2.Master List 작성(업체 작성 SHEET)'!AD185</f>
        <v>0</v>
      </c>
      <c r="M144" s="86">
        <f>'2.Master List 작성(업체 작성 SHEET)'!AE185</f>
        <v>0</v>
      </c>
      <c r="N144" s="86">
        <f>'2.Master List 작성(업체 작성 SHEET)'!AF185</f>
        <v>0</v>
      </c>
      <c r="O144" s="86">
        <f>'2.Master List 작성(업체 작성 SHEET)'!AG185</f>
        <v>0</v>
      </c>
      <c r="P144" s="86">
        <f>'2.Master List 작성(업체 작성 SHEET)'!AH185</f>
        <v>0</v>
      </c>
      <c r="Q144" s="86">
        <f>'2.Master List 작성(업체 작성 SHEET)'!AI185</f>
        <v>0</v>
      </c>
    </row>
    <row r="145" spans="2:17">
      <c r="B145" s="55">
        <v>142</v>
      </c>
      <c r="C145" s="86">
        <f>'2.Master List 작성(업체 작성 SHEET)'!U186</f>
        <v>0</v>
      </c>
      <c r="D145" s="86">
        <f>'2.Master List 작성(업체 작성 SHEET)'!V186</f>
        <v>0</v>
      </c>
      <c r="E145" s="86">
        <f>'2.Master List 작성(업체 작성 SHEET)'!W186</f>
        <v>0</v>
      </c>
      <c r="F145" s="86">
        <f>'2.Master List 작성(업체 작성 SHEET)'!X186</f>
        <v>0</v>
      </c>
      <c r="G145" s="86">
        <f>'2.Master List 작성(업체 작성 SHEET)'!Y186</f>
        <v>0</v>
      </c>
      <c r="H145" s="86">
        <f>'2.Master List 작성(업체 작성 SHEET)'!Z186</f>
        <v>0</v>
      </c>
      <c r="I145" s="86">
        <f>'2.Master List 작성(업체 작성 SHEET)'!AA186</f>
        <v>0</v>
      </c>
      <c r="J145" s="86">
        <f>'2.Master List 작성(업체 작성 SHEET)'!AB186</f>
        <v>0</v>
      </c>
      <c r="K145" s="86">
        <f>'2.Master List 작성(업체 작성 SHEET)'!AC186</f>
        <v>0</v>
      </c>
      <c r="L145" s="86">
        <f>'2.Master List 작성(업체 작성 SHEET)'!AD186</f>
        <v>0</v>
      </c>
      <c r="M145" s="86">
        <f>'2.Master List 작성(업체 작성 SHEET)'!AE186</f>
        <v>0</v>
      </c>
      <c r="N145" s="86">
        <f>'2.Master List 작성(업체 작성 SHEET)'!AF186</f>
        <v>0</v>
      </c>
      <c r="O145" s="86">
        <f>'2.Master List 작성(업체 작성 SHEET)'!AG186</f>
        <v>0</v>
      </c>
      <c r="P145" s="86">
        <f>'2.Master List 작성(업체 작성 SHEET)'!AH186</f>
        <v>0</v>
      </c>
      <c r="Q145" s="86">
        <f>'2.Master List 작성(업체 작성 SHEET)'!AI186</f>
        <v>0</v>
      </c>
    </row>
    <row r="146" spans="2:17">
      <c r="B146" s="55">
        <v>143</v>
      </c>
      <c r="C146" s="86">
        <f>'2.Master List 작성(업체 작성 SHEET)'!U187</f>
        <v>0</v>
      </c>
      <c r="D146" s="86">
        <f>'2.Master List 작성(업체 작성 SHEET)'!V187</f>
        <v>0</v>
      </c>
      <c r="E146" s="86">
        <f>'2.Master List 작성(업체 작성 SHEET)'!W187</f>
        <v>0</v>
      </c>
      <c r="F146" s="86">
        <f>'2.Master List 작성(업체 작성 SHEET)'!X187</f>
        <v>0</v>
      </c>
      <c r="G146" s="86">
        <f>'2.Master List 작성(업체 작성 SHEET)'!Y187</f>
        <v>0</v>
      </c>
      <c r="H146" s="86">
        <f>'2.Master List 작성(업체 작성 SHEET)'!Z187</f>
        <v>0</v>
      </c>
      <c r="I146" s="86">
        <f>'2.Master List 작성(업체 작성 SHEET)'!AA187</f>
        <v>0</v>
      </c>
      <c r="J146" s="86">
        <f>'2.Master List 작성(업체 작성 SHEET)'!AB187</f>
        <v>0</v>
      </c>
      <c r="K146" s="86">
        <f>'2.Master List 작성(업체 작성 SHEET)'!AC187</f>
        <v>0</v>
      </c>
      <c r="L146" s="86">
        <f>'2.Master List 작성(업체 작성 SHEET)'!AD187</f>
        <v>0</v>
      </c>
      <c r="M146" s="86">
        <f>'2.Master List 작성(업체 작성 SHEET)'!AE187</f>
        <v>0</v>
      </c>
      <c r="N146" s="86">
        <f>'2.Master List 작성(업체 작성 SHEET)'!AF187</f>
        <v>0</v>
      </c>
      <c r="O146" s="86">
        <f>'2.Master List 작성(업체 작성 SHEET)'!AG187</f>
        <v>0</v>
      </c>
      <c r="P146" s="86">
        <f>'2.Master List 작성(업체 작성 SHEET)'!AH187</f>
        <v>0</v>
      </c>
      <c r="Q146" s="86">
        <f>'2.Master List 작성(업체 작성 SHEET)'!AI187</f>
        <v>0</v>
      </c>
    </row>
    <row r="147" spans="2:17">
      <c r="B147" s="55">
        <v>144</v>
      </c>
      <c r="C147" s="86">
        <f>'2.Master List 작성(업체 작성 SHEET)'!U188</f>
        <v>0</v>
      </c>
      <c r="D147" s="86">
        <f>'2.Master List 작성(업체 작성 SHEET)'!V188</f>
        <v>0</v>
      </c>
      <c r="E147" s="86">
        <f>'2.Master List 작성(업체 작성 SHEET)'!W188</f>
        <v>0</v>
      </c>
      <c r="F147" s="86">
        <f>'2.Master List 작성(업체 작성 SHEET)'!X188</f>
        <v>0</v>
      </c>
      <c r="G147" s="86">
        <f>'2.Master List 작성(업체 작성 SHEET)'!Y188</f>
        <v>0</v>
      </c>
      <c r="H147" s="86">
        <f>'2.Master List 작성(업체 작성 SHEET)'!Z188</f>
        <v>0</v>
      </c>
      <c r="I147" s="86">
        <f>'2.Master List 작성(업체 작성 SHEET)'!AA188</f>
        <v>0</v>
      </c>
      <c r="J147" s="86">
        <f>'2.Master List 작성(업체 작성 SHEET)'!AB188</f>
        <v>0</v>
      </c>
      <c r="K147" s="86">
        <f>'2.Master List 작성(업체 작성 SHEET)'!AC188</f>
        <v>0</v>
      </c>
      <c r="L147" s="86">
        <f>'2.Master List 작성(업체 작성 SHEET)'!AD188</f>
        <v>0</v>
      </c>
      <c r="M147" s="86">
        <f>'2.Master List 작성(업체 작성 SHEET)'!AE188</f>
        <v>0</v>
      </c>
      <c r="N147" s="86">
        <f>'2.Master List 작성(업체 작성 SHEET)'!AF188</f>
        <v>0</v>
      </c>
      <c r="O147" s="86">
        <f>'2.Master List 작성(업체 작성 SHEET)'!AG188</f>
        <v>0</v>
      </c>
      <c r="P147" s="86">
        <f>'2.Master List 작성(업체 작성 SHEET)'!AH188</f>
        <v>0</v>
      </c>
      <c r="Q147" s="86">
        <f>'2.Master List 작성(업체 작성 SHEET)'!AI188</f>
        <v>0</v>
      </c>
    </row>
    <row r="148" spans="2:17">
      <c r="B148" s="55">
        <v>145</v>
      </c>
      <c r="C148" s="86">
        <f>'2.Master List 작성(업체 작성 SHEET)'!U189</f>
        <v>0</v>
      </c>
      <c r="D148" s="86">
        <f>'2.Master List 작성(업체 작성 SHEET)'!V189</f>
        <v>0</v>
      </c>
      <c r="E148" s="86">
        <f>'2.Master List 작성(업체 작성 SHEET)'!W189</f>
        <v>0</v>
      </c>
      <c r="F148" s="86">
        <f>'2.Master List 작성(업체 작성 SHEET)'!X189</f>
        <v>0</v>
      </c>
      <c r="G148" s="86">
        <f>'2.Master List 작성(업체 작성 SHEET)'!Y189</f>
        <v>0</v>
      </c>
      <c r="H148" s="86">
        <f>'2.Master List 작성(업체 작성 SHEET)'!Z189</f>
        <v>0</v>
      </c>
      <c r="I148" s="86">
        <f>'2.Master List 작성(업체 작성 SHEET)'!AA189</f>
        <v>0</v>
      </c>
      <c r="J148" s="86">
        <f>'2.Master List 작성(업체 작성 SHEET)'!AB189</f>
        <v>0</v>
      </c>
      <c r="K148" s="86">
        <f>'2.Master List 작성(업체 작성 SHEET)'!AC189</f>
        <v>0</v>
      </c>
      <c r="L148" s="86">
        <f>'2.Master List 작성(업체 작성 SHEET)'!AD189</f>
        <v>0</v>
      </c>
      <c r="M148" s="86">
        <f>'2.Master List 작성(업체 작성 SHEET)'!AE189</f>
        <v>0</v>
      </c>
      <c r="N148" s="86">
        <f>'2.Master List 작성(업체 작성 SHEET)'!AF189</f>
        <v>0</v>
      </c>
      <c r="O148" s="86">
        <f>'2.Master List 작성(업체 작성 SHEET)'!AG189</f>
        <v>0</v>
      </c>
      <c r="P148" s="86">
        <f>'2.Master List 작성(업체 작성 SHEET)'!AH189</f>
        <v>0</v>
      </c>
      <c r="Q148" s="86">
        <f>'2.Master List 작성(업체 작성 SHEET)'!AI189</f>
        <v>0</v>
      </c>
    </row>
    <row r="149" spans="2:17">
      <c r="B149" s="55">
        <v>146</v>
      </c>
      <c r="C149" s="86">
        <f>'2.Master List 작성(업체 작성 SHEET)'!U190</f>
        <v>0</v>
      </c>
      <c r="D149" s="86">
        <f>'2.Master List 작성(업체 작성 SHEET)'!V190</f>
        <v>0</v>
      </c>
      <c r="E149" s="86">
        <f>'2.Master List 작성(업체 작성 SHEET)'!W190</f>
        <v>0</v>
      </c>
      <c r="F149" s="86">
        <f>'2.Master List 작성(업체 작성 SHEET)'!X190</f>
        <v>0</v>
      </c>
      <c r="G149" s="86">
        <f>'2.Master List 작성(업체 작성 SHEET)'!Y190</f>
        <v>0</v>
      </c>
      <c r="H149" s="86">
        <f>'2.Master List 작성(업체 작성 SHEET)'!Z190</f>
        <v>0</v>
      </c>
      <c r="I149" s="86">
        <f>'2.Master List 작성(업체 작성 SHEET)'!AA190</f>
        <v>0</v>
      </c>
      <c r="J149" s="86">
        <f>'2.Master List 작성(업체 작성 SHEET)'!AB190</f>
        <v>0</v>
      </c>
      <c r="K149" s="86">
        <f>'2.Master List 작성(업체 작성 SHEET)'!AC190</f>
        <v>0</v>
      </c>
      <c r="L149" s="86">
        <f>'2.Master List 작성(업체 작성 SHEET)'!AD190</f>
        <v>0</v>
      </c>
      <c r="M149" s="86">
        <f>'2.Master List 작성(업체 작성 SHEET)'!AE190</f>
        <v>0</v>
      </c>
      <c r="N149" s="86">
        <f>'2.Master List 작성(업체 작성 SHEET)'!AF190</f>
        <v>0</v>
      </c>
      <c r="O149" s="86">
        <f>'2.Master List 작성(업체 작성 SHEET)'!AG190</f>
        <v>0</v>
      </c>
      <c r="P149" s="86">
        <f>'2.Master List 작성(업체 작성 SHEET)'!AH190</f>
        <v>0</v>
      </c>
      <c r="Q149" s="86">
        <f>'2.Master List 작성(업체 작성 SHEET)'!AI190</f>
        <v>0</v>
      </c>
    </row>
    <row r="150" spans="2:17">
      <c r="B150" s="55">
        <v>147</v>
      </c>
      <c r="C150" s="86">
        <f>'2.Master List 작성(업체 작성 SHEET)'!U191</f>
        <v>0</v>
      </c>
      <c r="D150" s="86">
        <f>'2.Master List 작성(업체 작성 SHEET)'!V191</f>
        <v>0</v>
      </c>
      <c r="E150" s="86">
        <f>'2.Master List 작성(업체 작성 SHEET)'!W191</f>
        <v>0</v>
      </c>
      <c r="F150" s="86">
        <f>'2.Master List 작성(업체 작성 SHEET)'!X191</f>
        <v>0</v>
      </c>
      <c r="G150" s="86">
        <f>'2.Master List 작성(업체 작성 SHEET)'!Y191</f>
        <v>0</v>
      </c>
      <c r="H150" s="86">
        <f>'2.Master List 작성(업체 작성 SHEET)'!Z191</f>
        <v>0</v>
      </c>
      <c r="I150" s="86">
        <f>'2.Master List 작성(업체 작성 SHEET)'!AA191</f>
        <v>0</v>
      </c>
      <c r="J150" s="86">
        <f>'2.Master List 작성(업체 작성 SHEET)'!AB191</f>
        <v>0</v>
      </c>
      <c r="K150" s="86">
        <f>'2.Master List 작성(업체 작성 SHEET)'!AC191</f>
        <v>0</v>
      </c>
      <c r="L150" s="86">
        <f>'2.Master List 작성(업체 작성 SHEET)'!AD191</f>
        <v>0</v>
      </c>
      <c r="M150" s="86">
        <f>'2.Master List 작성(업체 작성 SHEET)'!AE191</f>
        <v>0</v>
      </c>
      <c r="N150" s="86">
        <f>'2.Master List 작성(업체 작성 SHEET)'!AF191</f>
        <v>0</v>
      </c>
      <c r="O150" s="86">
        <f>'2.Master List 작성(업체 작성 SHEET)'!AG191</f>
        <v>0</v>
      </c>
      <c r="P150" s="86">
        <f>'2.Master List 작성(업체 작성 SHEET)'!AH191</f>
        <v>0</v>
      </c>
      <c r="Q150" s="86">
        <f>'2.Master List 작성(업체 작성 SHEET)'!AI191</f>
        <v>0</v>
      </c>
    </row>
    <row r="151" spans="2:17">
      <c r="B151" s="55">
        <v>148</v>
      </c>
      <c r="C151" s="86">
        <f>'2.Master List 작성(업체 작성 SHEET)'!U192</f>
        <v>0</v>
      </c>
      <c r="D151" s="86">
        <f>'2.Master List 작성(업체 작성 SHEET)'!V192</f>
        <v>0</v>
      </c>
      <c r="E151" s="86">
        <f>'2.Master List 작성(업체 작성 SHEET)'!W192</f>
        <v>0</v>
      </c>
      <c r="F151" s="86">
        <f>'2.Master List 작성(업체 작성 SHEET)'!X192</f>
        <v>0</v>
      </c>
      <c r="G151" s="86">
        <f>'2.Master List 작성(업체 작성 SHEET)'!Y192</f>
        <v>0</v>
      </c>
      <c r="H151" s="86">
        <f>'2.Master List 작성(업체 작성 SHEET)'!Z192</f>
        <v>0</v>
      </c>
      <c r="I151" s="86">
        <f>'2.Master List 작성(업체 작성 SHEET)'!AA192</f>
        <v>0</v>
      </c>
      <c r="J151" s="86">
        <f>'2.Master List 작성(업체 작성 SHEET)'!AB192</f>
        <v>0</v>
      </c>
      <c r="K151" s="86">
        <f>'2.Master List 작성(업체 작성 SHEET)'!AC192</f>
        <v>0</v>
      </c>
      <c r="L151" s="86">
        <f>'2.Master List 작성(업체 작성 SHEET)'!AD192</f>
        <v>0</v>
      </c>
      <c r="M151" s="86">
        <f>'2.Master List 작성(업체 작성 SHEET)'!AE192</f>
        <v>0</v>
      </c>
      <c r="N151" s="86">
        <f>'2.Master List 작성(업체 작성 SHEET)'!AF192</f>
        <v>0</v>
      </c>
      <c r="O151" s="86">
        <f>'2.Master List 작성(업체 작성 SHEET)'!AG192</f>
        <v>0</v>
      </c>
      <c r="P151" s="86">
        <f>'2.Master List 작성(업체 작성 SHEET)'!AH192</f>
        <v>0</v>
      </c>
      <c r="Q151" s="86">
        <f>'2.Master List 작성(업체 작성 SHEET)'!AI192</f>
        <v>0</v>
      </c>
    </row>
    <row r="152" spans="2:17">
      <c r="B152" s="55">
        <v>149</v>
      </c>
      <c r="C152" s="86">
        <f>'2.Master List 작성(업체 작성 SHEET)'!U193</f>
        <v>0</v>
      </c>
      <c r="D152" s="86">
        <f>'2.Master List 작성(업체 작성 SHEET)'!V193</f>
        <v>0</v>
      </c>
      <c r="E152" s="86">
        <f>'2.Master List 작성(업체 작성 SHEET)'!W193</f>
        <v>0</v>
      </c>
      <c r="F152" s="86">
        <f>'2.Master List 작성(업체 작성 SHEET)'!X193</f>
        <v>0</v>
      </c>
      <c r="G152" s="86">
        <f>'2.Master List 작성(업체 작성 SHEET)'!Y193</f>
        <v>0</v>
      </c>
      <c r="H152" s="86">
        <f>'2.Master List 작성(업체 작성 SHEET)'!Z193</f>
        <v>0</v>
      </c>
      <c r="I152" s="86">
        <f>'2.Master List 작성(업체 작성 SHEET)'!AA193</f>
        <v>0</v>
      </c>
      <c r="J152" s="86">
        <f>'2.Master List 작성(업체 작성 SHEET)'!AB193</f>
        <v>0</v>
      </c>
      <c r="K152" s="86">
        <f>'2.Master List 작성(업체 작성 SHEET)'!AC193</f>
        <v>0</v>
      </c>
      <c r="L152" s="86">
        <f>'2.Master List 작성(업체 작성 SHEET)'!AD193</f>
        <v>0</v>
      </c>
      <c r="M152" s="86">
        <f>'2.Master List 작성(업체 작성 SHEET)'!AE193</f>
        <v>0</v>
      </c>
      <c r="N152" s="86">
        <f>'2.Master List 작성(업체 작성 SHEET)'!AF193</f>
        <v>0</v>
      </c>
      <c r="O152" s="86">
        <f>'2.Master List 작성(업체 작성 SHEET)'!AG193</f>
        <v>0</v>
      </c>
      <c r="P152" s="86">
        <f>'2.Master List 작성(업체 작성 SHEET)'!AH193</f>
        <v>0</v>
      </c>
      <c r="Q152" s="86">
        <f>'2.Master List 작성(업체 작성 SHEET)'!AI193</f>
        <v>0</v>
      </c>
    </row>
    <row r="153" spans="2:17">
      <c r="B153" s="55">
        <v>150</v>
      </c>
      <c r="C153" s="86">
        <f>'2.Master List 작성(업체 작성 SHEET)'!U194</f>
        <v>0</v>
      </c>
      <c r="D153" s="86">
        <f>'2.Master List 작성(업체 작성 SHEET)'!V194</f>
        <v>0</v>
      </c>
      <c r="E153" s="86">
        <f>'2.Master List 작성(업체 작성 SHEET)'!W194</f>
        <v>0</v>
      </c>
      <c r="F153" s="86">
        <f>'2.Master List 작성(업체 작성 SHEET)'!X194</f>
        <v>0</v>
      </c>
      <c r="G153" s="86">
        <f>'2.Master List 작성(업체 작성 SHEET)'!Y194</f>
        <v>0</v>
      </c>
      <c r="H153" s="86">
        <f>'2.Master List 작성(업체 작성 SHEET)'!Z194</f>
        <v>0</v>
      </c>
      <c r="I153" s="86">
        <f>'2.Master List 작성(업체 작성 SHEET)'!AA194</f>
        <v>0</v>
      </c>
      <c r="J153" s="86">
        <f>'2.Master List 작성(업체 작성 SHEET)'!AB194</f>
        <v>0</v>
      </c>
      <c r="K153" s="86">
        <f>'2.Master List 작성(업체 작성 SHEET)'!AC194</f>
        <v>0</v>
      </c>
      <c r="L153" s="86">
        <f>'2.Master List 작성(업체 작성 SHEET)'!AD194</f>
        <v>0</v>
      </c>
      <c r="M153" s="86">
        <f>'2.Master List 작성(업체 작성 SHEET)'!AE194</f>
        <v>0</v>
      </c>
      <c r="N153" s="86">
        <f>'2.Master List 작성(업체 작성 SHEET)'!AF194</f>
        <v>0</v>
      </c>
      <c r="O153" s="86">
        <f>'2.Master List 작성(업체 작성 SHEET)'!AG194</f>
        <v>0</v>
      </c>
      <c r="P153" s="86">
        <f>'2.Master List 작성(업체 작성 SHEET)'!AH194</f>
        <v>0</v>
      </c>
      <c r="Q153" s="86">
        <f>'2.Master List 작성(업체 작성 SHEET)'!AI194</f>
        <v>0</v>
      </c>
    </row>
    <row r="154" spans="2:17">
      <c r="B154" s="55">
        <v>151</v>
      </c>
      <c r="C154" s="86">
        <f>'2.Master List 작성(업체 작성 SHEET)'!U195</f>
        <v>0</v>
      </c>
      <c r="D154" s="86">
        <f>'2.Master List 작성(업체 작성 SHEET)'!V195</f>
        <v>0</v>
      </c>
      <c r="E154" s="86">
        <f>'2.Master List 작성(업체 작성 SHEET)'!W195</f>
        <v>0</v>
      </c>
      <c r="F154" s="86">
        <f>'2.Master List 작성(업체 작성 SHEET)'!X195</f>
        <v>0</v>
      </c>
      <c r="G154" s="86">
        <f>'2.Master List 작성(업체 작성 SHEET)'!Y195</f>
        <v>0</v>
      </c>
      <c r="H154" s="86">
        <f>'2.Master List 작성(업체 작성 SHEET)'!Z195</f>
        <v>0</v>
      </c>
      <c r="I154" s="86">
        <f>'2.Master List 작성(업체 작성 SHEET)'!AA195</f>
        <v>0</v>
      </c>
      <c r="J154" s="86">
        <f>'2.Master List 작성(업체 작성 SHEET)'!AB195</f>
        <v>0</v>
      </c>
      <c r="K154" s="86">
        <f>'2.Master List 작성(업체 작성 SHEET)'!AC195</f>
        <v>0</v>
      </c>
      <c r="L154" s="86">
        <f>'2.Master List 작성(업체 작성 SHEET)'!AD195</f>
        <v>0</v>
      </c>
      <c r="M154" s="86">
        <f>'2.Master List 작성(업체 작성 SHEET)'!AE195</f>
        <v>0</v>
      </c>
      <c r="N154" s="86">
        <f>'2.Master List 작성(업체 작성 SHEET)'!AF195</f>
        <v>0</v>
      </c>
      <c r="O154" s="86">
        <f>'2.Master List 작성(업체 작성 SHEET)'!AG195</f>
        <v>0</v>
      </c>
      <c r="P154" s="86">
        <f>'2.Master List 작성(업체 작성 SHEET)'!AH195</f>
        <v>0</v>
      </c>
      <c r="Q154" s="86">
        <f>'2.Master List 작성(업체 작성 SHEET)'!AI195</f>
        <v>0</v>
      </c>
    </row>
    <row r="155" spans="2:17">
      <c r="B155" s="55">
        <v>152</v>
      </c>
      <c r="C155" s="86">
        <f>'2.Master List 작성(업체 작성 SHEET)'!U196</f>
        <v>0</v>
      </c>
      <c r="D155" s="86">
        <f>'2.Master List 작성(업체 작성 SHEET)'!V196</f>
        <v>0</v>
      </c>
      <c r="E155" s="86">
        <f>'2.Master List 작성(업체 작성 SHEET)'!W196</f>
        <v>0</v>
      </c>
      <c r="F155" s="86">
        <f>'2.Master List 작성(업체 작성 SHEET)'!X196</f>
        <v>0</v>
      </c>
      <c r="G155" s="86">
        <f>'2.Master List 작성(업체 작성 SHEET)'!Y196</f>
        <v>0</v>
      </c>
      <c r="H155" s="86">
        <f>'2.Master List 작성(업체 작성 SHEET)'!Z196</f>
        <v>0</v>
      </c>
      <c r="I155" s="86">
        <f>'2.Master List 작성(업체 작성 SHEET)'!AA196</f>
        <v>0</v>
      </c>
      <c r="J155" s="86">
        <f>'2.Master List 작성(업체 작성 SHEET)'!AB196</f>
        <v>0</v>
      </c>
      <c r="K155" s="86">
        <f>'2.Master List 작성(업체 작성 SHEET)'!AC196</f>
        <v>0</v>
      </c>
      <c r="L155" s="86">
        <f>'2.Master List 작성(업체 작성 SHEET)'!AD196</f>
        <v>0</v>
      </c>
      <c r="M155" s="86">
        <f>'2.Master List 작성(업체 작성 SHEET)'!AE196</f>
        <v>0</v>
      </c>
      <c r="N155" s="86">
        <f>'2.Master List 작성(업체 작성 SHEET)'!AF196</f>
        <v>0</v>
      </c>
      <c r="O155" s="86">
        <f>'2.Master List 작성(업체 작성 SHEET)'!AG196</f>
        <v>0</v>
      </c>
      <c r="P155" s="86">
        <f>'2.Master List 작성(업체 작성 SHEET)'!AH196</f>
        <v>0</v>
      </c>
      <c r="Q155" s="86">
        <f>'2.Master List 작성(업체 작성 SHEET)'!AI196</f>
        <v>0</v>
      </c>
    </row>
    <row r="156" spans="2:17">
      <c r="B156" s="55">
        <v>153</v>
      </c>
      <c r="C156" s="86">
        <f>'2.Master List 작성(업체 작성 SHEET)'!U197</f>
        <v>0</v>
      </c>
      <c r="D156" s="86">
        <f>'2.Master List 작성(업체 작성 SHEET)'!V197</f>
        <v>0</v>
      </c>
      <c r="E156" s="86">
        <f>'2.Master List 작성(업체 작성 SHEET)'!W197</f>
        <v>0</v>
      </c>
      <c r="F156" s="86">
        <f>'2.Master List 작성(업체 작성 SHEET)'!X197</f>
        <v>0</v>
      </c>
      <c r="G156" s="86">
        <f>'2.Master List 작성(업체 작성 SHEET)'!Y197</f>
        <v>0</v>
      </c>
      <c r="H156" s="86">
        <f>'2.Master List 작성(업체 작성 SHEET)'!Z197</f>
        <v>0</v>
      </c>
      <c r="I156" s="86">
        <f>'2.Master List 작성(업체 작성 SHEET)'!AA197</f>
        <v>0</v>
      </c>
      <c r="J156" s="86">
        <f>'2.Master List 작성(업체 작성 SHEET)'!AB197</f>
        <v>0</v>
      </c>
      <c r="K156" s="86">
        <f>'2.Master List 작성(업체 작성 SHEET)'!AC197</f>
        <v>0</v>
      </c>
      <c r="L156" s="86">
        <f>'2.Master List 작성(업체 작성 SHEET)'!AD197</f>
        <v>0</v>
      </c>
      <c r="M156" s="86">
        <f>'2.Master List 작성(업체 작성 SHEET)'!AE197</f>
        <v>0</v>
      </c>
      <c r="N156" s="86">
        <f>'2.Master List 작성(업체 작성 SHEET)'!AF197</f>
        <v>0</v>
      </c>
      <c r="O156" s="86">
        <f>'2.Master List 작성(업체 작성 SHEET)'!AG197</f>
        <v>0</v>
      </c>
      <c r="P156" s="86">
        <f>'2.Master List 작성(업체 작성 SHEET)'!AH197</f>
        <v>0</v>
      </c>
      <c r="Q156" s="86">
        <f>'2.Master List 작성(업체 작성 SHEET)'!AI197</f>
        <v>0</v>
      </c>
    </row>
    <row r="157" spans="2:17">
      <c r="B157" s="55">
        <v>154</v>
      </c>
      <c r="C157" s="86">
        <f>'2.Master List 작성(업체 작성 SHEET)'!U198</f>
        <v>0</v>
      </c>
      <c r="D157" s="86">
        <f>'2.Master List 작성(업체 작성 SHEET)'!V198</f>
        <v>0</v>
      </c>
      <c r="E157" s="86">
        <f>'2.Master List 작성(업체 작성 SHEET)'!W198</f>
        <v>0</v>
      </c>
      <c r="F157" s="86">
        <f>'2.Master List 작성(업체 작성 SHEET)'!X198</f>
        <v>0</v>
      </c>
      <c r="G157" s="86">
        <f>'2.Master List 작성(업체 작성 SHEET)'!Y198</f>
        <v>0</v>
      </c>
      <c r="H157" s="86">
        <f>'2.Master List 작성(업체 작성 SHEET)'!Z198</f>
        <v>0</v>
      </c>
      <c r="I157" s="86">
        <f>'2.Master List 작성(업체 작성 SHEET)'!AA198</f>
        <v>0</v>
      </c>
      <c r="J157" s="86">
        <f>'2.Master List 작성(업체 작성 SHEET)'!AB198</f>
        <v>0</v>
      </c>
      <c r="K157" s="86">
        <f>'2.Master List 작성(업체 작성 SHEET)'!AC198</f>
        <v>0</v>
      </c>
      <c r="L157" s="86">
        <f>'2.Master List 작성(업체 작성 SHEET)'!AD198</f>
        <v>0</v>
      </c>
      <c r="M157" s="86">
        <f>'2.Master List 작성(업체 작성 SHEET)'!AE198</f>
        <v>0</v>
      </c>
      <c r="N157" s="86">
        <f>'2.Master List 작성(업체 작성 SHEET)'!AF198</f>
        <v>0</v>
      </c>
      <c r="O157" s="86">
        <f>'2.Master List 작성(업체 작성 SHEET)'!AG198</f>
        <v>0</v>
      </c>
      <c r="P157" s="86">
        <f>'2.Master List 작성(업체 작성 SHEET)'!AH198</f>
        <v>0</v>
      </c>
      <c r="Q157" s="86">
        <f>'2.Master List 작성(업체 작성 SHEET)'!AI198</f>
        <v>0</v>
      </c>
    </row>
    <row r="158" spans="2:17">
      <c r="B158" s="55">
        <v>155</v>
      </c>
      <c r="C158" s="86">
        <f>'2.Master List 작성(업체 작성 SHEET)'!U199</f>
        <v>0</v>
      </c>
      <c r="D158" s="86">
        <f>'2.Master List 작성(업체 작성 SHEET)'!V199</f>
        <v>0</v>
      </c>
      <c r="E158" s="86">
        <f>'2.Master List 작성(업체 작성 SHEET)'!W199</f>
        <v>0</v>
      </c>
      <c r="F158" s="86">
        <f>'2.Master List 작성(업체 작성 SHEET)'!X199</f>
        <v>0</v>
      </c>
      <c r="G158" s="86">
        <f>'2.Master List 작성(업체 작성 SHEET)'!Y199</f>
        <v>0</v>
      </c>
      <c r="H158" s="86">
        <f>'2.Master List 작성(업체 작성 SHEET)'!Z199</f>
        <v>0</v>
      </c>
      <c r="I158" s="86">
        <f>'2.Master List 작성(업체 작성 SHEET)'!AA199</f>
        <v>0</v>
      </c>
      <c r="J158" s="86">
        <f>'2.Master List 작성(업체 작성 SHEET)'!AB199</f>
        <v>0</v>
      </c>
      <c r="K158" s="86">
        <f>'2.Master List 작성(업체 작성 SHEET)'!AC199</f>
        <v>0</v>
      </c>
      <c r="L158" s="86">
        <f>'2.Master List 작성(업체 작성 SHEET)'!AD199</f>
        <v>0</v>
      </c>
      <c r="M158" s="86">
        <f>'2.Master List 작성(업체 작성 SHEET)'!AE199</f>
        <v>0</v>
      </c>
      <c r="N158" s="86">
        <f>'2.Master List 작성(업체 작성 SHEET)'!AF199</f>
        <v>0</v>
      </c>
      <c r="O158" s="86">
        <f>'2.Master List 작성(업체 작성 SHEET)'!AG199</f>
        <v>0</v>
      </c>
      <c r="P158" s="86">
        <f>'2.Master List 작성(업체 작성 SHEET)'!AH199</f>
        <v>0</v>
      </c>
      <c r="Q158" s="86">
        <f>'2.Master List 작성(업체 작성 SHEET)'!AI199</f>
        <v>0</v>
      </c>
    </row>
    <row r="159" spans="2:17">
      <c r="B159" s="55">
        <v>156</v>
      </c>
      <c r="C159" s="86">
        <f>'2.Master List 작성(업체 작성 SHEET)'!U200</f>
        <v>0</v>
      </c>
      <c r="D159" s="86">
        <f>'2.Master List 작성(업체 작성 SHEET)'!V200</f>
        <v>0</v>
      </c>
      <c r="E159" s="86">
        <f>'2.Master List 작성(업체 작성 SHEET)'!W200</f>
        <v>0</v>
      </c>
      <c r="F159" s="86">
        <f>'2.Master List 작성(업체 작성 SHEET)'!X200</f>
        <v>0</v>
      </c>
      <c r="G159" s="86">
        <f>'2.Master List 작성(업체 작성 SHEET)'!Y200</f>
        <v>0</v>
      </c>
      <c r="H159" s="86">
        <f>'2.Master List 작성(업체 작성 SHEET)'!Z200</f>
        <v>0</v>
      </c>
      <c r="I159" s="86">
        <f>'2.Master List 작성(업체 작성 SHEET)'!AA200</f>
        <v>0</v>
      </c>
      <c r="J159" s="86">
        <f>'2.Master List 작성(업체 작성 SHEET)'!AB200</f>
        <v>0</v>
      </c>
      <c r="K159" s="86">
        <f>'2.Master List 작성(업체 작성 SHEET)'!AC200</f>
        <v>0</v>
      </c>
      <c r="L159" s="86">
        <f>'2.Master List 작성(업체 작성 SHEET)'!AD200</f>
        <v>0</v>
      </c>
      <c r="M159" s="86">
        <f>'2.Master List 작성(업체 작성 SHEET)'!AE200</f>
        <v>0</v>
      </c>
      <c r="N159" s="86">
        <f>'2.Master List 작성(업체 작성 SHEET)'!AF200</f>
        <v>0</v>
      </c>
      <c r="O159" s="86">
        <f>'2.Master List 작성(업체 작성 SHEET)'!AG200</f>
        <v>0</v>
      </c>
      <c r="P159" s="86">
        <f>'2.Master List 작성(업체 작성 SHEET)'!AH200</f>
        <v>0</v>
      </c>
      <c r="Q159" s="86">
        <f>'2.Master List 작성(업체 작성 SHEET)'!AI200</f>
        <v>0</v>
      </c>
    </row>
    <row r="160" spans="2:17">
      <c r="B160" s="55">
        <v>157</v>
      </c>
      <c r="C160" s="86">
        <f>'2.Master List 작성(업체 작성 SHEET)'!U201</f>
        <v>0</v>
      </c>
      <c r="D160" s="86">
        <f>'2.Master List 작성(업체 작성 SHEET)'!V201</f>
        <v>0</v>
      </c>
      <c r="E160" s="86">
        <f>'2.Master List 작성(업체 작성 SHEET)'!W201</f>
        <v>0</v>
      </c>
      <c r="F160" s="86">
        <f>'2.Master List 작성(업체 작성 SHEET)'!X201</f>
        <v>0</v>
      </c>
      <c r="G160" s="86">
        <f>'2.Master List 작성(업체 작성 SHEET)'!Y201</f>
        <v>0</v>
      </c>
      <c r="H160" s="86">
        <f>'2.Master List 작성(업체 작성 SHEET)'!Z201</f>
        <v>0</v>
      </c>
      <c r="I160" s="86">
        <f>'2.Master List 작성(업체 작성 SHEET)'!AA201</f>
        <v>0</v>
      </c>
      <c r="J160" s="86">
        <f>'2.Master List 작성(업체 작성 SHEET)'!AB201</f>
        <v>0</v>
      </c>
      <c r="K160" s="86">
        <f>'2.Master List 작성(업체 작성 SHEET)'!AC201</f>
        <v>0</v>
      </c>
      <c r="L160" s="86">
        <f>'2.Master List 작성(업체 작성 SHEET)'!AD201</f>
        <v>0</v>
      </c>
      <c r="M160" s="86">
        <f>'2.Master List 작성(업체 작성 SHEET)'!AE201</f>
        <v>0</v>
      </c>
      <c r="N160" s="86">
        <f>'2.Master List 작성(업체 작성 SHEET)'!AF201</f>
        <v>0</v>
      </c>
      <c r="O160" s="86">
        <f>'2.Master List 작성(업체 작성 SHEET)'!AG201</f>
        <v>0</v>
      </c>
      <c r="P160" s="86">
        <f>'2.Master List 작성(업체 작성 SHEET)'!AH201</f>
        <v>0</v>
      </c>
      <c r="Q160" s="86">
        <f>'2.Master List 작성(업체 작성 SHEET)'!AI201</f>
        <v>0</v>
      </c>
    </row>
    <row r="161" spans="2:17">
      <c r="B161" s="55">
        <v>158</v>
      </c>
      <c r="C161" s="86">
        <f>'2.Master List 작성(업체 작성 SHEET)'!U202</f>
        <v>0</v>
      </c>
      <c r="D161" s="86">
        <f>'2.Master List 작성(업체 작성 SHEET)'!V202</f>
        <v>0</v>
      </c>
      <c r="E161" s="86">
        <f>'2.Master List 작성(업체 작성 SHEET)'!W202</f>
        <v>0</v>
      </c>
      <c r="F161" s="86">
        <f>'2.Master List 작성(업체 작성 SHEET)'!X202</f>
        <v>0</v>
      </c>
      <c r="G161" s="86">
        <f>'2.Master List 작성(업체 작성 SHEET)'!Y202</f>
        <v>0</v>
      </c>
      <c r="H161" s="86">
        <f>'2.Master List 작성(업체 작성 SHEET)'!Z202</f>
        <v>0</v>
      </c>
      <c r="I161" s="86">
        <f>'2.Master List 작성(업체 작성 SHEET)'!AA202</f>
        <v>0</v>
      </c>
      <c r="J161" s="86">
        <f>'2.Master List 작성(업체 작성 SHEET)'!AB202</f>
        <v>0</v>
      </c>
      <c r="K161" s="86">
        <f>'2.Master List 작성(업체 작성 SHEET)'!AC202</f>
        <v>0</v>
      </c>
      <c r="L161" s="86">
        <f>'2.Master List 작성(업체 작성 SHEET)'!AD202</f>
        <v>0</v>
      </c>
      <c r="M161" s="86">
        <f>'2.Master List 작성(업체 작성 SHEET)'!AE202</f>
        <v>0</v>
      </c>
      <c r="N161" s="86">
        <f>'2.Master List 작성(업체 작성 SHEET)'!AF202</f>
        <v>0</v>
      </c>
      <c r="O161" s="86">
        <f>'2.Master List 작성(업체 작성 SHEET)'!AG202</f>
        <v>0</v>
      </c>
      <c r="P161" s="86">
        <f>'2.Master List 작성(업체 작성 SHEET)'!AH202</f>
        <v>0</v>
      </c>
      <c r="Q161" s="86">
        <f>'2.Master List 작성(업체 작성 SHEET)'!AI202</f>
        <v>0</v>
      </c>
    </row>
    <row r="162" spans="2:17">
      <c r="B162" s="55">
        <v>159</v>
      </c>
      <c r="C162" s="86">
        <f>'2.Master List 작성(업체 작성 SHEET)'!U203</f>
        <v>0</v>
      </c>
      <c r="D162" s="86">
        <f>'2.Master List 작성(업체 작성 SHEET)'!V203</f>
        <v>0</v>
      </c>
      <c r="E162" s="86">
        <f>'2.Master List 작성(업체 작성 SHEET)'!W203</f>
        <v>0</v>
      </c>
      <c r="F162" s="86">
        <f>'2.Master List 작성(업체 작성 SHEET)'!X203</f>
        <v>0</v>
      </c>
      <c r="G162" s="86">
        <f>'2.Master List 작성(업체 작성 SHEET)'!Y203</f>
        <v>0</v>
      </c>
      <c r="H162" s="86">
        <f>'2.Master List 작성(업체 작성 SHEET)'!Z203</f>
        <v>0</v>
      </c>
      <c r="I162" s="86">
        <f>'2.Master List 작성(업체 작성 SHEET)'!AA203</f>
        <v>0</v>
      </c>
      <c r="J162" s="86">
        <f>'2.Master List 작성(업체 작성 SHEET)'!AB203</f>
        <v>0</v>
      </c>
      <c r="K162" s="86">
        <f>'2.Master List 작성(업체 작성 SHEET)'!AC203</f>
        <v>0</v>
      </c>
      <c r="L162" s="86">
        <f>'2.Master List 작성(업체 작성 SHEET)'!AD203</f>
        <v>0</v>
      </c>
      <c r="M162" s="86">
        <f>'2.Master List 작성(업체 작성 SHEET)'!AE203</f>
        <v>0</v>
      </c>
      <c r="N162" s="86">
        <f>'2.Master List 작성(업체 작성 SHEET)'!AF203</f>
        <v>0</v>
      </c>
      <c r="O162" s="86">
        <f>'2.Master List 작성(업체 작성 SHEET)'!AG203</f>
        <v>0</v>
      </c>
      <c r="P162" s="86">
        <f>'2.Master List 작성(업체 작성 SHEET)'!AH203</f>
        <v>0</v>
      </c>
      <c r="Q162" s="86">
        <f>'2.Master List 작성(업체 작성 SHEET)'!AI203</f>
        <v>0</v>
      </c>
    </row>
    <row r="163" spans="2:17">
      <c r="B163" s="55">
        <v>160</v>
      </c>
      <c r="C163" s="86">
        <f>'2.Master List 작성(업체 작성 SHEET)'!U204</f>
        <v>0</v>
      </c>
      <c r="D163" s="86">
        <f>'2.Master List 작성(업체 작성 SHEET)'!V204</f>
        <v>0</v>
      </c>
      <c r="E163" s="86">
        <f>'2.Master List 작성(업체 작성 SHEET)'!W204</f>
        <v>0</v>
      </c>
      <c r="F163" s="86">
        <f>'2.Master List 작성(업체 작성 SHEET)'!X204</f>
        <v>0</v>
      </c>
      <c r="G163" s="86">
        <f>'2.Master List 작성(업체 작성 SHEET)'!Y204</f>
        <v>0</v>
      </c>
      <c r="H163" s="86">
        <f>'2.Master List 작성(업체 작성 SHEET)'!Z204</f>
        <v>0</v>
      </c>
      <c r="I163" s="86">
        <f>'2.Master List 작성(업체 작성 SHEET)'!AA204</f>
        <v>0</v>
      </c>
      <c r="J163" s="86">
        <f>'2.Master List 작성(업체 작성 SHEET)'!AB204</f>
        <v>0</v>
      </c>
      <c r="K163" s="86">
        <f>'2.Master List 작성(업체 작성 SHEET)'!AC204</f>
        <v>0</v>
      </c>
      <c r="L163" s="86">
        <f>'2.Master List 작성(업체 작성 SHEET)'!AD204</f>
        <v>0</v>
      </c>
      <c r="M163" s="86">
        <f>'2.Master List 작성(업체 작성 SHEET)'!AE204</f>
        <v>0</v>
      </c>
      <c r="N163" s="86">
        <f>'2.Master List 작성(업체 작성 SHEET)'!AF204</f>
        <v>0</v>
      </c>
      <c r="O163" s="86">
        <f>'2.Master List 작성(업체 작성 SHEET)'!AG204</f>
        <v>0</v>
      </c>
      <c r="P163" s="86">
        <f>'2.Master List 작성(업체 작성 SHEET)'!AH204</f>
        <v>0</v>
      </c>
      <c r="Q163" s="86">
        <f>'2.Master List 작성(업체 작성 SHEET)'!AI204</f>
        <v>0</v>
      </c>
    </row>
    <row r="164" spans="2:17">
      <c r="B164" s="55">
        <v>161</v>
      </c>
      <c r="C164" s="86">
        <f>'2.Master List 작성(업체 작성 SHEET)'!U205</f>
        <v>0</v>
      </c>
      <c r="D164" s="86">
        <f>'2.Master List 작성(업체 작성 SHEET)'!V205</f>
        <v>0</v>
      </c>
      <c r="E164" s="86">
        <f>'2.Master List 작성(업체 작성 SHEET)'!W205</f>
        <v>0</v>
      </c>
      <c r="F164" s="86">
        <f>'2.Master List 작성(업체 작성 SHEET)'!X205</f>
        <v>0</v>
      </c>
      <c r="G164" s="86">
        <f>'2.Master List 작성(업체 작성 SHEET)'!Y205</f>
        <v>0</v>
      </c>
      <c r="H164" s="86">
        <f>'2.Master List 작성(업체 작성 SHEET)'!Z205</f>
        <v>0</v>
      </c>
      <c r="I164" s="86">
        <f>'2.Master List 작성(업체 작성 SHEET)'!AA205</f>
        <v>0</v>
      </c>
      <c r="J164" s="86">
        <f>'2.Master List 작성(업체 작성 SHEET)'!AB205</f>
        <v>0</v>
      </c>
      <c r="K164" s="86">
        <f>'2.Master List 작성(업체 작성 SHEET)'!AC205</f>
        <v>0</v>
      </c>
      <c r="L164" s="86">
        <f>'2.Master List 작성(업체 작성 SHEET)'!AD205</f>
        <v>0</v>
      </c>
      <c r="M164" s="86">
        <f>'2.Master List 작성(업체 작성 SHEET)'!AE205</f>
        <v>0</v>
      </c>
      <c r="N164" s="86">
        <f>'2.Master List 작성(업체 작성 SHEET)'!AF205</f>
        <v>0</v>
      </c>
      <c r="O164" s="86">
        <f>'2.Master List 작성(업체 작성 SHEET)'!AG205</f>
        <v>0</v>
      </c>
      <c r="P164" s="86">
        <f>'2.Master List 작성(업체 작성 SHEET)'!AH205</f>
        <v>0</v>
      </c>
      <c r="Q164" s="86">
        <f>'2.Master List 작성(업체 작성 SHEET)'!AI205</f>
        <v>0</v>
      </c>
    </row>
    <row r="165" spans="2:17">
      <c r="B165" s="55">
        <v>162</v>
      </c>
      <c r="C165" s="86">
        <f>'2.Master List 작성(업체 작성 SHEET)'!U206</f>
        <v>0</v>
      </c>
      <c r="D165" s="86">
        <f>'2.Master List 작성(업체 작성 SHEET)'!V206</f>
        <v>0</v>
      </c>
      <c r="E165" s="86">
        <f>'2.Master List 작성(업체 작성 SHEET)'!W206</f>
        <v>0</v>
      </c>
      <c r="F165" s="86">
        <f>'2.Master List 작성(업체 작성 SHEET)'!X206</f>
        <v>0</v>
      </c>
      <c r="G165" s="86">
        <f>'2.Master List 작성(업체 작성 SHEET)'!Y206</f>
        <v>0</v>
      </c>
      <c r="H165" s="86">
        <f>'2.Master List 작성(업체 작성 SHEET)'!Z206</f>
        <v>0</v>
      </c>
      <c r="I165" s="86">
        <f>'2.Master List 작성(업체 작성 SHEET)'!AA206</f>
        <v>0</v>
      </c>
      <c r="J165" s="86">
        <f>'2.Master List 작성(업체 작성 SHEET)'!AB206</f>
        <v>0</v>
      </c>
      <c r="K165" s="86">
        <f>'2.Master List 작성(업체 작성 SHEET)'!AC206</f>
        <v>0</v>
      </c>
      <c r="L165" s="86">
        <f>'2.Master List 작성(업체 작성 SHEET)'!AD206</f>
        <v>0</v>
      </c>
      <c r="M165" s="86">
        <f>'2.Master List 작성(업체 작성 SHEET)'!AE206</f>
        <v>0</v>
      </c>
      <c r="N165" s="86">
        <f>'2.Master List 작성(업체 작성 SHEET)'!AF206</f>
        <v>0</v>
      </c>
      <c r="O165" s="86">
        <f>'2.Master List 작성(업체 작성 SHEET)'!AG206</f>
        <v>0</v>
      </c>
      <c r="P165" s="86">
        <f>'2.Master List 작성(업체 작성 SHEET)'!AH206</f>
        <v>0</v>
      </c>
      <c r="Q165" s="86">
        <f>'2.Master List 작성(업체 작성 SHEET)'!AI206</f>
        <v>0</v>
      </c>
    </row>
    <row r="166" spans="2:17">
      <c r="B166" s="55">
        <v>163</v>
      </c>
      <c r="C166" s="86">
        <f>'2.Master List 작성(업체 작성 SHEET)'!U207</f>
        <v>0</v>
      </c>
      <c r="D166" s="86">
        <f>'2.Master List 작성(업체 작성 SHEET)'!V207</f>
        <v>0</v>
      </c>
      <c r="E166" s="86">
        <f>'2.Master List 작성(업체 작성 SHEET)'!W207</f>
        <v>0</v>
      </c>
      <c r="F166" s="86">
        <f>'2.Master List 작성(업체 작성 SHEET)'!X207</f>
        <v>0</v>
      </c>
      <c r="G166" s="86">
        <f>'2.Master List 작성(업체 작성 SHEET)'!Y207</f>
        <v>0</v>
      </c>
      <c r="H166" s="86">
        <f>'2.Master List 작성(업체 작성 SHEET)'!Z207</f>
        <v>0</v>
      </c>
      <c r="I166" s="86">
        <f>'2.Master List 작성(업체 작성 SHEET)'!AA207</f>
        <v>0</v>
      </c>
      <c r="J166" s="86">
        <f>'2.Master List 작성(업체 작성 SHEET)'!AB207</f>
        <v>0</v>
      </c>
      <c r="K166" s="86">
        <f>'2.Master List 작성(업체 작성 SHEET)'!AC207</f>
        <v>0</v>
      </c>
      <c r="L166" s="86">
        <f>'2.Master List 작성(업체 작성 SHEET)'!AD207</f>
        <v>0</v>
      </c>
      <c r="M166" s="86">
        <f>'2.Master List 작성(업체 작성 SHEET)'!AE207</f>
        <v>0</v>
      </c>
      <c r="N166" s="86">
        <f>'2.Master List 작성(업체 작성 SHEET)'!AF207</f>
        <v>0</v>
      </c>
      <c r="O166" s="86">
        <f>'2.Master List 작성(업체 작성 SHEET)'!AG207</f>
        <v>0</v>
      </c>
      <c r="P166" s="86">
        <f>'2.Master List 작성(업체 작성 SHEET)'!AH207</f>
        <v>0</v>
      </c>
      <c r="Q166" s="86">
        <f>'2.Master List 작성(업체 작성 SHEET)'!AI207</f>
        <v>0</v>
      </c>
    </row>
    <row r="167" spans="2:17">
      <c r="B167" s="55">
        <v>164</v>
      </c>
      <c r="C167" s="86">
        <f>'2.Master List 작성(업체 작성 SHEET)'!U208</f>
        <v>0</v>
      </c>
      <c r="D167" s="86">
        <f>'2.Master List 작성(업체 작성 SHEET)'!V208</f>
        <v>0</v>
      </c>
      <c r="E167" s="86">
        <f>'2.Master List 작성(업체 작성 SHEET)'!W208</f>
        <v>0</v>
      </c>
      <c r="F167" s="86">
        <f>'2.Master List 작성(업체 작성 SHEET)'!X208</f>
        <v>0</v>
      </c>
      <c r="G167" s="86">
        <f>'2.Master List 작성(업체 작성 SHEET)'!Y208</f>
        <v>0</v>
      </c>
      <c r="H167" s="86">
        <f>'2.Master List 작성(업체 작성 SHEET)'!Z208</f>
        <v>0</v>
      </c>
      <c r="I167" s="86">
        <f>'2.Master List 작성(업체 작성 SHEET)'!AA208</f>
        <v>0</v>
      </c>
      <c r="J167" s="86">
        <f>'2.Master List 작성(업체 작성 SHEET)'!AB208</f>
        <v>0</v>
      </c>
      <c r="K167" s="86">
        <f>'2.Master List 작성(업체 작성 SHEET)'!AC208</f>
        <v>0</v>
      </c>
      <c r="L167" s="86">
        <f>'2.Master List 작성(업체 작성 SHEET)'!AD208</f>
        <v>0</v>
      </c>
      <c r="M167" s="86">
        <f>'2.Master List 작성(업체 작성 SHEET)'!AE208</f>
        <v>0</v>
      </c>
      <c r="N167" s="86">
        <f>'2.Master List 작성(업체 작성 SHEET)'!AF208</f>
        <v>0</v>
      </c>
      <c r="O167" s="86">
        <f>'2.Master List 작성(업체 작성 SHEET)'!AG208</f>
        <v>0</v>
      </c>
      <c r="P167" s="86">
        <f>'2.Master List 작성(업체 작성 SHEET)'!AH208</f>
        <v>0</v>
      </c>
      <c r="Q167" s="86">
        <f>'2.Master List 작성(업체 작성 SHEET)'!AI208</f>
        <v>0</v>
      </c>
    </row>
    <row r="168" spans="2:17">
      <c r="B168" s="55">
        <v>165</v>
      </c>
      <c r="C168" s="86">
        <f>'2.Master List 작성(업체 작성 SHEET)'!U209</f>
        <v>0</v>
      </c>
      <c r="D168" s="86">
        <f>'2.Master List 작성(업체 작성 SHEET)'!V209</f>
        <v>0</v>
      </c>
      <c r="E168" s="86">
        <f>'2.Master List 작성(업체 작성 SHEET)'!W209</f>
        <v>0</v>
      </c>
      <c r="F168" s="86">
        <f>'2.Master List 작성(업체 작성 SHEET)'!X209</f>
        <v>0</v>
      </c>
      <c r="G168" s="86">
        <f>'2.Master List 작성(업체 작성 SHEET)'!Y209</f>
        <v>0</v>
      </c>
      <c r="H168" s="86">
        <f>'2.Master List 작성(업체 작성 SHEET)'!Z209</f>
        <v>0</v>
      </c>
      <c r="I168" s="86">
        <f>'2.Master List 작성(업체 작성 SHEET)'!AA209</f>
        <v>0</v>
      </c>
      <c r="J168" s="86">
        <f>'2.Master List 작성(업체 작성 SHEET)'!AB209</f>
        <v>0</v>
      </c>
      <c r="K168" s="86">
        <f>'2.Master List 작성(업체 작성 SHEET)'!AC209</f>
        <v>0</v>
      </c>
      <c r="L168" s="86">
        <f>'2.Master List 작성(업체 작성 SHEET)'!AD209</f>
        <v>0</v>
      </c>
      <c r="M168" s="86">
        <f>'2.Master List 작성(업체 작성 SHEET)'!AE209</f>
        <v>0</v>
      </c>
      <c r="N168" s="86">
        <f>'2.Master List 작성(업체 작성 SHEET)'!AF209</f>
        <v>0</v>
      </c>
      <c r="O168" s="86">
        <f>'2.Master List 작성(업체 작성 SHEET)'!AG209</f>
        <v>0</v>
      </c>
      <c r="P168" s="86">
        <f>'2.Master List 작성(업체 작성 SHEET)'!AH209</f>
        <v>0</v>
      </c>
      <c r="Q168" s="86">
        <f>'2.Master List 작성(업체 작성 SHEET)'!AI209</f>
        <v>0</v>
      </c>
    </row>
    <row r="169" spans="2:17">
      <c r="B169" s="55">
        <v>166</v>
      </c>
      <c r="C169" s="86">
        <f>'2.Master List 작성(업체 작성 SHEET)'!U210</f>
        <v>0</v>
      </c>
      <c r="D169" s="86">
        <f>'2.Master List 작성(업체 작성 SHEET)'!V210</f>
        <v>0</v>
      </c>
      <c r="E169" s="86">
        <f>'2.Master List 작성(업체 작성 SHEET)'!W210</f>
        <v>0</v>
      </c>
      <c r="F169" s="86">
        <f>'2.Master List 작성(업체 작성 SHEET)'!X210</f>
        <v>0</v>
      </c>
      <c r="G169" s="86">
        <f>'2.Master List 작성(업체 작성 SHEET)'!Y210</f>
        <v>0</v>
      </c>
      <c r="H169" s="86">
        <f>'2.Master List 작성(업체 작성 SHEET)'!Z210</f>
        <v>0</v>
      </c>
      <c r="I169" s="86">
        <f>'2.Master List 작성(업체 작성 SHEET)'!AA210</f>
        <v>0</v>
      </c>
      <c r="J169" s="86">
        <f>'2.Master List 작성(업체 작성 SHEET)'!AB210</f>
        <v>0</v>
      </c>
      <c r="K169" s="86">
        <f>'2.Master List 작성(업체 작성 SHEET)'!AC210</f>
        <v>0</v>
      </c>
      <c r="L169" s="86">
        <f>'2.Master List 작성(업체 작성 SHEET)'!AD210</f>
        <v>0</v>
      </c>
      <c r="M169" s="86">
        <f>'2.Master List 작성(업체 작성 SHEET)'!AE210</f>
        <v>0</v>
      </c>
      <c r="N169" s="86">
        <f>'2.Master List 작성(업체 작성 SHEET)'!AF210</f>
        <v>0</v>
      </c>
      <c r="O169" s="86">
        <f>'2.Master List 작성(업체 작성 SHEET)'!AG210</f>
        <v>0</v>
      </c>
      <c r="P169" s="86">
        <f>'2.Master List 작성(업체 작성 SHEET)'!AH210</f>
        <v>0</v>
      </c>
      <c r="Q169" s="86">
        <f>'2.Master List 작성(업체 작성 SHEET)'!AI210</f>
        <v>0</v>
      </c>
    </row>
    <row r="170" spans="2:17">
      <c r="B170" s="55">
        <v>167</v>
      </c>
      <c r="C170" s="86">
        <f>'2.Master List 작성(업체 작성 SHEET)'!U211</f>
        <v>0</v>
      </c>
      <c r="D170" s="86">
        <f>'2.Master List 작성(업체 작성 SHEET)'!V211</f>
        <v>0</v>
      </c>
      <c r="E170" s="86">
        <f>'2.Master List 작성(업체 작성 SHEET)'!W211</f>
        <v>0</v>
      </c>
      <c r="F170" s="86">
        <f>'2.Master List 작성(업체 작성 SHEET)'!X211</f>
        <v>0</v>
      </c>
      <c r="G170" s="86">
        <f>'2.Master List 작성(업체 작성 SHEET)'!Y211</f>
        <v>0</v>
      </c>
      <c r="H170" s="86">
        <f>'2.Master List 작성(업체 작성 SHEET)'!Z211</f>
        <v>0</v>
      </c>
      <c r="I170" s="86">
        <f>'2.Master List 작성(업체 작성 SHEET)'!AA211</f>
        <v>0</v>
      </c>
      <c r="J170" s="86">
        <f>'2.Master List 작성(업체 작성 SHEET)'!AB211</f>
        <v>0</v>
      </c>
      <c r="K170" s="86">
        <f>'2.Master List 작성(업체 작성 SHEET)'!AC211</f>
        <v>0</v>
      </c>
      <c r="L170" s="86">
        <f>'2.Master List 작성(업체 작성 SHEET)'!AD211</f>
        <v>0</v>
      </c>
      <c r="M170" s="86">
        <f>'2.Master List 작성(업체 작성 SHEET)'!AE211</f>
        <v>0</v>
      </c>
      <c r="N170" s="86">
        <f>'2.Master List 작성(업체 작성 SHEET)'!AF211</f>
        <v>0</v>
      </c>
      <c r="O170" s="86">
        <f>'2.Master List 작성(업체 작성 SHEET)'!AG211</f>
        <v>0</v>
      </c>
      <c r="P170" s="86">
        <f>'2.Master List 작성(업체 작성 SHEET)'!AH211</f>
        <v>0</v>
      </c>
      <c r="Q170" s="86">
        <f>'2.Master List 작성(업체 작성 SHEET)'!AI211</f>
        <v>0</v>
      </c>
    </row>
    <row r="171" spans="2:17">
      <c r="B171" s="55">
        <v>168</v>
      </c>
      <c r="C171" s="86">
        <f>'2.Master List 작성(업체 작성 SHEET)'!U212</f>
        <v>0</v>
      </c>
      <c r="D171" s="86">
        <f>'2.Master List 작성(업체 작성 SHEET)'!V212</f>
        <v>0</v>
      </c>
      <c r="E171" s="86">
        <f>'2.Master List 작성(업체 작성 SHEET)'!W212</f>
        <v>0</v>
      </c>
      <c r="F171" s="86">
        <f>'2.Master List 작성(업체 작성 SHEET)'!X212</f>
        <v>0</v>
      </c>
      <c r="G171" s="86">
        <f>'2.Master List 작성(업체 작성 SHEET)'!Y212</f>
        <v>0</v>
      </c>
      <c r="H171" s="86">
        <f>'2.Master List 작성(업체 작성 SHEET)'!Z212</f>
        <v>0</v>
      </c>
      <c r="I171" s="86">
        <f>'2.Master List 작성(업체 작성 SHEET)'!AA212</f>
        <v>0</v>
      </c>
      <c r="J171" s="86">
        <f>'2.Master List 작성(업체 작성 SHEET)'!AB212</f>
        <v>0</v>
      </c>
      <c r="K171" s="86">
        <f>'2.Master List 작성(업체 작성 SHEET)'!AC212</f>
        <v>0</v>
      </c>
      <c r="L171" s="86">
        <f>'2.Master List 작성(업체 작성 SHEET)'!AD212</f>
        <v>0</v>
      </c>
      <c r="M171" s="86">
        <f>'2.Master List 작성(업체 작성 SHEET)'!AE212</f>
        <v>0</v>
      </c>
      <c r="N171" s="86">
        <f>'2.Master List 작성(업체 작성 SHEET)'!AF212</f>
        <v>0</v>
      </c>
      <c r="O171" s="86">
        <f>'2.Master List 작성(업체 작성 SHEET)'!AG212</f>
        <v>0</v>
      </c>
      <c r="P171" s="86">
        <f>'2.Master List 작성(업체 작성 SHEET)'!AH212</f>
        <v>0</v>
      </c>
      <c r="Q171" s="86">
        <f>'2.Master List 작성(업체 작성 SHEET)'!AI212</f>
        <v>0</v>
      </c>
    </row>
    <row r="172" spans="2:17">
      <c r="B172" s="55">
        <v>169</v>
      </c>
      <c r="C172" s="86">
        <f>'2.Master List 작성(업체 작성 SHEET)'!U213</f>
        <v>0</v>
      </c>
      <c r="D172" s="86">
        <f>'2.Master List 작성(업체 작성 SHEET)'!V213</f>
        <v>0</v>
      </c>
      <c r="E172" s="86">
        <f>'2.Master List 작성(업체 작성 SHEET)'!W213</f>
        <v>0</v>
      </c>
      <c r="F172" s="86">
        <f>'2.Master List 작성(업체 작성 SHEET)'!X213</f>
        <v>0</v>
      </c>
      <c r="G172" s="86">
        <f>'2.Master List 작성(업체 작성 SHEET)'!Y213</f>
        <v>0</v>
      </c>
      <c r="H172" s="86">
        <f>'2.Master List 작성(업체 작성 SHEET)'!Z213</f>
        <v>0</v>
      </c>
      <c r="I172" s="86">
        <f>'2.Master List 작성(업체 작성 SHEET)'!AA213</f>
        <v>0</v>
      </c>
      <c r="J172" s="86">
        <f>'2.Master List 작성(업체 작성 SHEET)'!AB213</f>
        <v>0</v>
      </c>
      <c r="K172" s="86">
        <f>'2.Master List 작성(업체 작성 SHEET)'!AC213</f>
        <v>0</v>
      </c>
      <c r="L172" s="86">
        <f>'2.Master List 작성(업체 작성 SHEET)'!AD213</f>
        <v>0</v>
      </c>
      <c r="M172" s="86">
        <f>'2.Master List 작성(업체 작성 SHEET)'!AE213</f>
        <v>0</v>
      </c>
      <c r="N172" s="86">
        <f>'2.Master List 작성(업체 작성 SHEET)'!AF213</f>
        <v>0</v>
      </c>
      <c r="O172" s="86">
        <f>'2.Master List 작성(업체 작성 SHEET)'!AG213</f>
        <v>0</v>
      </c>
      <c r="P172" s="86">
        <f>'2.Master List 작성(업체 작성 SHEET)'!AH213</f>
        <v>0</v>
      </c>
      <c r="Q172" s="86">
        <f>'2.Master List 작성(업체 작성 SHEET)'!AI213</f>
        <v>0</v>
      </c>
    </row>
    <row r="173" spans="2:17">
      <c r="B173" s="55">
        <v>170</v>
      </c>
      <c r="C173" s="86">
        <f>'2.Master List 작성(업체 작성 SHEET)'!U214</f>
        <v>0</v>
      </c>
      <c r="D173" s="86">
        <f>'2.Master List 작성(업체 작성 SHEET)'!V214</f>
        <v>0</v>
      </c>
      <c r="E173" s="86">
        <f>'2.Master List 작성(업체 작성 SHEET)'!W214</f>
        <v>0</v>
      </c>
      <c r="F173" s="86">
        <f>'2.Master List 작성(업체 작성 SHEET)'!X214</f>
        <v>0</v>
      </c>
      <c r="G173" s="86">
        <f>'2.Master List 작성(업체 작성 SHEET)'!Y214</f>
        <v>0</v>
      </c>
      <c r="H173" s="86">
        <f>'2.Master List 작성(업체 작성 SHEET)'!Z214</f>
        <v>0</v>
      </c>
      <c r="I173" s="86">
        <f>'2.Master List 작성(업체 작성 SHEET)'!AA214</f>
        <v>0</v>
      </c>
      <c r="J173" s="86">
        <f>'2.Master List 작성(업체 작성 SHEET)'!AB214</f>
        <v>0</v>
      </c>
      <c r="K173" s="86">
        <f>'2.Master List 작성(업체 작성 SHEET)'!AC214</f>
        <v>0</v>
      </c>
      <c r="L173" s="86">
        <f>'2.Master List 작성(업체 작성 SHEET)'!AD214</f>
        <v>0</v>
      </c>
      <c r="M173" s="86">
        <f>'2.Master List 작성(업체 작성 SHEET)'!AE214</f>
        <v>0</v>
      </c>
      <c r="N173" s="86">
        <f>'2.Master List 작성(업체 작성 SHEET)'!AF214</f>
        <v>0</v>
      </c>
      <c r="O173" s="86">
        <f>'2.Master List 작성(업체 작성 SHEET)'!AG214</f>
        <v>0</v>
      </c>
      <c r="P173" s="86">
        <f>'2.Master List 작성(업체 작성 SHEET)'!AH214</f>
        <v>0</v>
      </c>
      <c r="Q173" s="86">
        <f>'2.Master List 작성(업체 작성 SHEET)'!AI214</f>
        <v>0</v>
      </c>
    </row>
    <row r="174" spans="2:17">
      <c r="B174" s="55">
        <v>171</v>
      </c>
      <c r="C174" s="86">
        <f>'2.Master List 작성(업체 작성 SHEET)'!U215</f>
        <v>0</v>
      </c>
      <c r="D174" s="86">
        <f>'2.Master List 작성(업체 작성 SHEET)'!V215</f>
        <v>0</v>
      </c>
      <c r="E174" s="86">
        <f>'2.Master List 작성(업체 작성 SHEET)'!W215</f>
        <v>0</v>
      </c>
      <c r="F174" s="86">
        <f>'2.Master List 작성(업체 작성 SHEET)'!X215</f>
        <v>0</v>
      </c>
      <c r="G174" s="86">
        <f>'2.Master List 작성(업체 작성 SHEET)'!Y215</f>
        <v>0</v>
      </c>
      <c r="H174" s="86">
        <f>'2.Master List 작성(업체 작성 SHEET)'!Z215</f>
        <v>0</v>
      </c>
      <c r="I174" s="86">
        <f>'2.Master List 작성(업체 작성 SHEET)'!AA215</f>
        <v>0</v>
      </c>
      <c r="J174" s="86">
        <f>'2.Master List 작성(업체 작성 SHEET)'!AB215</f>
        <v>0</v>
      </c>
      <c r="K174" s="86">
        <f>'2.Master List 작성(업체 작성 SHEET)'!AC215</f>
        <v>0</v>
      </c>
      <c r="L174" s="86">
        <f>'2.Master List 작성(업체 작성 SHEET)'!AD215</f>
        <v>0</v>
      </c>
      <c r="M174" s="86">
        <f>'2.Master List 작성(업체 작성 SHEET)'!AE215</f>
        <v>0</v>
      </c>
      <c r="N174" s="86">
        <f>'2.Master List 작성(업체 작성 SHEET)'!AF215</f>
        <v>0</v>
      </c>
      <c r="O174" s="86">
        <f>'2.Master List 작성(업체 작성 SHEET)'!AG215</f>
        <v>0</v>
      </c>
      <c r="P174" s="86">
        <f>'2.Master List 작성(업체 작성 SHEET)'!AH215</f>
        <v>0</v>
      </c>
      <c r="Q174" s="86">
        <f>'2.Master List 작성(업체 작성 SHEET)'!AI215</f>
        <v>0</v>
      </c>
    </row>
    <row r="175" spans="2:17">
      <c r="B175" s="55">
        <v>172</v>
      </c>
      <c r="C175" s="86">
        <f>'2.Master List 작성(업체 작성 SHEET)'!U216</f>
        <v>0</v>
      </c>
      <c r="D175" s="86">
        <f>'2.Master List 작성(업체 작성 SHEET)'!V216</f>
        <v>0</v>
      </c>
      <c r="E175" s="86">
        <f>'2.Master List 작성(업체 작성 SHEET)'!W216</f>
        <v>0</v>
      </c>
      <c r="F175" s="86">
        <f>'2.Master List 작성(업체 작성 SHEET)'!X216</f>
        <v>0</v>
      </c>
      <c r="G175" s="86">
        <f>'2.Master List 작성(업체 작성 SHEET)'!Y216</f>
        <v>0</v>
      </c>
      <c r="H175" s="86">
        <f>'2.Master List 작성(업체 작성 SHEET)'!Z216</f>
        <v>0</v>
      </c>
      <c r="I175" s="86">
        <f>'2.Master List 작성(업체 작성 SHEET)'!AA216</f>
        <v>0</v>
      </c>
      <c r="J175" s="86">
        <f>'2.Master List 작성(업체 작성 SHEET)'!AB216</f>
        <v>0</v>
      </c>
      <c r="K175" s="86">
        <f>'2.Master List 작성(업체 작성 SHEET)'!AC216</f>
        <v>0</v>
      </c>
      <c r="L175" s="86">
        <f>'2.Master List 작성(업체 작성 SHEET)'!AD216</f>
        <v>0</v>
      </c>
      <c r="M175" s="86">
        <f>'2.Master List 작성(업체 작성 SHEET)'!AE216</f>
        <v>0</v>
      </c>
      <c r="N175" s="86">
        <f>'2.Master List 작성(업체 작성 SHEET)'!AF216</f>
        <v>0</v>
      </c>
      <c r="O175" s="86">
        <f>'2.Master List 작성(업체 작성 SHEET)'!AG216</f>
        <v>0</v>
      </c>
      <c r="P175" s="86">
        <f>'2.Master List 작성(업체 작성 SHEET)'!AH216</f>
        <v>0</v>
      </c>
      <c r="Q175" s="86">
        <f>'2.Master List 작성(업체 작성 SHEET)'!AI216</f>
        <v>0</v>
      </c>
    </row>
    <row r="176" spans="2:17">
      <c r="B176" s="55">
        <v>173</v>
      </c>
      <c r="C176" s="86">
        <f>'2.Master List 작성(업체 작성 SHEET)'!U217</f>
        <v>0</v>
      </c>
      <c r="D176" s="86">
        <f>'2.Master List 작성(업체 작성 SHEET)'!V217</f>
        <v>0</v>
      </c>
      <c r="E176" s="86">
        <f>'2.Master List 작성(업체 작성 SHEET)'!W217</f>
        <v>0</v>
      </c>
      <c r="F176" s="86">
        <f>'2.Master List 작성(업체 작성 SHEET)'!X217</f>
        <v>0</v>
      </c>
      <c r="G176" s="86">
        <f>'2.Master List 작성(업체 작성 SHEET)'!Y217</f>
        <v>0</v>
      </c>
      <c r="H176" s="86">
        <f>'2.Master List 작성(업체 작성 SHEET)'!Z217</f>
        <v>0</v>
      </c>
      <c r="I176" s="86">
        <f>'2.Master List 작성(업체 작성 SHEET)'!AA217</f>
        <v>0</v>
      </c>
      <c r="J176" s="86">
        <f>'2.Master List 작성(업체 작성 SHEET)'!AB217</f>
        <v>0</v>
      </c>
      <c r="K176" s="86">
        <f>'2.Master List 작성(업체 작성 SHEET)'!AC217</f>
        <v>0</v>
      </c>
      <c r="L176" s="86">
        <f>'2.Master List 작성(업체 작성 SHEET)'!AD217</f>
        <v>0</v>
      </c>
      <c r="M176" s="86">
        <f>'2.Master List 작성(업체 작성 SHEET)'!AE217</f>
        <v>0</v>
      </c>
      <c r="N176" s="86">
        <f>'2.Master List 작성(업체 작성 SHEET)'!AF217</f>
        <v>0</v>
      </c>
      <c r="O176" s="86">
        <f>'2.Master List 작성(업체 작성 SHEET)'!AG217</f>
        <v>0</v>
      </c>
      <c r="P176" s="86">
        <f>'2.Master List 작성(업체 작성 SHEET)'!AH217</f>
        <v>0</v>
      </c>
      <c r="Q176" s="86">
        <f>'2.Master List 작성(업체 작성 SHEET)'!AI217</f>
        <v>0</v>
      </c>
    </row>
    <row r="177" spans="2:17">
      <c r="B177" s="55">
        <v>174</v>
      </c>
      <c r="C177" s="86">
        <f>'2.Master List 작성(업체 작성 SHEET)'!U218</f>
        <v>0</v>
      </c>
      <c r="D177" s="86">
        <f>'2.Master List 작성(업체 작성 SHEET)'!V218</f>
        <v>0</v>
      </c>
      <c r="E177" s="86">
        <f>'2.Master List 작성(업체 작성 SHEET)'!W218</f>
        <v>0</v>
      </c>
      <c r="F177" s="86">
        <f>'2.Master List 작성(업체 작성 SHEET)'!X218</f>
        <v>0</v>
      </c>
      <c r="G177" s="86">
        <f>'2.Master List 작성(업체 작성 SHEET)'!Y218</f>
        <v>0</v>
      </c>
      <c r="H177" s="86">
        <f>'2.Master List 작성(업체 작성 SHEET)'!Z218</f>
        <v>0</v>
      </c>
      <c r="I177" s="86">
        <f>'2.Master List 작성(업체 작성 SHEET)'!AA218</f>
        <v>0</v>
      </c>
      <c r="J177" s="86">
        <f>'2.Master List 작성(업체 작성 SHEET)'!AB218</f>
        <v>0</v>
      </c>
      <c r="K177" s="86">
        <f>'2.Master List 작성(업체 작성 SHEET)'!AC218</f>
        <v>0</v>
      </c>
      <c r="L177" s="86">
        <f>'2.Master List 작성(업체 작성 SHEET)'!AD218</f>
        <v>0</v>
      </c>
      <c r="M177" s="86">
        <f>'2.Master List 작성(업체 작성 SHEET)'!AE218</f>
        <v>0</v>
      </c>
      <c r="N177" s="86">
        <f>'2.Master List 작성(업체 작성 SHEET)'!AF218</f>
        <v>0</v>
      </c>
      <c r="O177" s="86">
        <f>'2.Master List 작성(업체 작성 SHEET)'!AG218</f>
        <v>0</v>
      </c>
      <c r="P177" s="86">
        <f>'2.Master List 작성(업체 작성 SHEET)'!AH218</f>
        <v>0</v>
      </c>
      <c r="Q177" s="86">
        <f>'2.Master List 작성(업체 작성 SHEET)'!AI218</f>
        <v>0</v>
      </c>
    </row>
    <row r="178" spans="2:17">
      <c r="B178" s="55">
        <v>175</v>
      </c>
      <c r="C178" s="86">
        <f>'2.Master List 작성(업체 작성 SHEET)'!U219</f>
        <v>0</v>
      </c>
      <c r="D178" s="86">
        <f>'2.Master List 작성(업체 작성 SHEET)'!V219</f>
        <v>0</v>
      </c>
      <c r="E178" s="86">
        <f>'2.Master List 작성(업체 작성 SHEET)'!W219</f>
        <v>0</v>
      </c>
      <c r="F178" s="86">
        <f>'2.Master List 작성(업체 작성 SHEET)'!X219</f>
        <v>0</v>
      </c>
      <c r="G178" s="86">
        <f>'2.Master List 작성(업체 작성 SHEET)'!Y219</f>
        <v>0</v>
      </c>
      <c r="H178" s="86">
        <f>'2.Master List 작성(업체 작성 SHEET)'!Z219</f>
        <v>0</v>
      </c>
      <c r="I178" s="86">
        <f>'2.Master List 작성(업체 작성 SHEET)'!AA219</f>
        <v>0</v>
      </c>
      <c r="J178" s="86">
        <f>'2.Master List 작성(업체 작성 SHEET)'!AB219</f>
        <v>0</v>
      </c>
      <c r="K178" s="86">
        <f>'2.Master List 작성(업체 작성 SHEET)'!AC219</f>
        <v>0</v>
      </c>
      <c r="L178" s="86">
        <f>'2.Master List 작성(업체 작성 SHEET)'!AD219</f>
        <v>0</v>
      </c>
      <c r="M178" s="86">
        <f>'2.Master List 작성(업체 작성 SHEET)'!AE219</f>
        <v>0</v>
      </c>
      <c r="N178" s="86">
        <f>'2.Master List 작성(업체 작성 SHEET)'!AF219</f>
        <v>0</v>
      </c>
      <c r="O178" s="86">
        <f>'2.Master List 작성(업체 작성 SHEET)'!AG219</f>
        <v>0</v>
      </c>
      <c r="P178" s="86">
        <f>'2.Master List 작성(업체 작성 SHEET)'!AH219</f>
        <v>0</v>
      </c>
      <c r="Q178" s="86">
        <f>'2.Master List 작성(업체 작성 SHEET)'!AI219</f>
        <v>0</v>
      </c>
    </row>
    <row r="179" spans="2:17">
      <c r="B179" s="55">
        <v>176</v>
      </c>
      <c r="C179" s="86">
        <f>'2.Master List 작성(업체 작성 SHEET)'!U220</f>
        <v>0</v>
      </c>
      <c r="D179" s="86">
        <f>'2.Master List 작성(업체 작성 SHEET)'!V220</f>
        <v>0</v>
      </c>
      <c r="E179" s="86">
        <f>'2.Master List 작성(업체 작성 SHEET)'!W220</f>
        <v>0</v>
      </c>
      <c r="F179" s="86">
        <f>'2.Master List 작성(업체 작성 SHEET)'!X220</f>
        <v>0</v>
      </c>
      <c r="G179" s="86">
        <f>'2.Master List 작성(업체 작성 SHEET)'!Y220</f>
        <v>0</v>
      </c>
      <c r="H179" s="86">
        <f>'2.Master List 작성(업체 작성 SHEET)'!Z220</f>
        <v>0</v>
      </c>
      <c r="I179" s="86">
        <f>'2.Master List 작성(업체 작성 SHEET)'!AA220</f>
        <v>0</v>
      </c>
      <c r="J179" s="86">
        <f>'2.Master List 작성(업체 작성 SHEET)'!AB220</f>
        <v>0</v>
      </c>
      <c r="K179" s="86">
        <f>'2.Master List 작성(업체 작성 SHEET)'!AC220</f>
        <v>0</v>
      </c>
      <c r="L179" s="86">
        <f>'2.Master List 작성(업체 작성 SHEET)'!AD220</f>
        <v>0</v>
      </c>
      <c r="M179" s="86">
        <f>'2.Master List 작성(업체 작성 SHEET)'!AE220</f>
        <v>0</v>
      </c>
      <c r="N179" s="86">
        <f>'2.Master List 작성(업체 작성 SHEET)'!AF220</f>
        <v>0</v>
      </c>
      <c r="O179" s="86">
        <f>'2.Master List 작성(업체 작성 SHEET)'!AG220</f>
        <v>0</v>
      </c>
      <c r="P179" s="86">
        <f>'2.Master List 작성(업체 작성 SHEET)'!AH220</f>
        <v>0</v>
      </c>
      <c r="Q179" s="86">
        <f>'2.Master List 작성(업체 작성 SHEET)'!AI220</f>
        <v>0</v>
      </c>
    </row>
    <row r="180" spans="2:17">
      <c r="B180" s="55">
        <v>177</v>
      </c>
      <c r="C180" s="86">
        <f>'2.Master List 작성(업체 작성 SHEET)'!U221</f>
        <v>0</v>
      </c>
      <c r="D180" s="86">
        <f>'2.Master List 작성(업체 작성 SHEET)'!V221</f>
        <v>0</v>
      </c>
      <c r="E180" s="86">
        <f>'2.Master List 작성(업체 작성 SHEET)'!W221</f>
        <v>0</v>
      </c>
      <c r="F180" s="86">
        <f>'2.Master List 작성(업체 작성 SHEET)'!X221</f>
        <v>0</v>
      </c>
      <c r="G180" s="86">
        <f>'2.Master List 작성(업체 작성 SHEET)'!Y221</f>
        <v>0</v>
      </c>
      <c r="H180" s="86">
        <f>'2.Master List 작성(업체 작성 SHEET)'!Z221</f>
        <v>0</v>
      </c>
      <c r="I180" s="86">
        <f>'2.Master List 작성(업체 작성 SHEET)'!AA221</f>
        <v>0</v>
      </c>
      <c r="J180" s="86">
        <f>'2.Master List 작성(업체 작성 SHEET)'!AB221</f>
        <v>0</v>
      </c>
      <c r="K180" s="86">
        <f>'2.Master List 작성(업체 작성 SHEET)'!AC221</f>
        <v>0</v>
      </c>
      <c r="L180" s="86">
        <f>'2.Master List 작성(업체 작성 SHEET)'!AD221</f>
        <v>0</v>
      </c>
      <c r="M180" s="86">
        <f>'2.Master List 작성(업체 작성 SHEET)'!AE221</f>
        <v>0</v>
      </c>
      <c r="N180" s="86">
        <f>'2.Master List 작성(업체 작성 SHEET)'!AF221</f>
        <v>0</v>
      </c>
      <c r="O180" s="86">
        <f>'2.Master List 작성(업체 작성 SHEET)'!AG221</f>
        <v>0</v>
      </c>
      <c r="P180" s="86">
        <f>'2.Master List 작성(업체 작성 SHEET)'!AH221</f>
        <v>0</v>
      </c>
      <c r="Q180" s="86">
        <f>'2.Master List 작성(업체 작성 SHEET)'!AI221</f>
        <v>0</v>
      </c>
    </row>
    <row r="181" spans="2:17">
      <c r="B181" s="55">
        <v>178</v>
      </c>
      <c r="C181" s="86">
        <f>'2.Master List 작성(업체 작성 SHEET)'!U222</f>
        <v>0</v>
      </c>
      <c r="D181" s="86">
        <f>'2.Master List 작성(업체 작성 SHEET)'!V222</f>
        <v>0</v>
      </c>
      <c r="E181" s="86">
        <f>'2.Master List 작성(업체 작성 SHEET)'!W222</f>
        <v>0</v>
      </c>
      <c r="F181" s="86">
        <f>'2.Master List 작성(업체 작성 SHEET)'!X222</f>
        <v>0</v>
      </c>
      <c r="G181" s="86">
        <f>'2.Master List 작성(업체 작성 SHEET)'!Y222</f>
        <v>0</v>
      </c>
      <c r="H181" s="86">
        <f>'2.Master List 작성(업체 작성 SHEET)'!Z222</f>
        <v>0</v>
      </c>
      <c r="I181" s="86">
        <f>'2.Master List 작성(업체 작성 SHEET)'!AA222</f>
        <v>0</v>
      </c>
      <c r="J181" s="86">
        <f>'2.Master List 작성(업체 작성 SHEET)'!AB222</f>
        <v>0</v>
      </c>
      <c r="K181" s="86">
        <f>'2.Master List 작성(업체 작성 SHEET)'!AC222</f>
        <v>0</v>
      </c>
      <c r="L181" s="86">
        <f>'2.Master List 작성(업체 작성 SHEET)'!AD222</f>
        <v>0</v>
      </c>
      <c r="M181" s="86">
        <f>'2.Master List 작성(업체 작성 SHEET)'!AE222</f>
        <v>0</v>
      </c>
      <c r="N181" s="86">
        <f>'2.Master List 작성(업체 작성 SHEET)'!AF222</f>
        <v>0</v>
      </c>
      <c r="O181" s="86">
        <f>'2.Master List 작성(업체 작성 SHEET)'!AG222</f>
        <v>0</v>
      </c>
      <c r="P181" s="86">
        <f>'2.Master List 작성(업체 작성 SHEET)'!AH222</f>
        <v>0</v>
      </c>
      <c r="Q181" s="86">
        <f>'2.Master List 작성(업체 작성 SHEET)'!AI222</f>
        <v>0</v>
      </c>
    </row>
    <row r="182" spans="2:17">
      <c r="B182" s="55">
        <v>179</v>
      </c>
      <c r="C182" s="86">
        <f>'2.Master List 작성(업체 작성 SHEET)'!U223</f>
        <v>0</v>
      </c>
      <c r="D182" s="86">
        <f>'2.Master List 작성(업체 작성 SHEET)'!V223</f>
        <v>0</v>
      </c>
      <c r="E182" s="86">
        <f>'2.Master List 작성(업체 작성 SHEET)'!W223</f>
        <v>0</v>
      </c>
      <c r="F182" s="86">
        <f>'2.Master List 작성(업체 작성 SHEET)'!X223</f>
        <v>0</v>
      </c>
      <c r="G182" s="86">
        <f>'2.Master List 작성(업체 작성 SHEET)'!Y223</f>
        <v>0</v>
      </c>
      <c r="H182" s="86">
        <f>'2.Master List 작성(업체 작성 SHEET)'!Z223</f>
        <v>0</v>
      </c>
      <c r="I182" s="86">
        <f>'2.Master List 작성(업체 작성 SHEET)'!AA223</f>
        <v>0</v>
      </c>
      <c r="J182" s="86">
        <f>'2.Master List 작성(업체 작성 SHEET)'!AB223</f>
        <v>0</v>
      </c>
      <c r="K182" s="86">
        <f>'2.Master List 작성(업체 작성 SHEET)'!AC223</f>
        <v>0</v>
      </c>
      <c r="L182" s="86">
        <f>'2.Master List 작성(업체 작성 SHEET)'!AD223</f>
        <v>0</v>
      </c>
      <c r="M182" s="86">
        <f>'2.Master List 작성(업체 작성 SHEET)'!AE223</f>
        <v>0</v>
      </c>
      <c r="N182" s="86">
        <f>'2.Master List 작성(업체 작성 SHEET)'!AF223</f>
        <v>0</v>
      </c>
      <c r="O182" s="86">
        <f>'2.Master List 작성(업체 작성 SHEET)'!AG223</f>
        <v>0</v>
      </c>
      <c r="P182" s="86">
        <f>'2.Master List 작성(업체 작성 SHEET)'!AH223</f>
        <v>0</v>
      </c>
      <c r="Q182" s="86">
        <f>'2.Master List 작성(업체 작성 SHEET)'!AI223</f>
        <v>0</v>
      </c>
    </row>
    <row r="183" spans="2:17">
      <c r="B183" s="55">
        <v>180</v>
      </c>
      <c r="C183" s="86">
        <f>'2.Master List 작성(업체 작성 SHEET)'!U224</f>
        <v>0</v>
      </c>
      <c r="D183" s="86">
        <f>'2.Master List 작성(업체 작성 SHEET)'!V224</f>
        <v>0</v>
      </c>
      <c r="E183" s="86">
        <f>'2.Master List 작성(업체 작성 SHEET)'!W224</f>
        <v>0</v>
      </c>
      <c r="F183" s="86">
        <f>'2.Master List 작성(업체 작성 SHEET)'!X224</f>
        <v>0</v>
      </c>
      <c r="G183" s="86">
        <f>'2.Master List 작성(업체 작성 SHEET)'!Y224</f>
        <v>0</v>
      </c>
      <c r="H183" s="86">
        <f>'2.Master List 작성(업체 작성 SHEET)'!Z224</f>
        <v>0</v>
      </c>
      <c r="I183" s="86">
        <f>'2.Master List 작성(업체 작성 SHEET)'!AA224</f>
        <v>0</v>
      </c>
      <c r="J183" s="86">
        <f>'2.Master List 작성(업체 작성 SHEET)'!AB224</f>
        <v>0</v>
      </c>
      <c r="K183" s="86">
        <f>'2.Master List 작성(업체 작성 SHEET)'!AC224</f>
        <v>0</v>
      </c>
      <c r="L183" s="86">
        <f>'2.Master List 작성(업체 작성 SHEET)'!AD224</f>
        <v>0</v>
      </c>
      <c r="M183" s="86">
        <f>'2.Master List 작성(업체 작성 SHEET)'!AE224</f>
        <v>0</v>
      </c>
      <c r="N183" s="86">
        <f>'2.Master List 작성(업체 작성 SHEET)'!AF224</f>
        <v>0</v>
      </c>
      <c r="O183" s="86">
        <f>'2.Master List 작성(업체 작성 SHEET)'!AG224</f>
        <v>0</v>
      </c>
      <c r="P183" s="86">
        <f>'2.Master List 작성(업체 작성 SHEET)'!AH224</f>
        <v>0</v>
      </c>
      <c r="Q183" s="86">
        <f>'2.Master List 작성(업체 작성 SHEET)'!AI224</f>
        <v>0</v>
      </c>
    </row>
    <row r="184" spans="2:17">
      <c r="B184" s="55">
        <v>181</v>
      </c>
      <c r="C184" s="86">
        <f>'2.Master List 작성(업체 작성 SHEET)'!U225</f>
        <v>0</v>
      </c>
      <c r="D184" s="86">
        <f>'2.Master List 작성(업체 작성 SHEET)'!V225</f>
        <v>0</v>
      </c>
      <c r="E184" s="86">
        <f>'2.Master List 작성(업체 작성 SHEET)'!W225</f>
        <v>0</v>
      </c>
      <c r="F184" s="86">
        <f>'2.Master List 작성(업체 작성 SHEET)'!X225</f>
        <v>0</v>
      </c>
      <c r="G184" s="86">
        <f>'2.Master List 작성(업체 작성 SHEET)'!Y225</f>
        <v>0</v>
      </c>
      <c r="H184" s="86">
        <f>'2.Master List 작성(업체 작성 SHEET)'!Z225</f>
        <v>0</v>
      </c>
      <c r="I184" s="86">
        <f>'2.Master List 작성(업체 작성 SHEET)'!AA225</f>
        <v>0</v>
      </c>
      <c r="J184" s="86">
        <f>'2.Master List 작성(업체 작성 SHEET)'!AB225</f>
        <v>0</v>
      </c>
      <c r="K184" s="86">
        <f>'2.Master List 작성(업체 작성 SHEET)'!AC225</f>
        <v>0</v>
      </c>
      <c r="L184" s="86">
        <f>'2.Master List 작성(업체 작성 SHEET)'!AD225</f>
        <v>0</v>
      </c>
      <c r="M184" s="86">
        <f>'2.Master List 작성(업체 작성 SHEET)'!AE225</f>
        <v>0</v>
      </c>
      <c r="N184" s="86">
        <f>'2.Master List 작성(업체 작성 SHEET)'!AF225</f>
        <v>0</v>
      </c>
      <c r="O184" s="86">
        <f>'2.Master List 작성(업체 작성 SHEET)'!AG225</f>
        <v>0</v>
      </c>
      <c r="P184" s="86">
        <f>'2.Master List 작성(업체 작성 SHEET)'!AH225</f>
        <v>0</v>
      </c>
      <c r="Q184" s="86">
        <f>'2.Master List 작성(업체 작성 SHEET)'!AI225</f>
        <v>0</v>
      </c>
    </row>
    <row r="185" spans="2:17">
      <c r="B185" s="55">
        <v>182</v>
      </c>
      <c r="C185" s="86">
        <f>'2.Master List 작성(업체 작성 SHEET)'!U226</f>
        <v>0</v>
      </c>
      <c r="D185" s="86">
        <f>'2.Master List 작성(업체 작성 SHEET)'!V226</f>
        <v>0</v>
      </c>
      <c r="E185" s="86">
        <f>'2.Master List 작성(업체 작성 SHEET)'!W226</f>
        <v>0</v>
      </c>
      <c r="F185" s="86">
        <f>'2.Master List 작성(업체 작성 SHEET)'!X226</f>
        <v>0</v>
      </c>
      <c r="G185" s="86">
        <f>'2.Master List 작성(업체 작성 SHEET)'!Y226</f>
        <v>0</v>
      </c>
      <c r="H185" s="86">
        <f>'2.Master List 작성(업체 작성 SHEET)'!Z226</f>
        <v>0</v>
      </c>
      <c r="I185" s="86">
        <f>'2.Master List 작성(업체 작성 SHEET)'!AA226</f>
        <v>0</v>
      </c>
      <c r="J185" s="86">
        <f>'2.Master List 작성(업체 작성 SHEET)'!AB226</f>
        <v>0</v>
      </c>
      <c r="K185" s="86">
        <f>'2.Master List 작성(업체 작성 SHEET)'!AC226</f>
        <v>0</v>
      </c>
      <c r="L185" s="86">
        <f>'2.Master List 작성(업체 작성 SHEET)'!AD226</f>
        <v>0</v>
      </c>
      <c r="M185" s="86">
        <f>'2.Master List 작성(업체 작성 SHEET)'!AE226</f>
        <v>0</v>
      </c>
      <c r="N185" s="86">
        <f>'2.Master List 작성(업체 작성 SHEET)'!AF226</f>
        <v>0</v>
      </c>
      <c r="O185" s="86">
        <f>'2.Master List 작성(업체 작성 SHEET)'!AG226</f>
        <v>0</v>
      </c>
      <c r="P185" s="86">
        <f>'2.Master List 작성(업체 작성 SHEET)'!AH226</f>
        <v>0</v>
      </c>
      <c r="Q185" s="86">
        <f>'2.Master List 작성(업체 작성 SHEET)'!AI226</f>
        <v>0</v>
      </c>
    </row>
    <row r="186" spans="2:17">
      <c r="B186" s="55">
        <v>183</v>
      </c>
      <c r="C186" s="86">
        <f>'2.Master List 작성(업체 작성 SHEET)'!U227</f>
        <v>0</v>
      </c>
      <c r="D186" s="86">
        <f>'2.Master List 작성(업체 작성 SHEET)'!V227</f>
        <v>0</v>
      </c>
      <c r="E186" s="86">
        <f>'2.Master List 작성(업체 작성 SHEET)'!W227</f>
        <v>0</v>
      </c>
      <c r="F186" s="86">
        <f>'2.Master List 작성(업체 작성 SHEET)'!X227</f>
        <v>0</v>
      </c>
      <c r="G186" s="86">
        <f>'2.Master List 작성(업체 작성 SHEET)'!Y227</f>
        <v>0</v>
      </c>
      <c r="H186" s="86">
        <f>'2.Master List 작성(업체 작성 SHEET)'!Z227</f>
        <v>0</v>
      </c>
      <c r="I186" s="86">
        <f>'2.Master List 작성(업체 작성 SHEET)'!AA227</f>
        <v>0</v>
      </c>
      <c r="J186" s="86">
        <f>'2.Master List 작성(업체 작성 SHEET)'!AB227</f>
        <v>0</v>
      </c>
      <c r="K186" s="86">
        <f>'2.Master List 작성(업체 작성 SHEET)'!AC227</f>
        <v>0</v>
      </c>
      <c r="L186" s="86">
        <f>'2.Master List 작성(업체 작성 SHEET)'!AD227</f>
        <v>0</v>
      </c>
      <c r="M186" s="86">
        <f>'2.Master List 작성(업체 작성 SHEET)'!AE227</f>
        <v>0</v>
      </c>
      <c r="N186" s="86">
        <f>'2.Master List 작성(업체 작성 SHEET)'!AF227</f>
        <v>0</v>
      </c>
      <c r="O186" s="86">
        <f>'2.Master List 작성(업체 작성 SHEET)'!AG227</f>
        <v>0</v>
      </c>
      <c r="P186" s="86">
        <f>'2.Master List 작성(업체 작성 SHEET)'!AH227</f>
        <v>0</v>
      </c>
      <c r="Q186" s="86">
        <f>'2.Master List 작성(업체 작성 SHEET)'!AI227</f>
        <v>0</v>
      </c>
    </row>
    <row r="187" spans="2:17">
      <c r="B187" s="55">
        <v>184</v>
      </c>
      <c r="C187" s="86">
        <f>'2.Master List 작성(업체 작성 SHEET)'!U228</f>
        <v>0</v>
      </c>
      <c r="D187" s="86">
        <f>'2.Master List 작성(업체 작성 SHEET)'!V228</f>
        <v>0</v>
      </c>
      <c r="E187" s="86">
        <f>'2.Master List 작성(업체 작성 SHEET)'!W228</f>
        <v>0</v>
      </c>
      <c r="F187" s="86">
        <f>'2.Master List 작성(업체 작성 SHEET)'!X228</f>
        <v>0</v>
      </c>
      <c r="G187" s="86">
        <f>'2.Master List 작성(업체 작성 SHEET)'!Y228</f>
        <v>0</v>
      </c>
      <c r="H187" s="86">
        <f>'2.Master List 작성(업체 작성 SHEET)'!Z228</f>
        <v>0</v>
      </c>
      <c r="I187" s="86">
        <f>'2.Master List 작성(업체 작성 SHEET)'!AA228</f>
        <v>0</v>
      </c>
      <c r="J187" s="86">
        <f>'2.Master List 작성(업체 작성 SHEET)'!AB228</f>
        <v>0</v>
      </c>
      <c r="K187" s="86">
        <f>'2.Master List 작성(업체 작성 SHEET)'!AC228</f>
        <v>0</v>
      </c>
      <c r="L187" s="86">
        <f>'2.Master List 작성(업체 작성 SHEET)'!AD228</f>
        <v>0</v>
      </c>
      <c r="M187" s="86">
        <f>'2.Master List 작성(업체 작성 SHEET)'!AE228</f>
        <v>0</v>
      </c>
      <c r="N187" s="86">
        <f>'2.Master List 작성(업체 작성 SHEET)'!AF228</f>
        <v>0</v>
      </c>
      <c r="O187" s="86">
        <f>'2.Master List 작성(업체 작성 SHEET)'!AG228</f>
        <v>0</v>
      </c>
      <c r="P187" s="86">
        <f>'2.Master List 작성(업체 작성 SHEET)'!AH228</f>
        <v>0</v>
      </c>
      <c r="Q187" s="86">
        <f>'2.Master List 작성(업체 작성 SHEET)'!AI228</f>
        <v>0</v>
      </c>
    </row>
    <row r="188" spans="2:17">
      <c r="B188" s="55">
        <v>185</v>
      </c>
      <c r="C188" s="86">
        <f>'2.Master List 작성(업체 작성 SHEET)'!U229</f>
        <v>0</v>
      </c>
      <c r="D188" s="86">
        <f>'2.Master List 작성(업체 작성 SHEET)'!V229</f>
        <v>0</v>
      </c>
      <c r="E188" s="86">
        <f>'2.Master List 작성(업체 작성 SHEET)'!W229</f>
        <v>0</v>
      </c>
      <c r="F188" s="86">
        <f>'2.Master List 작성(업체 작성 SHEET)'!X229</f>
        <v>0</v>
      </c>
      <c r="G188" s="86">
        <f>'2.Master List 작성(업체 작성 SHEET)'!Y229</f>
        <v>0</v>
      </c>
      <c r="H188" s="86">
        <f>'2.Master List 작성(업체 작성 SHEET)'!Z229</f>
        <v>0</v>
      </c>
      <c r="I188" s="86">
        <f>'2.Master List 작성(업체 작성 SHEET)'!AA229</f>
        <v>0</v>
      </c>
      <c r="J188" s="86">
        <f>'2.Master List 작성(업체 작성 SHEET)'!AB229</f>
        <v>0</v>
      </c>
      <c r="K188" s="86">
        <f>'2.Master List 작성(업체 작성 SHEET)'!AC229</f>
        <v>0</v>
      </c>
      <c r="L188" s="86">
        <f>'2.Master List 작성(업체 작성 SHEET)'!AD229</f>
        <v>0</v>
      </c>
      <c r="M188" s="86">
        <f>'2.Master List 작성(업체 작성 SHEET)'!AE229</f>
        <v>0</v>
      </c>
      <c r="N188" s="86">
        <f>'2.Master List 작성(업체 작성 SHEET)'!AF229</f>
        <v>0</v>
      </c>
      <c r="O188" s="86">
        <f>'2.Master List 작성(업체 작성 SHEET)'!AG229</f>
        <v>0</v>
      </c>
      <c r="P188" s="86">
        <f>'2.Master List 작성(업체 작성 SHEET)'!AH229</f>
        <v>0</v>
      </c>
      <c r="Q188" s="86">
        <f>'2.Master List 작성(업체 작성 SHEET)'!AI229</f>
        <v>0</v>
      </c>
    </row>
    <row r="189" spans="2:17">
      <c r="B189" s="55">
        <v>186</v>
      </c>
      <c r="C189" s="86">
        <f>'2.Master List 작성(업체 작성 SHEET)'!U230</f>
        <v>0</v>
      </c>
      <c r="D189" s="86">
        <f>'2.Master List 작성(업체 작성 SHEET)'!V230</f>
        <v>0</v>
      </c>
      <c r="E189" s="86">
        <f>'2.Master List 작성(업체 작성 SHEET)'!W230</f>
        <v>0</v>
      </c>
      <c r="F189" s="86">
        <f>'2.Master List 작성(업체 작성 SHEET)'!X230</f>
        <v>0</v>
      </c>
      <c r="G189" s="86">
        <f>'2.Master List 작성(업체 작성 SHEET)'!Y230</f>
        <v>0</v>
      </c>
      <c r="H189" s="86">
        <f>'2.Master List 작성(업체 작성 SHEET)'!Z230</f>
        <v>0</v>
      </c>
      <c r="I189" s="86">
        <f>'2.Master List 작성(업체 작성 SHEET)'!AA230</f>
        <v>0</v>
      </c>
      <c r="J189" s="86">
        <f>'2.Master List 작성(업체 작성 SHEET)'!AB230</f>
        <v>0</v>
      </c>
      <c r="K189" s="86">
        <f>'2.Master List 작성(업체 작성 SHEET)'!AC230</f>
        <v>0</v>
      </c>
      <c r="L189" s="86">
        <f>'2.Master List 작성(업체 작성 SHEET)'!AD230</f>
        <v>0</v>
      </c>
      <c r="M189" s="86">
        <f>'2.Master List 작성(업체 작성 SHEET)'!AE230</f>
        <v>0</v>
      </c>
      <c r="N189" s="86">
        <f>'2.Master List 작성(업체 작성 SHEET)'!AF230</f>
        <v>0</v>
      </c>
      <c r="O189" s="86">
        <f>'2.Master List 작성(업체 작성 SHEET)'!AG230</f>
        <v>0</v>
      </c>
      <c r="P189" s="86">
        <f>'2.Master List 작성(업체 작성 SHEET)'!AH230</f>
        <v>0</v>
      </c>
      <c r="Q189" s="86">
        <f>'2.Master List 작성(업체 작성 SHEET)'!AI230</f>
        <v>0</v>
      </c>
    </row>
    <row r="190" spans="2:17">
      <c r="B190" s="55">
        <v>187</v>
      </c>
      <c r="C190" s="86">
        <f>'2.Master List 작성(업체 작성 SHEET)'!U231</f>
        <v>0</v>
      </c>
      <c r="D190" s="86">
        <f>'2.Master List 작성(업체 작성 SHEET)'!V231</f>
        <v>0</v>
      </c>
      <c r="E190" s="86">
        <f>'2.Master List 작성(업체 작성 SHEET)'!W231</f>
        <v>0</v>
      </c>
      <c r="F190" s="86">
        <f>'2.Master List 작성(업체 작성 SHEET)'!X231</f>
        <v>0</v>
      </c>
      <c r="G190" s="86">
        <f>'2.Master List 작성(업체 작성 SHEET)'!Y231</f>
        <v>0</v>
      </c>
      <c r="H190" s="86">
        <f>'2.Master List 작성(업체 작성 SHEET)'!Z231</f>
        <v>0</v>
      </c>
      <c r="I190" s="86">
        <f>'2.Master List 작성(업체 작성 SHEET)'!AA231</f>
        <v>0</v>
      </c>
      <c r="J190" s="86">
        <f>'2.Master List 작성(업체 작성 SHEET)'!AB231</f>
        <v>0</v>
      </c>
      <c r="K190" s="86">
        <f>'2.Master List 작성(업체 작성 SHEET)'!AC231</f>
        <v>0</v>
      </c>
      <c r="L190" s="86">
        <f>'2.Master List 작성(업체 작성 SHEET)'!AD231</f>
        <v>0</v>
      </c>
      <c r="M190" s="86">
        <f>'2.Master List 작성(업체 작성 SHEET)'!AE231</f>
        <v>0</v>
      </c>
      <c r="N190" s="86">
        <f>'2.Master List 작성(업체 작성 SHEET)'!AF231</f>
        <v>0</v>
      </c>
      <c r="O190" s="86">
        <f>'2.Master List 작성(업체 작성 SHEET)'!AG231</f>
        <v>0</v>
      </c>
      <c r="P190" s="86">
        <f>'2.Master List 작성(업체 작성 SHEET)'!AH231</f>
        <v>0</v>
      </c>
      <c r="Q190" s="86">
        <f>'2.Master List 작성(업체 작성 SHEET)'!AI231</f>
        <v>0</v>
      </c>
    </row>
    <row r="191" spans="2:17">
      <c r="B191" s="55">
        <v>188</v>
      </c>
      <c r="C191" s="86">
        <f>'2.Master List 작성(업체 작성 SHEET)'!U232</f>
        <v>0</v>
      </c>
      <c r="D191" s="86">
        <f>'2.Master List 작성(업체 작성 SHEET)'!V232</f>
        <v>0</v>
      </c>
      <c r="E191" s="86">
        <f>'2.Master List 작성(업체 작성 SHEET)'!W232</f>
        <v>0</v>
      </c>
      <c r="F191" s="86">
        <f>'2.Master List 작성(업체 작성 SHEET)'!X232</f>
        <v>0</v>
      </c>
      <c r="G191" s="86">
        <f>'2.Master List 작성(업체 작성 SHEET)'!Y232</f>
        <v>0</v>
      </c>
      <c r="H191" s="86">
        <f>'2.Master List 작성(업체 작성 SHEET)'!Z232</f>
        <v>0</v>
      </c>
      <c r="I191" s="86">
        <f>'2.Master List 작성(업체 작성 SHEET)'!AA232</f>
        <v>0</v>
      </c>
      <c r="J191" s="86">
        <f>'2.Master List 작성(업체 작성 SHEET)'!AB232</f>
        <v>0</v>
      </c>
      <c r="K191" s="86">
        <f>'2.Master List 작성(업체 작성 SHEET)'!AC232</f>
        <v>0</v>
      </c>
      <c r="L191" s="86">
        <f>'2.Master List 작성(업체 작성 SHEET)'!AD232</f>
        <v>0</v>
      </c>
      <c r="M191" s="86">
        <f>'2.Master List 작성(업체 작성 SHEET)'!AE232</f>
        <v>0</v>
      </c>
      <c r="N191" s="86">
        <f>'2.Master List 작성(업체 작성 SHEET)'!AF232</f>
        <v>0</v>
      </c>
      <c r="O191" s="86">
        <f>'2.Master List 작성(업체 작성 SHEET)'!AG232</f>
        <v>0</v>
      </c>
      <c r="P191" s="86">
        <f>'2.Master List 작성(업체 작성 SHEET)'!AH232</f>
        <v>0</v>
      </c>
      <c r="Q191" s="86">
        <f>'2.Master List 작성(업체 작성 SHEET)'!AI232</f>
        <v>0</v>
      </c>
    </row>
    <row r="192" spans="2:17">
      <c r="B192" s="55">
        <v>189</v>
      </c>
      <c r="C192" s="86">
        <f>'2.Master List 작성(업체 작성 SHEET)'!U233</f>
        <v>0</v>
      </c>
      <c r="D192" s="86">
        <f>'2.Master List 작성(업체 작성 SHEET)'!V233</f>
        <v>0</v>
      </c>
      <c r="E192" s="86">
        <f>'2.Master List 작성(업체 작성 SHEET)'!W233</f>
        <v>0</v>
      </c>
      <c r="F192" s="86">
        <f>'2.Master List 작성(업체 작성 SHEET)'!X233</f>
        <v>0</v>
      </c>
      <c r="G192" s="86">
        <f>'2.Master List 작성(업체 작성 SHEET)'!Y233</f>
        <v>0</v>
      </c>
      <c r="H192" s="86">
        <f>'2.Master List 작성(업체 작성 SHEET)'!Z233</f>
        <v>0</v>
      </c>
      <c r="I192" s="86">
        <f>'2.Master List 작성(업체 작성 SHEET)'!AA233</f>
        <v>0</v>
      </c>
      <c r="J192" s="86">
        <f>'2.Master List 작성(업체 작성 SHEET)'!AB233</f>
        <v>0</v>
      </c>
      <c r="K192" s="86">
        <f>'2.Master List 작성(업체 작성 SHEET)'!AC233</f>
        <v>0</v>
      </c>
      <c r="L192" s="86">
        <f>'2.Master List 작성(업체 작성 SHEET)'!AD233</f>
        <v>0</v>
      </c>
      <c r="M192" s="86">
        <f>'2.Master List 작성(업체 작성 SHEET)'!AE233</f>
        <v>0</v>
      </c>
      <c r="N192" s="86">
        <f>'2.Master List 작성(업체 작성 SHEET)'!AF233</f>
        <v>0</v>
      </c>
      <c r="O192" s="86">
        <f>'2.Master List 작성(업체 작성 SHEET)'!AG233</f>
        <v>0</v>
      </c>
      <c r="P192" s="86">
        <f>'2.Master List 작성(업체 작성 SHEET)'!AH233</f>
        <v>0</v>
      </c>
      <c r="Q192" s="86">
        <f>'2.Master List 작성(업체 작성 SHEET)'!AI233</f>
        <v>0</v>
      </c>
    </row>
    <row r="193" spans="2:17">
      <c r="B193" s="55">
        <v>190</v>
      </c>
      <c r="C193" s="86">
        <f>'2.Master List 작성(업체 작성 SHEET)'!U234</f>
        <v>0</v>
      </c>
      <c r="D193" s="86">
        <f>'2.Master List 작성(업체 작성 SHEET)'!V234</f>
        <v>0</v>
      </c>
      <c r="E193" s="86">
        <f>'2.Master List 작성(업체 작성 SHEET)'!W234</f>
        <v>0</v>
      </c>
      <c r="F193" s="86">
        <f>'2.Master List 작성(업체 작성 SHEET)'!X234</f>
        <v>0</v>
      </c>
      <c r="G193" s="86">
        <f>'2.Master List 작성(업체 작성 SHEET)'!Y234</f>
        <v>0</v>
      </c>
      <c r="H193" s="86">
        <f>'2.Master List 작성(업체 작성 SHEET)'!Z234</f>
        <v>0</v>
      </c>
      <c r="I193" s="86">
        <f>'2.Master List 작성(업체 작성 SHEET)'!AA234</f>
        <v>0</v>
      </c>
      <c r="J193" s="86">
        <f>'2.Master List 작성(업체 작성 SHEET)'!AB234</f>
        <v>0</v>
      </c>
      <c r="K193" s="86">
        <f>'2.Master List 작성(업체 작성 SHEET)'!AC234</f>
        <v>0</v>
      </c>
      <c r="L193" s="86">
        <f>'2.Master List 작성(업체 작성 SHEET)'!AD234</f>
        <v>0</v>
      </c>
      <c r="M193" s="86">
        <f>'2.Master List 작성(업체 작성 SHEET)'!AE234</f>
        <v>0</v>
      </c>
      <c r="N193" s="86">
        <f>'2.Master List 작성(업체 작성 SHEET)'!AF234</f>
        <v>0</v>
      </c>
      <c r="O193" s="86">
        <f>'2.Master List 작성(업체 작성 SHEET)'!AG234</f>
        <v>0</v>
      </c>
      <c r="P193" s="86">
        <f>'2.Master List 작성(업체 작성 SHEET)'!AH234</f>
        <v>0</v>
      </c>
      <c r="Q193" s="86">
        <f>'2.Master List 작성(업체 작성 SHEET)'!AI234</f>
        <v>0</v>
      </c>
    </row>
    <row r="194" spans="2:17">
      <c r="B194" s="55">
        <v>191</v>
      </c>
      <c r="C194" s="86">
        <f>'2.Master List 작성(업체 작성 SHEET)'!U235</f>
        <v>0</v>
      </c>
      <c r="D194" s="86">
        <f>'2.Master List 작성(업체 작성 SHEET)'!V235</f>
        <v>0</v>
      </c>
      <c r="E194" s="86">
        <f>'2.Master List 작성(업체 작성 SHEET)'!W235</f>
        <v>0</v>
      </c>
      <c r="F194" s="86">
        <f>'2.Master List 작성(업체 작성 SHEET)'!X235</f>
        <v>0</v>
      </c>
      <c r="G194" s="86">
        <f>'2.Master List 작성(업체 작성 SHEET)'!Y235</f>
        <v>0</v>
      </c>
      <c r="H194" s="86">
        <f>'2.Master List 작성(업체 작성 SHEET)'!Z235</f>
        <v>0</v>
      </c>
      <c r="I194" s="86">
        <f>'2.Master List 작성(업체 작성 SHEET)'!AA235</f>
        <v>0</v>
      </c>
      <c r="J194" s="86">
        <f>'2.Master List 작성(업체 작성 SHEET)'!AB235</f>
        <v>0</v>
      </c>
      <c r="K194" s="86">
        <f>'2.Master List 작성(업체 작성 SHEET)'!AC235</f>
        <v>0</v>
      </c>
      <c r="L194" s="86">
        <f>'2.Master List 작성(업체 작성 SHEET)'!AD235</f>
        <v>0</v>
      </c>
      <c r="M194" s="86">
        <f>'2.Master List 작성(업체 작성 SHEET)'!AE235</f>
        <v>0</v>
      </c>
      <c r="N194" s="86">
        <f>'2.Master List 작성(업체 작성 SHEET)'!AF235</f>
        <v>0</v>
      </c>
      <c r="O194" s="86">
        <f>'2.Master List 작성(업체 작성 SHEET)'!AG235</f>
        <v>0</v>
      </c>
      <c r="P194" s="86">
        <f>'2.Master List 작성(업체 작성 SHEET)'!AH235</f>
        <v>0</v>
      </c>
      <c r="Q194" s="86">
        <f>'2.Master List 작성(업체 작성 SHEET)'!AI235</f>
        <v>0</v>
      </c>
    </row>
    <row r="195" spans="2:17">
      <c r="B195" s="55">
        <v>192</v>
      </c>
      <c r="C195" s="86">
        <f>'2.Master List 작성(업체 작성 SHEET)'!U236</f>
        <v>0</v>
      </c>
      <c r="D195" s="86">
        <f>'2.Master List 작성(업체 작성 SHEET)'!V236</f>
        <v>0</v>
      </c>
      <c r="E195" s="86">
        <f>'2.Master List 작성(업체 작성 SHEET)'!W236</f>
        <v>0</v>
      </c>
      <c r="F195" s="86">
        <f>'2.Master List 작성(업체 작성 SHEET)'!X236</f>
        <v>0</v>
      </c>
      <c r="G195" s="86">
        <f>'2.Master List 작성(업체 작성 SHEET)'!Y236</f>
        <v>0</v>
      </c>
      <c r="H195" s="86">
        <f>'2.Master List 작성(업체 작성 SHEET)'!Z236</f>
        <v>0</v>
      </c>
      <c r="I195" s="86">
        <f>'2.Master List 작성(업체 작성 SHEET)'!AA236</f>
        <v>0</v>
      </c>
      <c r="J195" s="86">
        <f>'2.Master List 작성(업체 작성 SHEET)'!AB236</f>
        <v>0</v>
      </c>
      <c r="K195" s="86">
        <f>'2.Master List 작성(업체 작성 SHEET)'!AC236</f>
        <v>0</v>
      </c>
      <c r="L195" s="86">
        <f>'2.Master List 작성(업체 작성 SHEET)'!AD236</f>
        <v>0</v>
      </c>
      <c r="M195" s="86">
        <f>'2.Master List 작성(업체 작성 SHEET)'!AE236</f>
        <v>0</v>
      </c>
      <c r="N195" s="86">
        <f>'2.Master List 작성(업체 작성 SHEET)'!AF236</f>
        <v>0</v>
      </c>
      <c r="O195" s="86">
        <f>'2.Master List 작성(업체 작성 SHEET)'!AG236</f>
        <v>0</v>
      </c>
      <c r="P195" s="86">
        <f>'2.Master List 작성(업체 작성 SHEET)'!AH236</f>
        <v>0</v>
      </c>
      <c r="Q195" s="86">
        <f>'2.Master List 작성(업체 작성 SHEET)'!AI236</f>
        <v>0</v>
      </c>
    </row>
    <row r="196" spans="2:17">
      <c r="B196" s="55">
        <v>193</v>
      </c>
      <c r="C196" s="86">
        <f>'2.Master List 작성(업체 작성 SHEET)'!U237</f>
        <v>0</v>
      </c>
      <c r="D196" s="86">
        <f>'2.Master List 작성(업체 작성 SHEET)'!V237</f>
        <v>0</v>
      </c>
      <c r="E196" s="86">
        <f>'2.Master List 작성(업체 작성 SHEET)'!W237</f>
        <v>0</v>
      </c>
      <c r="F196" s="86">
        <f>'2.Master List 작성(업체 작성 SHEET)'!X237</f>
        <v>0</v>
      </c>
      <c r="G196" s="86">
        <f>'2.Master List 작성(업체 작성 SHEET)'!Y237</f>
        <v>0</v>
      </c>
      <c r="H196" s="86">
        <f>'2.Master List 작성(업체 작성 SHEET)'!Z237</f>
        <v>0</v>
      </c>
      <c r="I196" s="86">
        <f>'2.Master List 작성(업체 작성 SHEET)'!AA237</f>
        <v>0</v>
      </c>
      <c r="J196" s="86">
        <f>'2.Master List 작성(업체 작성 SHEET)'!AB237</f>
        <v>0</v>
      </c>
      <c r="K196" s="86">
        <f>'2.Master List 작성(업체 작성 SHEET)'!AC237</f>
        <v>0</v>
      </c>
      <c r="L196" s="86">
        <f>'2.Master List 작성(업체 작성 SHEET)'!AD237</f>
        <v>0</v>
      </c>
      <c r="M196" s="86">
        <f>'2.Master List 작성(업체 작성 SHEET)'!AE237</f>
        <v>0</v>
      </c>
      <c r="N196" s="86">
        <f>'2.Master List 작성(업체 작성 SHEET)'!AF237</f>
        <v>0</v>
      </c>
      <c r="O196" s="86">
        <f>'2.Master List 작성(업체 작성 SHEET)'!AG237</f>
        <v>0</v>
      </c>
      <c r="P196" s="86">
        <f>'2.Master List 작성(업체 작성 SHEET)'!AH237</f>
        <v>0</v>
      </c>
      <c r="Q196" s="86">
        <f>'2.Master List 작성(업체 작성 SHEET)'!AI237</f>
        <v>0</v>
      </c>
    </row>
    <row r="197" spans="2:17">
      <c r="B197" s="55">
        <v>194</v>
      </c>
      <c r="C197" s="86">
        <f>'2.Master List 작성(업체 작성 SHEET)'!U238</f>
        <v>0</v>
      </c>
      <c r="D197" s="86">
        <f>'2.Master List 작성(업체 작성 SHEET)'!V238</f>
        <v>0</v>
      </c>
      <c r="E197" s="86">
        <f>'2.Master List 작성(업체 작성 SHEET)'!W238</f>
        <v>0</v>
      </c>
      <c r="F197" s="86">
        <f>'2.Master List 작성(업체 작성 SHEET)'!X238</f>
        <v>0</v>
      </c>
      <c r="G197" s="86">
        <f>'2.Master List 작성(업체 작성 SHEET)'!Y238</f>
        <v>0</v>
      </c>
      <c r="H197" s="86">
        <f>'2.Master List 작성(업체 작성 SHEET)'!Z238</f>
        <v>0</v>
      </c>
      <c r="I197" s="86">
        <f>'2.Master List 작성(업체 작성 SHEET)'!AA238</f>
        <v>0</v>
      </c>
      <c r="J197" s="86">
        <f>'2.Master List 작성(업체 작성 SHEET)'!AB238</f>
        <v>0</v>
      </c>
      <c r="K197" s="86">
        <f>'2.Master List 작성(업체 작성 SHEET)'!AC238</f>
        <v>0</v>
      </c>
      <c r="L197" s="86">
        <f>'2.Master List 작성(업체 작성 SHEET)'!AD238</f>
        <v>0</v>
      </c>
      <c r="M197" s="86">
        <f>'2.Master List 작성(업체 작성 SHEET)'!AE238</f>
        <v>0</v>
      </c>
      <c r="N197" s="86">
        <f>'2.Master List 작성(업체 작성 SHEET)'!AF238</f>
        <v>0</v>
      </c>
      <c r="O197" s="86">
        <f>'2.Master List 작성(업체 작성 SHEET)'!AG238</f>
        <v>0</v>
      </c>
      <c r="P197" s="86">
        <f>'2.Master List 작성(업체 작성 SHEET)'!AH238</f>
        <v>0</v>
      </c>
      <c r="Q197" s="86">
        <f>'2.Master List 작성(업체 작성 SHEET)'!AI238</f>
        <v>0</v>
      </c>
    </row>
    <row r="198" spans="2:17">
      <c r="B198" s="55">
        <v>195</v>
      </c>
      <c r="C198" s="86">
        <f>'2.Master List 작성(업체 작성 SHEET)'!U239</f>
        <v>0</v>
      </c>
      <c r="D198" s="86">
        <f>'2.Master List 작성(업체 작성 SHEET)'!V239</f>
        <v>0</v>
      </c>
      <c r="E198" s="86">
        <f>'2.Master List 작성(업체 작성 SHEET)'!W239</f>
        <v>0</v>
      </c>
      <c r="F198" s="86">
        <f>'2.Master List 작성(업체 작성 SHEET)'!X239</f>
        <v>0</v>
      </c>
      <c r="G198" s="86">
        <f>'2.Master List 작성(업체 작성 SHEET)'!Y239</f>
        <v>0</v>
      </c>
      <c r="H198" s="86">
        <f>'2.Master List 작성(업체 작성 SHEET)'!Z239</f>
        <v>0</v>
      </c>
      <c r="I198" s="86">
        <f>'2.Master List 작성(업체 작성 SHEET)'!AA239</f>
        <v>0</v>
      </c>
      <c r="J198" s="86">
        <f>'2.Master List 작성(업체 작성 SHEET)'!AB239</f>
        <v>0</v>
      </c>
      <c r="K198" s="86">
        <f>'2.Master List 작성(업체 작성 SHEET)'!AC239</f>
        <v>0</v>
      </c>
      <c r="L198" s="86">
        <f>'2.Master List 작성(업체 작성 SHEET)'!AD239</f>
        <v>0</v>
      </c>
      <c r="M198" s="86">
        <f>'2.Master List 작성(업체 작성 SHEET)'!AE239</f>
        <v>0</v>
      </c>
      <c r="N198" s="86">
        <f>'2.Master List 작성(업체 작성 SHEET)'!AF239</f>
        <v>0</v>
      </c>
      <c r="O198" s="86">
        <f>'2.Master List 작성(업체 작성 SHEET)'!AG239</f>
        <v>0</v>
      </c>
      <c r="P198" s="86">
        <f>'2.Master List 작성(업체 작성 SHEET)'!AH239</f>
        <v>0</v>
      </c>
      <c r="Q198" s="86">
        <f>'2.Master List 작성(업체 작성 SHEET)'!AI239</f>
        <v>0</v>
      </c>
    </row>
    <row r="199" spans="2:17">
      <c r="B199" s="55">
        <v>196</v>
      </c>
      <c r="C199" s="86">
        <f>'2.Master List 작성(업체 작성 SHEET)'!U240</f>
        <v>0</v>
      </c>
      <c r="D199" s="86">
        <f>'2.Master List 작성(업체 작성 SHEET)'!V240</f>
        <v>0</v>
      </c>
      <c r="E199" s="86">
        <f>'2.Master List 작성(업체 작성 SHEET)'!W240</f>
        <v>0</v>
      </c>
      <c r="F199" s="86">
        <f>'2.Master List 작성(업체 작성 SHEET)'!X240</f>
        <v>0</v>
      </c>
      <c r="G199" s="86">
        <f>'2.Master List 작성(업체 작성 SHEET)'!Y240</f>
        <v>0</v>
      </c>
      <c r="H199" s="86">
        <f>'2.Master List 작성(업체 작성 SHEET)'!Z240</f>
        <v>0</v>
      </c>
      <c r="I199" s="86">
        <f>'2.Master List 작성(업체 작성 SHEET)'!AA240</f>
        <v>0</v>
      </c>
      <c r="J199" s="86">
        <f>'2.Master List 작성(업체 작성 SHEET)'!AB240</f>
        <v>0</v>
      </c>
      <c r="K199" s="86">
        <f>'2.Master List 작성(업체 작성 SHEET)'!AC240</f>
        <v>0</v>
      </c>
      <c r="L199" s="86">
        <f>'2.Master List 작성(업체 작성 SHEET)'!AD240</f>
        <v>0</v>
      </c>
      <c r="M199" s="86">
        <f>'2.Master List 작성(업체 작성 SHEET)'!AE240</f>
        <v>0</v>
      </c>
      <c r="N199" s="86">
        <f>'2.Master List 작성(업체 작성 SHEET)'!AF240</f>
        <v>0</v>
      </c>
      <c r="O199" s="86">
        <f>'2.Master List 작성(업체 작성 SHEET)'!AG240</f>
        <v>0</v>
      </c>
      <c r="P199" s="86">
        <f>'2.Master List 작성(업체 작성 SHEET)'!AH240</f>
        <v>0</v>
      </c>
      <c r="Q199" s="86">
        <f>'2.Master List 작성(업체 작성 SHEET)'!AI240</f>
        <v>0</v>
      </c>
    </row>
    <row r="200" spans="2:17">
      <c r="B200" s="55">
        <v>197</v>
      </c>
      <c r="C200" s="86">
        <f>'2.Master List 작성(업체 작성 SHEET)'!U241</f>
        <v>0</v>
      </c>
      <c r="D200" s="86">
        <f>'2.Master List 작성(업체 작성 SHEET)'!V241</f>
        <v>0</v>
      </c>
      <c r="E200" s="86">
        <f>'2.Master List 작성(업체 작성 SHEET)'!W241</f>
        <v>0</v>
      </c>
      <c r="F200" s="86">
        <f>'2.Master List 작성(업체 작성 SHEET)'!X241</f>
        <v>0</v>
      </c>
      <c r="G200" s="86">
        <f>'2.Master List 작성(업체 작성 SHEET)'!Y241</f>
        <v>0</v>
      </c>
      <c r="H200" s="86">
        <f>'2.Master List 작성(업체 작성 SHEET)'!Z241</f>
        <v>0</v>
      </c>
      <c r="I200" s="86">
        <f>'2.Master List 작성(업체 작성 SHEET)'!AA241</f>
        <v>0</v>
      </c>
      <c r="J200" s="86">
        <f>'2.Master List 작성(업체 작성 SHEET)'!AB241</f>
        <v>0</v>
      </c>
      <c r="K200" s="86">
        <f>'2.Master List 작성(업체 작성 SHEET)'!AC241</f>
        <v>0</v>
      </c>
      <c r="L200" s="86">
        <f>'2.Master List 작성(업체 작성 SHEET)'!AD241</f>
        <v>0</v>
      </c>
      <c r="M200" s="86">
        <f>'2.Master List 작성(업체 작성 SHEET)'!AE241</f>
        <v>0</v>
      </c>
      <c r="N200" s="86">
        <f>'2.Master List 작성(업체 작성 SHEET)'!AF241</f>
        <v>0</v>
      </c>
      <c r="O200" s="86">
        <f>'2.Master List 작성(업체 작성 SHEET)'!AG241</f>
        <v>0</v>
      </c>
      <c r="P200" s="86">
        <f>'2.Master List 작성(업체 작성 SHEET)'!AH241</f>
        <v>0</v>
      </c>
      <c r="Q200" s="86">
        <f>'2.Master List 작성(업체 작성 SHEET)'!AI241</f>
        <v>0</v>
      </c>
    </row>
    <row r="201" spans="2:17">
      <c r="B201" s="55">
        <v>198</v>
      </c>
      <c r="C201" s="86">
        <f>'2.Master List 작성(업체 작성 SHEET)'!U242</f>
        <v>0</v>
      </c>
      <c r="D201" s="86">
        <f>'2.Master List 작성(업체 작성 SHEET)'!V242</f>
        <v>0</v>
      </c>
      <c r="E201" s="86">
        <f>'2.Master List 작성(업체 작성 SHEET)'!W242</f>
        <v>0</v>
      </c>
      <c r="F201" s="86">
        <f>'2.Master List 작성(업체 작성 SHEET)'!X242</f>
        <v>0</v>
      </c>
      <c r="G201" s="86">
        <f>'2.Master List 작성(업체 작성 SHEET)'!Y242</f>
        <v>0</v>
      </c>
      <c r="H201" s="86">
        <f>'2.Master List 작성(업체 작성 SHEET)'!Z242</f>
        <v>0</v>
      </c>
      <c r="I201" s="86">
        <f>'2.Master List 작성(업체 작성 SHEET)'!AA242</f>
        <v>0</v>
      </c>
      <c r="J201" s="86">
        <f>'2.Master List 작성(업체 작성 SHEET)'!AB242</f>
        <v>0</v>
      </c>
      <c r="K201" s="86">
        <f>'2.Master List 작성(업체 작성 SHEET)'!AC242</f>
        <v>0</v>
      </c>
      <c r="L201" s="86">
        <f>'2.Master List 작성(업체 작성 SHEET)'!AD242</f>
        <v>0</v>
      </c>
      <c r="M201" s="86">
        <f>'2.Master List 작성(업체 작성 SHEET)'!AE242</f>
        <v>0</v>
      </c>
      <c r="N201" s="86">
        <f>'2.Master List 작성(업체 작성 SHEET)'!AF242</f>
        <v>0</v>
      </c>
      <c r="O201" s="86">
        <f>'2.Master List 작성(업체 작성 SHEET)'!AG242</f>
        <v>0</v>
      </c>
      <c r="P201" s="86">
        <f>'2.Master List 작성(업체 작성 SHEET)'!AH242</f>
        <v>0</v>
      </c>
      <c r="Q201" s="86">
        <f>'2.Master List 작성(업체 작성 SHEET)'!AI242</f>
        <v>0</v>
      </c>
    </row>
    <row r="202" spans="2:17">
      <c r="B202" s="55">
        <v>199</v>
      </c>
      <c r="C202" s="86">
        <f>'2.Master List 작성(업체 작성 SHEET)'!U243</f>
        <v>0</v>
      </c>
      <c r="D202" s="86">
        <f>'2.Master List 작성(업체 작성 SHEET)'!V243</f>
        <v>0</v>
      </c>
      <c r="E202" s="86">
        <f>'2.Master List 작성(업체 작성 SHEET)'!W243</f>
        <v>0</v>
      </c>
      <c r="F202" s="86">
        <f>'2.Master List 작성(업체 작성 SHEET)'!X243</f>
        <v>0</v>
      </c>
      <c r="G202" s="86">
        <f>'2.Master List 작성(업체 작성 SHEET)'!Y243</f>
        <v>0</v>
      </c>
      <c r="H202" s="86">
        <f>'2.Master List 작성(업체 작성 SHEET)'!Z243</f>
        <v>0</v>
      </c>
      <c r="I202" s="86">
        <f>'2.Master List 작성(업체 작성 SHEET)'!AA243</f>
        <v>0</v>
      </c>
      <c r="J202" s="86">
        <f>'2.Master List 작성(업체 작성 SHEET)'!AB243</f>
        <v>0</v>
      </c>
      <c r="K202" s="86">
        <f>'2.Master List 작성(업체 작성 SHEET)'!AC243</f>
        <v>0</v>
      </c>
      <c r="L202" s="86">
        <f>'2.Master List 작성(업체 작성 SHEET)'!AD243</f>
        <v>0</v>
      </c>
      <c r="M202" s="86">
        <f>'2.Master List 작성(업체 작성 SHEET)'!AE243</f>
        <v>0</v>
      </c>
      <c r="N202" s="86">
        <f>'2.Master List 작성(업체 작성 SHEET)'!AF243</f>
        <v>0</v>
      </c>
      <c r="O202" s="86">
        <f>'2.Master List 작성(업체 작성 SHEET)'!AG243</f>
        <v>0</v>
      </c>
      <c r="P202" s="86">
        <f>'2.Master List 작성(업체 작성 SHEET)'!AH243</f>
        <v>0</v>
      </c>
      <c r="Q202" s="86">
        <f>'2.Master List 작성(업체 작성 SHEET)'!AI243</f>
        <v>0</v>
      </c>
    </row>
    <row r="203" spans="2:17">
      <c r="B203" s="55">
        <v>200</v>
      </c>
      <c r="C203" s="86">
        <f>'2.Master List 작성(업체 작성 SHEET)'!U244</f>
        <v>0</v>
      </c>
      <c r="D203" s="86">
        <f>'2.Master List 작성(업체 작성 SHEET)'!V244</f>
        <v>0</v>
      </c>
      <c r="E203" s="86">
        <f>'2.Master List 작성(업체 작성 SHEET)'!W244</f>
        <v>0</v>
      </c>
      <c r="F203" s="86">
        <f>'2.Master List 작성(업체 작성 SHEET)'!X244</f>
        <v>0</v>
      </c>
      <c r="G203" s="86">
        <f>'2.Master List 작성(업체 작성 SHEET)'!Y244</f>
        <v>0</v>
      </c>
      <c r="H203" s="86">
        <f>'2.Master List 작성(업체 작성 SHEET)'!Z244</f>
        <v>0</v>
      </c>
      <c r="I203" s="86">
        <f>'2.Master List 작성(업체 작성 SHEET)'!AA244</f>
        <v>0</v>
      </c>
      <c r="J203" s="86">
        <f>'2.Master List 작성(업체 작성 SHEET)'!AB244</f>
        <v>0</v>
      </c>
      <c r="K203" s="86">
        <f>'2.Master List 작성(업체 작성 SHEET)'!AC244</f>
        <v>0</v>
      </c>
      <c r="L203" s="86">
        <f>'2.Master List 작성(업체 작성 SHEET)'!AD244</f>
        <v>0</v>
      </c>
      <c r="M203" s="86">
        <f>'2.Master List 작성(업체 작성 SHEET)'!AE244</f>
        <v>0</v>
      </c>
      <c r="N203" s="86">
        <f>'2.Master List 작성(업체 작성 SHEET)'!AF244</f>
        <v>0</v>
      </c>
      <c r="O203" s="86">
        <f>'2.Master List 작성(업체 작성 SHEET)'!AG244</f>
        <v>0</v>
      </c>
      <c r="P203" s="86">
        <f>'2.Master List 작성(업체 작성 SHEET)'!AH244</f>
        <v>0</v>
      </c>
      <c r="Q203" s="86">
        <f>'2.Master List 작성(업체 작성 SHEET)'!AI244</f>
        <v>0</v>
      </c>
    </row>
    <row r="204" spans="2:17">
      <c r="B204" s="55">
        <v>201</v>
      </c>
      <c r="C204" s="86">
        <f>'2.Master List 작성(업체 작성 SHEET)'!U245</f>
        <v>0</v>
      </c>
      <c r="D204" s="86">
        <f>'2.Master List 작성(업체 작성 SHEET)'!V245</f>
        <v>0</v>
      </c>
      <c r="E204" s="86">
        <f>'2.Master List 작성(업체 작성 SHEET)'!W245</f>
        <v>0</v>
      </c>
      <c r="F204" s="86">
        <f>'2.Master List 작성(업체 작성 SHEET)'!X245</f>
        <v>0</v>
      </c>
      <c r="G204" s="86">
        <f>'2.Master List 작성(업체 작성 SHEET)'!Y245</f>
        <v>0</v>
      </c>
      <c r="H204" s="86">
        <f>'2.Master List 작성(업체 작성 SHEET)'!Z245</f>
        <v>0</v>
      </c>
      <c r="I204" s="86">
        <f>'2.Master List 작성(업체 작성 SHEET)'!AA245</f>
        <v>0</v>
      </c>
      <c r="J204" s="86">
        <f>'2.Master List 작성(업체 작성 SHEET)'!AB245</f>
        <v>0</v>
      </c>
      <c r="K204" s="86">
        <f>'2.Master List 작성(업체 작성 SHEET)'!AC245</f>
        <v>0</v>
      </c>
      <c r="L204" s="86">
        <f>'2.Master List 작성(업체 작성 SHEET)'!AD245</f>
        <v>0</v>
      </c>
      <c r="M204" s="86">
        <f>'2.Master List 작성(업체 작성 SHEET)'!AE245</f>
        <v>0</v>
      </c>
      <c r="N204" s="86">
        <f>'2.Master List 작성(업체 작성 SHEET)'!AF245</f>
        <v>0</v>
      </c>
      <c r="O204" s="86">
        <f>'2.Master List 작성(업체 작성 SHEET)'!AG245</f>
        <v>0</v>
      </c>
      <c r="P204" s="86">
        <f>'2.Master List 작성(업체 작성 SHEET)'!AH245</f>
        <v>0</v>
      </c>
      <c r="Q204" s="86">
        <f>'2.Master List 작성(업체 작성 SHEET)'!AI245</f>
        <v>0</v>
      </c>
    </row>
    <row r="205" spans="2:17">
      <c r="B205" s="55">
        <v>202</v>
      </c>
      <c r="C205" s="86">
        <f>'2.Master List 작성(업체 작성 SHEET)'!U246</f>
        <v>0</v>
      </c>
      <c r="D205" s="86">
        <f>'2.Master List 작성(업체 작성 SHEET)'!V246</f>
        <v>0</v>
      </c>
      <c r="E205" s="86">
        <f>'2.Master List 작성(업체 작성 SHEET)'!W246</f>
        <v>0</v>
      </c>
      <c r="F205" s="86">
        <f>'2.Master List 작성(업체 작성 SHEET)'!X246</f>
        <v>0</v>
      </c>
      <c r="G205" s="86">
        <f>'2.Master List 작성(업체 작성 SHEET)'!Y246</f>
        <v>0</v>
      </c>
      <c r="H205" s="86">
        <f>'2.Master List 작성(업체 작성 SHEET)'!Z246</f>
        <v>0</v>
      </c>
      <c r="I205" s="86">
        <f>'2.Master List 작성(업체 작성 SHEET)'!AA246</f>
        <v>0</v>
      </c>
      <c r="J205" s="86">
        <f>'2.Master List 작성(업체 작성 SHEET)'!AB246</f>
        <v>0</v>
      </c>
      <c r="K205" s="86">
        <f>'2.Master List 작성(업체 작성 SHEET)'!AC246</f>
        <v>0</v>
      </c>
      <c r="L205" s="86">
        <f>'2.Master List 작성(업체 작성 SHEET)'!AD246</f>
        <v>0</v>
      </c>
      <c r="M205" s="86">
        <f>'2.Master List 작성(업체 작성 SHEET)'!AE246</f>
        <v>0</v>
      </c>
      <c r="N205" s="86">
        <f>'2.Master List 작성(업체 작성 SHEET)'!AF246</f>
        <v>0</v>
      </c>
      <c r="O205" s="86">
        <f>'2.Master List 작성(업체 작성 SHEET)'!AG246</f>
        <v>0</v>
      </c>
      <c r="P205" s="86">
        <f>'2.Master List 작성(업체 작성 SHEET)'!AH246</f>
        <v>0</v>
      </c>
      <c r="Q205" s="86">
        <f>'2.Master List 작성(업체 작성 SHEET)'!AI246</f>
        <v>0</v>
      </c>
    </row>
    <row r="206" spans="2:17">
      <c r="B206" s="55">
        <v>203</v>
      </c>
      <c r="C206" s="86">
        <f>'2.Master List 작성(업체 작성 SHEET)'!U247</f>
        <v>0</v>
      </c>
      <c r="D206" s="86">
        <f>'2.Master List 작성(업체 작성 SHEET)'!V247</f>
        <v>0</v>
      </c>
      <c r="E206" s="86">
        <f>'2.Master List 작성(업체 작성 SHEET)'!W247</f>
        <v>0</v>
      </c>
      <c r="F206" s="86">
        <f>'2.Master List 작성(업체 작성 SHEET)'!X247</f>
        <v>0</v>
      </c>
      <c r="G206" s="86">
        <f>'2.Master List 작성(업체 작성 SHEET)'!Y247</f>
        <v>0</v>
      </c>
      <c r="H206" s="86">
        <f>'2.Master List 작성(업체 작성 SHEET)'!Z247</f>
        <v>0</v>
      </c>
      <c r="I206" s="86">
        <f>'2.Master List 작성(업체 작성 SHEET)'!AA247</f>
        <v>0</v>
      </c>
      <c r="J206" s="86">
        <f>'2.Master List 작성(업체 작성 SHEET)'!AB247</f>
        <v>0</v>
      </c>
      <c r="K206" s="86">
        <f>'2.Master List 작성(업체 작성 SHEET)'!AC247</f>
        <v>0</v>
      </c>
      <c r="L206" s="86">
        <f>'2.Master List 작성(업체 작성 SHEET)'!AD247</f>
        <v>0</v>
      </c>
      <c r="M206" s="86">
        <f>'2.Master List 작성(업체 작성 SHEET)'!AE247</f>
        <v>0</v>
      </c>
      <c r="N206" s="86">
        <f>'2.Master List 작성(업체 작성 SHEET)'!AF247</f>
        <v>0</v>
      </c>
      <c r="O206" s="86">
        <f>'2.Master List 작성(업체 작성 SHEET)'!AG247</f>
        <v>0</v>
      </c>
      <c r="P206" s="86">
        <f>'2.Master List 작성(업체 작성 SHEET)'!AH247</f>
        <v>0</v>
      </c>
      <c r="Q206" s="86">
        <f>'2.Master List 작성(업체 작성 SHEET)'!AI247</f>
        <v>0</v>
      </c>
    </row>
    <row r="207" spans="2:17">
      <c r="B207" s="55">
        <v>204</v>
      </c>
      <c r="C207" s="86">
        <f>'2.Master List 작성(업체 작성 SHEET)'!U248</f>
        <v>0</v>
      </c>
      <c r="D207" s="86">
        <f>'2.Master List 작성(업체 작성 SHEET)'!V248</f>
        <v>0</v>
      </c>
      <c r="E207" s="86">
        <f>'2.Master List 작성(업체 작성 SHEET)'!W248</f>
        <v>0</v>
      </c>
      <c r="F207" s="86">
        <f>'2.Master List 작성(업체 작성 SHEET)'!X248</f>
        <v>0</v>
      </c>
      <c r="G207" s="86">
        <f>'2.Master List 작성(업체 작성 SHEET)'!Y248</f>
        <v>0</v>
      </c>
      <c r="H207" s="86">
        <f>'2.Master List 작성(업체 작성 SHEET)'!Z248</f>
        <v>0</v>
      </c>
      <c r="I207" s="86">
        <f>'2.Master List 작성(업체 작성 SHEET)'!AA248</f>
        <v>0</v>
      </c>
      <c r="J207" s="86">
        <f>'2.Master List 작성(업체 작성 SHEET)'!AB248</f>
        <v>0</v>
      </c>
      <c r="K207" s="86">
        <f>'2.Master List 작성(업체 작성 SHEET)'!AC248</f>
        <v>0</v>
      </c>
      <c r="L207" s="86">
        <f>'2.Master List 작성(업체 작성 SHEET)'!AD248</f>
        <v>0</v>
      </c>
      <c r="M207" s="86">
        <f>'2.Master List 작성(업체 작성 SHEET)'!AE248</f>
        <v>0</v>
      </c>
      <c r="N207" s="86">
        <f>'2.Master List 작성(업체 작성 SHEET)'!AF248</f>
        <v>0</v>
      </c>
      <c r="O207" s="86">
        <f>'2.Master List 작성(업체 작성 SHEET)'!AG248</f>
        <v>0</v>
      </c>
      <c r="P207" s="86">
        <f>'2.Master List 작성(업체 작성 SHEET)'!AH248</f>
        <v>0</v>
      </c>
      <c r="Q207" s="86">
        <f>'2.Master List 작성(업체 작성 SHEET)'!AI248</f>
        <v>0</v>
      </c>
    </row>
    <row r="208" spans="2:17">
      <c r="B208" s="55">
        <v>205</v>
      </c>
      <c r="C208" s="86">
        <f>'2.Master List 작성(업체 작성 SHEET)'!U249</f>
        <v>0</v>
      </c>
      <c r="D208" s="86">
        <f>'2.Master List 작성(업체 작성 SHEET)'!V249</f>
        <v>0</v>
      </c>
      <c r="E208" s="86">
        <f>'2.Master List 작성(업체 작성 SHEET)'!W249</f>
        <v>0</v>
      </c>
      <c r="F208" s="86">
        <f>'2.Master List 작성(업체 작성 SHEET)'!X249</f>
        <v>0</v>
      </c>
      <c r="G208" s="86">
        <f>'2.Master List 작성(업체 작성 SHEET)'!Y249</f>
        <v>0</v>
      </c>
      <c r="H208" s="86">
        <f>'2.Master List 작성(업체 작성 SHEET)'!Z249</f>
        <v>0</v>
      </c>
      <c r="I208" s="86">
        <f>'2.Master List 작성(업체 작성 SHEET)'!AA249</f>
        <v>0</v>
      </c>
      <c r="J208" s="86">
        <f>'2.Master List 작성(업체 작성 SHEET)'!AB249</f>
        <v>0</v>
      </c>
      <c r="K208" s="86">
        <f>'2.Master List 작성(업체 작성 SHEET)'!AC249</f>
        <v>0</v>
      </c>
      <c r="L208" s="86">
        <f>'2.Master List 작성(업체 작성 SHEET)'!AD249</f>
        <v>0</v>
      </c>
      <c r="M208" s="86">
        <f>'2.Master List 작성(업체 작성 SHEET)'!AE249</f>
        <v>0</v>
      </c>
      <c r="N208" s="86">
        <f>'2.Master List 작성(업체 작성 SHEET)'!AF249</f>
        <v>0</v>
      </c>
      <c r="O208" s="86">
        <f>'2.Master List 작성(업체 작성 SHEET)'!AG249</f>
        <v>0</v>
      </c>
      <c r="P208" s="86">
        <f>'2.Master List 작성(업체 작성 SHEET)'!AH249</f>
        <v>0</v>
      </c>
      <c r="Q208" s="86">
        <f>'2.Master List 작성(업체 작성 SHEET)'!AI249</f>
        <v>0</v>
      </c>
    </row>
    <row r="209" spans="2:17">
      <c r="B209" s="55">
        <v>206</v>
      </c>
      <c r="C209" s="86">
        <f>'2.Master List 작성(업체 작성 SHEET)'!U250</f>
        <v>0</v>
      </c>
      <c r="D209" s="86">
        <f>'2.Master List 작성(업체 작성 SHEET)'!V250</f>
        <v>0</v>
      </c>
      <c r="E209" s="86">
        <f>'2.Master List 작성(업체 작성 SHEET)'!W250</f>
        <v>0</v>
      </c>
      <c r="F209" s="86">
        <f>'2.Master List 작성(업체 작성 SHEET)'!X250</f>
        <v>0</v>
      </c>
      <c r="G209" s="86">
        <f>'2.Master List 작성(업체 작성 SHEET)'!Y250</f>
        <v>0</v>
      </c>
      <c r="H209" s="86">
        <f>'2.Master List 작성(업체 작성 SHEET)'!Z250</f>
        <v>0</v>
      </c>
      <c r="I209" s="86">
        <f>'2.Master List 작성(업체 작성 SHEET)'!AA250</f>
        <v>0</v>
      </c>
      <c r="J209" s="86">
        <f>'2.Master List 작성(업체 작성 SHEET)'!AB250</f>
        <v>0</v>
      </c>
      <c r="K209" s="86">
        <f>'2.Master List 작성(업체 작성 SHEET)'!AC250</f>
        <v>0</v>
      </c>
      <c r="L209" s="86">
        <f>'2.Master List 작성(업체 작성 SHEET)'!AD250</f>
        <v>0</v>
      </c>
      <c r="M209" s="86">
        <f>'2.Master List 작성(업체 작성 SHEET)'!AE250</f>
        <v>0</v>
      </c>
      <c r="N209" s="86">
        <f>'2.Master List 작성(업체 작성 SHEET)'!AF250</f>
        <v>0</v>
      </c>
      <c r="O209" s="86">
        <f>'2.Master List 작성(업체 작성 SHEET)'!AG250</f>
        <v>0</v>
      </c>
      <c r="P209" s="86">
        <f>'2.Master List 작성(업체 작성 SHEET)'!AH250</f>
        <v>0</v>
      </c>
      <c r="Q209" s="86">
        <f>'2.Master List 작성(업체 작성 SHEET)'!AI250</f>
        <v>0</v>
      </c>
    </row>
    <row r="210" spans="2:17">
      <c r="B210" s="55">
        <v>207</v>
      </c>
      <c r="C210" s="86">
        <f>'2.Master List 작성(업체 작성 SHEET)'!U251</f>
        <v>0</v>
      </c>
      <c r="D210" s="86">
        <f>'2.Master List 작성(업체 작성 SHEET)'!V251</f>
        <v>0</v>
      </c>
      <c r="E210" s="86">
        <f>'2.Master List 작성(업체 작성 SHEET)'!W251</f>
        <v>0</v>
      </c>
      <c r="F210" s="86">
        <f>'2.Master List 작성(업체 작성 SHEET)'!X251</f>
        <v>0</v>
      </c>
      <c r="G210" s="86">
        <f>'2.Master List 작성(업체 작성 SHEET)'!Y251</f>
        <v>0</v>
      </c>
      <c r="H210" s="86">
        <f>'2.Master List 작성(업체 작성 SHEET)'!Z251</f>
        <v>0</v>
      </c>
      <c r="I210" s="86">
        <f>'2.Master List 작성(업체 작성 SHEET)'!AA251</f>
        <v>0</v>
      </c>
      <c r="J210" s="86">
        <f>'2.Master List 작성(업체 작성 SHEET)'!AB251</f>
        <v>0</v>
      </c>
      <c r="K210" s="86">
        <f>'2.Master List 작성(업체 작성 SHEET)'!AC251</f>
        <v>0</v>
      </c>
      <c r="L210" s="86">
        <f>'2.Master List 작성(업체 작성 SHEET)'!AD251</f>
        <v>0</v>
      </c>
      <c r="M210" s="86">
        <f>'2.Master List 작성(업체 작성 SHEET)'!AE251</f>
        <v>0</v>
      </c>
      <c r="N210" s="86">
        <f>'2.Master List 작성(업체 작성 SHEET)'!AF251</f>
        <v>0</v>
      </c>
      <c r="O210" s="86">
        <f>'2.Master List 작성(업체 작성 SHEET)'!AG251</f>
        <v>0</v>
      </c>
      <c r="P210" s="86">
        <f>'2.Master List 작성(업체 작성 SHEET)'!AH251</f>
        <v>0</v>
      </c>
      <c r="Q210" s="86">
        <f>'2.Master List 작성(업체 작성 SHEET)'!AI251</f>
        <v>0</v>
      </c>
    </row>
    <row r="211" spans="2:17">
      <c r="B211" s="55">
        <v>208</v>
      </c>
      <c r="C211" s="86">
        <f>'2.Master List 작성(업체 작성 SHEET)'!U252</f>
        <v>0</v>
      </c>
      <c r="D211" s="86">
        <f>'2.Master List 작성(업체 작성 SHEET)'!V252</f>
        <v>0</v>
      </c>
      <c r="E211" s="86">
        <f>'2.Master List 작성(업체 작성 SHEET)'!W252</f>
        <v>0</v>
      </c>
      <c r="F211" s="86">
        <f>'2.Master List 작성(업체 작성 SHEET)'!X252</f>
        <v>0</v>
      </c>
      <c r="G211" s="86">
        <f>'2.Master List 작성(업체 작성 SHEET)'!Y252</f>
        <v>0</v>
      </c>
      <c r="H211" s="86">
        <f>'2.Master List 작성(업체 작성 SHEET)'!Z252</f>
        <v>0</v>
      </c>
      <c r="I211" s="86">
        <f>'2.Master List 작성(업체 작성 SHEET)'!AA252</f>
        <v>0</v>
      </c>
      <c r="J211" s="86">
        <f>'2.Master List 작성(업체 작성 SHEET)'!AB252</f>
        <v>0</v>
      </c>
      <c r="K211" s="86">
        <f>'2.Master List 작성(업체 작성 SHEET)'!AC252</f>
        <v>0</v>
      </c>
      <c r="L211" s="86">
        <f>'2.Master List 작성(업체 작성 SHEET)'!AD252</f>
        <v>0</v>
      </c>
      <c r="M211" s="86">
        <f>'2.Master List 작성(업체 작성 SHEET)'!AE252</f>
        <v>0</v>
      </c>
      <c r="N211" s="86">
        <f>'2.Master List 작성(업체 작성 SHEET)'!AF252</f>
        <v>0</v>
      </c>
      <c r="O211" s="86">
        <f>'2.Master List 작성(업체 작성 SHEET)'!AG252</f>
        <v>0</v>
      </c>
      <c r="P211" s="86">
        <f>'2.Master List 작성(업체 작성 SHEET)'!AH252</f>
        <v>0</v>
      </c>
      <c r="Q211" s="86">
        <f>'2.Master List 작성(업체 작성 SHEET)'!AI252</f>
        <v>0</v>
      </c>
    </row>
    <row r="212" spans="2:17">
      <c r="B212" s="55">
        <v>209</v>
      </c>
      <c r="C212" s="86">
        <f>'2.Master List 작성(업체 작성 SHEET)'!U253</f>
        <v>0</v>
      </c>
      <c r="D212" s="86">
        <f>'2.Master List 작성(업체 작성 SHEET)'!V253</f>
        <v>0</v>
      </c>
      <c r="E212" s="86">
        <f>'2.Master List 작성(업체 작성 SHEET)'!W253</f>
        <v>0</v>
      </c>
      <c r="F212" s="86">
        <f>'2.Master List 작성(업체 작성 SHEET)'!X253</f>
        <v>0</v>
      </c>
      <c r="G212" s="86">
        <f>'2.Master List 작성(업체 작성 SHEET)'!Y253</f>
        <v>0</v>
      </c>
      <c r="H212" s="86">
        <f>'2.Master List 작성(업체 작성 SHEET)'!Z253</f>
        <v>0</v>
      </c>
      <c r="I212" s="86">
        <f>'2.Master List 작성(업체 작성 SHEET)'!AA253</f>
        <v>0</v>
      </c>
      <c r="J212" s="86">
        <f>'2.Master List 작성(업체 작성 SHEET)'!AB253</f>
        <v>0</v>
      </c>
      <c r="K212" s="86">
        <f>'2.Master List 작성(업체 작성 SHEET)'!AC253</f>
        <v>0</v>
      </c>
      <c r="L212" s="86">
        <f>'2.Master List 작성(업체 작성 SHEET)'!AD253</f>
        <v>0</v>
      </c>
      <c r="M212" s="86">
        <f>'2.Master List 작성(업체 작성 SHEET)'!AE253</f>
        <v>0</v>
      </c>
      <c r="N212" s="86">
        <f>'2.Master List 작성(업체 작성 SHEET)'!AF253</f>
        <v>0</v>
      </c>
      <c r="O212" s="86">
        <f>'2.Master List 작성(업체 작성 SHEET)'!AG253</f>
        <v>0</v>
      </c>
      <c r="P212" s="86">
        <f>'2.Master List 작성(업체 작성 SHEET)'!AH253</f>
        <v>0</v>
      </c>
      <c r="Q212" s="86">
        <f>'2.Master List 작성(업체 작성 SHEET)'!AI253</f>
        <v>0</v>
      </c>
    </row>
    <row r="213" spans="2:17">
      <c r="B213" s="55">
        <v>210</v>
      </c>
      <c r="C213" s="86">
        <f>'2.Master List 작성(업체 작성 SHEET)'!U254</f>
        <v>0</v>
      </c>
      <c r="D213" s="86">
        <f>'2.Master List 작성(업체 작성 SHEET)'!V254</f>
        <v>0</v>
      </c>
      <c r="E213" s="86">
        <f>'2.Master List 작성(업체 작성 SHEET)'!W254</f>
        <v>0</v>
      </c>
      <c r="F213" s="86">
        <f>'2.Master List 작성(업체 작성 SHEET)'!X254</f>
        <v>0</v>
      </c>
      <c r="G213" s="86">
        <f>'2.Master List 작성(업체 작성 SHEET)'!Y254</f>
        <v>0</v>
      </c>
      <c r="H213" s="86">
        <f>'2.Master List 작성(업체 작성 SHEET)'!Z254</f>
        <v>0</v>
      </c>
      <c r="I213" s="86">
        <f>'2.Master List 작성(업체 작성 SHEET)'!AA254</f>
        <v>0</v>
      </c>
      <c r="J213" s="86">
        <f>'2.Master List 작성(업체 작성 SHEET)'!AB254</f>
        <v>0</v>
      </c>
      <c r="K213" s="86">
        <f>'2.Master List 작성(업체 작성 SHEET)'!AC254</f>
        <v>0</v>
      </c>
      <c r="L213" s="86">
        <f>'2.Master List 작성(업체 작성 SHEET)'!AD254</f>
        <v>0</v>
      </c>
      <c r="M213" s="86">
        <f>'2.Master List 작성(업체 작성 SHEET)'!AE254</f>
        <v>0</v>
      </c>
      <c r="N213" s="86">
        <f>'2.Master List 작성(업체 작성 SHEET)'!AF254</f>
        <v>0</v>
      </c>
      <c r="O213" s="86">
        <f>'2.Master List 작성(업체 작성 SHEET)'!AG254</f>
        <v>0</v>
      </c>
      <c r="P213" s="86">
        <f>'2.Master List 작성(업체 작성 SHEET)'!AH254</f>
        <v>0</v>
      </c>
      <c r="Q213" s="86">
        <f>'2.Master List 작성(업체 작성 SHEET)'!AI254</f>
        <v>0</v>
      </c>
    </row>
    <row r="214" spans="2:17">
      <c r="B214" s="55">
        <v>211</v>
      </c>
      <c r="C214" s="86">
        <f>'2.Master List 작성(업체 작성 SHEET)'!U255</f>
        <v>0</v>
      </c>
      <c r="D214" s="86">
        <f>'2.Master List 작성(업체 작성 SHEET)'!V255</f>
        <v>0</v>
      </c>
      <c r="E214" s="86">
        <f>'2.Master List 작성(업체 작성 SHEET)'!W255</f>
        <v>0</v>
      </c>
      <c r="F214" s="86">
        <f>'2.Master List 작성(업체 작성 SHEET)'!X255</f>
        <v>0</v>
      </c>
      <c r="G214" s="86">
        <f>'2.Master List 작성(업체 작성 SHEET)'!Y255</f>
        <v>0</v>
      </c>
      <c r="H214" s="86">
        <f>'2.Master List 작성(업체 작성 SHEET)'!Z255</f>
        <v>0</v>
      </c>
      <c r="I214" s="86">
        <f>'2.Master List 작성(업체 작성 SHEET)'!AA255</f>
        <v>0</v>
      </c>
      <c r="J214" s="86">
        <f>'2.Master List 작성(업체 작성 SHEET)'!AB255</f>
        <v>0</v>
      </c>
      <c r="K214" s="86">
        <f>'2.Master List 작성(업체 작성 SHEET)'!AC255</f>
        <v>0</v>
      </c>
      <c r="L214" s="86">
        <f>'2.Master List 작성(업체 작성 SHEET)'!AD255</f>
        <v>0</v>
      </c>
      <c r="M214" s="86">
        <f>'2.Master List 작성(업체 작성 SHEET)'!AE255</f>
        <v>0</v>
      </c>
      <c r="N214" s="86">
        <f>'2.Master List 작성(업체 작성 SHEET)'!AF255</f>
        <v>0</v>
      </c>
      <c r="O214" s="86">
        <f>'2.Master List 작성(업체 작성 SHEET)'!AG255</f>
        <v>0</v>
      </c>
      <c r="P214" s="86">
        <f>'2.Master List 작성(업체 작성 SHEET)'!AH255</f>
        <v>0</v>
      </c>
      <c r="Q214" s="86">
        <f>'2.Master List 작성(업체 작성 SHEET)'!AI255</f>
        <v>0</v>
      </c>
    </row>
    <row r="215" spans="2:17">
      <c r="B215" s="55">
        <v>212</v>
      </c>
      <c r="C215" s="86">
        <f>'2.Master List 작성(업체 작성 SHEET)'!U256</f>
        <v>0</v>
      </c>
      <c r="D215" s="86">
        <f>'2.Master List 작성(업체 작성 SHEET)'!V256</f>
        <v>0</v>
      </c>
      <c r="E215" s="86">
        <f>'2.Master List 작성(업체 작성 SHEET)'!W256</f>
        <v>0</v>
      </c>
      <c r="F215" s="86">
        <f>'2.Master List 작성(업체 작성 SHEET)'!X256</f>
        <v>0</v>
      </c>
      <c r="G215" s="86">
        <f>'2.Master List 작성(업체 작성 SHEET)'!Y256</f>
        <v>0</v>
      </c>
      <c r="H215" s="86">
        <f>'2.Master List 작성(업체 작성 SHEET)'!Z256</f>
        <v>0</v>
      </c>
      <c r="I215" s="86">
        <f>'2.Master List 작성(업체 작성 SHEET)'!AA256</f>
        <v>0</v>
      </c>
      <c r="J215" s="86">
        <f>'2.Master List 작성(업체 작성 SHEET)'!AB256</f>
        <v>0</v>
      </c>
      <c r="K215" s="86">
        <f>'2.Master List 작성(업체 작성 SHEET)'!AC256</f>
        <v>0</v>
      </c>
      <c r="L215" s="86">
        <f>'2.Master List 작성(업체 작성 SHEET)'!AD256</f>
        <v>0</v>
      </c>
      <c r="M215" s="86">
        <f>'2.Master List 작성(업체 작성 SHEET)'!AE256</f>
        <v>0</v>
      </c>
      <c r="N215" s="86">
        <f>'2.Master List 작성(업체 작성 SHEET)'!AF256</f>
        <v>0</v>
      </c>
      <c r="O215" s="86">
        <f>'2.Master List 작성(업체 작성 SHEET)'!AG256</f>
        <v>0</v>
      </c>
      <c r="P215" s="86">
        <f>'2.Master List 작성(업체 작성 SHEET)'!AH256</f>
        <v>0</v>
      </c>
      <c r="Q215" s="86">
        <f>'2.Master List 작성(업체 작성 SHEET)'!AI256</f>
        <v>0</v>
      </c>
    </row>
    <row r="216" spans="2:17">
      <c r="B216" s="55">
        <v>213</v>
      </c>
      <c r="C216" s="86">
        <f>'2.Master List 작성(업체 작성 SHEET)'!U257</f>
        <v>0</v>
      </c>
      <c r="D216" s="86">
        <f>'2.Master List 작성(업체 작성 SHEET)'!V257</f>
        <v>0</v>
      </c>
      <c r="E216" s="86">
        <f>'2.Master List 작성(업체 작성 SHEET)'!W257</f>
        <v>0</v>
      </c>
      <c r="F216" s="86">
        <f>'2.Master List 작성(업체 작성 SHEET)'!X257</f>
        <v>0</v>
      </c>
      <c r="G216" s="86">
        <f>'2.Master List 작성(업체 작성 SHEET)'!Y257</f>
        <v>0</v>
      </c>
      <c r="H216" s="86">
        <f>'2.Master List 작성(업체 작성 SHEET)'!Z257</f>
        <v>0</v>
      </c>
      <c r="I216" s="86">
        <f>'2.Master List 작성(업체 작성 SHEET)'!AA257</f>
        <v>0</v>
      </c>
      <c r="J216" s="86">
        <f>'2.Master List 작성(업체 작성 SHEET)'!AB257</f>
        <v>0</v>
      </c>
      <c r="K216" s="86">
        <f>'2.Master List 작성(업체 작성 SHEET)'!AC257</f>
        <v>0</v>
      </c>
      <c r="L216" s="86">
        <f>'2.Master List 작성(업체 작성 SHEET)'!AD257</f>
        <v>0</v>
      </c>
      <c r="M216" s="86">
        <f>'2.Master List 작성(업체 작성 SHEET)'!AE257</f>
        <v>0</v>
      </c>
      <c r="N216" s="86">
        <f>'2.Master List 작성(업체 작성 SHEET)'!AF257</f>
        <v>0</v>
      </c>
      <c r="O216" s="86">
        <f>'2.Master List 작성(업체 작성 SHEET)'!AG257</f>
        <v>0</v>
      </c>
      <c r="P216" s="86">
        <f>'2.Master List 작성(업체 작성 SHEET)'!AH257</f>
        <v>0</v>
      </c>
      <c r="Q216" s="86">
        <f>'2.Master List 작성(업체 작성 SHEET)'!AI257</f>
        <v>0</v>
      </c>
    </row>
    <row r="217" spans="2:17">
      <c r="B217" s="55">
        <v>214</v>
      </c>
      <c r="C217" s="86">
        <f>'2.Master List 작성(업체 작성 SHEET)'!U258</f>
        <v>0</v>
      </c>
      <c r="D217" s="86">
        <f>'2.Master List 작성(업체 작성 SHEET)'!V258</f>
        <v>0</v>
      </c>
      <c r="E217" s="86">
        <f>'2.Master List 작성(업체 작성 SHEET)'!W258</f>
        <v>0</v>
      </c>
      <c r="F217" s="86">
        <f>'2.Master List 작성(업체 작성 SHEET)'!X258</f>
        <v>0</v>
      </c>
      <c r="G217" s="86">
        <f>'2.Master List 작성(업체 작성 SHEET)'!Y258</f>
        <v>0</v>
      </c>
      <c r="H217" s="86">
        <f>'2.Master List 작성(업체 작성 SHEET)'!Z258</f>
        <v>0</v>
      </c>
      <c r="I217" s="86">
        <f>'2.Master List 작성(업체 작성 SHEET)'!AA258</f>
        <v>0</v>
      </c>
      <c r="J217" s="86">
        <f>'2.Master List 작성(업체 작성 SHEET)'!AB258</f>
        <v>0</v>
      </c>
      <c r="K217" s="86">
        <f>'2.Master List 작성(업체 작성 SHEET)'!AC258</f>
        <v>0</v>
      </c>
      <c r="L217" s="86">
        <f>'2.Master List 작성(업체 작성 SHEET)'!AD258</f>
        <v>0</v>
      </c>
      <c r="M217" s="86">
        <f>'2.Master List 작성(업체 작성 SHEET)'!AE258</f>
        <v>0</v>
      </c>
      <c r="N217" s="86">
        <f>'2.Master List 작성(업체 작성 SHEET)'!AF258</f>
        <v>0</v>
      </c>
      <c r="O217" s="86">
        <f>'2.Master List 작성(업체 작성 SHEET)'!AG258</f>
        <v>0</v>
      </c>
      <c r="P217" s="86">
        <f>'2.Master List 작성(업체 작성 SHEET)'!AH258</f>
        <v>0</v>
      </c>
      <c r="Q217" s="86">
        <f>'2.Master List 작성(업체 작성 SHEET)'!AI258</f>
        <v>0</v>
      </c>
    </row>
    <row r="218" spans="2:17">
      <c r="B218" s="55">
        <v>215</v>
      </c>
      <c r="C218" s="86">
        <f>'2.Master List 작성(업체 작성 SHEET)'!U259</f>
        <v>0</v>
      </c>
      <c r="D218" s="86">
        <f>'2.Master List 작성(업체 작성 SHEET)'!V259</f>
        <v>0</v>
      </c>
      <c r="E218" s="86">
        <f>'2.Master List 작성(업체 작성 SHEET)'!W259</f>
        <v>0</v>
      </c>
      <c r="F218" s="86">
        <f>'2.Master List 작성(업체 작성 SHEET)'!X259</f>
        <v>0</v>
      </c>
      <c r="G218" s="86">
        <f>'2.Master List 작성(업체 작성 SHEET)'!Y259</f>
        <v>0</v>
      </c>
      <c r="H218" s="86">
        <f>'2.Master List 작성(업체 작성 SHEET)'!Z259</f>
        <v>0</v>
      </c>
      <c r="I218" s="86">
        <f>'2.Master List 작성(업체 작성 SHEET)'!AA259</f>
        <v>0</v>
      </c>
      <c r="J218" s="86">
        <f>'2.Master List 작성(업체 작성 SHEET)'!AB259</f>
        <v>0</v>
      </c>
      <c r="K218" s="86">
        <f>'2.Master List 작성(업체 작성 SHEET)'!AC259</f>
        <v>0</v>
      </c>
      <c r="L218" s="86">
        <f>'2.Master List 작성(업체 작성 SHEET)'!AD259</f>
        <v>0</v>
      </c>
      <c r="M218" s="86">
        <f>'2.Master List 작성(업체 작성 SHEET)'!AE259</f>
        <v>0</v>
      </c>
      <c r="N218" s="86">
        <f>'2.Master List 작성(업체 작성 SHEET)'!AF259</f>
        <v>0</v>
      </c>
      <c r="O218" s="86">
        <f>'2.Master List 작성(업체 작성 SHEET)'!AG259</f>
        <v>0</v>
      </c>
      <c r="P218" s="86">
        <f>'2.Master List 작성(업체 작성 SHEET)'!AH259</f>
        <v>0</v>
      </c>
      <c r="Q218" s="86">
        <f>'2.Master List 작성(업체 작성 SHEET)'!AI259</f>
        <v>0</v>
      </c>
    </row>
    <row r="219" spans="2:17">
      <c r="B219" s="55">
        <v>216</v>
      </c>
      <c r="C219" s="86">
        <f>'2.Master List 작성(업체 작성 SHEET)'!U260</f>
        <v>0</v>
      </c>
      <c r="D219" s="86">
        <f>'2.Master List 작성(업체 작성 SHEET)'!V260</f>
        <v>0</v>
      </c>
      <c r="E219" s="86">
        <f>'2.Master List 작성(업체 작성 SHEET)'!W260</f>
        <v>0</v>
      </c>
      <c r="F219" s="86">
        <f>'2.Master List 작성(업체 작성 SHEET)'!X260</f>
        <v>0</v>
      </c>
      <c r="G219" s="86">
        <f>'2.Master List 작성(업체 작성 SHEET)'!Y260</f>
        <v>0</v>
      </c>
      <c r="H219" s="86">
        <f>'2.Master List 작성(업체 작성 SHEET)'!Z260</f>
        <v>0</v>
      </c>
      <c r="I219" s="86">
        <f>'2.Master List 작성(업체 작성 SHEET)'!AA260</f>
        <v>0</v>
      </c>
      <c r="J219" s="86">
        <f>'2.Master List 작성(업체 작성 SHEET)'!AB260</f>
        <v>0</v>
      </c>
      <c r="K219" s="86">
        <f>'2.Master List 작성(업체 작성 SHEET)'!AC260</f>
        <v>0</v>
      </c>
      <c r="L219" s="86">
        <f>'2.Master List 작성(업체 작성 SHEET)'!AD260</f>
        <v>0</v>
      </c>
      <c r="M219" s="86">
        <f>'2.Master List 작성(업체 작성 SHEET)'!AE260</f>
        <v>0</v>
      </c>
      <c r="N219" s="86">
        <f>'2.Master List 작성(업체 작성 SHEET)'!AF260</f>
        <v>0</v>
      </c>
      <c r="O219" s="86">
        <f>'2.Master List 작성(업체 작성 SHEET)'!AG260</f>
        <v>0</v>
      </c>
      <c r="P219" s="86">
        <f>'2.Master List 작성(업체 작성 SHEET)'!AH260</f>
        <v>0</v>
      </c>
      <c r="Q219" s="86">
        <f>'2.Master List 작성(업체 작성 SHEET)'!AI260</f>
        <v>0</v>
      </c>
    </row>
    <row r="220" spans="2:17">
      <c r="B220" s="55">
        <v>217</v>
      </c>
      <c r="C220" s="86">
        <f>'2.Master List 작성(업체 작성 SHEET)'!U261</f>
        <v>0</v>
      </c>
      <c r="D220" s="86">
        <f>'2.Master List 작성(업체 작성 SHEET)'!V261</f>
        <v>0</v>
      </c>
      <c r="E220" s="86">
        <f>'2.Master List 작성(업체 작성 SHEET)'!W261</f>
        <v>0</v>
      </c>
      <c r="F220" s="86">
        <f>'2.Master List 작성(업체 작성 SHEET)'!X261</f>
        <v>0</v>
      </c>
      <c r="G220" s="86">
        <f>'2.Master List 작성(업체 작성 SHEET)'!Y261</f>
        <v>0</v>
      </c>
      <c r="H220" s="86">
        <f>'2.Master List 작성(업체 작성 SHEET)'!Z261</f>
        <v>0</v>
      </c>
      <c r="I220" s="86">
        <f>'2.Master List 작성(업체 작성 SHEET)'!AA261</f>
        <v>0</v>
      </c>
      <c r="J220" s="86">
        <f>'2.Master List 작성(업체 작성 SHEET)'!AB261</f>
        <v>0</v>
      </c>
      <c r="K220" s="86">
        <f>'2.Master List 작성(업체 작성 SHEET)'!AC261</f>
        <v>0</v>
      </c>
      <c r="L220" s="86">
        <f>'2.Master List 작성(업체 작성 SHEET)'!AD261</f>
        <v>0</v>
      </c>
      <c r="M220" s="86">
        <f>'2.Master List 작성(업체 작성 SHEET)'!AE261</f>
        <v>0</v>
      </c>
      <c r="N220" s="86">
        <f>'2.Master List 작성(업체 작성 SHEET)'!AF261</f>
        <v>0</v>
      </c>
      <c r="O220" s="86">
        <f>'2.Master List 작성(업체 작성 SHEET)'!AG261</f>
        <v>0</v>
      </c>
      <c r="P220" s="86">
        <f>'2.Master List 작성(업체 작성 SHEET)'!AH261</f>
        <v>0</v>
      </c>
      <c r="Q220" s="86">
        <f>'2.Master List 작성(업체 작성 SHEET)'!AI261</f>
        <v>0</v>
      </c>
    </row>
    <row r="221" spans="2:17">
      <c r="B221" s="55">
        <v>218</v>
      </c>
      <c r="C221" s="86">
        <f>'2.Master List 작성(업체 작성 SHEET)'!U262</f>
        <v>0</v>
      </c>
      <c r="D221" s="86">
        <f>'2.Master List 작성(업체 작성 SHEET)'!V262</f>
        <v>0</v>
      </c>
      <c r="E221" s="86">
        <f>'2.Master List 작성(업체 작성 SHEET)'!W262</f>
        <v>0</v>
      </c>
      <c r="F221" s="86">
        <f>'2.Master List 작성(업체 작성 SHEET)'!X262</f>
        <v>0</v>
      </c>
      <c r="G221" s="86">
        <f>'2.Master List 작성(업체 작성 SHEET)'!Y262</f>
        <v>0</v>
      </c>
      <c r="H221" s="86">
        <f>'2.Master List 작성(업체 작성 SHEET)'!Z262</f>
        <v>0</v>
      </c>
      <c r="I221" s="86">
        <f>'2.Master List 작성(업체 작성 SHEET)'!AA262</f>
        <v>0</v>
      </c>
      <c r="J221" s="86">
        <f>'2.Master List 작성(업체 작성 SHEET)'!AB262</f>
        <v>0</v>
      </c>
      <c r="K221" s="86">
        <f>'2.Master List 작성(업체 작성 SHEET)'!AC262</f>
        <v>0</v>
      </c>
      <c r="L221" s="86">
        <f>'2.Master List 작성(업체 작성 SHEET)'!AD262</f>
        <v>0</v>
      </c>
      <c r="M221" s="86">
        <f>'2.Master List 작성(업체 작성 SHEET)'!AE262</f>
        <v>0</v>
      </c>
      <c r="N221" s="86">
        <f>'2.Master List 작성(업체 작성 SHEET)'!AF262</f>
        <v>0</v>
      </c>
      <c r="O221" s="86">
        <f>'2.Master List 작성(업체 작성 SHEET)'!AG262</f>
        <v>0</v>
      </c>
      <c r="P221" s="86">
        <f>'2.Master List 작성(업체 작성 SHEET)'!AH262</f>
        <v>0</v>
      </c>
      <c r="Q221" s="86">
        <f>'2.Master List 작성(업체 작성 SHEET)'!AI262</f>
        <v>0</v>
      </c>
    </row>
    <row r="222" spans="2:17">
      <c r="B222" s="55">
        <v>219</v>
      </c>
      <c r="C222" s="86">
        <f>'2.Master List 작성(업체 작성 SHEET)'!U263</f>
        <v>0</v>
      </c>
      <c r="D222" s="86">
        <f>'2.Master List 작성(업체 작성 SHEET)'!V263</f>
        <v>0</v>
      </c>
      <c r="E222" s="86">
        <f>'2.Master List 작성(업체 작성 SHEET)'!W263</f>
        <v>0</v>
      </c>
      <c r="F222" s="86">
        <f>'2.Master List 작성(업체 작성 SHEET)'!X263</f>
        <v>0</v>
      </c>
      <c r="G222" s="86">
        <f>'2.Master List 작성(업체 작성 SHEET)'!Y263</f>
        <v>0</v>
      </c>
      <c r="H222" s="86">
        <f>'2.Master List 작성(업체 작성 SHEET)'!Z263</f>
        <v>0</v>
      </c>
      <c r="I222" s="86">
        <f>'2.Master List 작성(업체 작성 SHEET)'!AA263</f>
        <v>0</v>
      </c>
      <c r="J222" s="86">
        <f>'2.Master List 작성(업체 작성 SHEET)'!AB263</f>
        <v>0</v>
      </c>
      <c r="K222" s="86">
        <f>'2.Master List 작성(업체 작성 SHEET)'!AC263</f>
        <v>0</v>
      </c>
      <c r="L222" s="86">
        <f>'2.Master List 작성(업체 작성 SHEET)'!AD263</f>
        <v>0</v>
      </c>
      <c r="M222" s="86">
        <f>'2.Master List 작성(업체 작성 SHEET)'!AE263</f>
        <v>0</v>
      </c>
      <c r="N222" s="86">
        <f>'2.Master List 작성(업체 작성 SHEET)'!AF263</f>
        <v>0</v>
      </c>
      <c r="O222" s="86">
        <f>'2.Master List 작성(업체 작성 SHEET)'!AG263</f>
        <v>0</v>
      </c>
      <c r="P222" s="86">
        <f>'2.Master List 작성(업체 작성 SHEET)'!AH263</f>
        <v>0</v>
      </c>
      <c r="Q222" s="86">
        <f>'2.Master List 작성(업체 작성 SHEET)'!AI263</f>
        <v>0</v>
      </c>
    </row>
    <row r="223" spans="2:17">
      <c r="B223" s="55">
        <v>220</v>
      </c>
      <c r="C223" s="86">
        <f>'2.Master List 작성(업체 작성 SHEET)'!U264</f>
        <v>0</v>
      </c>
      <c r="D223" s="86">
        <f>'2.Master List 작성(업체 작성 SHEET)'!V264</f>
        <v>0</v>
      </c>
      <c r="E223" s="86">
        <f>'2.Master List 작성(업체 작성 SHEET)'!W264</f>
        <v>0</v>
      </c>
      <c r="F223" s="86">
        <f>'2.Master List 작성(업체 작성 SHEET)'!X264</f>
        <v>0</v>
      </c>
      <c r="G223" s="86">
        <f>'2.Master List 작성(업체 작성 SHEET)'!Y264</f>
        <v>0</v>
      </c>
      <c r="H223" s="86">
        <f>'2.Master List 작성(업체 작성 SHEET)'!Z264</f>
        <v>0</v>
      </c>
      <c r="I223" s="86">
        <f>'2.Master List 작성(업체 작성 SHEET)'!AA264</f>
        <v>0</v>
      </c>
      <c r="J223" s="86">
        <f>'2.Master List 작성(업체 작성 SHEET)'!AB264</f>
        <v>0</v>
      </c>
      <c r="K223" s="86">
        <f>'2.Master List 작성(업체 작성 SHEET)'!AC264</f>
        <v>0</v>
      </c>
      <c r="L223" s="86">
        <f>'2.Master List 작성(업체 작성 SHEET)'!AD264</f>
        <v>0</v>
      </c>
      <c r="M223" s="86">
        <f>'2.Master List 작성(업체 작성 SHEET)'!AE264</f>
        <v>0</v>
      </c>
      <c r="N223" s="86">
        <f>'2.Master List 작성(업체 작성 SHEET)'!AF264</f>
        <v>0</v>
      </c>
      <c r="O223" s="86">
        <f>'2.Master List 작성(업체 작성 SHEET)'!AG264</f>
        <v>0</v>
      </c>
      <c r="P223" s="86">
        <f>'2.Master List 작성(업체 작성 SHEET)'!AH264</f>
        <v>0</v>
      </c>
      <c r="Q223" s="86">
        <f>'2.Master List 작성(업체 작성 SHEET)'!AI264</f>
        <v>0</v>
      </c>
    </row>
    <row r="224" spans="2:17">
      <c r="B224" s="55">
        <v>221</v>
      </c>
      <c r="C224" s="86">
        <f>'2.Master List 작성(업체 작성 SHEET)'!U265</f>
        <v>0</v>
      </c>
      <c r="D224" s="86">
        <f>'2.Master List 작성(업체 작성 SHEET)'!V265</f>
        <v>0</v>
      </c>
      <c r="E224" s="86">
        <f>'2.Master List 작성(업체 작성 SHEET)'!W265</f>
        <v>0</v>
      </c>
      <c r="F224" s="86">
        <f>'2.Master List 작성(업체 작성 SHEET)'!X265</f>
        <v>0</v>
      </c>
      <c r="G224" s="86">
        <f>'2.Master List 작성(업체 작성 SHEET)'!Y265</f>
        <v>0</v>
      </c>
      <c r="H224" s="86">
        <f>'2.Master List 작성(업체 작성 SHEET)'!Z265</f>
        <v>0</v>
      </c>
      <c r="I224" s="86">
        <f>'2.Master List 작성(업체 작성 SHEET)'!AA265</f>
        <v>0</v>
      </c>
      <c r="J224" s="86">
        <f>'2.Master List 작성(업체 작성 SHEET)'!AB265</f>
        <v>0</v>
      </c>
      <c r="K224" s="86">
        <f>'2.Master List 작성(업체 작성 SHEET)'!AC265</f>
        <v>0</v>
      </c>
      <c r="L224" s="86">
        <f>'2.Master List 작성(업체 작성 SHEET)'!AD265</f>
        <v>0</v>
      </c>
      <c r="M224" s="86">
        <f>'2.Master List 작성(업체 작성 SHEET)'!AE265</f>
        <v>0</v>
      </c>
      <c r="N224" s="86">
        <f>'2.Master List 작성(업체 작성 SHEET)'!AF265</f>
        <v>0</v>
      </c>
      <c r="O224" s="86">
        <f>'2.Master List 작성(업체 작성 SHEET)'!AG265</f>
        <v>0</v>
      </c>
      <c r="P224" s="86">
        <f>'2.Master List 작성(업체 작성 SHEET)'!AH265</f>
        <v>0</v>
      </c>
      <c r="Q224" s="86">
        <f>'2.Master List 작성(업체 작성 SHEET)'!AI265</f>
        <v>0</v>
      </c>
    </row>
    <row r="225" spans="2:17">
      <c r="B225" s="55">
        <v>222</v>
      </c>
      <c r="C225" s="86">
        <f>'2.Master List 작성(업체 작성 SHEET)'!U266</f>
        <v>0</v>
      </c>
      <c r="D225" s="86">
        <f>'2.Master List 작성(업체 작성 SHEET)'!V266</f>
        <v>0</v>
      </c>
      <c r="E225" s="86">
        <f>'2.Master List 작성(업체 작성 SHEET)'!W266</f>
        <v>0</v>
      </c>
      <c r="F225" s="86">
        <f>'2.Master List 작성(업체 작성 SHEET)'!X266</f>
        <v>0</v>
      </c>
      <c r="G225" s="86">
        <f>'2.Master List 작성(업체 작성 SHEET)'!Y266</f>
        <v>0</v>
      </c>
      <c r="H225" s="86">
        <f>'2.Master List 작성(업체 작성 SHEET)'!Z266</f>
        <v>0</v>
      </c>
      <c r="I225" s="86">
        <f>'2.Master List 작성(업체 작성 SHEET)'!AA266</f>
        <v>0</v>
      </c>
      <c r="J225" s="86">
        <f>'2.Master List 작성(업체 작성 SHEET)'!AB266</f>
        <v>0</v>
      </c>
      <c r="K225" s="86">
        <f>'2.Master List 작성(업체 작성 SHEET)'!AC266</f>
        <v>0</v>
      </c>
      <c r="L225" s="86">
        <f>'2.Master List 작성(업체 작성 SHEET)'!AD266</f>
        <v>0</v>
      </c>
      <c r="M225" s="86">
        <f>'2.Master List 작성(업체 작성 SHEET)'!AE266</f>
        <v>0</v>
      </c>
      <c r="N225" s="86">
        <f>'2.Master List 작성(업체 작성 SHEET)'!AF266</f>
        <v>0</v>
      </c>
      <c r="O225" s="86">
        <f>'2.Master List 작성(업체 작성 SHEET)'!AG266</f>
        <v>0</v>
      </c>
      <c r="P225" s="86">
        <f>'2.Master List 작성(업체 작성 SHEET)'!AH266</f>
        <v>0</v>
      </c>
      <c r="Q225" s="86">
        <f>'2.Master List 작성(업체 작성 SHEET)'!AI266</f>
        <v>0</v>
      </c>
    </row>
    <row r="226" spans="2:17">
      <c r="B226" s="55">
        <v>223</v>
      </c>
      <c r="C226" s="86">
        <f>'2.Master List 작성(업체 작성 SHEET)'!U267</f>
        <v>0</v>
      </c>
      <c r="D226" s="86">
        <f>'2.Master List 작성(업체 작성 SHEET)'!V267</f>
        <v>0</v>
      </c>
      <c r="E226" s="86">
        <f>'2.Master List 작성(업체 작성 SHEET)'!W267</f>
        <v>0</v>
      </c>
      <c r="F226" s="86">
        <f>'2.Master List 작성(업체 작성 SHEET)'!X267</f>
        <v>0</v>
      </c>
      <c r="G226" s="86">
        <f>'2.Master List 작성(업체 작성 SHEET)'!Y267</f>
        <v>0</v>
      </c>
      <c r="H226" s="86">
        <f>'2.Master List 작성(업체 작성 SHEET)'!Z267</f>
        <v>0</v>
      </c>
      <c r="I226" s="86">
        <f>'2.Master List 작성(업체 작성 SHEET)'!AA267</f>
        <v>0</v>
      </c>
      <c r="J226" s="86">
        <f>'2.Master List 작성(업체 작성 SHEET)'!AB267</f>
        <v>0</v>
      </c>
      <c r="K226" s="86">
        <f>'2.Master List 작성(업체 작성 SHEET)'!AC267</f>
        <v>0</v>
      </c>
      <c r="L226" s="86">
        <f>'2.Master List 작성(업체 작성 SHEET)'!AD267</f>
        <v>0</v>
      </c>
      <c r="M226" s="86">
        <f>'2.Master List 작성(업체 작성 SHEET)'!AE267</f>
        <v>0</v>
      </c>
      <c r="N226" s="86">
        <f>'2.Master List 작성(업체 작성 SHEET)'!AF267</f>
        <v>0</v>
      </c>
      <c r="O226" s="86">
        <f>'2.Master List 작성(업체 작성 SHEET)'!AG267</f>
        <v>0</v>
      </c>
      <c r="P226" s="86">
        <f>'2.Master List 작성(업체 작성 SHEET)'!AH267</f>
        <v>0</v>
      </c>
      <c r="Q226" s="86">
        <f>'2.Master List 작성(업체 작성 SHEET)'!AI267</f>
        <v>0</v>
      </c>
    </row>
    <row r="227" spans="2:17">
      <c r="B227" s="55">
        <v>224</v>
      </c>
      <c r="C227" s="86">
        <f>'2.Master List 작성(업체 작성 SHEET)'!U268</f>
        <v>0</v>
      </c>
      <c r="D227" s="86">
        <f>'2.Master List 작성(업체 작성 SHEET)'!V268</f>
        <v>0</v>
      </c>
      <c r="E227" s="86">
        <f>'2.Master List 작성(업체 작성 SHEET)'!W268</f>
        <v>0</v>
      </c>
      <c r="F227" s="86">
        <f>'2.Master List 작성(업체 작성 SHEET)'!X268</f>
        <v>0</v>
      </c>
      <c r="G227" s="86">
        <f>'2.Master List 작성(업체 작성 SHEET)'!Y268</f>
        <v>0</v>
      </c>
      <c r="H227" s="86">
        <f>'2.Master List 작성(업체 작성 SHEET)'!Z268</f>
        <v>0</v>
      </c>
      <c r="I227" s="86">
        <f>'2.Master List 작성(업체 작성 SHEET)'!AA268</f>
        <v>0</v>
      </c>
      <c r="J227" s="86">
        <f>'2.Master List 작성(업체 작성 SHEET)'!AB268</f>
        <v>0</v>
      </c>
      <c r="K227" s="86">
        <f>'2.Master List 작성(업체 작성 SHEET)'!AC268</f>
        <v>0</v>
      </c>
      <c r="L227" s="86">
        <f>'2.Master List 작성(업체 작성 SHEET)'!AD268</f>
        <v>0</v>
      </c>
      <c r="M227" s="86">
        <f>'2.Master List 작성(업체 작성 SHEET)'!AE268</f>
        <v>0</v>
      </c>
      <c r="N227" s="86">
        <f>'2.Master List 작성(업체 작성 SHEET)'!AF268</f>
        <v>0</v>
      </c>
      <c r="O227" s="86">
        <f>'2.Master List 작성(업체 작성 SHEET)'!AG268</f>
        <v>0</v>
      </c>
      <c r="P227" s="86">
        <f>'2.Master List 작성(업체 작성 SHEET)'!AH268</f>
        <v>0</v>
      </c>
      <c r="Q227" s="86">
        <f>'2.Master List 작성(업체 작성 SHEET)'!AI268</f>
        <v>0</v>
      </c>
    </row>
    <row r="228" spans="2:17">
      <c r="B228" s="55">
        <v>225</v>
      </c>
      <c r="C228" s="86">
        <f>'2.Master List 작성(업체 작성 SHEET)'!U269</f>
        <v>0</v>
      </c>
      <c r="D228" s="86">
        <f>'2.Master List 작성(업체 작성 SHEET)'!V269</f>
        <v>0</v>
      </c>
      <c r="E228" s="86">
        <f>'2.Master List 작성(업체 작성 SHEET)'!W269</f>
        <v>0</v>
      </c>
      <c r="F228" s="86">
        <f>'2.Master List 작성(업체 작성 SHEET)'!X269</f>
        <v>0</v>
      </c>
      <c r="G228" s="86">
        <f>'2.Master List 작성(업체 작성 SHEET)'!Y269</f>
        <v>0</v>
      </c>
      <c r="H228" s="86">
        <f>'2.Master List 작성(업체 작성 SHEET)'!Z269</f>
        <v>0</v>
      </c>
      <c r="I228" s="86">
        <f>'2.Master List 작성(업체 작성 SHEET)'!AA269</f>
        <v>0</v>
      </c>
      <c r="J228" s="86">
        <f>'2.Master List 작성(업체 작성 SHEET)'!AB269</f>
        <v>0</v>
      </c>
      <c r="K228" s="86">
        <f>'2.Master List 작성(업체 작성 SHEET)'!AC269</f>
        <v>0</v>
      </c>
      <c r="L228" s="86">
        <f>'2.Master List 작성(업체 작성 SHEET)'!AD269</f>
        <v>0</v>
      </c>
      <c r="M228" s="86">
        <f>'2.Master List 작성(업체 작성 SHEET)'!AE269</f>
        <v>0</v>
      </c>
      <c r="N228" s="86">
        <f>'2.Master List 작성(업체 작성 SHEET)'!AF269</f>
        <v>0</v>
      </c>
      <c r="O228" s="86">
        <f>'2.Master List 작성(업체 작성 SHEET)'!AG269</f>
        <v>0</v>
      </c>
      <c r="P228" s="86">
        <f>'2.Master List 작성(업체 작성 SHEET)'!AH269</f>
        <v>0</v>
      </c>
      <c r="Q228" s="86">
        <f>'2.Master List 작성(업체 작성 SHEET)'!AI269</f>
        <v>0</v>
      </c>
    </row>
    <row r="229" spans="2:17">
      <c r="B229" s="55">
        <v>226</v>
      </c>
      <c r="C229" s="86">
        <f>'2.Master List 작성(업체 작성 SHEET)'!U270</f>
        <v>0</v>
      </c>
      <c r="D229" s="86">
        <f>'2.Master List 작성(업체 작성 SHEET)'!V270</f>
        <v>0</v>
      </c>
      <c r="E229" s="86">
        <f>'2.Master List 작성(업체 작성 SHEET)'!W270</f>
        <v>0</v>
      </c>
      <c r="F229" s="86">
        <f>'2.Master List 작성(업체 작성 SHEET)'!X270</f>
        <v>0</v>
      </c>
      <c r="G229" s="86">
        <f>'2.Master List 작성(업체 작성 SHEET)'!Y270</f>
        <v>0</v>
      </c>
      <c r="H229" s="86">
        <f>'2.Master List 작성(업체 작성 SHEET)'!Z270</f>
        <v>0</v>
      </c>
      <c r="I229" s="86">
        <f>'2.Master List 작성(업체 작성 SHEET)'!AA270</f>
        <v>0</v>
      </c>
      <c r="J229" s="86">
        <f>'2.Master List 작성(업체 작성 SHEET)'!AB270</f>
        <v>0</v>
      </c>
      <c r="K229" s="86">
        <f>'2.Master List 작성(업체 작성 SHEET)'!AC270</f>
        <v>0</v>
      </c>
      <c r="L229" s="86">
        <f>'2.Master List 작성(업체 작성 SHEET)'!AD270</f>
        <v>0</v>
      </c>
      <c r="M229" s="86">
        <f>'2.Master List 작성(업체 작성 SHEET)'!AE270</f>
        <v>0</v>
      </c>
      <c r="N229" s="86">
        <f>'2.Master List 작성(업체 작성 SHEET)'!AF270</f>
        <v>0</v>
      </c>
      <c r="O229" s="86">
        <f>'2.Master List 작성(업체 작성 SHEET)'!AG270</f>
        <v>0</v>
      </c>
      <c r="P229" s="86">
        <f>'2.Master List 작성(업체 작성 SHEET)'!AH270</f>
        <v>0</v>
      </c>
      <c r="Q229" s="86">
        <f>'2.Master List 작성(업체 작성 SHEET)'!AI270</f>
        <v>0</v>
      </c>
    </row>
    <row r="230" spans="2:17">
      <c r="B230" s="55">
        <v>227</v>
      </c>
      <c r="C230" s="86">
        <f>'2.Master List 작성(업체 작성 SHEET)'!U271</f>
        <v>0</v>
      </c>
      <c r="D230" s="86">
        <f>'2.Master List 작성(업체 작성 SHEET)'!V271</f>
        <v>0</v>
      </c>
      <c r="E230" s="86">
        <f>'2.Master List 작성(업체 작성 SHEET)'!W271</f>
        <v>0</v>
      </c>
      <c r="F230" s="86">
        <f>'2.Master List 작성(업체 작성 SHEET)'!X271</f>
        <v>0</v>
      </c>
      <c r="G230" s="86">
        <f>'2.Master List 작성(업체 작성 SHEET)'!Y271</f>
        <v>0</v>
      </c>
      <c r="H230" s="86">
        <f>'2.Master List 작성(업체 작성 SHEET)'!Z271</f>
        <v>0</v>
      </c>
      <c r="I230" s="86">
        <f>'2.Master List 작성(업체 작성 SHEET)'!AA271</f>
        <v>0</v>
      </c>
      <c r="J230" s="86">
        <f>'2.Master List 작성(업체 작성 SHEET)'!AB271</f>
        <v>0</v>
      </c>
      <c r="K230" s="86">
        <f>'2.Master List 작성(업체 작성 SHEET)'!AC271</f>
        <v>0</v>
      </c>
      <c r="L230" s="86">
        <f>'2.Master List 작성(업체 작성 SHEET)'!AD271</f>
        <v>0</v>
      </c>
      <c r="M230" s="86">
        <f>'2.Master List 작성(업체 작성 SHEET)'!AE271</f>
        <v>0</v>
      </c>
      <c r="N230" s="86">
        <f>'2.Master List 작성(업체 작성 SHEET)'!AF271</f>
        <v>0</v>
      </c>
      <c r="O230" s="86">
        <f>'2.Master List 작성(업체 작성 SHEET)'!AG271</f>
        <v>0</v>
      </c>
      <c r="P230" s="86">
        <f>'2.Master List 작성(업체 작성 SHEET)'!AH271</f>
        <v>0</v>
      </c>
      <c r="Q230" s="86">
        <f>'2.Master List 작성(업체 작성 SHEET)'!AI271</f>
        <v>0</v>
      </c>
    </row>
    <row r="231" spans="2:17">
      <c r="B231" s="55">
        <v>228</v>
      </c>
      <c r="C231" s="86">
        <f>'2.Master List 작성(업체 작성 SHEET)'!U272</f>
        <v>0</v>
      </c>
      <c r="D231" s="86">
        <f>'2.Master List 작성(업체 작성 SHEET)'!V272</f>
        <v>0</v>
      </c>
      <c r="E231" s="86">
        <f>'2.Master List 작성(업체 작성 SHEET)'!W272</f>
        <v>0</v>
      </c>
      <c r="F231" s="86">
        <f>'2.Master List 작성(업체 작성 SHEET)'!X272</f>
        <v>0</v>
      </c>
      <c r="G231" s="86">
        <f>'2.Master List 작성(업체 작성 SHEET)'!Y272</f>
        <v>0</v>
      </c>
      <c r="H231" s="86">
        <f>'2.Master List 작성(업체 작성 SHEET)'!Z272</f>
        <v>0</v>
      </c>
      <c r="I231" s="86">
        <f>'2.Master List 작성(업체 작성 SHEET)'!AA272</f>
        <v>0</v>
      </c>
      <c r="J231" s="86">
        <f>'2.Master List 작성(업체 작성 SHEET)'!AB272</f>
        <v>0</v>
      </c>
      <c r="K231" s="86">
        <f>'2.Master List 작성(업체 작성 SHEET)'!AC272</f>
        <v>0</v>
      </c>
      <c r="L231" s="86">
        <f>'2.Master List 작성(업체 작성 SHEET)'!AD272</f>
        <v>0</v>
      </c>
      <c r="M231" s="86">
        <f>'2.Master List 작성(업체 작성 SHEET)'!AE272</f>
        <v>0</v>
      </c>
      <c r="N231" s="86">
        <f>'2.Master List 작성(업체 작성 SHEET)'!AF272</f>
        <v>0</v>
      </c>
      <c r="O231" s="86">
        <f>'2.Master List 작성(업체 작성 SHEET)'!AG272</f>
        <v>0</v>
      </c>
      <c r="P231" s="86">
        <f>'2.Master List 작성(업체 작성 SHEET)'!AH272</f>
        <v>0</v>
      </c>
      <c r="Q231" s="86">
        <f>'2.Master List 작성(업체 작성 SHEET)'!AI272</f>
        <v>0</v>
      </c>
    </row>
    <row r="232" spans="2:17">
      <c r="B232" s="55">
        <v>229</v>
      </c>
      <c r="C232" s="86">
        <f>'2.Master List 작성(업체 작성 SHEET)'!U273</f>
        <v>0</v>
      </c>
      <c r="D232" s="86">
        <f>'2.Master List 작성(업체 작성 SHEET)'!V273</f>
        <v>0</v>
      </c>
      <c r="E232" s="86">
        <f>'2.Master List 작성(업체 작성 SHEET)'!W273</f>
        <v>0</v>
      </c>
      <c r="F232" s="86">
        <f>'2.Master List 작성(업체 작성 SHEET)'!X273</f>
        <v>0</v>
      </c>
      <c r="G232" s="86">
        <f>'2.Master List 작성(업체 작성 SHEET)'!Y273</f>
        <v>0</v>
      </c>
      <c r="H232" s="86">
        <f>'2.Master List 작성(업체 작성 SHEET)'!Z273</f>
        <v>0</v>
      </c>
      <c r="I232" s="86">
        <f>'2.Master List 작성(업체 작성 SHEET)'!AA273</f>
        <v>0</v>
      </c>
      <c r="J232" s="86">
        <f>'2.Master List 작성(업체 작성 SHEET)'!AB273</f>
        <v>0</v>
      </c>
      <c r="K232" s="86">
        <f>'2.Master List 작성(업체 작성 SHEET)'!AC273</f>
        <v>0</v>
      </c>
      <c r="L232" s="86">
        <f>'2.Master List 작성(업체 작성 SHEET)'!AD273</f>
        <v>0</v>
      </c>
      <c r="M232" s="86">
        <f>'2.Master List 작성(업체 작성 SHEET)'!AE273</f>
        <v>0</v>
      </c>
      <c r="N232" s="86">
        <f>'2.Master List 작성(업체 작성 SHEET)'!AF273</f>
        <v>0</v>
      </c>
      <c r="O232" s="86">
        <f>'2.Master List 작성(업체 작성 SHEET)'!AG273</f>
        <v>0</v>
      </c>
      <c r="P232" s="86">
        <f>'2.Master List 작성(업체 작성 SHEET)'!AH273</f>
        <v>0</v>
      </c>
      <c r="Q232" s="86">
        <f>'2.Master List 작성(업체 작성 SHEET)'!AI273</f>
        <v>0</v>
      </c>
    </row>
    <row r="233" spans="2:17">
      <c r="B233" s="55">
        <v>230</v>
      </c>
      <c r="C233" s="86">
        <f>'2.Master List 작성(업체 작성 SHEET)'!U274</f>
        <v>0</v>
      </c>
      <c r="D233" s="86">
        <f>'2.Master List 작성(업체 작성 SHEET)'!V274</f>
        <v>0</v>
      </c>
      <c r="E233" s="86">
        <f>'2.Master List 작성(업체 작성 SHEET)'!W274</f>
        <v>0</v>
      </c>
      <c r="F233" s="86">
        <f>'2.Master List 작성(업체 작성 SHEET)'!X274</f>
        <v>0</v>
      </c>
      <c r="G233" s="86">
        <f>'2.Master List 작성(업체 작성 SHEET)'!Y274</f>
        <v>0</v>
      </c>
      <c r="H233" s="86">
        <f>'2.Master List 작성(업체 작성 SHEET)'!Z274</f>
        <v>0</v>
      </c>
      <c r="I233" s="86">
        <f>'2.Master List 작성(업체 작성 SHEET)'!AA274</f>
        <v>0</v>
      </c>
      <c r="J233" s="86">
        <f>'2.Master List 작성(업체 작성 SHEET)'!AB274</f>
        <v>0</v>
      </c>
      <c r="K233" s="86">
        <f>'2.Master List 작성(업체 작성 SHEET)'!AC274</f>
        <v>0</v>
      </c>
      <c r="L233" s="86">
        <f>'2.Master List 작성(업체 작성 SHEET)'!AD274</f>
        <v>0</v>
      </c>
      <c r="M233" s="86">
        <f>'2.Master List 작성(업체 작성 SHEET)'!AE274</f>
        <v>0</v>
      </c>
      <c r="N233" s="86">
        <f>'2.Master List 작성(업체 작성 SHEET)'!AF274</f>
        <v>0</v>
      </c>
      <c r="O233" s="86">
        <f>'2.Master List 작성(업체 작성 SHEET)'!AG274</f>
        <v>0</v>
      </c>
      <c r="P233" s="86">
        <f>'2.Master List 작성(업체 작성 SHEET)'!AH274</f>
        <v>0</v>
      </c>
      <c r="Q233" s="86">
        <f>'2.Master List 작성(업체 작성 SHEET)'!AI274</f>
        <v>0</v>
      </c>
    </row>
    <row r="234" spans="2:17">
      <c r="B234" s="55">
        <v>231</v>
      </c>
      <c r="C234" s="86">
        <f>'2.Master List 작성(업체 작성 SHEET)'!U275</f>
        <v>0</v>
      </c>
      <c r="D234" s="86">
        <f>'2.Master List 작성(업체 작성 SHEET)'!V275</f>
        <v>0</v>
      </c>
      <c r="E234" s="86">
        <f>'2.Master List 작성(업체 작성 SHEET)'!W275</f>
        <v>0</v>
      </c>
      <c r="F234" s="86">
        <f>'2.Master List 작성(업체 작성 SHEET)'!X275</f>
        <v>0</v>
      </c>
      <c r="G234" s="86">
        <f>'2.Master List 작성(업체 작성 SHEET)'!Y275</f>
        <v>0</v>
      </c>
      <c r="H234" s="86">
        <f>'2.Master List 작성(업체 작성 SHEET)'!Z275</f>
        <v>0</v>
      </c>
      <c r="I234" s="86">
        <f>'2.Master List 작성(업체 작성 SHEET)'!AA275</f>
        <v>0</v>
      </c>
      <c r="J234" s="86">
        <f>'2.Master List 작성(업체 작성 SHEET)'!AB275</f>
        <v>0</v>
      </c>
      <c r="K234" s="86">
        <f>'2.Master List 작성(업체 작성 SHEET)'!AC275</f>
        <v>0</v>
      </c>
      <c r="L234" s="86">
        <f>'2.Master List 작성(업체 작성 SHEET)'!AD275</f>
        <v>0</v>
      </c>
      <c r="M234" s="86">
        <f>'2.Master List 작성(업체 작성 SHEET)'!AE275</f>
        <v>0</v>
      </c>
      <c r="N234" s="86">
        <f>'2.Master List 작성(업체 작성 SHEET)'!AF275</f>
        <v>0</v>
      </c>
      <c r="O234" s="86">
        <f>'2.Master List 작성(업체 작성 SHEET)'!AG275</f>
        <v>0</v>
      </c>
      <c r="P234" s="86">
        <f>'2.Master List 작성(업체 작성 SHEET)'!AH275</f>
        <v>0</v>
      </c>
      <c r="Q234" s="86">
        <f>'2.Master List 작성(업체 작성 SHEET)'!AI275</f>
        <v>0</v>
      </c>
    </row>
    <row r="235" spans="2:17">
      <c r="B235" s="55">
        <v>232</v>
      </c>
      <c r="C235" s="86">
        <f>'2.Master List 작성(업체 작성 SHEET)'!U276</f>
        <v>0</v>
      </c>
      <c r="D235" s="86">
        <f>'2.Master List 작성(업체 작성 SHEET)'!V276</f>
        <v>0</v>
      </c>
      <c r="E235" s="86">
        <f>'2.Master List 작성(업체 작성 SHEET)'!W276</f>
        <v>0</v>
      </c>
      <c r="F235" s="86">
        <f>'2.Master List 작성(업체 작성 SHEET)'!X276</f>
        <v>0</v>
      </c>
      <c r="G235" s="86">
        <f>'2.Master List 작성(업체 작성 SHEET)'!Y276</f>
        <v>0</v>
      </c>
      <c r="H235" s="86">
        <f>'2.Master List 작성(업체 작성 SHEET)'!Z276</f>
        <v>0</v>
      </c>
      <c r="I235" s="86">
        <f>'2.Master List 작성(업체 작성 SHEET)'!AA276</f>
        <v>0</v>
      </c>
      <c r="J235" s="86">
        <f>'2.Master List 작성(업체 작성 SHEET)'!AB276</f>
        <v>0</v>
      </c>
      <c r="K235" s="86">
        <f>'2.Master List 작성(업체 작성 SHEET)'!AC276</f>
        <v>0</v>
      </c>
      <c r="L235" s="86">
        <f>'2.Master List 작성(업체 작성 SHEET)'!AD276</f>
        <v>0</v>
      </c>
      <c r="M235" s="86">
        <f>'2.Master List 작성(업체 작성 SHEET)'!AE276</f>
        <v>0</v>
      </c>
      <c r="N235" s="86">
        <f>'2.Master List 작성(업체 작성 SHEET)'!AF276</f>
        <v>0</v>
      </c>
      <c r="O235" s="86">
        <f>'2.Master List 작성(업체 작성 SHEET)'!AG276</f>
        <v>0</v>
      </c>
      <c r="P235" s="86">
        <f>'2.Master List 작성(업체 작성 SHEET)'!AH276</f>
        <v>0</v>
      </c>
      <c r="Q235" s="86">
        <f>'2.Master List 작성(업체 작성 SHEET)'!AI276</f>
        <v>0</v>
      </c>
    </row>
    <row r="236" spans="2:17">
      <c r="B236" s="55">
        <v>233</v>
      </c>
      <c r="C236" s="86">
        <f>'2.Master List 작성(업체 작성 SHEET)'!U277</f>
        <v>0</v>
      </c>
      <c r="D236" s="86">
        <f>'2.Master List 작성(업체 작성 SHEET)'!V277</f>
        <v>0</v>
      </c>
      <c r="E236" s="86">
        <f>'2.Master List 작성(업체 작성 SHEET)'!W277</f>
        <v>0</v>
      </c>
      <c r="F236" s="86">
        <f>'2.Master List 작성(업체 작성 SHEET)'!X277</f>
        <v>0</v>
      </c>
      <c r="G236" s="86">
        <f>'2.Master List 작성(업체 작성 SHEET)'!Y277</f>
        <v>0</v>
      </c>
      <c r="H236" s="86">
        <f>'2.Master List 작성(업체 작성 SHEET)'!Z277</f>
        <v>0</v>
      </c>
      <c r="I236" s="86">
        <f>'2.Master List 작성(업체 작성 SHEET)'!AA277</f>
        <v>0</v>
      </c>
      <c r="J236" s="86">
        <f>'2.Master List 작성(업체 작성 SHEET)'!AB277</f>
        <v>0</v>
      </c>
      <c r="K236" s="86">
        <f>'2.Master List 작성(업체 작성 SHEET)'!AC277</f>
        <v>0</v>
      </c>
      <c r="L236" s="86">
        <f>'2.Master List 작성(업체 작성 SHEET)'!AD277</f>
        <v>0</v>
      </c>
      <c r="M236" s="86">
        <f>'2.Master List 작성(업체 작성 SHEET)'!AE277</f>
        <v>0</v>
      </c>
      <c r="N236" s="86">
        <f>'2.Master List 작성(업체 작성 SHEET)'!AF277</f>
        <v>0</v>
      </c>
      <c r="O236" s="86">
        <f>'2.Master List 작성(업체 작성 SHEET)'!AG277</f>
        <v>0</v>
      </c>
      <c r="P236" s="86">
        <f>'2.Master List 작성(업체 작성 SHEET)'!AH277</f>
        <v>0</v>
      </c>
      <c r="Q236" s="86">
        <f>'2.Master List 작성(업체 작성 SHEET)'!AI277</f>
        <v>0</v>
      </c>
    </row>
    <row r="237" spans="2:17">
      <c r="B237" s="55">
        <v>234</v>
      </c>
      <c r="C237" s="86">
        <f>'2.Master List 작성(업체 작성 SHEET)'!U278</f>
        <v>0</v>
      </c>
      <c r="D237" s="86">
        <f>'2.Master List 작성(업체 작성 SHEET)'!V278</f>
        <v>0</v>
      </c>
      <c r="E237" s="86">
        <f>'2.Master List 작성(업체 작성 SHEET)'!W278</f>
        <v>0</v>
      </c>
      <c r="F237" s="86">
        <f>'2.Master List 작성(업체 작성 SHEET)'!X278</f>
        <v>0</v>
      </c>
      <c r="G237" s="86">
        <f>'2.Master List 작성(업체 작성 SHEET)'!Y278</f>
        <v>0</v>
      </c>
      <c r="H237" s="86">
        <f>'2.Master List 작성(업체 작성 SHEET)'!Z278</f>
        <v>0</v>
      </c>
      <c r="I237" s="86">
        <f>'2.Master List 작성(업체 작성 SHEET)'!AA278</f>
        <v>0</v>
      </c>
      <c r="J237" s="86">
        <f>'2.Master List 작성(업체 작성 SHEET)'!AB278</f>
        <v>0</v>
      </c>
      <c r="K237" s="86">
        <f>'2.Master List 작성(업체 작성 SHEET)'!AC278</f>
        <v>0</v>
      </c>
      <c r="L237" s="86">
        <f>'2.Master List 작성(업체 작성 SHEET)'!AD278</f>
        <v>0</v>
      </c>
      <c r="M237" s="86">
        <f>'2.Master List 작성(업체 작성 SHEET)'!AE278</f>
        <v>0</v>
      </c>
      <c r="N237" s="86">
        <f>'2.Master List 작성(업체 작성 SHEET)'!AF278</f>
        <v>0</v>
      </c>
      <c r="O237" s="86">
        <f>'2.Master List 작성(업체 작성 SHEET)'!AG278</f>
        <v>0</v>
      </c>
      <c r="P237" s="86">
        <f>'2.Master List 작성(업체 작성 SHEET)'!AH278</f>
        <v>0</v>
      </c>
      <c r="Q237" s="86">
        <f>'2.Master List 작성(업체 작성 SHEET)'!AI278</f>
        <v>0</v>
      </c>
    </row>
    <row r="238" spans="2:17">
      <c r="B238" s="55">
        <v>235</v>
      </c>
      <c r="C238" s="86">
        <f>'2.Master List 작성(업체 작성 SHEET)'!U279</f>
        <v>0</v>
      </c>
      <c r="D238" s="86">
        <f>'2.Master List 작성(업체 작성 SHEET)'!V279</f>
        <v>0</v>
      </c>
      <c r="E238" s="86">
        <f>'2.Master List 작성(업체 작성 SHEET)'!W279</f>
        <v>0</v>
      </c>
      <c r="F238" s="86">
        <f>'2.Master List 작성(업체 작성 SHEET)'!X279</f>
        <v>0</v>
      </c>
      <c r="G238" s="86">
        <f>'2.Master List 작성(업체 작성 SHEET)'!Y279</f>
        <v>0</v>
      </c>
      <c r="H238" s="86">
        <f>'2.Master List 작성(업체 작성 SHEET)'!Z279</f>
        <v>0</v>
      </c>
      <c r="I238" s="86">
        <f>'2.Master List 작성(업체 작성 SHEET)'!AA279</f>
        <v>0</v>
      </c>
      <c r="J238" s="86">
        <f>'2.Master List 작성(업체 작성 SHEET)'!AB279</f>
        <v>0</v>
      </c>
      <c r="K238" s="86">
        <f>'2.Master List 작성(업체 작성 SHEET)'!AC279</f>
        <v>0</v>
      </c>
      <c r="L238" s="86">
        <f>'2.Master List 작성(업체 작성 SHEET)'!AD279</f>
        <v>0</v>
      </c>
      <c r="M238" s="86">
        <f>'2.Master List 작성(업체 작성 SHEET)'!AE279</f>
        <v>0</v>
      </c>
      <c r="N238" s="86">
        <f>'2.Master List 작성(업체 작성 SHEET)'!AF279</f>
        <v>0</v>
      </c>
      <c r="O238" s="86">
        <f>'2.Master List 작성(업체 작성 SHEET)'!AG279</f>
        <v>0</v>
      </c>
      <c r="P238" s="86">
        <f>'2.Master List 작성(업체 작성 SHEET)'!AH279</f>
        <v>0</v>
      </c>
      <c r="Q238" s="86">
        <f>'2.Master List 작성(업체 작성 SHEET)'!AI279</f>
        <v>0</v>
      </c>
    </row>
    <row r="239" spans="2:17">
      <c r="B239" s="55">
        <v>236</v>
      </c>
      <c r="C239" s="86">
        <f>'2.Master List 작성(업체 작성 SHEET)'!U280</f>
        <v>0</v>
      </c>
      <c r="D239" s="86">
        <f>'2.Master List 작성(업체 작성 SHEET)'!V280</f>
        <v>0</v>
      </c>
      <c r="E239" s="86">
        <f>'2.Master List 작성(업체 작성 SHEET)'!W280</f>
        <v>0</v>
      </c>
      <c r="F239" s="86">
        <f>'2.Master List 작성(업체 작성 SHEET)'!X280</f>
        <v>0</v>
      </c>
      <c r="G239" s="86">
        <f>'2.Master List 작성(업체 작성 SHEET)'!Y280</f>
        <v>0</v>
      </c>
      <c r="H239" s="86">
        <f>'2.Master List 작성(업체 작성 SHEET)'!Z280</f>
        <v>0</v>
      </c>
      <c r="I239" s="86">
        <f>'2.Master List 작성(업체 작성 SHEET)'!AA280</f>
        <v>0</v>
      </c>
      <c r="J239" s="86">
        <f>'2.Master List 작성(업체 작성 SHEET)'!AB280</f>
        <v>0</v>
      </c>
      <c r="K239" s="86">
        <f>'2.Master List 작성(업체 작성 SHEET)'!AC280</f>
        <v>0</v>
      </c>
      <c r="L239" s="86">
        <f>'2.Master List 작성(업체 작성 SHEET)'!AD280</f>
        <v>0</v>
      </c>
      <c r="M239" s="86">
        <f>'2.Master List 작성(업체 작성 SHEET)'!AE280</f>
        <v>0</v>
      </c>
      <c r="N239" s="86">
        <f>'2.Master List 작성(업체 작성 SHEET)'!AF280</f>
        <v>0</v>
      </c>
      <c r="O239" s="86">
        <f>'2.Master List 작성(업체 작성 SHEET)'!AG280</f>
        <v>0</v>
      </c>
      <c r="P239" s="86">
        <f>'2.Master List 작성(업체 작성 SHEET)'!AH280</f>
        <v>0</v>
      </c>
      <c r="Q239" s="86">
        <f>'2.Master List 작성(업체 작성 SHEET)'!AI280</f>
        <v>0</v>
      </c>
    </row>
    <row r="240" spans="2:17">
      <c r="B240" s="55">
        <v>237</v>
      </c>
      <c r="C240" s="86">
        <f>'2.Master List 작성(업체 작성 SHEET)'!U281</f>
        <v>0</v>
      </c>
      <c r="D240" s="86">
        <f>'2.Master List 작성(업체 작성 SHEET)'!V281</f>
        <v>0</v>
      </c>
      <c r="E240" s="86">
        <f>'2.Master List 작성(업체 작성 SHEET)'!W281</f>
        <v>0</v>
      </c>
      <c r="F240" s="86">
        <f>'2.Master List 작성(업체 작성 SHEET)'!X281</f>
        <v>0</v>
      </c>
      <c r="G240" s="86">
        <f>'2.Master List 작성(업체 작성 SHEET)'!Y281</f>
        <v>0</v>
      </c>
      <c r="H240" s="86">
        <f>'2.Master List 작성(업체 작성 SHEET)'!Z281</f>
        <v>0</v>
      </c>
      <c r="I240" s="86">
        <f>'2.Master List 작성(업체 작성 SHEET)'!AA281</f>
        <v>0</v>
      </c>
      <c r="J240" s="86">
        <f>'2.Master List 작성(업체 작성 SHEET)'!AB281</f>
        <v>0</v>
      </c>
      <c r="K240" s="86">
        <f>'2.Master List 작성(업체 작성 SHEET)'!AC281</f>
        <v>0</v>
      </c>
      <c r="L240" s="86">
        <f>'2.Master List 작성(업체 작성 SHEET)'!AD281</f>
        <v>0</v>
      </c>
      <c r="M240" s="86">
        <f>'2.Master List 작성(업체 작성 SHEET)'!AE281</f>
        <v>0</v>
      </c>
      <c r="N240" s="86">
        <f>'2.Master List 작성(업체 작성 SHEET)'!AF281</f>
        <v>0</v>
      </c>
      <c r="O240" s="86">
        <f>'2.Master List 작성(업체 작성 SHEET)'!AG281</f>
        <v>0</v>
      </c>
      <c r="P240" s="86">
        <f>'2.Master List 작성(업체 작성 SHEET)'!AH281</f>
        <v>0</v>
      </c>
      <c r="Q240" s="86">
        <f>'2.Master List 작성(업체 작성 SHEET)'!AI281</f>
        <v>0</v>
      </c>
    </row>
    <row r="241" spans="2:17">
      <c r="B241" s="55">
        <v>238</v>
      </c>
      <c r="C241" s="86">
        <f>'2.Master List 작성(업체 작성 SHEET)'!U282</f>
        <v>0</v>
      </c>
      <c r="D241" s="86">
        <f>'2.Master List 작성(업체 작성 SHEET)'!V282</f>
        <v>0</v>
      </c>
      <c r="E241" s="86">
        <f>'2.Master List 작성(업체 작성 SHEET)'!W282</f>
        <v>0</v>
      </c>
      <c r="F241" s="86">
        <f>'2.Master List 작성(업체 작성 SHEET)'!X282</f>
        <v>0</v>
      </c>
      <c r="G241" s="86">
        <f>'2.Master List 작성(업체 작성 SHEET)'!Y282</f>
        <v>0</v>
      </c>
      <c r="H241" s="86">
        <f>'2.Master List 작성(업체 작성 SHEET)'!Z282</f>
        <v>0</v>
      </c>
      <c r="I241" s="86">
        <f>'2.Master List 작성(업체 작성 SHEET)'!AA282</f>
        <v>0</v>
      </c>
      <c r="J241" s="86">
        <f>'2.Master List 작성(업체 작성 SHEET)'!AB282</f>
        <v>0</v>
      </c>
      <c r="K241" s="86">
        <f>'2.Master List 작성(업체 작성 SHEET)'!AC282</f>
        <v>0</v>
      </c>
      <c r="L241" s="86">
        <f>'2.Master List 작성(업체 작성 SHEET)'!AD282</f>
        <v>0</v>
      </c>
      <c r="M241" s="86">
        <f>'2.Master List 작성(업체 작성 SHEET)'!AE282</f>
        <v>0</v>
      </c>
      <c r="N241" s="86">
        <f>'2.Master List 작성(업체 작성 SHEET)'!AF282</f>
        <v>0</v>
      </c>
      <c r="O241" s="86">
        <f>'2.Master List 작성(업체 작성 SHEET)'!AG282</f>
        <v>0</v>
      </c>
      <c r="P241" s="86">
        <f>'2.Master List 작성(업체 작성 SHEET)'!AH282</f>
        <v>0</v>
      </c>
      <c r="Q241" s="86">
        <f>'2.Master List 작성(업체 작성 SHEET)'!AI282</f>
        <v>0</v>
      </c>
    </row>
    <row r="242" spans="2:17">
      <c r="B242" s="55">
        <v>239</v>
      </c>
      <c r="C242" s="86">
        <f>'2.Master List 작성(업체 작성 SHEET)'!U283</f>
        <v>0</v>
      </c>
      <c r="D242" s="86">
        <f>'2.Master List 작성(업체 작성 SHEET)'!V283</f>
        <v>0</v>
      </c>
      <c r="E242" s="86">
        <f>'2.Master List 작성(업체 작성 SHEET)'!W283</f>
        <v>0</v>
      </c>
      <c r="F242" s="86">
        <f>'2.Master List 작성(업체 작성 SHEET)'!X283</f>
        <v>0</v>
      </c>
      <c r="G242" s="86">
        <f>'2.Master List 작성(업체 작성 SHEET)'!Y283</f>
        <v>0</v>
      </c>
      <c r="H242" s="86">
        <f>'2.Master List 작성(업체 작성 SHEET)'!Z283</f>
        <v>0</v>
      </c>
      <c r="I242" s="86">
        <f>'2.Master List 작성(업체 작성 SHEET)'!AA283</f>
        <v>0</v>
      </c>
      <c r="J242" s="86">
        <f>'2.Master List 작성(업체 작성 SHEET)'!AB283</f>
        <v>0</v>
      </c>
      <c r="K242" s="86">
        <f>'2.Master List 작성(업체 작성 SHEET)'!AC283</f>
        <v>0</v>
      </c>
      <c r="L242" s="86">
        <f>'2.Master List 작성(업체 작성 SHEET)'!AD283</f>
        <v>0</v>
      </c>
      <c r="M242" s="86">
        <f>'2.Master List 작성(업체 작성 SHEET)'!AE283</f>
        <v>0</v>
      </c>
      <c r="N242" s="86">
        <f>'2.Master List 작성(업체 작성 SHEET)'!AF283</f>
        <v>0</v>
      </c>
      <c r="O242" s="86">
        <f>'2.Master List 작성(업체 작성 SHEET)'!AG283</f>
        <v>0</v>
      </c>
      <c r="P242" s="86">
        <f>'2.Master List 작성(업체 작성 SHEET)'!AH283</f>
        <v>0</v>
      </c>
      <c r="Q242" s="86">
        <f>'2.Master List 작성(업체 작성 SHEET)'!AI283</f>
        <v>0</v>
      </c>
    </row>
    <row r="243" spans="2:17">
      <c r="B243" s="55">
        <v>240</v>
      </c>
      <c r="C243" s="86">
        <f>'2.Master List 작성(업체 작성 SHEET)'!U284</f>
        <v>0</v>
      </c>
      <c r="D243" s="86">
        <f>'2.Master List 작성(업체 작성 SHEET)'!V284</f>
        <v>0</v>
      </c>
      <c r="E243" s="86">
        <f>'2.Master List 작성(업체 작성 SHEET)'!W284</f>
        <v>0</v>
      </c>
      <c r="F243" s="86">
        <f>'2.Master List 작성(업체 작성 SHEET)'!X284</f>
        <v>0</v>
      </c>
      <c r="G243" s="86">
        <f>'2.Master List 작성(업체 작성 SHEET)'!Y284</f>
        <v>0</v>
      </c>
      <c r="H243" s="86">
        <f>'2.Master List 작성(업체 작성 SHEET)'!Z284</f>
        <v>0</v>
      </c>
      <c r="I243" s="86">
        <f>'2.Master List 작성(업체 작성 SHEET)'!AA284</f>
        <v>0</v>
      </c>
      <c r="J243" s="86">
        <f>'2.Master List 작성(업체 작성 SHEET)'!AB284</f>
        <v>0</v>
      </c>
      <c r="K243" s="86">
        <f>'2.Master List 작성(업체 작성 SHEET)'!AC284</f>
        <v>0</v>
      </c>
      <c r="L243" s="86">
        <f>'2.Master List 작성(업체 작성 SHEET)'!AD284</f>
        <v>0</v>
      </c>
      <c r="M243" s="86">
        <f>'2.Master List 작성(업체 작성 SHEET)'!AE284</f>
        <v>0</v>
      </c>
      <c r="N243" s="86">
        <f>'2.Master List 작성(업체 작성 SHEET)'!AF284</f>
        <v>0</v>
      </c>
      <c r="O243" s="86">
        <f>'2.Master List 작성(업체 작성 SHEET)'!AG284</f>
        <v>0</v>
      </c>
      <c r="P243" s="86">
        <f>'2.Master List 작성(업체 작성 SHEET)'!AH284</f>
        <v>0</v>
      </c>
      <c r="Q243" s="86">
        <f>'2.Master List 작성(업체 작성 SHEET)'!AI284</f>
        <v>0</v>
      </c>
    </row>
    <row r="244" spans="2:17">
      <c r="B244" s="55">
        <v>241</v>
      </c>
      <c r="C244" s="86">
        <f>'2.Master List 작성(업체 작성 SHEET)'!U285</f>
        <v>0</v>
      </c>
      <c r="D244" s="86">
        <f>'2.Master List 작성(업체 작성 SHEET)'!V285</f>
        <v>0</v>
      </c>
      <c r="E244" s="86">
        <f>'2.Master List 작성(업체 작성 SHEET)'!W285</f>
        <v>0</v>
      </c>
      <c r="F244" s="86">
        <f>'2.Master List 작성(업체 작성 SHEET)'!X285</f>
        <v>0</v>
      </c>
      <c r="G244" s="86">
        <f>'2.Master List 작성(업체 작성 SHEET)'!Y285</f>
        <v>0</v>
      </c>
      <c r="H244" s="86">
        <f>'2.Master List 작성(업체 작성 SHEET)'!Z285</f>
        <v>0</v>
      </c>
      <c r="I244" s="86">
        <f>'2.Master List 작성(업체 작성 SHEET)'!AA285</f>
        <v>0</v>
      </c>
      <c r="J244" s="86">
        <f>'2.Master List 작성(업체 작성 SHEET)'!AB285</f>
        <v>0</v>
      </c>
      <c r="K244" s="86">
        <f>'2.Master List 작성(업체 작성 SHEET)'!AC285</f>
        <v>0</v>
      </c>
      <c r="L244" s="86">
        <f>'2.Master List 작성(업체 작성 SHEET)'!AD285</f>
        <v>0</v>
      </c>
      <c r="M244" s="86">
        <f>'2.Master List 작성(업체 작성 SHEET)'!AE285</f>
        <v>0</v>
      </c>
      <c r="N244" s="86">
        <f>'2.Master List 작성(업체 작성 SHEET)'!AF285</f>
        <v>0</v>
      </c>
      <c r="O244" s="86">
        <f>'2.Master List 작성(업체 작성 SHEET)'!AG285</f>
        <v>0</v>
      </c>
      <c r="P244" s="86">
        <f>'2.Master List 작성(업체 작성 SHEET)'!AH285</f>
        <v>0</v>
      </c>
      <c r="Q244" s="86">
        <f>'2.Master List 작성(업체 작성 SHEET)'!AI285</f>
        <v>0</v>
      </c>
    </row>
    <row r="245" spans="2:17">
      <c r="B245" s="55">
        <v>242</v>
      </c>
      <c r="C245" s="86">
        <f>'2.Master List 작성(업체 작성 SHEET)'!U286</f>
        <v>0</v>
      </c>
      <c r="D245" s="86">
        <f>'2.Master List 작성(업체 작성 SHEET)'!V286</f>
        <v>0</v>
      </c>
      <c r="E245" s="86">
        <f>'2.Master List 작성(업체 작성 SHEET)'!W286</f>
        <v>0</v>
      </c>
      <c r="F245" s="86">
        <f>'2.Master List 작성(업체 작성 SHEET)'!X286</f>
        <v>0</v>
      </c>
      <c r="G245" s="86">
        <f>'2.Master List 작성(업체 작성 SHEET)'!Y286</f>
        <v>0</v>
      </c>
      <c r="H245" s="86">
        <f>'2.Master List 작성(업체 작성 SHEET)'!Z286</f>
        <v>0</v>
      </c>
      <c r="I245" s="86">
        <f>'2.Master List 작성(업체 작성 SHEET)'!AA286</f>
        <v>0</v>
      </c>
      <c r="J245" s="86">
        <f>'2.Master List 작성(업체 작성 SHEET)'!AB286</f>
        <v>0</v>
      </c>
      <c r="K245" s="86">
        <f>'2.Master List 작성(업체 작성 SHEET)'!AC286</f>
        <v>0</v>
      </c>
      <c r="L245" s="86">
        <f>'2.Master List 작성(업체 작성 SHEET)'!AD286</f>
        <v>0</v>
      </c>
      <c r="M245" s="86">
        <f>'2.Master List 작성(업체 작성 SHEET)'!AE286</f>
        <v>0</v>
      </c>
      <c r="N245" s="86">
        <f>'2.Master List 작성(업체 작성 SHEET)'!AF286</f>
        <v>0</v>
      </c>
      <c r="O245" s="86">
        <f>'2.Master List 작성(업체 작성 SHEET)'!AG286</f>
        <v>0</v>
      </c>
      <c r="P245" s="86">
        <f>'2.Master List 작성(업체 작성 SHEET)'!AH286</f>
        <v>0</v>
      </c>
      <c r="Q245" s="86">
        <f>'2.Master List 작성(업체 작성 SHEET)'!AI286</f>
        <v>0</v>
      </c>
    </row>
    <row r="246" spans="2:17">
      <c r="B246" s="55">
        <v>243</v>
      </c>
      <c r="C246" s="86">
        <f>'2.Master List 작성(업체 작성 SHEET)'!U287</f>
        <v>0</v>
      </c>
      <c r="D246" s="86">
        <f>'2.Master List 작성(업체 작성 SHEET)'!V287</f>
        <v>0</v>
      </c>
      <c r="E246" s="86">
        <f>'2.Master List 작성(업체 작성 SHEET)'!W287</f>
        <v>0</v>
      </c>
      <c r="F246" s="86">
        <f>'2.Master List 작성(업체 작성 SHEET)'!X287</f>
        <v>0</v>
      </c>
      <c r="G246" s="86">
        <f>'2.Master List 작성(업체 작성 SHEET)'!Y287</f>
        <v>0</v>
      </c>
      <c r="H246" s="86">
        <f>'2.Master List 작성(업체 작성 SHEET)'!Z287</f>
        <v>0</v>
      </c>
      <c r="I246" s="86">
        <f>'2.Master List 작성(업체 작성 SHEET)'!AA287</f>
        <v>0</v>
      </c>
      <c r="J246" s="86">
        <f>'2.Master List 작성(업체 작성 SHEET)'!AB287</f>
        <v>0</v>
      </c>
      <c r="K246" s="86">
        <f>'2.Master List 작성(업체 작성 SHEET)'!AC287</f>
        <v>0</v>
      </c>
      <c r="L246" s="86">
        <f>'2.Master List 작성(업체 작성 SHEET)'!AD287</f>
        <v>0</v>
      </c>
      <c r="M246" s="86">
        <f>'2.Master List 작성(업체 작성 SHEET)'!AE287</f>
        <v>0</v>
      </c>
      <c r="N246" s="86">
        <f>'2.Master List 작성(업체 작성 SHEET)'!AF287</f>
        <v>0</v>
      </c>
      <c r="O246" s="86">
        <f>'2.Master List 작성(업체 작성 SHEET)'!AG287</f>
        <v>0</v>
      </c>
      <c r="P246" s="86">
        <f>'2.Master List 작성(업체 작성 SHEET)'!AH287</f>
        <v>0</v>
      </c>
      <c r="Q246" s="86">
        <f>'2.Master List 작성(업체 작성 SHEET)'!AI287</f>
        <v>0</v>
      </c>
    </row>
    <row r="247" spans="2:17">
      <c r="B247" s="55">
        <v>244</v>
      </c>
      <c r="C247" s="86">
        <f>'2.Master List 작성(업체 작성 SHEET)'!U288</f>
        <v>0</v>
      </c>
      <c r="D247" s="86">
        <f>'2.Master List 작성(업체 작성 SHEET)'!V288</f>
        <v>0</v>
      </c>
      <c r="E247" s="86">
        <f>'2.Master List 작성(업체 작성 SHEET)'!W288</f>
        <v>0</v>
      </c>
      <c r="F247" s="86">
        <f>'2.Master List 작성(업체 작성 SHEET)'!X288</f>
        <v>0</v>
      </c>
      <c r="G247" s="86">
        <f>'2.Master List 작성(업체 작성 SHEET)'!Y288</f>
        <v>0</v>
      </c>
      <c r="H247" s="86">
        <f>'2.Master List 작성(업체 작성 SHEET)'!Z288</f>
        <v>0</v>
      </c>
      <c r="I247" s="86">
        <f>'2.Master List 작성(업체 작성 SHEET)'!AA288</f>
        <v>0</v>
      </c>
      <c r="J247" s="86">
        <f>'2.Master List 작성(업체 작성 SHEET)'!AB288</f>
        <v>0</v>
      </c>
      <c r="K247" s="86">
        <f>'2.Master List 작성(업체 작성 SHEET)'!AC288</f>
        <v>0</v>
      </c>
      <c r="L247" s="86">
        <f>'2.Master List 작성(업체 작성 SHEET)'!AD288</f>
        <v>0</v>
      </c>
      <c r="M247" s="86">
        <f>'2.Master List 작성(업체 작성 SHEET)'!AE288</f>
        <v>0</v>
      </c>
      <c r="N247" s="86">
        <f>'2.Master List 작성(업체 작성 SHEET)'!AF288</f>
        <v>0</v>
      </c>
      <c r="O247" s="86">
        <f>'2.Master List 작성(업체 작성 SHEET)'!AG288</f>
        <v>0</v>
      </c>
      <c r="P247" s="86">
        <f>'2.Master List 작성(업체 작성 SHEET)'!AH288</f>
        <v>0</v>
      </c>
      <c r="Q247" s="86">
        <f>'2.Master List 작성(업체 작성 SHEET)'!AI288</f>
        <v>0</v>
      </c>
    </row>
    <row r="248" spans="2:17">
      <c r="B248" s="55">
        <v>245</v>
      </c>
      <c r="C248" s="86">
        <f>'2.Master List 작성(업체 작성 SHEET)'!U289</f>
        <v>0</v>
      </c>
      <c r="D248" s="86">
        <f>'2.Master List 작성(업체 작성 SHEET)'!V289</f>
        <v>0</v>
      </c>
      <c r="E248" s="86">
        <f>'2.Master List 작성(업체 작성 SHEET)'!W289</f>
        <v>0</v>
      </c>
      <c r="F248" s="86">
        <f>'2.Master List 작성(업체 작성 SHEET)'!X289</f>
        <v>0</v>
      </c>
      <c r="G248" s="86">
        <f>'2.Master List 작성(업체 작성 SHEET)'!Y289</f>
        <v>0</v>
      </c>
      <c r="H248" s="86">
        <f>'2.Master List 작성(업체 작성 SHEET)'!Z289</f>
        <v>0</v>
      </c>
      <c r="I248" s="86">
        <f>'2.Master List 작성(업체 작성 SHEET)'!AA289</f>
        <v>0</v>
      </c>
      <c r="J248" s="86">
        <f>'2.Master List 작성(업체 작성 SHEET)'!AB289</f>
        <v>0</v>
      </c>
      <c r="K248" s="86">
        <f>'2.Master List 작성(업체 작성 SHEET)'!AC289</f>
        <v>0</v>
      </c>
      <c r="L248" s="86">
        <f>'2.Master List 작성(업체 작성 SHEET)'!AD289</f>
        <v>0</v>
      </c>
      <c r="M248" s="86">
        <f>'2.Master List 작성(업체 작성 SHEET)'!AE289</f>
        <v>0</v>
      </c>
      <c r="N248" s="86">
        <f>'2.Master List 작성(업체 작성 SHEET)'!AF289</f>
        <v>0</v>
      </c>
      <c r="O248" s="86">
        <f>'2.Master List 작성(업체 작성 SHEET)'!AG289</f>
        <v>0</v>
      </c>
      <c r="P248" s="86">
        <f>'2.Master List 작성(업체 작성 SHEET)'!AH289</f>
        <v>0</v>
      </c>
      <c r="Q248" s="86">
        <f>'2.Master List 작성(업체 작성 SHEET)'!AI289</f>
        <v>0</v>
      </c>
    </row>
    <row r="249" spans="2:17">
      <c r="B249" s="55">
        <v>246</v>
      </c>
      <c r="C249" s="86">
        <f>'2.Master List 작성(업체 작성 SHEET)'!U290</f>
        <v>0</v>
      </c>
      <c r="D249" s="86">
        <f>'2.Master List 작성(업체 작성 SHEET)'!V290</f>
        <v>0</v>
      </c>
      <c r="E249" s="86">
        <f>'2.Master List 작성(업체 작성 SHEET)'!W290</f>
        <v>0</v>
      </c>
      <c r="F249" s="86">
        <f>'2.Master List 작성(업체 작성 SHEET)'!X290</f>
        <v>0</v>
      </c>
      <c r="G249" s="86">
        <f>'2.Master List 작성(업체 작성 SHEET)'!Y290</f>
        <v>0</v>
      </c>
      <c r="H249" s="86">
        <f>'2.Master List 작성(업체 작성 SHEET)'!Z290</f>
        <v>0</v>
      </c>
      <c r="I249" s="86">
        <f>'2.Master List 작성(업체 작성 SHEET)'!AA290</f>
        <v>0</v>
      </c>
      <c r="J249" s="86">
        <f>'2.Master List 작성(업체 작성 SHEET)'!AB290</f>
        <v>0</v>
      </c>
      <c r="K249" s="86">
        <f>'2.Master List 작성(업체 작성 SHEET)'!AC290</f>
        <v>0</v>
      </c>
      <c r="L249" s="86">
        <f>'2.Master List 작성(업체 작성 SHEET)'!AD290</f>
        <v>0</v>
      </c>
      <c r="M249" s="86">
        <f>'2.Master List 작성(업체 작성 SHEET)'!AE290</f>
        <v>0</v>
      </c>
      <c r="N249" s="86">
        <f>'2.Master List 작성(업체 작성 SHEET)'!AF290</f>
        <v>0</v>
      </c>
      <c r="O249" s="86">
        <f>'2.Master List 작성(업체 작성 SHEET)'!AG290</f>
        <v>0</v>
      </c>
      <c r="P249" s="86">
        <f>'2.Master List 작성(업체 작성 SHEET)'!AH290</f>
        <v>0</v>
      </c>
      <c r="Q249" s="86">
        <f>'2.Master List 작성(업체 작성 SHEET)'!AI290</f>
        <v>0</v>
      </c>
    </row>
    <row r="250" spans="2:17">
      <c r="B250" s="55">
        <v>247</v>
      </c>
      <c r="C250" s="86">
        <f>'2.Master List 작성(업체 작성 SHEET)'!U291</f>
        <v>0</v>
      </c>
      <c r="D250" s="86">
        <f>'2.Master List 작성(업체 작성 SHEET)'!V291</f>
        <v>0</v>
      </c>
      <c r="E250" s="86">
        <f>'2.Master List 작성(업체 작성 SHEET)'!W291</f>
        <v>0</v>
      </c>
      <c r="F250" s="86">
        <f>'2.Master List 작성(업체 작성 SHEET)'!X291</f>
        <v>0</v>
      </c>
      <c r="G250" s="86">
        <f>'2.Master List 작성(업체 작성 SHEET)'!Y291</f>
        <v>0</v>
      </c>
      <c r="H250" s="86">
        <f>'2.Master List 작성(업체 작성 SHEET)'!Z291</f>
        <v>0</v>
      </c>
      <c r="I250" s="86">
        <f>'2.Master List 작성(업체 작성 SHEET)'!AA291</f>
        <v>0</v>
      </c>
      <c r="J250" s="86">
        <f>'2.Master List 작성(업체 작성 SHEET)'!AB291</f>
        <v>0</v>
      </c>
      <c r="K250" s="86">
        <f>'2.Master List 작성(업체 작성 SHEET)'!AC291</f>
        <v>0</v>
      </c>
      <c r="L250" s="86">
        <f>'2.Master List 작성(업체 작성 SHEET)'!AD291</f>
        <v>0</v>
      </c>
      <c r="M250" s="86">
        <f>'2.Master List 작성(업체 작성 SHEET)'!AE291</f>
        <v>0</v>
      </c>
      <c r="N250" s="86">
        <f>'2.Master List 작성(업체 작성 SHEET)'!AF291</f>
        <v>0</v>
      </c>
      <c r="O250" s="86">
        <f>'2.Master List 작성(업체 작성 SHEET)'!AG291</f>
        <v>0</v>
      </c>
      <c r="P250" s="86">
        <f>'2.Master List 작성(업체 작성 SHEET)'!AH291</f>
        <v>0</v>
      </c>
      <c r="Q250" s="86">
        <f>'2.Master List 작성(업체 작성 SHEET)'!AI291</f>
        <v>0</v>
      </c>
    </row>
    <row r="251" spans="2:17">
      <c r="B251" s="55">
        <v>248</v>
      </c>
      <c r="C251" s="86">
        <f>'2.Master List 작성(업체 작성 SHEET)'!U292</f>
        <v>0</v>
      </c>
      <c r="D251" s="86">
        <f>'2.Master List 작성(업체 작성 SHEET)'!V292</f>
        <v>0</v>
      </c>
      <c r="E251" s="86">
        <f>'2.Master List 작성(업체 작성 SHEET)'!W292</f>
        <v>0</v>
      </c>
      <c r="F251" s="86">
        <f>'2.Master List 작성(업체 작성 SHEET)'!X292</f>
        <v>0</v>
      </c>
      <c r="G251" s="86">
        <f>'2.Master List 작성(업체 작성 SHEET)'!Y292</f>
        <v>0</v>
      </c>
      <c r="H251" s="86">
        <f>'2.Master List 작성(업체 작성 SHEET)'!Z292</f>
        <v>0</v>
      </c>
      <c r="I251" s="86">
        <f>'2.Master List 작성(업체 작성 SHEET)'!AA292</f>
        <v>0</v>
      </c>
      <c r="J251" s="86">
        <f>'2.Master List 작성(업체 작성 SHEET)'!AB292</f>
        <v>0</v>
      </c>
      <c r="K251" s="86">
        <f>'2.Master List 작성(업체 작성 SHEET)'!AC292</f>
        <v>0</v>
      </c>
      <c r="L251" s="86">
        <f>'2.Master List 작성(업체 작성 SHEET)'!AD292</f>
        <v>0</v>
      </c>
      <c r="M251" s="86">
        <f>'2.Master List 작성(업체 작성 SHEET)'!AE292</f>
        <v>0</v>
      </c>
      <c r="N251" s="86">
        <f>'2.Master List 작성(업체 작성 SHEET)'!AF292</f>
        <v>0</v>
      </c>
      <c r="O251" s="86">
        <f>'2.Master List 작성(업체 작성 SHEET)'!AG292</f>
        <v>0</v>
      </c>
      <c r="P251" s="86">
        <f>'2.Master List 작성(업체 작성 SHEET)'!AH292</f>
        <v>0</v>
      </c>
      <c r="Q251" s="86">
        <f>'2.Master List 작성(업체 작성 SHEET)'!AI292</f>
        <v>0</v>
      </c>
    </row>
    <row r="252" spans="2:17">
      <c r="B252" s="55">
        <v>249</v>
      </c>
      <c r="C252" s="86">
        <f>'2.Master List 작성(업체 작성 SHEET)'!U293</f>
        <v>0</v>
      </c>
      <c r="D252" s="86">
        <f>'2.Master List 작성(업체 작성 SHEET)'!V293</f>
        <v>0</v>
      </c>
      <c r="E252" s="86">
        <f>'2.Master List 작성(업체 작성 SHEET)'!W293</f>
        <v>0</v>
      </c>
      <c r="F252" s="86">
        <f>'2.Master List 작성(업체 작성 SHEET)'!X293</f>
        <v>0</v>
      </c>
      <c r="G252" s="86">
        <f>'2.Master List 작성(업체 작성 SHEET)'!Y293</f>
        <v>0</v>
      </c>
      <c r="H252" s="86">
        <f>'2.Master List 작성(업체 작성 SHEET)'!Z293</f>
        <v>0</v>
      </c>
      <c r="I252" s="86">
        <f>'2.Master List 작성(업체 작성 SHEET)'!AA293</f>
        <v>0</v>
      </c>
      <c r="J252" s="86">
        <f>'2.Master List 작성(업체 작성 SHEET)'!AB293</f>
        <v>0</v>
      </c>
      <c r="K252" s="86">
        <f>'2.Master List 작성(업체 작성 SHEET)'!AC293</f>
        <v>0</v>
      </c>
      <c r="L252" s="86">
        <f>'2.Master List 작성(업체 작성 SHEET)'!AD293</f>
        <v>0</v>
      </c>
      <c r="M252" s="86">
        <f>'2.Master List 작성(업체 작성 SHEET)'!AE293</f>
        <v>0</v>
      </c>
      <c r="N252" s="86">
        <f>'2.Master List 작성(업체 작성 SHEET)'!AF293</f>
        <v>0</v>
      </c>
      <c r="O252" s="86">
        <f>'2.Master List 작성(업체 작성 SHEET)'!AG293</f>
        <v>0</v>
      </c>
      <c r="P252" s="86">
        <f>'2.Master List 작성(업체 작성 SHEET)'!AH293</f>
        <v>0</v>
      </c>
      <c r="Q252" s="86">
        <f>'2.Master List 작성(업체 작성 SHEET)'!AI293</f>
        <v>0</v>
      </c>
    </row>
    <row r="253" spans="2:17">
      <c r="B253" s="55">
        <v>250</v>
      </c>
      <c r="C253" s="86">
        <f>'2.Master List 작성(업체 작성 SHEET)'!U294</f>
        <v>0</v>
      </c>
      <c r="D253" s="86">
        <f>'2.Master List 작성(업체 작성 SHEET)'!V294</f>
        <v>0</v>
      </c>
      <c r="E253" s="86">
        <f>'2.Master List 작성(업체 작성 SHEET)'!W294</f>
        <v>0</v>
      </c>
      <c r="F253" s="86">
        <f>'2.Master List 작성(업체 작성 SHEET)'!X294</f>
        <v>0</v>
      </c>
      <c r="G253" s="86">
        <f>'2.Master List 작성(업체 작성 SHEET)'!Y294</f>
        <v>0</v>
      </c>
      <c r="H253" s="86">
        <f>'2.Master List 작성(업체 작성 SHEET)'!Z294</f>
        <v>0</v>
      </c>
      <c r="I253" s="86">
        <f>'2.Master List 작성(업체 작성 SHEET)'!AA294</f>
        <v>0</v>
      </c>
      <c r="J253" s="86">
        <f>'2.Master List 작성(업체 작성 SHEET)'!AB294</f>
        <v>0</v>
      </c>
      <c r="K253" s="86">
        <f>'2.Master List 작성(업체 작성 SHEET)'!AC294</f>
        <v>0</v>
      </c>
      <c r="L253" s="86">
        <f>'2.Master List 작성(업체 작성 SHEET)'!AD294</f>
        <v>0</v>
      </c>
      <c r="M253" s="86">
        <f>'2.Master List 작성(업체 작성 SHEET)'!AE294</f>
        <v>0</v>
      </c>
      <c r="N253" s="86">
        <f>'2.Master List 작성(업체 작성 SHEET)'!AF294</f>
        <v>0</v>
      </c>
      <c r="O253" s="86">
        <f>'2.Master List 작성(업체 작성 SHEET)'!AG294</f>
        <v>0</v>
      </c>
      <c r="P253" s="86">
        <f>'2.Master List 작성(업체 작성 SHEET)'!AH294</f>
        <v>0</v>
      </c>
      <c r="Q253" s="86">
        <f>'2.Master List 작성(업체 작성 SHEET)'!AI294</f>
        <v>0</v>
      </c>
    </row>
    <row r="254" spans="2:17">
      <c r="B254" s="55">
        <v>251</v>
      </c>
      <c r="C254" s="86">
        <f>'2.Master List 작성(업체 작성 SHEET)'!U295</f>
        <v>0</v>
      </c>
      <c r="D254" s="86">
        <f>'2.Master List 작성(업체 작성 SHEET)'!V295</f>
        <v>0</v>
      </c>
      <c r="E254" s="86">
        <f>'2.Master List 작성(업체 작성 SHEET)'!W295</f>
        <v>0</v>
      </c>
      <c r="F254" s="86">
        <f>'2.Master List 작성(업체 작성 SHEET)'!X295</f>
        <v>0</v>
      </c>
      <c r="G254" s="86">
        <f>'2.Master List 작성(업체 작성 SHEET)'!Y295</f>
        <v>0</v>
      </c>
      <c r="H254" s="86">
        <f>'2.Master List 작성(업체 작성 SHEET)'!Z295</f>
        <v>0</v>
      </c>
      <c r="I254" s="86">
        <f>'2.Master List 작성(업체 작성 SHEET)'!AA295</f>
        <v>0</v>
      </c>
      <c r="J254" s="86">
        <f>'2.Master List 작성(업체 작성 SHEET)'!AB295</f>
        <v>0</v>
      </c>
      <c r="K254" s="86">
        <f>'2.Master List 작성(업체 작성 SHEET)'!AC295</f>
        <v>0</v>
      </c>
      <c r="L254" s="86">
        <f>'2.Master List 작성(업체 작성 SHEET)'!AD295</f>
        <v>0</v>
      </c>
      <c r="M254" s="86">
        <f>'2.Master List 작성(업체 작성 SHEET)'!AE295</f>
        <v>0</v>
      </c>
      <c r="N254" s="86">
        <f>'2.Master List 작성(업체 작성 SHEET)'!AF295</f>
        <v>0</v>
      </c>
      <c r="O254" s="86">
        <f>'2.Master List 작성(업체 작성 SHEET)'!AG295</f>
        <v>0</v>
      </c>
      <c r="P254" s="86">
        <f>'2.Master List 작성(업체 작성 SHEET)'!AH295</f>
        <v>0</v>
      </c>
      <c r="Q254" s="86">
        <f>'2.Master List 작성(업체 작성 SHEET)'!AI295</f>
        <v>0</v>
      </c>
    </row>
    <row r="255" spans="2:17">
      <c r="B255" s="55">
        <v>252</v>
      </c>
      <c r="C255" s="86">
        <f>'2.Master List 작성(업체 작성 SHEET)'!U296</f>
        <v>0</v>
      </c>
      <c r="D255" s="86">
        <f>'2.Master List 작성(업체 작성 SHEET)'!V296</f>
        <v>0</v>
      </c>
      <c r="E255" s="86">
        <f>'2.Master List 작성(업체 작성 SHEET)'!W296</f>
        <v>0</v>
      </c>
      <c r="F255" s="86">
        <f>'2.Master List 작성(업체 작성 SHEET)'!X296</f>
        <v>0</v>
      </c>
      <c r="G255" s="86">
        <f>'2.Master List 작성(업체 작성 SHEET)'!Y296</f>
        <v>0</v>
      </c>
      <c r="H255" s="86">
        <f>'2.Master List 작성(업체 작성 SHEET)'!Z296</f>
        <v>0</v>
      </c>
      <c r="I255" s="86">
        <f>'2.Master List 작성(업체 작성 SHEET)'!AA296</f>
        <v>0</v>
      </c>
      <c r="J255" s="86">
        <f>'2.Master List 작성(업체 작성 SHEET)'!AB296</f>
        <v>0</v>
      </c>
      <c r="K255" s="86">
        <f>'2.Master List 작성(업체 작성 SHEET)'!AC296</f>
        <v>0</v>
      </c>
      <c r="L255" s="86">
        <f>'2.Master List 작성(업체 작성 SHEET)'!AD296</f>
        <v>0</v>
      </c>
      <c r="M255" s="86">
        <f>'2.Master List 작성(업체 작성 SHEET)'!AE296</f>
        <v>0</v>
      </c>
      <c r="N255" s="86">
        <f>'2.Master List 작성(업체 작성 SHEET)'!AF296</f>
        <v>0</v>
      </c>
      <c r="O255" s="86">
        <f>'2.Master List 작성(업체 작성 SHEET)'!AG296</f>
        <v>0</v>
      </c>
      <c r="P255" s="86">
        <f>'2.Master List 작성(업체 작성 SHEET)'!AH296</f>
        <v>0</v>
      </c>
      <c r="Q255" s="86">
        <f>'2.Master List 작성(업체 작성 SHEET)'!AI296</f>
        <v>0</v>
      </c>
    </row>
    <row r="256" spans="2:17">
      <c r="B256" s="55">
        <v>253</v>
      </c>
      <c r="C256" s="86">
        <f>'2.Master List 작성(업체 작성 SHEET)'!U297</f>
        <v>0</v>
      </c>
      <c r="D256" s="86">
        <f>'2.Master List 작성(업체 작성 SHEET)'!V297</f>
        <v>0</v>
      </c>
      <c r="E256" s="86">
        <f>'2.Master List 작성(업체 작성 SHEET)'!W297</f>
        <v>0</v>
      </c>
      <c r="F256" s="86">
        <f>'2.Master List 작성(업체 작성 SHEET)'!X297</f>
        <v>0</v>
      </c>
      <c r="G256" s="86">
        <f>'2.Master List 작성(업체 작성 SHEET)'!Y297</f>
        <v>0</v>
      </c>
      <c r="H256" s="86">
        <f>'2.Master List 작성(업체 작성 SHEET)'!Z297</f>
        <v>0</v>
      </c>
      <c r="I256" s="86">
        <f>'2.Master List 작성(업체 작성 SHEET)'!AA297</f>
        <v>0</v>
      </c>
      <c r="J256" s="86">
        <f>'2.Master List 작성(업체 작성 SHEET)'!AB297</f>
        <v>0</v>
      </c>
      <c r="K256" s="86">
        <f>'2.Master List 작성(업체 작성 SHEET)'!AC297</f>
        <v>0</v>
      </c>
      <c r="L256" s="86">
        <f>'2.Master List 작성(업체 작성 SHEET)'!AD297</f>
        <v>0</v>
      </c>
      <c r="M256" s="86">
        <f>'2.Master List 작성(업체 작성 SHEET)'!AE297</f>
        <v>0</v>
      </c>
      <c r="N256" s="86">
        <f>'2.Master List 작성(업체 작성 SHEET)'!AF297</f>
        <v>0</v>
      </c>
      <c r="O256" s="86">
        <f>'2.Master List 작성(업체 작성 SHEET)'!AG297</f>
        <v>0</v>
      </c>
      <c r="P256" s="86">
        <f>'2.Master List 작성(업체 작성 SHEET)'!AH297</f>
        <v>0</v>
      </c>
      <c r="Q256" s="86">
        <f>'2.Master List 작성(업체 작성 SHEET)'!AI297</f>
        <v>0</v>
      </c>
    </row>
    <row r="257" spans="2:17">
      <c r="B257" s="55">
        <v>254</v>
      </c>
      <c r="C257" s="86">
        <f>'2.Master List 작성(업체 작성 SHEET)'!U298</f>
        <v>0</v>
      </c>
      <c r="D257" s="86">
        <f>'2.Master List 작성(업체 작성 SHEET)'!V298</f>
        <v>0</v>
      </c>
      <c r="E257" s="86">
        <f>'2.Master List 작성(업체 작성 SHEET)'!W298</f>
        <v>0</v>
      </c>
      <c r="F257" s="86">
        <f>'2.Master List 작성(업체 작성 SHEET)'!X298</f>
        <v>0</v>
      </c>
      <c r="G257" s="86">
        <f>'2.Master List 작성(업체 작성 SHEET)'!Y298</f>
        <v>0</v>
      </c>
      <c r="H257" s="86">
        <f>'2.Master List 작성(업체 작성 SHEET)'!Z298</f>
        <v>0</v>
      </c>
      <c r="I257" s="86">
        <f>'2.Master List 작성(업체 작성 SHEET)'!AA298</f>
        <v>0</v>
      </c>
      <c r="J257" s="86">
        <f>'2.Master List 작성(업체 작성 SHEET)'!AB298</f>
        <v>0</v>
      </c>
      <c r="K257" s="86">
        <f>'2.Master List 작성(업체 작성 SHEET)'!AC298</f>
        <v>0</v>
      </c>
      <c r="L257" s="86">
        <f>'2.Master List 작성(업체 작성 SHEET)'!AD298</f>
        <v>0</v>
      </c>
      <c r="M257" s="86">
        <f>'2.Master List 작성(업체 작성 SHEET)'!AE298</f>
        <v>0</v>
      </c>
      <c r="N257" s="86">
        <f>'2.Master List 작성(업체 작성 SHEET)'!AF298</f>
        <v>0</v>
      </c>
      <c r="O257" s="86">
        <f>'2.Master List 작성(업체 작성 SHEET)'!AG298</f>
        <v>0</v>
      </c>
      <c r="P257" s="86">
        <f>'2.Master List 작성(업체 작성 SHEET)'!AH298</f>
        <v>0</v>
      </c>
      <c r="Q257" s="86">
        <f>'2.Master List 작성(업체 작성 SHEET)'!AI298</f>
        <v>0</v>
      </c>
    </row>
    <row r="258" spans="2:17">
      <c r="B258" s="55">
        <v>255</v>
      </c>
      <c r="C258" s="86">
        <f>'2.Master List 작성(업체 작성 SHEET)'!U299</f>
        <v>0</v>
      </c>
      <c r="D258" s="86">
        <f>'2.Master List 작성(업체 작성 SHEET)'!V299</f>
        <v>0</v>
      </c>
      <c r="E258" s="86">
        <f>'2.Master List 작성(업체 작성 SHEET)'!W299</f>
        <v>0</v>
      </c>
      <c r="F258" s="86">
        <f>'2.Master List 작성(업체 작성 SHEET)'!X299</f>
        <v>0</v>
      </c>
      <c r="G258" s="86">
        <f>'2.Master List 작성(업체 작성 SHEET)'!Y299</f>
        <v>0</v>
      </c>
      <c r="H258" s="86">
        <f>'2.Master List 작성(업체 작성 SHEET)'!Z299</f>
        <v>0</v>
      </c>
      <c r="I258" s="86">
        <f>'2.Master List 작성(업체 작성 SHEET)'!AA299</f>
        <v>0</v>
      </c>
      <c r="J258" s="86">
        <f>'2.Master List 작성(업체 작성 SHEET)'!AB299</f>
        <v>0</v>
      </c>
      <c r="K258" s="86">
        <f>'2.Master List 작성(업체 작성 SHEET)'!AC299</f>
        <v>0</v>
      </c>
      <c r="L258" s="86">
        <f>'2.Master List 작성(업체 작성 SHEET)'!AD299</f>
        <v>0</v>
      </c>
      <c r="M258" s="86">
        <f>'2.Master List 작성(업체 작성 SHEET)'!AE299</f>
        <v>0</v>
      </c>
      <c r="N258" s="86">
        <f>'2.Master List 작성(업체 작성 SHEET)'!AF299</f>
        <v>0</v>
      </c>
      <c r="O258" s="86">
        <f>'2.Master List 작성(업체 작성 SHEET)'!AG299</f>
        <v>0</v>
      </c>
      <c r="P258" s="86">
        <f>'2.Master List 작성(업체 작성 SHEET)'!AH299</f>
        <v>0</v>
      </c>
      <c r="Q258" s="86">
        <f>'2.Master List 작성(업체 작성 SHEET)'!AI299</f>
        <v>0</v>
      </c>
    </row>
    <row r="259" spans="2:17">
      <c r="B259" s="55">
        <v>256</v>
      </c>
      <c r="C259" s="86">
        <f>'2.Master List 작성(업체 작성 SHEET)'!U300</f>
        <v>0</v>
      </c>
      <c r="D259" s="86">
        <f>'2.Master List 작성(업체 작성 SHEET)'!V300</f>
        <v>0</v>
      </c>
      <c r="E259" s="86">
        <f>'2.Master List 작성(업체 작성 SHEET)'!W300</f>
        <v>0</v>
      </c>
      <c r="F259" s="86">
        <f>'2.Master List 작성(업체 작성 SHEET)'!X300</f>
        <v>0</v>
      </c>
      <c r="G259" s="86">
        <f>'2.Master List 작성(업체 작성 SHEET)'!Y300</f>
        <v>0</v>
      </c>
      <c r="H259" s="86">
        <f>'2.Master List 작성(업체 작성 SHEET)'!Z300</f>
        <v>0</v>
      </c>
      <c r="I259" s="86">
        <f>'2.Master List 작성(업체 작성 SHEET)'!AA300</f>
        <v>0</v>
      </c>
      <c r="J259" s="86">
        <f>'2.Master List 작성(업체 작성 SHEET)'!AB300</f>
        <v>0</v>
      </c>
      <c r="K259" s="86">
        <f>'2.Master List 작성(업체 작성 SHEET)'!AC300</f>
        <v>0</v>
      </c>
      <c r="L259" s="86">
        <f>'2.Master List 작성(업체 작성 SHEET)'!AD300</f>
        <v>0</v>
      </c>
      <c r="M259" s="86">
        <f>'2.Master List 작성(업체 작성 SHEET)'!AE300</f>
        <v>0</v>
      </c>
      <c r="N259" s="86">
        <f>'2.Master List 작성(업체 작성 SHEET)'!AF300</f>
        <v>0</v>
      </c>
      <c r="O259" s="86">
        <f>'2.Master List 작성(업체 작성 SHEET)'!AG300</f>
        <v>0</v>
      </c>
      <c r="P259" s="86">
        <f>'2.Master List 작성(업체 작성 SHEET)'!AH300</f>
        <v>0</v>
      </c>
      <c r="Q259" s="86">
        <f>'2.Master List 작성(업체 작성 SHEET)'!AI300</f>
        <v>0</v>
      </c>
    </row>
    <row r="260" spans="2:17">
      <c r="B260" s="55">
        <v>257</v>
      </c>
      <c r="C260" s="86">
        <f>'2.Master List 작성(업체 작성 SHEET)'!U301</f>
        <v>0</v>
      </c>
      <c r="D260" s="86">
        <f>'2.Master List 작성(업체 작성 SHEET)'!V301</f>
        <v>0</v>
      </c>
      <c r="E260" s="86">
        <f>'2.Master List 작성(업체 작성 SHEET)'!W301</f>
        <v>0</v>
      </c>
      <c r="F260" s="86">
        <f>'2.Master List 작성(업체 작성 SHEET)'!X301</f>
        <v>0</v>
      </c>
      <c r="G260" s="86">
        <f>'2.Master List 작성(업체 작성 SHEET)'!Y301</f>
        <v>0</v>
      </c>
      <c r="H260" s="86">
        <f>'2.Master List 작성(업체 작성 SHEET)'!Z301</f>
        <v>0</v>
      </c>
      <c r="I260" s="86">
        <f>'2.Master List 작성(업체 작성 SHEET)'!AA301</f>
        <v>0</v>
      </c>
      <c r="J260" s="86">
        <f>'2.Master List 작성(업체 작성 SHEET)'!AB301</f>
        <v>0</v>
      </c>
      <c r="K260" s="86">
        <f>'2.Master List 작성(업체 작성 SHEET)'!AC301</f>
        <v>0</v>
      </c>
      <c r="L260" s="86">
        <f>'2.Master List 작성(업체 작성 SHEET)'!AD301</f>
        <v>0</v>
      </c>
      <c r="M260" s="86">
        <f>'2.Master List 작성(업체 작성 SHEET)'!AE301</f>
        <v>0</v>
      </c>
      <c r="N260" s="86">
        <f>'2.Master List 작성(업체 작성 SHEET)'!AF301</f>
        <v>0</v>
      </c>
      <c r="O260" s="86">
        <f>'2.Master List 작성(업체 작성 SHEET)'!AG301</f>
        <v>0</v>
      </c>
      <c r="P260" s="86">
        <f>'2.Master List 작성(업체 작성 SHEET)'!AH301</f>
        <v>0</v>
      </c>
      <c r="Q260" s="86">
        <f>'2.Master List 작성(업체 작성 SHEET)'!AI301</f>
        <v>0</v>
      </c>
    </row>
    <row r="261" spans="2:17">
      <c r="B261" s="55">
        <v>258</v>
      </c>
      <c r="C261" s="86">
        <f>'2.Master List 작성(업체 작성 SHEET)'!U302</f>
        <v>0</v>
      </c>
      <c r="D261" s="86">
        <f>'2.Master List 작성(업체 작성 SHEET)'!V302</f>
        <v>0</v>
      </c>
      <c r="E261" s="86">
        <f>'2.Master List 작성(업체 작성 SHEET)'!W302</f>
        <v>0</v>
      </c>
      <c r="F261" s="86">
        <f>'2.Master List 작성(업체 작성 SHEET)'!X302</f>
        <v>0</v>
      </c>
      <c r="G261" s="86">
        <f>'2.Master List 작성(업체 작성 SHEET)'!Y302</f>
        <v>0</v>
      </c>
      <c r="H261" s="86">
        <f>'2.Master List 작성(업체 작성 SHEET)'!Z302</f>
        <v>0</v>
      </c>
      <c r="I261" s="86">
        <f>'2.Master List 작성(업체 작성 SHEET)'!AA302</f>
        <v>0</v>
      </c>
      <c r="J261" s="86">
        <f>'2.Master List 작성(업체 작성 SHEET)'!AB302</f>
        <v>0</v>
      </c>
      <c r="K261" s="86">
        <f>'2.Master List 작성(업체 작성 SHEET)'!AC302</f>
        <v>0</v>
      </c>
      <c r="L261" s="86">
        <f>'2.Master List 작성(업체 작성 SHEET)'!AD302</f>
        <v>0</v>
      </c>
      <c r="M261" s="86">
        <f>'2.Master List 작성(업체 작성 SHEET)'!AE302</f>
        <v>0</v>
      </c>
      <c r="N261" s="86">
        <f>'2.Master List 작성(업체 작성 SHEET)'!AF302</f>
        <v>0</v>
      </c>
      <c r="O261" s="86">
        <f>'2.Master List 작성(업체 작성 SHEET)'!AG302</f>
        <v>0</v>
      </c>
      <c r="P261" s="86">
        <f>'2.Master List 작성(업체 작성 SHEET)'!AH302</f>
        <v>0</v>
      </c>
      <c r="Q261" s="86">
        <f>'2.Master List 작성(업체 작성 SHEET)'!AI302</f>
        <v>0</v>
      </c>
    </row>
    <row r="262" spans="2:17">
      <c r="B262" s="55">
        <v>259</v>
      </c>
      <c r="C262" s="86">
        <f>'2.Master List 작성(업체 작성 SHEET)'!U303</f>
        <v>0</v>
      </c>
      <c r="D262" s="86">
        <f>'2.Master List 작성(업체 작성 SHEET)'!V303</f>
        <v>0</v>
      </c>
      <c r="E262" s="86">
        <f>'2.Master List 작성(업체 작성 SHEET)'!W303</f>
        <v>0</v>
      </c>
      <c r="F262" s="86">
        <f>'2.Master List 작성(업체 작성 SHEET)'!X303</f>
        <v>0</v>
      </c>
      <c r="G262" s="86">
        <f>'2.Master List 작성(업체 작성 SHEET)'!Y303</f>
        <v>0</v>
      </c>
      <c r="H262" s="86">
        <f>'2.Master List 작성(업체 작성 SHEET)'!Z303</f>
        <v>0</v>
      </c>
      <c r="I262" s="86">
        <f>'2.Master List 작성(업체 작성 SHEET)'!AA303</f>
        <v>0</v>
      </c>
      <c r="J262" s="86">
        <f>'2.Master List 작성(업체 작성 SHEET)'!AB303</f>
        <v>0</v>
      </c>
      <c r="K262" s="86">
        <f>'2.Master List 작성(업체 작성 SHEET)'!AC303</f>
        <v>0</v>
      </c>
      <c r="L262" s="86">
        <f>'2.Master List 작성(업체 작성 SHEET)'!AD303</f>
        <v>0</v>
      </c>
      <c r="M262" s="86">
        <f>'2.Master List 작성(업체 작성 SHEET)'!AE303</f>
        <v>0</v>
      </c>
      <c r="N262" s="86">
        <f>'2.Master List 작성(업체 작성 SHEET)'!AF303</f>
        <v>0</v>
      </c>
      <c r="O262" s="86">
        <f>'2.Master List 작성(업체 작성 SHEET)'!AG303</f>
        <v>0</v>
      </c>
      <c r="P262" s="86">
        <f>'2.Master List 작성(업체 작성 SHEET)'!AH303</f>
        <v>0</v>
      </c>
      <c r="Q262" s="86">
        <f>'2.Master List 작성(업체 작성 SHEET)'!AI303</f>
        <v>0</v>
      </c>
    </row>
    <row r="263" spans="2:17">
      <c r="B263" s="55">
        <v>260</v>
      </c>
      <c r="C263" s="86">
        <f>'2.Master List 작성(업체 작성 SHEET)'!U304</f>
        <v>0</v>
      </c>
      <c r="D263" s="86">
        <f>'2.Master List 작성(업체 작성 SHEET)'!V304</f>
        <v>0</v>
      </c>
      <c r="E263" s="86">
        <f>'2.Master List 작성(업체 작성 SHEET)'!W304</f>
        <v>0</v>
      </c>
      <c r="F263" s="86">
        <f>'2.Master List 작성(업체 작성 SHEET)'!X304</f>
        <v>0</v>
      </c>
      <c r="G263" s="86">
        <f>'2.Master List 작성(업체 작성 SHEET)'!Y304</f>
        <v>0</v>
      </c>
      <c r="H263" s="86">
        <f>'2.Master List 작성(업체 작성 SHEET)'!Z304</f>
        <v>0</v>
      </c>
      <c r="I263" s="86">
        <f>'2.Master List 작성(업체 작성 SHEET)'!AA304</f>
        <v>0</v>
      </c>
      <c r="J263" s="86">
        <f>'2.Master List 작성(업체 작성 SHEET)'!AB304</f>
        <v>0</v>
      </c>
      <c r="K263" s="86">
        <f>'2.Master List 작성(업체 작성 SHEET)'!AC304</f>
        <v>0</v>
      </c>
      <c r="L263" s="86">
        <f>'2.Master List 작성(업체 작성 SHEET)'!AD304</f>
        <v>0</v>
      </c>
      <c r="M263" s="86">
        <f>'2.Master List 작성(업체 작성 SHEET)'!AE304</f>
        <v>0</v>
      </c>
      <c r="N263" s="86">
        <f>'2.Master List 작성(업체 작성 SHEET)'!AF304</f>
        <v>0</v>
      </c>
      <c r="O263" s="86">
        <f>'2.Master List 작성(업체 작성 SHEET)'!AG304</f>
        <v>0</v>
      </c>
      <c r="P263" s="86">
        <f>'2.Master List 작성(업체 작성 SHEET)'!AH304</f>
        <v>0</v>
      </c>
      <c r="Q263" s="86">
        <f>'2.Master List 작성(업체 작성 SHEET)'!AI304</f>
        <v>0</v>
      </c>
    </row>
    <row r="264" spans="2:17">
      <c r="B264" s="55">
        <v>261</v>
      </c>
      <c r="C264" s="86">
        <f>'2.Master List 작성(업체 작성 SHEET)'!U305</f>
        <v>0</v>
      </c>
      <c r="D264" s="86">
        <f>'2.Master List 작성(업체 작성 SHEET)'!V305</f>
        <v>0</v>
      </c>
      <c r="E264" s="86">
        <f>'2.Master List 작성(업체 작성 SHEET)'!W305</f>
        <v>0</v>
      </c>
      <c r="F264" s="86">
        <f>'2.Master List 작성(업체 작성 SHEET)'!X305</f>
        <v>0</v>
      </c>
      <c r="G264" s="86">
        <f>'2.Master List 작성(업체 작성 SHEET)'!Y305</f>
        <v>0</v>
      </c>
      <c r="H264" s="86">
        <f>'2.Master List 작성(업체 작성 SHEET)'!Z305</f>
        <v>0</v>
      </c>
      <c r="I264" s="86">
        <f>'2.Master List 작성(업체 작성 SHEET)'!AA305</f>
        <v>0</v>
      </c>
      <c r="J264" s="86">
        <f>'2.Master List 작성(업체 작성 SHEET)'!AB305</f>
        <v>0</v>
      </c>
      <c r="K264" s="86">
        <f>'2.Master List 작성(업체 작성 SHEET)'!AC305</f>
        <v>0</v>
      </c>
      <c r="L264" s="86">
        <f>'2.Master List 작성(업체 작성 SHEET)'!AD305</f>
        <v>0</v>
      </c>
      <c r="M264" s="86">
        <f>'2.Master List 작성(업체 작성 SHEET)'!AE305</f>
        <v>0</v>
      </c>
      <c r="N264" s="86">
        <f>'2.Master List 작성(업체 작성 SHEET)'!AF305</f>
        <v>0</v>
      </c>
      <c r="O264" s="86">
        <f>'2.Master List 작성(업체 작성 SHEET)'!AG305</f>
        <v>0</v>
      </c>
      <c r="P264" s="86">
        <f>'2.Master List 작성(업체 작성 SHEET)'!AH305</f>
        <v>0</v>
      </c>
      <c r="Q264" s="86">
        <f>'2.Master List 작성(업체 작성 SHEET)'!AI305</f>
        <v>0</v>
      </c>
    </row>
    <row r="265" spans="2:17">
      <c r="B265" s="55">
        <v>262</v>
      </c>
      <c r="C265" s="86">
        <f>'2.Master List 작성(업체 작성 SHEET)'!U306</f>
        <v>0</v>
      </c>
      <c r="D265" s="86">
        <f>'2.Master List 작성(업체 작성 SHEET)'!V306</f>
        <v>0</v>
      </c>
      <c r="E265" s="86">
        <f>'2.Master List 작성(업체 작성 SHEET)'!W306</f>
        <v>0</v>
      </c>
      <c r="F265" s="86">
        <f>'2.Master List 작성(업체 작성 SHEET)'!X306</f>
        <v>0</v>
      </c>
      <c r="G265" s="86">
        <f>'2.Master List 작성(업체 작성 SHEET)'!Y306</f>
        <v>0</v>
      </c>
      <c r="H265" s="86">
        <f>'2.Master List 작성(업체 작성 SHEET)'!Z306</f>
        <v>0</v>
      </c>
      <c r="I265" s="86">
        <f>'2.Master List 작성(업체 작성 SHEET)'!AA306</f>
        <v>0</v>
      </c>
      <c r="J265" s="86">
        <f>'2.Master List 작성(업체 작성 SHEET)'!AB306</f>
        <v>0</v>
      </c>
      <c r="K265" s="86">
        <f>'2.Master List 작성(업체 작성 SHEET)'!AC306</f>
        <v>0</v>
      </c>
      <c r="L265" s="86">
        <f>'2.Master List 작성(업체 작성 SHEET)'!AD306</f>
        <v>0</v>
      </c>
      <c r="M265" s="86">
        <f>'2.Master List 작성(업체 작성 SHEET)'!AE306</f>
        <v>0</v>
      </c>
      <c r="N265" s="86">
        <f>'2.Master List 작성(업체 작성 SHEET)'!AF306</f>
        <v>0</v>
      </c>
      <c r="O265" s="86">
        <f>'2.Master List 작성(업체 작성 SHEET)'!AG306</f>
        <v>0</v>
      </c>
      <c r="P265" s="86">
        <f>'2.Master List 작성(업체 작성 SHEET)'!AH306</f>
        <v>0</v>
      </c>
      <c r="Q265" s="86">
        <f>'2.Master List 작성(업체 작성 SHEET)'!AI306</f>
        <v>0</v>
      </c>
    </row>
    <row r="266" spans="2:17">
      <c r="B266" s="55">
        <v>263</v>
      </c>
      <c r="C266" s="86">
        <f>'2.Master List 작성(업체 작성 SHEET)'!U307</f>
        <v>0</v>
      </c>
      <c r="D266" s="86">
        <f>'2.Master List 작성(업체 작성 SHEET)'!V307</f>
        <v>0</v>
      </c>
      <c r="E266" s="86">
        <f>'2.Master List 작성(업체 작성 SHEET)'!W307</f>
        <v>0</v>
      </c>
      <c r="F266" s="86">
        <f>'2.Master List 작성(업체 작성 SHEET)'!X307</f>
        <v>0</v>
      </c>
      <c r="G266" s="86">
        <f>'2.Master List 작성(업체 작성 SHEET)'!Y307</f>
        <v>0</v>
      </c>
      <c r="H266" s="86">
        <f>'2.Master List 작성(업체 작성 SHEET)'!Z307</f>
        <v>0</v>
      </c>
      <c r="I266" s="86">
        <f>'2.Master List 작성(업체 작성 SHEET)'!AA307</f>
        <v>0</v>
      </c>
      <c r="J266" s="86">
        <f>'2.Master List 작성(업체 작성 SHEET)'!AB307</f>
        <v>0</v>
      </c>
      <c r="K266" s="86">
        <f>'2.Master List 작성(업체 작성 SHEET)'!AC307</f>
        <v>0</v>
      </c>
      <c r="L266" s="86">
        <f>'2.Master List 작성(업체 작성 SHEET)'!AD307</f>
        <v>0</v>
      </c>
      <c r="M266" s="86">
        <f>'2.Master List 작성(업체 작성 SHEET)'!AE307</f>
        <v>0</v>
      </c>
      <c r="N266" s="86">
        <f>'2.Master List 작성(업체 작성 SHEET)'!AF307</f>
        <v>0</v>
      </c>
      <c r="O266" s="86">
        <f>'2.Master List 작성(업체 작성 SHEET)'!AG307</f>
        <v>0</v>
      </c>
      <c r="P266" s="86">
        <f>'2.Master List 작성(업체 작성 SHEET)'!AH307</f>
        <v>0</v>
      </c>
      <c r="Q266" s="86">
        <f>'2.Master List 작성(업체 작성 SHEET)'!AI307</f>
        <v>0</v>
      </c>
    </row>
    <row r="267" spans="2:17">
      <c r="B267" s="55">
        <v>264</v>
      </c>
      <c r="C267" s="86">
        <f>'2.Master List 작성(업체 작성 SHEET)'!U308</f>
        <v>0</v>
      </c>
      <c r="D267" s="86">
        <f>'2.Master List 작성(업체 작성 SHEET)'!V308</f>
        <v>0</v>
      </c>
      <c r="E267" s="86">
        <f>'2.Master List 작성(업체 작성 SHEET)'!W308</f>
        <v>0</v>
      </c>
      <c r="F267" s="86">
        <f>'2.Master List 작성(업체 작성 SHEET)'!X308</f>
        <v>0</v>
      </c>
      <c r="G267" s="86">
        <f>'2.Master List 작성(업체 작성 SHEET)'!Y308</f>
        <v>0</v>
      </c>
      <c r="H267" s="86">
        <f>'2.Master List 작성(업체 작성 SHEET)'!Z308</f>
        <v>0</v>
      </c>
      <c r="I267" s="86">
        <f>'2.Master List 작성(업체 작성 SHEET)'!AA308</f>
        <v>0</v>
      </c>
      <c r="J267" s="86">
        <f>'2.Master List 작성(업체 작성 SHEET)'!AB308</f>
        <v>0</v>
      </c>
      <c r="K267" s="86">
        <f>'2.Master List 작성(업체 작성 SHEET)'!AC308</f>
        <v>0</v>
      </c>
      <c r="L267" s="86">
        <f>'2.Master List 작성(업체 작성 SHEET)'!AD308</f>
        <v>0</v>
      </c>
      <c r="M267" s="86">
        <f>'2.Master List 작성(업체 작성 SHEET)'!AE308</f>
        <v>0</v>
      </c>
      <c r="N267" s="86">
        <f>'2.Master List 작성(업체 작성 SHEET)'!AF308</f>
        <v>0</v>
      </c>
      <c r="O267" s="86">
        <f>'2.Master List 작성(업체 작성 SHEET)'!AG308</f>
        <v>0</v>
      </c>
      <c r="P267" s="86">
        <f>'2.Master List 작성(업체 작성 SHEET)'!AH308</f>
        <v>0</v>
      </c>
      <c r="Q267" s="86">
        <f>'2.Master List 작성(업체 작성 SHEET)'!AI308</f>
        <v>0</v>
      </c>
    </row>
    <row r="268" spans="2:17">
      <c r="B268" s="55">
        <v>265</v>
      </c>
      <c r="C268" s="86">
        <f>'2.Master List 작성(업체 작성 SHEET)'!U309</f>
        <v>0</v>
      </c>
      <c r="D268" s="86">
        <f>'2.Master List 작성(업체 작성 SHEET)'!V309</f>
        <v>0</v>
      </c>
      <c r="E268" s="86">
        <f>'2.Master List 작성(업체 작성 SHEET)'!W309</f>
        <v>0</v>
      </c>
      <c r="F268" s="86">
        <f>'2.Master List 작성(업체 작성 SHEET)'!X309</f>
        <v>0</v>
      </c>
      <c r="G268" s="86">
        <f>'2.Master List 작성(업체 작성 SHEET)'!Y309</f>
        <v>0</v>
      </c>
      <c r="H268" s="86">
        <f>'2.Master List 작성(업체 작성 SHEET)'!Z309</f>
        <v>0</v>
      </c>
      <c r="I268" s="86">
        <f>'2.Master List 작성(업체 작성 SHEET)'!AA309</f>
        <v>0</v>
      </c>
      <c r="J268" s="86">
        <f>'2.Master List 작성(업체 작성 SHEET)'!AB309</f>
        <v>0</v>
      </c>
      <c r="K268" s="86">
        <f>'2.Master List 작성(업체 작성 SHEET)'!AC309</f>
        <v>0</v>
      </c>
      <c r="L268" s="86">
        <f>'2.Master List 작성(업체 작성 SHEET)'!AD309</f>
        <v>0</v>
      </c>
      <c r="M268" s="86">
        <f>'2.Master List 작성(업체 작성 SHEET)'!AE309</f>
        <v>0</v>
      </c>
      <c r="N268" s="86">
        <f>'2.Master List 작성(업체 작성 SHEET)'!AF309</f>
        <v>0</v>
      </c>
      <c r="O268" s="86">
        <f>'2.Master List 작성(업체 작성 SHEET)'!AG309</f>
        <v>0</v>
      </c>
      <c r="P268" s="86">
        <f>'2.Master List 작성(업체 작성 SHEET)'!AH309</f>
        <v>0</v>
      </c>
      <c r="Q268" s="86">
        <f>'2.Master List 작성(업체 작성 SHEET)'!AI309</f>
        <v>0</v>
      </c>
    </row>
    <row r="269" spans="2:17">
      <c r="B269" s="55">
        <v>266</v>
      </c>
      <c r="C269" s="86">
        <f>'2.Master List 작성(업체 작성 SHEET)'!U310</f>
        <v>0</v>
      </c>
      <c r="D269" s="86">
        <f>'2.Master List 작성(업체 작성 SHEET)'!V310</f>
        <v>0</v>
      </c>
      <c r="E269" s="86">
        <f>'2.Master List 작성(업체 작성 SHEET)'!W310</f>
        <v>0</v>
      </c>
      <c r="F269" s="86">
        <f>'2.Master List 작성(업체 작성 SHEET)'!X310</f>
        <v>0</v>
      </c>
      <c r="G269" s="86">
        <f>'2.Master List 작성(업체 작성 SHEET)'!Y310</f>
        <v>0</v>
      </c>
      <c r="H269" s="86">
        <f>'2.Master List 작성(업체 작성 SHEET)'!Z310</f>
        <v>0</v>
      </c>
      <c r="I269" s="86">
        <f>'2.Master List 작성(업체 작성 SHEET)'!AA310</f>
        <v>0</v>
      </c>
      <c r="J269" s="86">
        <f>'2.Master List 작성(업체 작성 SHEET)'!AB310</f>
        <v>0</v>
      </c>
      <c r="K269" s="86">
        <f>'2.Master List 작성(업체 작성 SHEET)'!AC310</f>
        <v>0</v>
      </c>
      <c r="L269" s="86">
        <f>'2.Master List 작성(업체 작성 SHEET)'!AD310</f>
        <v>0</v>
      </c>
      <c r="M269" s="86">
        <f>'2.Master List 작성(업체 작성 SHEET)'!AE310</f>
        <v>0</v>
      </c>
      <c r="N269" s="86">
        <f>'2.Master List 작성(업체 작성 SHEET)'!AF310</f>
        <v>0</v>
      </c>
      <c r="O269" s="86">
        <f>'2.Master List 작성(업체 작성 SHEET)'!AG310</f>
        <v>0</v>
      </c>
      <c r="P269" s="86">
        <f>'2.Master List 작성(업체 작성 SHEET)'!AH310</f>
        <v>0</v>
      </c>
      <c r="Q269" s="86">
        <f>'2.Master List 작성(업체 작성 SHEET)'!AI310</f>
        <v>0</v>
      </c>
    </row>
    <row r="270" spans="2:17">
      <c r="B270" s="55">
        <v>267</v>
      </c>
      <c r="C270" s="86">
        <f>'2.Master List 작성(업체 작성 SHEET)'!U311</f>
        <v>0</v>
      </c>
      <c r="D270" s="86">
        <f>'2.Master List 작성(업체 작성 SHEET)'!V311</f>
        <v>0</v>
      </c>
      <c r="E270" s="86">
        <f>'2.Master List 작성(업체 작성 SHEET)'!W311</f>
        <v>0</v>
      </c>
      <c r="F270" s="86">
        <f>'2.Master List 작성(업체 작성 SHEET)'!X311</f>
        <v>0</v>
      </c>
      <c r="G270" s="86">
        <f>'2.Master List 작성(업체 작성 SHEET)'!Y311</f>
        <v>0</v>
      </c>
      <c r="H270" s="86">
        <f>'2.Master List 작성(업체 작성 SHEET)'!Z311</f>
        <v>0</v>
      </c>
      <c r="I270" s="86">
        <f>'2.Master List 작성(업체 작성 SHEET)'!AA311</f>
        <v>0</v>
      </c>
      <c r="J270" s="86">
        <f>'2.Master List 작성(업체 작성 SHEET)'!AB311</f>
        <v>0</v>
      </c>
      <c r="K270" s="86">
        <f>'2.Master List 작성(업체 작성 SHEET)'!AC311</f>
        <v>0</v>
      </c>
      <c r="L270" s="86">
        <f>'2.Master List 작성(업체 작성 SHEET)'!AD311</f>
        <v>0</v>
      </c>
      <c r="M270" s="86">
        <f>'2.Master List 작성(업체 작성 SHEET)'!AE311</f>
        <v>0</v>
      </c>
      <c r="N270" s="86">
        <f>'2.Master List 작성(업체 작성 SHEET)'!AF311</f>
        <v>0</v>
      </c>
      <c r="O270" s="86">
        <f>'2.Master List 작성(업체 작성 SHEET)'!AG311</f>
        <v>0</v>
      </c>
      <c r="P270" s="86">
        <f>'2.Master List 작성(업체 작성 SHEET)'!AH311</f>
        <v>0</v>
      </c>
      <c r="Q270" s="86">
        <f>'2.Master List 작성(업체 작성 SHEET)'!AI311</f>
        <v>0</v>
      </c>
    </row>
    <row r="271" spans="2:17">
      <c r="B271" s="55">
        <v>268</v>
      </c>
      <c r="C271" s="86">
        <f>'2.Master List 작성(업체 작성 SHEET)'!U312</f>
        <v>0</v>
      </c>
      <c r="D271" s="86">
        <f>'2.Master List 작성(업체 작성 SHEET)'!V312</f>
        <v>0</v>
      </c>
      <c r="E271" s="86">
        <f>'2.Master List 작성(업체 작성 SHEET)'!W312</f>
        <v>0</v>
      </c>
      <c r="F271" s="86">
        <f>'2.Master List 작성(업체 작성 SHEET)'!X312</f>
        <v>0</v>
      </c>
      <c r="G271" s="86">
        <f>'2.Master List 작성(업체 작성 SHEET)'!Y312</f>
        <v>0</v>
      </c>
      <c r="H271" s="86">
        <f>'2.Master List 작성(업체 작성 SHEET)'!Z312</f>
        <v>0</v>
      </c>
      <c r="I271" s="86">
        <f>'2.Master List 작성(업체 작성 SHEET)'!AA312</f>
        <v>0</v>
      </c>
      <c r="J271" s="86">
        <f>'2.Master List 작성(업체 작성 SHEET)'!AB312</f>
        <v>0</v>
      </c>
      <c r="K271" s="86">
        <f>'2.Master List 작성(업체 작성 SHEET)'!AC312</f>
        <v>0</v>
      </c>
      <c r="L271" s="86">
        <f>'2.Master List 작성(업체 작성 SHEET)'!AD312</f>
        <v>0</v>
      </c>
      <c r="M271" s="86">
        <f>'2.Master List 작성(업체 작성 SHEET)'!AE312</f>
        <v>0</v>
      </c>
      <c r="N271" s="86">
        <f>'2.Master List 작성(업체 작성 SHEET)'!AF312</f>
        <v>0</v>
      </c>
      <c r="O271" s="86">
        <f>'2.Master List 작성(업체 작성 SHEET)'!AG312</f>
        <v>0</v>
      </c>
      <c r="P271" s="86">
        <f>'2.Master List 작성(업체 작성 SHEET)'!AH312</f>
        <v>0</v>
      </c>
      <c r="Q271" s="86">
        <f>'2.Master List 작성(업체 작성 SHEET)'!AI312</f>
        <v>0</v>
      </c>
    </row>
    <row r="272" spans="2:17">
      <c r="B272" s="55">
        <v>269</v>
      </c>
      <c r="C272" s="86">
        <f>'2.Master List 작성(업체 작성 SHEET)'!U313</f>
        <v>0</v>
      </c>
      <c r="D272" s="86">
        <f>'2.Master List 작성(업체 작성 SHEET)'!V313</f>
        <v>0</v>
      </c>
      <c r="E272" s="86">
        <f>'2.Master List 작성(업체 작성 SHEET)'!W313</f>
        <v>0</v>
      </c>
      <c r="F272" s="86">
        <f>'2.Master List 작성(업체 작성 SHEET)'!X313</f>
        <v>0</v>
      </c>
      <c r="G272" s="86">
        <f>'2.Master List 작성(업체 작성 SHEET)'!Y313</f>
        <v>0</v>
      </c>
      <c r="H272" s="86">
        <f>'2.Master List 작성(업체 작성 SHEET)'!Z313</f>
        <v>0</v>
      </c>
      <c r="I272" s="86">
        <f>'2.Master List 작성(업체 작성 SHEET)'!AA313</f>
        <v>0</v>
      </c>
      <c r="J272" s="86">
        <f>'2.Master List 작성(업체 작성 SHEET)'!AB313</f>
        <v>0</v>
      </c>
      <c r="K272" s="86">
        <f>'2.Master List 작성(업체 작성 SHEET)'!AC313</f>
        <v>0</v>
      </c>
      <c r="L272" s="86">
        <f>'2.Master List 작성(업체 작성 SHEET)'!AD313</f>
        <v>0</v>
      </c>
      <c r="M272" s="86">
        <f>'2.Master List 작성(업체 작성 SHEET)'!AE313</f>
        <v>0</v>
      </c>
      <c r="N272" s="86">
        <f>'2.Master List 작성(업체 작성 SHEET)'!AF313</f>
        <v>0</v>
      </c>
      <c r="O272" s="86">
        <f>'2.Master List 작성(업체 작성 SHEET)'!AG313</f>
        <v>0</v>
      </c>
      <c r="P272" s="86">
        <f>'2.Master List 작성(업체 작성 SHEET)'!AH313</f>
        <v>0</v>
      </c>
      <c r="Q272" s="86">
        <f>'2.Master List 작성(업체 작성 SHEET)'!AI313</f>
        <v>0</v>
      </c>
    </row>
    <row r="273" spans="2:17">
      <c r="B273" s="55">
        <v>270</v>
      </c>
      <c r="C273" s="86">
        <f>'2.Master List 작성(업체 작성 SHEET)'!U314</f>
        <v>0</v>
      </c>
      <c r="D273" s="86">
        <f>'2.Master List 작성(업체 작성 SHEET)'!V314</f>
        <v>0</v>
      </c>
      <c r="E273" s="86">
        <f>'2.Master List 작성(업체 작성 SHEET)'!W314</f>
        <v>0</v>
      </c>
      <c r="F273" s="86">
        <f>'2.Master List 작성(업체 작성 SHEET)'!X314</f>
        <v>0</v>
      </c>
      <c r="G273" s="86">
        <f>'2.Master List 작성(업체 작성 SHEET)'!Y314</f>
        <v>0</v>
      </c>
      <c r="H273" s="86">
        <f>'2.Master List 작성(업체 작성 SHEET)'!Z314</f>
        <v>0</v>
      </c>
      <c r="I273" s="86">
        <f>'2.Master List 작성(업체 작성 SHEET)'!AA314</f>
        <v>0</v>
      </c>
      <c r="J273" s="86">
        <f>'2.Master List 작성(업체 작성 SHEET)'!AB314</f>
        <v>0</v>
      </c>
      <c r="K273" s="86">
        <f>'2.Master List 작성(업체 작성 SHEET)'!AC314</f>
        <v>0</v>
      </c>
      <c r="L273" s="86">
        <f>'2.Master List 작성(업체 작성 SHEET)'!AD314</f>
        <v>0</v>
      </c>
      <c r="M273" s="86">
        <f>'2.Master List 작성(업체 작성 SHEET)'!AE314</f>
        <v>0</v>
      </c>
      <c r="N273" s="86">
        <f>'2.Master List 작성(업체 작성 SHEET)'!AF314</f>
        <v>0</v>
      </c>
      <c r="O273" s="86">
        <f>'2.Master List 작성(업체 작성 SHEET)'!AG314</f>
        <v>0</v>
      </c>
      <c r="P273" s="86">
        <f>'2.Master List 작성(업체 작성 SHEET)'!AH314</f>
        <v>0</v>
      </c>
      <c r="Q273" s="86">
        <f>'2.Master List 작성(업체 작성 SHEET)'!AI314</f>
        <v>0</v>
      </c>
    </row>
    <row r="274" spans="2:17">
      <c r="B274" s="55">
        <v>271</v>
      </c>
      <c r="C274" s="86">
        <f>'2.Master List 작성(업체 작성 SHEET)'!U315</f>
        <v>0</v>
      </c>
      <c r="D274" s="86">
        <f>'2.Master List 작성(업체 작성 SHEET)'!V315</f>
        <v>0</v>
      </c>
      <c r="E274" s="86">
        <f>'2.Master List 작성(업체 작성 SHEET)'!W315</f>
        <v>0</v>
      </c>
      <c r="F274" s="86">
        <f>'2.Master List 작성(업체 작성 SHEET)'!X315</f>
        <v>0</v>
      </c>
      <c r="G274" s="86">
        <f>'2.Master List 작성(업체 작성 SHEET)'!Y315</f>
        <v>0</v>
      </c>
      <c r="H274" s="86">
        <f>'2.Master List 작성(업체 작성 SHEET)'!Z315</f>
        <v>0</v>
      </c>
      <c r="I274" s="86">
        <f>'2.Master List 작성(업체 작성 SHEET)'!AA315</f>
        <v>0</v>
      </c>
      <c r="J274" s="86">
        <f>'2.Master List 작성(업체 작성 SHEET)'!AB315</f>
        <v>0</v>
      </c>
      <c r="K274" s="86">
        <f>'2.Master List 작성(업체 작성 SHEET)'!AC315</f>
        <v>0</v>
      </c>
      <c r="L274" s="86">
        <f>'2.Master List 작성(업체 작성 SHEET)'!AD315</f>
        <v>0</v>
      </c>
      <c r="M274" s="86">
        <f>'2.Master List 작성(업체 작성 SHEET)'!AE315</f>
        <v>0</v>
      </c>
      <c r="N274" s="86">
        <f>'2.Master List 작성(업체 작성 SHEET)'!AF315</f>
        <v>0</v>
      </c>
      <c r="O274" s="86">
        <f>'2.Master List 작성(업체 작성 SHEET)'!AG315</f>
        <v>0</v>
      </c>
      <c r="P274" s="86">
        <f>'2.Master List 작성(업체 작성 SHEET)'!AH315</f>
        <v>0</v>
      </c>
      <c r="Q274" s="86">
        <f>'2.Master List 작성(업체 작성 SHEET)'!AI315</f>
        <v>0</v>
      </c>
    </row>
    <row r="275" spans="2:17">
      <c r="B275" s="55">
        <v>272</v>
      </c>
      <c r="C275" s="86">
        <f>'2.Master List 작성(업체 작성 SHEET)'!U316</f>
        <v>0</v>
      </c>
      <c r="D275" s="86">
        <f>'2.Master List 작성(업체 작성 SHEET)'!V316</f>
        <v>0</v>
      </c>
      <c r="E275" s="86">
        <f>'2.Master List 작성(업체 작성 SHEET)'!W316</f>
        <v>0</v>
      </c>
      <c r="F275" s="86">
        <f>'2.Master List 작성(업체 작성 SHEET)'!X316</f>
        <v>0</v>
      </c>
      <c r="G275" s="86">
        <f>'2.Master List 작성(업체 작성 SHEET)'!Y316</f>
        <v>0</v>
      </c>
      <c r="H275" s="86">
        <f>'2.Master List 작성(업체 작성 SHEET)'!Z316</f>
        <v>0</v>
      </c>
      <c r="I275" s="86">
        <f>'2.Master List 작성(업체 작성 SHEET)'!AA316</f>
        <v>0</v>
      </c>
      <c r="J275" s="86">
        <f>'2.Master List 작성(업체 작성 SHEET)'!AB316</f>
        <v>0</v>
      </c>
      <c r="K275" s="86">
        <f>'2.Master List 작성(업체 작성 SHEET)'!AC316</f>
        <v>0</v>
      </c>
      <c r="L275" s="86">
        <f>'2.Master List 작성(업체 작성 SHEET)'!AD316</f>
        <v>0</v>
      </c>
      <c r="M275" s="86">
        <f>'2.Master List 작성(업체 작성 SHEET)'!AE316</f>
        <v>0</v>
      </c>
      <c r="N275" s="86">
        <f>'2.Master List 작성(업체 작성 SHEET)'!AF316</f>
        <v>0</v>
      </c>
      <c r="O275" s="86">
        <f>'2.Master List 작성(업체 작성 SHEET)'!AG316</f>
        <v>0</v>
      </c>
      <c r="P275" s="86">
        <f>'2.Master List 작성(업체 작성 SHEET)'!AH316</f>
        <v>0</v>
      </c>
      <c r="Q275" s="86">
        <f>'2.Master List 작성(업체 작성 SHEET)'!AI316</f>
        <v>0</v>
      </c>
    </row>
    <row r="276" spans="2:17">
      <c r="B276" s="55">
        <v>273</v>
      </c>
      <c r="C276" s="86">
        <f>'2.Master List 작성(업체 작성 SHEET)'!U317</f>
        <v>0</v>
      </c>
      <c r="D276" s="86">
        <f>'2.Master List 작성(업체 작성 SHEET)'!V317</f>
        <v>0</v>
      </c>
      <c r="E276" s="86">
        <f>'2.Master List 작성(업체 작성 SHEET)'!W317</f>
        <v>0</v>
      </c>
      <c r="F276" s="86">
        <f>'2.Master List 작성(업체 작성 SHEET)'!X317</f>
        <v>0</v>
      </c>
      <c r="G276" s="86">
        <f>'2.Master List 작성(업체 작성 SHEET)'!Y317</f>
        <v>0</v>
      </c>
      <c r="H276" s="86">
        <f>'2.Master List 작성(업체 작성 SHEET)'!Z317</f>
        <v>0</v>
      </c>
      <c r="I276" s="86">
        <f>'2.Master List 작성(업체 작성 SHEET)'!AA317</f>
        <v>0</v>
      </c>
      <c r="J276" s="86">
        <f>'2.Master List 작성(업체 작성 SHEET)'!AB317</f>
        <v>0</v>
      </c>
      <c r="K276" s="86">
        <f>'2.Master List 작성(업체 작성 SHEET)'!AC317</f>
        <v>0</v>
      </c>
      <c r="L276" s="86">
        <f>'2.Master List 작성(업체 작성 SHEET)'!AD317</f>
        <v>0</v>
      </c>
      <c r="M276" s="86">
        <f>'2.Master List 작성(업체 작성 SHEET)'!AE317</f>
        <v>0</v>
      </c>
      <c r="N276" s="86">
        <f>'2.Master List 작성(업체 작성 SHEET)'!AF317</f>
        <v>0</v>
      </c>
      <c r="O276" s="86">
        <f>'2.Master List 작성(업체 작성 SHEET)'!AG317</f>
        <v>0</v>
      </c>
      <c r="P276" s="86">
        <f>'2.Master List 작성(업체 작성 SHEET)'!AH317</f>
        <v>0</v>
      </c>
      <c r="Q276" s="86">
        <f>'2.Master List 작성(업체 작성 SHEET)'!AI317</f>
        <v>0</v>
      </c>
    </row>
    <row r="277" spans="2:17">
      <c r="B277" s="55">
        <v>274</v>
      </c>
      <c r="C277" s="86">
        <f>'2.Master List 작성(업체 작성 SHEET)'!U318</f>
        <v>0</v>
      </c>
      <c r="D277" s="86">
        <f>'2.Master List 작성(업체 작성 SHEET)'!V318</f>
        <v>0</v>
      </c>
      <c r="E277" s="86">
        <f>'2.Master List 작성(업체 작성 SHEET)'!W318</f>
        <v>0</v>
      </c>
      <c r="F277" s="86">
        <f>'2.Master List 작성(업체 작성 SHEET)'!X318</f>
        <v>0</v>
      </c>
      <c r="G277" s="86">
        <f>'2.Master List 작성(업체 작성 SHEET)'!Y318</f>
        <v>0</v>
      </c>
      <c r="H277" s="86">
        <f>'2.Master List 작성(업체 작성 SHEET)'!Z318</f>
        <v>0</v>
      </c>
      <c r="I277" s="86">
        <f>'2.Master List 작성(업체 작성 SHEET)'!AA318</f>
        <v>0</v>
      </c>
      <c r="J277" s="86">
        <f>'2.Master List 작성(업체 작성 SHEET)'!AB318</f>
        <v>0</v>
      </c>
      <c r="K277" s="86">
        <f>'2.Master List 작성(업체 작성 SHEET)'!AC318</f>
        <v>0</v>
      </c>
      <c r="L277" s="86">
        <f>'2.Master List 작성(업체 작성 SHEET)'!AD318</f>
        <v>0</v>
      </c>
      <c r="M277" s="86">
        <f>'2.Master List 작성(업체 작성 SHEET)'!AE318</f>
        <v>0</v>
      </c>
      <c r="N277" s="86">
        <f>'2.Master List 작성(업체 작성 SHEET)'!AF318</f>
        <v>0</v>
      </c>
      <c r="O277" s="86">
        <f>'2.Master List 작성(업체 작성 SHEET)'!AG318</f>
        <v>0</v>
      </c>
      <c r="P277" s="86">
        <f>'2.Master List 작성(업체 작성 SHEET)'!AH318</f>
        <v>0</v>
      </c>
      <c r="Q277" s="86">
        <f>'2.Master List 작성(업체 작성 SHEET)'!AI318</f>
        <v>0</v>
      </c>
    </row>
    <row r="278" spans="2:17">
      <c r="B278" s="55">
        <v>275</v>
      </c>
      <c r="C278" s="86">
        <f>'2.Master List 작성(업체 작성 SHEET)'!U319</f>
        <v>0</v>
      </c>
      <c r="D278" s="86">
        <f>'2.Master List 작성(업체 작성 SHEET)'!V319</f>
        <v>0</v>
      </c>
      <c r="E278" s="86">
        <f>'2.Master List 작성(업체 작성 SHEET)'!W319</f>
        <v>0</v>
      </c>
      <c r="F278" s="86">
        <f>'2.Master List 작성(업체 작성 SHEET)'!X319</f>
        <v>0</v>
      </c>
      <c r="G278" s="86">
        <f>'2.Master List 작성(업체 작성 SHEET)'!Y319</f>
        <v>0</v>
      </c>
      <c r="H278" s="86">
        <f>'2.Master List 작성(업체 작성 SHEET)'!Z319</f>
        <v>0</v>
      </c>
      <c r="I278" s="86">
        <f>'2.Master List 작성(업체 작성 SHEET)'!AA319</f>
        <v>0</v>
      </c>
      <c r="J278" s="86">
        <f>'2.Master List 작성(업체 작성 SHEET)'!AB319</f>
        <v>0</v>
      </c>
      <c r="K278" s="86">
        <f>'2.Master List 작성(업체 작성 SHEET)'!AC319</f>
        <v>0</v>
      </c>
      <c r="L278" s="86">
        <f>'2.Master List 작성(업체 작성 SHEET)'!AD319</f>
        <v>0</v>
      </c>
      <c r="M278" s="86">
        <f>'2.Master List 작성(업체 작성 SHEET)'!AE319</f>
        <v>0</v>
      </c>
      <c r="N278" s="86">
        <f>'2.Master List 작성(업체 작성 SHEET)'!AF319</f>
        <v>0</v>
      </c>
      <c r="O278" s="86">
        <f>'2.Master List 작성(업체 작성 SHEET)'!AG319</f>
        <v>0</v>
      </c>
      <c r="P278" s="86">
        <f>'2.Master List 작성(업체 작성 SHEET)'!AH319</f>
        <v>0</v>
      </c>
      <c r="Q278" s="86">
        <f>'2.Master List 작성(업체 작성 SHEET)'!AI319</f>
        <v>0</v>
      </c>
    </row>
    <row r="279" spans="2:17">
      <c r="B279" s="55">
        <v>276</v>
      </c>
      <c r="C279" s="86">
        <f>'2.Master List 작성(업체 작성 SHEET)'!U320</f>
        <v>0</v>
      </c>
      <c r="D279" s="86">
        <f>'2.Master List 작성(업체 작성 SHEET)'!V320</f>
        <v>0</v>
      </c>
      <c r="E279" s="86">
        <f>'2.Master List 작성(업체 작성 SHEET)'!W320</f>
        <v>0</v>
      </c>
      <c r="F279" s="86">
        <f>'2.Master List 작성(업체 작성 SHEET)'!X320</f>
        <v>0</v>
      </c>
      <c r="G279" s="86">
        <f>'2.Master List 작성(업체 작성 SHEET)'!Y320</f>
        <v>0</v>
      </c>
      <c r="H279" s="86">
        <f>'2.Master List 작성(업체 작성 SHEET)'!Z320</f>
        <v>0</v>
      </c>
      <c r="I279" s="86">
        <f>'2.Master List 작성(업체 작성 SHEET)'!AA320</f>
        <v>0</v>
      </c>
      <c r="J279" s="86">
        <f>'2.Master List 작성(업체 작성 SHEET)'!AB320</f>
        <v>0</v>
      </c>
      <c r="K279" s="86">
        <f>'2.Master List 작성(업체 작성 SHEET)'!AC320</f>
        <v>0</v>
      </c>
      <c r="L279" s="86">
        <f>'2.Master List 작성(업체 작성 SHEET)'!AD320</f>
        <v>0</v>
      </c>
      <c r="M279" s="86">
        <f>'2.Master List 작성(업체 작성 SHEET)'!AE320</f>
        <v>0</v>
      </c>
      <c r="N279" s="86">
        <f>'2.Master List 작성(업체 작성 SHEET)'!AF320</f>
        <v>0</v>
      </c>
      <c r="O279" s="86">
        <f>'2.Master List 작성(업체 작성 SHEET)'!AG320</f>
        <v>0</v>
      </c>
      <c r="P279" s="86">
        <f>'2.Master List 작성(업체 작성 SHEET)'!AH320</f>
        <v>0</v>
      </c>
      <c r="Q279" s="86">
        <f>'2.Master List 작성(업체 작성 SHEET)'!AI320</f>
        <v>0</v>
      </c>
    </row>
    <row r="280" spans="2:17">
      <c r="B280" s="55">
        <v>277</v>
      </c>
      <c r="C280" s="86">
        <f>'2.Master List 작성(업체 작성 SHEET)'!U321</f>
        <v>0</v>
      </c>
      <c r="D280" s="86">
        <f>'2.Master List 작성(업체 작성 SHEET)'!V321</f>
        <v>0</v>
      </c>
      <c r="E280" s="86">
        <f>'2.Master List 작성(업체 작성 SHEET)'!W321</f>
        <v>0</v>
      </c>
      <c r="F280" s="86">
        <f>'2.Master List 작성(업체 작성 SHEET)'!X321</f>
        <v>0</v>
      </c>
      <c r="G280" s="86">
        <f>'2.Master List 작성(업체 작성 SHEET)'!Y321</f>
        <v>0</v>
      </c>
      <c r="H280" s="86">
        <f>'2.Master List 작성(업체 작성 SHEET)'!Z321</f>
        <v>0</v>
      </c>
      <c r="I280" s="86">
        <f>'2.Master List 작성(업체 작성 SHEET)'!AA321</f>
        <v>0</v>
      </c>
      <c r="J280" s="86">
        <f>'2.Master List 작성(업체 작성 SHEET)'!AB321</f>
        <v>0</v>
      </c>
      <c r="K280" s="86">
        <f>'2.Master List 작성(업체 작성 SHEET)'!AC321</f>
        <v>0</v>
      </c>
      <c r="L280" s="86">
        <f>'2.Master List 작성(업체 작성 SHEET)'!AD321</f>
        <v>0</v>
      </c>
      <c r="M280" s="86">
        <f>'2.Master List 작성(업체 작성 SHEET)'!AE321</f>
        <v>0</v>
      </c>
      <c r="N280" s="86">
        <f>'2.Master List 작성(업체 작성 SHEET)'!AF321</f>
        <v>0</v>
      </c>
      <c r="O280" s="86">
        <f>'2.Master List 작성(업체 작성 SHEET)'!AG321</f>
        <v>0</v>
      </c>
      <c r="P280" s="86">
        <f>'2.Master List 작성(업체 작성 SHEET)'!AH321</f>
        <v>0</v>
      </c>
      <c r="Q280" s="86">
        <f>'2.Master List 작성(업체 작성 SHEET)'!AI321</f>
        <v>0</v>
      </c>
    </row>
    <row r="281" spans="2:17">
      <c r="B281" s="55">
        <v>278</v>
      </c>
      <c r="C281" s="86">
        <f>'2.Master List 작성(업체 작성 SHEET)'!U322</f>
        <v>0</v>
      </c>
      <c r="D281" s="86">
        <f>'2.Master List 작성(업체 작성 SHEET)'!V322</f>
        <v>0</v>
      </c>
      <c r="E281" s="86">
        <f>'2.Master List 작성(업체 작성 SHEET)'!W322</f>
        <v>0</v>
      </c>
      <c r="F281" s="86">
        <f>'2.Master List 작성(업체 작성 SHEET)'!X322</f>
        <v>0</v>
      </c>
      <c r="G281" s="86">
        <f>'2.Master List 작성(업체 작성 SHEET)'!Y322</f>
        <v>0</v>
      </c>
      <c r="H281" s="86">
        <f>'2.Master List 작성(업체 작성 SHEET)'!Z322</f>
        <v>0</v>
      </c>
      <c r="I281" s="86">
        <f>'2.Master List 작성(업체 작성 SHEET)'!AA322</f>
        <v>0</v>
      </c>
      <c r="J281" s="86">
        <f>'2.Master List 작성(업체 작성 SHEET)'!AB322</f>
        <v>0</v>
      </c>
      <c r="K281" s="86">
        <f>'2.Master List 작성(업체 작성 SHEET)'!AC322</f>
        <v>0</v>
      </c>
      <c r="L281" s="86">
        <f>'2.Master List 작성(업체 작성 SHEET)'!AD322</f>
        <v>0</v>
      </c>
      <c r="M281" s="86">
        <f>'2.Master List 작성(업체 작성 SHEET)'!AE322</f>
        <v>0</v>
      </c>
      <c r="N281" s="86">
        <f>'2.Master List 작성(업체 작성 SHEET)'!AF322</f>
        <v>0</v>
      </c>
      <c r="O281" s="86">
        <f>'2.Master List 작성(업체 작성 SHEET)'!AG322</f>
        <v>0</v>
      </c>
      <c r="P281" s="86">
        <f>'2.Master List 작성(업체 작성 SHEET)'!AH322</f>
        <v>0</v>
      </c>
      <c r="Q281" s="86">
        <f>'2.Master List 작성(업체 작성 SHEET)'!AI322</f>
        <v>0</v>
      </c>
    </row>
    <row r="282" spans="2:17">
      <c r="B282" s="55">
        <v>279</v>
      </c>
      <c r="C282" s="86">
        <f>'2.Master List 작성(업체 작성 SHEET)'!U323</f>
        <v>0</v>
      </c>
      <c r="D282" s="86">
        <f>'2.Master List 작성(업체 작성 SHEET)'!V323</f>
        <v>0</v>
      </c>
      <c r="E282" s="86">
        <f>'2.Master List 작성(업체 작성 SHEET)'!W323</f>
        <v>0</v>
      </c>
      <c r="F282" s="86">
        <f>'2.Master List 작성(업체 작성 SHEET)'!X323</f>
        <v>0</v>
      </c>
      <c r="G282" s="86">
        <f>'2.Master List 작성(업체 작성 SHEET)'!Y323</f>
        <v>0</v>
      </c>
      <c r="H282" s="86">
        <f>'2.Master List 작성(업체 작성 SHEET)'!Z323</f>
        <v>0</v>
      </c>
      <c r="I282" s="86">
        <f>'2.Master List 작성(업체 작성 SHEET)'!AA323</f>
        <v>0</v>
      </c>
      <c r="J282" s="86">
        <f>'2.Master List 작성(업체 작성 SHEET)'!AB323</f>
        <v>0</v>
      </c>
      <c r="K282" s="86">
        <f>'2.Master List 작성(업체 작성 SHEET)'!AC323</f>
        <v>0</v>
      </c>
      <c r="L282" s="86">
        <f>'2.Master List 작성(업체 작성 SHEET)'!AD323</f>
        <v>0</v>
      </c>
      <c r="M282" s="86">
        <f>'2.Master List 작성(업체 작성 SHEET)'!AE323</f>
        <v>0</v>
      </c>
      <c r="N282" s="86">
        <f>'2.Master List 작성(업체 작성 SHEET)'!AF323</f>
        <v>0</v>
      </c>
      <c r="O282" s="86">
        <f>'2.Master List 작성(업체 작성 SHEET)'!AG323</f>
        <v>0</v>
      </c>
      <c r="P282" s="86">
        <f>'2.Master List 작성(업체 작성 SHEET)'!AH323</f>
        <v>0</v>
      </c>
      <c r="Q282" s="86">
        <f>'2.Master List 작성(업체 작성 SHEET)'!AI323</f>
        <v>0</v>
      </c>
    </row>
    <row r="283" spans="2:17">
      <c r="B283" s="55">
        <v>280</v>
      </c>
      <c r="C283" s="86">
        <f>'2.Master List 작성(업체 작성 SHEET)'!U324</f>
        <v>0</v>
      </c>
      <c r="D283" s="86">
        <f>'2.Master List 작성(업체 작성 SHEET)'!V324</f>
        <v>0</v>
      </c>
      <c r="E283" s="86">
        <f>'2.Master List 작성(업체 작성 SHEET)'!W324</f>
        <v>0</v>
      </c>
      <c r="F283" s="86">
        <f>'2.Master List 작성(업체 작성 SHEET)'!X324</f>
        <v>0</v>
      </c>
      <c r="G283" s="86">
        <f>'2.Master List 작성(업체 작성 SHEET)'!Y324</f>
        <v>0</v>
      </c>
      <c r="H283" s="86">
        <f>'2.Master List 작성(업체 작성 SHEET)'!Z324</f>
        <v>0</v>
      </c>
      <c r="I283" s="86">
        <f>'2.Master List 작성(업체 작성 SHEET)'!AA324</f>
        <v>0</v>
      </c>
      <c r="J283" s="86">
        <f>'2.Master List 작성(업체 작성 SHEET)'!AB324</f>
        <v>0</v>
      </c>
      <c r="K283" s="86">
        <f>'2.Master List 작성(업체 작성 SHEET)'!AC324</f>
        <v>0</v>
      </c>
      <c r="L283" s="86">
        <f>'2.Master List 작성(업체 작성 SHEET)'!AD324</f>
        <v>0</v>
      </c>
      <c r="M283" s="86">
        <f>'2.Master List 작성(업체 작성 SHEET)'!AE324</f>
        <v>0</v>
      </c>
      <c r="N283" s="86">
        <f>'2.Master List 작성(업체 작성 SHEET)'!AF324</f>
        <v>0</v>
      </c>
      <c r="O283" s="86">
        <f>'2.Master List 작성(업체 작성 SHEET)'!AG324</f>
        <v>0</v>
      </c>
      <c r="P283" s="86">
        <f>'2.Master List 작성(업체 작성 SHEET)'!AH324</f>
        <v>0</v>
      </c>
      <c r="Q283" s="86">
        <f>'2.Master List 작성(업체 작성 SHEET)'!AI324</f>
        <v>0</v>
      </c>
    </row>
    <row r="284" spans="2:17">
      <c r="B284" s="55">
        <v>281</v>
      </c>
      <c r="C284" s="86">
        <f>'2.Master List 작성(업체 작성 SHEET)'!U325</f>
        <v>0</v>
      </c>
      <c r="D284" s="86">
        <f>'2.Master List 작성(업체 작성 SHEET)'!V325</f>
        <v>0</v>
      </c>
      <c r="E284" s="86">
        <f>'2.Master List 작성(업체 작성 SHEET)'!W325</f>
        <v>0</v>
      </c>
      <c r="F284" s="86">
        <f>'2.Master List 작성(업체 작성 SHEET)'!X325</f>
        <v>0</v>
      </c>
      <c r="G284" s="86">
        <f>'2.Master List 작성(업체 작성 SHEET)'!Y325</f>
        <v>0</v>
      </c>
      <c r="H284" s="86">
        <f>'2.Master List 작성(업체 작성 SHEET)'!Z325</f>
        <v>0</v>
      </c>
      <c r="I284" s="86">
        <f>'2.Master List 작성(업체 작성 SHEET)'!AA325</f>
        <v>0</v>
      </c>
      <c r="J284" s="86">
        <f>'2.Master List 작성(업체 작성 SHEET)'!AB325</f>
        <v>0</v>
      </c>
      <c r="K284" s="86">
        <f>'2.Master List 작성(업체 작성 SHEET)'!AC325</f>
        <v>0</v>
      </c>
      <c r="L284" s="86">
        <f>'2.Master List 작성(업체 작성 SHEET)'!AD325</f>
        <v>0</v>
      </c>
      <c r="M284" s="86">
        <f>'2.Master List 작성(업체 작성 SHEET)'!AE325</f>
        <v>0</v>
      </c>
      <c r="N284" s="86">
        <f>'2.Master List 작성(업체 작성 SHEET)'!AF325</f>
        <v>0</v>
      </c>
      <c r="O284" s="86">
        <f>'2.Master List 작성(업체 작성 SHEET)'!AG325</f>
        <v>0</v>
      </c>
      <c r="P284" s="86">
        <f>'2.Master List 작성(업체 작성 SHEET)'!AH325</f>
        <v>0</v>
      </c>
      <c r="Q284" s="86">
        <f>'2.Master List 작성(업체 작성 SHEET)'!AI325</f>
        <v>0</v>
      </c>
    </row>
    <row r="285" spans="2:17">
      <c r="B285" s="55">
        <v>282</v>
      </c>
      <c r="C285" s="86">
        <f>'2.Master List 작성(업체 작성 SHEET)'!U326</f>
        <v>0</v>
      </c>
      <c r="D285" s="86">
        <f>'2.Master List 작성(업체 작성 SHEET)'!V326</f>
        <v>0</v>
      </c>
      <c r="E285" s="86">
        <f>'2.Master List 작성(업체 작성 SHEET)'!W326</f>
        <v>0</v>
      </c>
      <c r="F285" s="86">
        <f>'2.Master List 작성(업체 작성 SHEET)'!X326</f>
        <v>0</v>
      </c>
      <c r="G285" s="86">
        <f>'2.Master List 작성(업체 작성 SHEET)'!Y326</f>
        <v>0</v>
      </c>
      <c r="H285" s="86">
        <f>'2.Master List 작성(업체 작성 SHEET)'!Z326</f>
        <v>0</v>
      </c>
      <c r="I285" s="86">
        <f>'2.Master List 작성(업체 작성 SHEET)'!AA326</f>
        <v>0</v>
      </c>
      <c r="J285" s="86">
        <f>'2.Master List 작성(업체 작성 SHEET)'!AB326</f>
        <v>0</v>
      </c>
      <c r="K285" s="86">
        <f>'2.Master List 작성(업체 작성 SHEET)'!AC326</f>
        <v>0</v>
      </c>
      <c r="L285" s="86">
        <f>'2.Master List 작성(업체 작성 SHEET)'!AD326</f>
        <v>0</v>
      </c>
      <c r="M285" s="86">
        <f>'2.Master List 작성(업체 작성 SHEET)'!AE326</f>
        <v>0</v>
      </c>
      <c r="N285" s="86">
        <f>'2.Master List 작성(업체 작성 SHEET)'!AF326</f>
        <v>0</v>
      </c>
      <c r="O285" s="86">
        <f>'2.Master List 작성(업체 작성 SHEET)'!AG326</f>
        <v>0</v>
      </c>
      <c r="P285" s="86">
        <f>'2.Master List 작성(업체 작성 SHEET)'!AH326</f>
        <v>0</v>
      </c>
      <c r="Q285" s="86">
        <f>'2.Master List 작성(업체 작성 SHEET)'!AI326</f>
        <v>0</v>
      </c>
    </row>
    <row r="286" spans="2:17">
      <c r="B286" s="55">
        <v>283</v>
      </c>
      <c r="C286" s="86">
        <f>'2.Master List 작성(업체 작성 SHEET)'!U327</f>
        <v>0</v>
      </c>
      <c r="D286" s="86">
        <f>'2.Master List 작성(업체 작성 SHEET)'!V327</f>
        <v>0</v>
      </c>
      <c r="E286" s="86">
        <f>'2.Master List 작성(업체 작성 SHEET)'!W327</f>
        <v>0</v>
      </c>
      <c r="F286" s="86">
        <f>'2.Master List 작성(업체 작성 SHEET)'!X327</f>
        <v>0</v>
      </c>
      <c r="G286" s="86">
        <f>'2.Master List 작성(업체 작성 SHEET)'!Y327</f>
        <v>0</v>
      </c>
      <c r="H286" s="86">
        <f>'2.Master List 작성(업체 작성 SHEET)'!Z327</f>
        <v>0</v>
      </c>
      <c r="I286" s="86">
        <f>'2.Master List 작성(업체 작성 SHEET)'!AA327</f>
        <v>0</v>
      </c>
      <c r="J286" s="86">
        <f>'2.Master List 작성(업체 작성 SHEET)'!AB327</f>
        <v>0</v>
      </c>
      <c r="K286" s="86">
        <f>'2.Master List 작성(업체 작성 SHEET)'!AC327</f>
        <v>0</v>
      </c>
      <c r="L286" s="86">
        <f>'2.Master List 작성(업체 작성 SHEET)'!AD327</f>
        <v>0</v>
      </c>
      <c r="M286" s="86">
        <f>'2.Master List 작성(업체 작성 SHEET)'!AE327</f>
        <v>0</v>
      </c>
      <c r="N286" s="86">
        <f>'2.Master List 작성(업체 작성 SHEET)'!AF327</f>
        <v>0</v>
      </c>
      <c r="O286" s="86">
        <f>'2.Master List 작성(업체 작성 SHEET)'!AG327</f>
        <v>0</v>
      </c>
      <c r="P286" s="86">
        <f>'2.Master List 작성(업체 작성 SHEET)'!AH327</f>
        <v>0</v>
      </c>
      <c r="Q286" s="86">
        <f>'2.Master List 작성(업체 작성 SHEET)'!AI327</f>
        <v>0</v>
      </c>
    </row>
    <row r="287" spans="2:17">
      <c r="B287" s="55">
        <v>284</v>
      </c>
      <c r="C287" s="86">
        <f>'2.Master List 작성(업체 작성 SHEET)'!U328</f>
        <v>0</v>
      </c>
      <c r="D287" s="86">
        <f>'2.Master List 작성(업체 작성 SHEET)'!V328</f>
        <v>0</v>
      </c>
      <c r="E287" s="86">
        <f>'2.Master List 작성(업체 작성 SHEET)'!W328</f>
        <v>0</v>
      </c>
      <c r="F287" s="86">
        <f>'2.Master List 작성(업체 작성 SHEET)'!X328</f>
        <v>0</v>
      </c>
      <c r="G287" s="86">
        <f>'2.Master List 작성(업체 작성 SHEET)'!Y328</f>
        <v>0</v>
      </c>
      <c r="H287" s="86">
        <f>'2.Master List 작성(업체 작성 SHEET)'!Z328</f>
        <v>0</v>
      </c>
      <c r="I287" s="86">
        <f>'2.Master List 작성(업체 작성 SHEET)'!AA328</f>
        <v>0</v>
      </c>
      <c r="J287" s="86">
        <f>'2.Master List 작성(업체 작성 SHEET)'!AB328</f>
        <v>0</v>
      </c>
      <c r="K287" s="86">
        <f>'2.Master List 작성(업체 작성 SHEET)'!AC328</f>
        <v>0</v>
      </c>
      <c r="L287" s="86">
        <f>'2.Master List 작성(업체 작성 SHEET)'!AD328</f>
        <v>0</v>
      </c>
      <c r="M287" s="86">
        <f>'2.Master List 작성(업체 작성 SHEET)'!AE328</f>
        <v>0</v>
      </c>
      <c r="N287" s="86">
        <f>'2.Master List 작성(업체 작성 SHEET)'!AF328</f>
        <v>0</v>
      </c>
      <c r="O287" s="86">
        <f>'2.Master List 작성(업체 작성 SHEET)'!AG328</f>
        <v>0</v>
      </c>
      <c r="P287" s="86">
        <f>'2.Master List 작성(업체 작성 SHEET)'!AH328</f>
        <v>0</v>
      </c>
      <c r="Q287" s="86">
        <f>'2.Master List 작성(업체 작성 SHEET)'!AI328</f>
        <v>0</v>
      </c>
    </row>
    <row r="288" spans="2:17">
      <c r="B288" s="55">
        <v>285</v>
      </c>
      <c r="C288" s="55"/>
      <c r="D288" s="84"/>
      <c r="E288" s="55"/>
      <c r="F288" s="55"/>
      <c r="G288" s="55"/>
      <c r="H288" s="55">
        <v>0</v>
      </c>
      <c r="I288" s="55">
        <v>0</v>
      </c>
      <c r="J288" s="55" t="s">
        <v>254</v>
      </c>
      <c r="K288" s="55" t="s">
        <v>254</v>
      </c>
      <c r="L288" s="55" t="s">
        <v>254</v>
      </c>
      <c r="M288" s="55" t="s">
        <v>254</v>
      </c>
      <c r="N288" s="55" t="s">
        <v>254</v>
      </c>
      <c r="O288" s="55" t="s">
        <v>254</v>
      </c>
      <c r="P288" s="55" t="s">
        <v>255</v>
      </c>
      <c r="Q288" s="55" t="s">
        <v>255</v>
      </c>
    </row>
    <row r="289" spans="2:17">
      <c r="B289" s="55">
        <v>286</v>
      </c>
      <c r="C289" s="55"/>
      <c r="D289" s="84"/>
      <c r="E289" s="55"/>
      <c r="F289" s="55"/>
      <c r="G289" s="55"/>
      <c r="H289" s="55">
        <v>0</v>
      </c>
      <c r="I289" s="55">
        <v>0</v>
      </c>
      <c r="J289" s="55" t="s">
        <v>254</v>
      </c>
      <c r="K289" s="55" t="s">
        <v>254</v>
      </c>
      <c r="L289" s="55" t="s">
        <v>254</v>
      </c>
      <c r="M289" s="55" t="s">
        <v>254</v>
      </c>
      <c r="N289" s="55" t="s">
        <v>254</v>
      </c>
      <c r="O289" s="55" t="s">
        <v>254</v>
      </c>
      <c r="P289" s="55" t="s">
        <v>255</v>
      </c>
      <c r="Q289" s="55" t="s">
        <v>255</v>
      </c>
    </row>
    <row r="290" spans="2:17">
      <c r="B290" s="55">
        <v>287</v>
      </c>
      <c r="C290" s="55"/>
      <c r="D290" s="84"/>
      <c r="E290" s="55"/>
      <c r="F290" s="55"/>
      <c r="G290" s="55"/>
      <c r="H290" s="55">
        <v>0</v>
      </c>
      <c r="I290" s="55">
        <v>0</v>
      </c>
      <c r="J290" s="55" t="s">
        <v>254</v>
      </c>
      <c r="K290" s="55" t="s">
        <v>254</v>
      </c>
      <c r="L290" s="55" t="s">
        <v>254</v>
      </c>
      <c r="M290" s="55" t="s">
        <v>254</v>
      </c>
      <c r="N290" s="55" t="s">
        <v>254</v>
      </c>
      <c r="O290" s="55" t="s">
        <v>254</v>
      </c>
      <c r="P290" s="55" t="s">
        <v>255</v>
      </c>
      <c r="Q290" s="55" t="s">
        <v>255</v>
      </c>
    </row>
    <row r="291" spans="2:17">
      <c r="B291" s="55">
        <v>288</v>
      </c>
      <c r="C291" s="55"/>
      <c r="D291" s="84"/>
      <c r="E291" s="55"/>
      <c r="F291" s="55"/>
      <c r="G291" s="55"/>
      <c r="H291" s="55">
        <v>0</v>
      </c>
      <c r="I291" s="55">
        <v>0</v>
      </c>
      <c r="J291" s="55" t="s">
        <v>254</v>
      </c>
      <c r="K291" s="55" t="s">
        <v>254</v>
      </c>
      <c r="L291" s="55" t="s">
        <v>254</v>
      </c>
      <c r="M291" s="55" t="s">
        <v>254</v>
      </c>
      <c r="N291" s="55" t="s">
        <v>254</v>
      </c>
      <c r="O291" s="55" t="s">
        <v>254</v>
      </c>
      <c r="P291" s="55" t="s">
        <v>255</v>
      </c>
      <c r="Q291" s="55" t="s">
        <v>255</v>
      </c>
    </row>
    <row r="292" spans="2:17">
      <c r="B292" s="55">
        <v>289</v>
      </c>
      <c r="C292" s="55"/>
      <c r="D292" s="84"/>
      <c r="E292" s="55"/>
      <c r="F292" s="55"/>
      <c r="G292" s="55"/>
      <c r="H292" s="55">
        <v>0</v>
      </c>
      <c r="I292" s="55">
        <v>0</v>
      </c>
      <c r="J292" s="55" t="s">
        <v>254</v>
      </c>
      <c r="K292" s="55" t="s">
        <v>254</v>
      </c>
      <c r="L292" s="55" t="s">
        <v>254</v>
      </c>
      <c r="M292" s="55" t="s">
        <v>254</v>
      </c>
      <c r="N292" s="55" t="s">
        <v>254</v>
      </c>
      <c r="O292" s="55" t="s">
        <v>254</v>
      </c>
      <c r="P292" s="55" t="s">
        <v>255</v>
      </c>
      <c r="Q292" s="55" t="s">
        <v>255</v>
      </c>
    </row>
    <row r="293" spans="2:17">
      <c r="B293" s="55">
        <v>290</v>
      </c>
      <c r="C293" s="55"/>
      <c r="D293" s="84"/>
      <c r="E293" s="55"/>
      <c r="F293" s="55"/>
      <c r="G293" s="55"/>
      <c r="H293" s="55">
        <v>0</v>
      </c>
      <c r="I293" s="55">
        <v>0</v>
      </c>
      <c r="J293" s="55" t="s">
        <v>254</v>
      </c>
      <c r="K293" s="55" t="s">
        <v>254</v>
      </c>
      <c r="L293" s="55" t="s">
        <v>254</v>
      </c>
      <c r="M293" s="55" t="s">
        <v>254</v>
      </c>
      <c r="N293" s="55" t="s">
        <v>254</v>
      </c>
      <c r="O293" s="55" t="s">
        <v>254</v>
      </c>
      <c r="P293" s="55" t="s">
        <v>255</v>
      </c>
      <c r="Q293" s="55" t="s">
        <v>255</v>
      </c>
    </row>
    <row r="294" spans="2:17">
      <c r="B294" s="55">
        <v>291</v>
      </c>
      <c r="C294" s="55"/>
      <c r="D294" s="84"/>
      <c r="E294" s="55"/>
      <c r="F294" s="55"/>
      <c r="G294" s="55"/>
      <c r="H294" s="55">
        <v>0</v>
      </c>
      <c r="I294" s="55">
        <v>0</v>
      </c>
      <c r="J294" s="55" t="s">
        <v>254</v>
      </c>
      <c r="K294" s="55" t="s">
        <v>254</v>
      </c>
      <c r="L294" s="55" t="s">
        <v>254</v>
      </c>
      <c r="M294" s="55" t="s">
        <v>254</v>
      </c>
      <c r="N294" s="55" t="s">
        <v>254</v>
      </c>
      <c r="O294" s="55" t="s">
        <v>254</v>
      </c>
      <c r="P294" s="55" t="s">
        <v>255</v>
      </c>
      <c r="Q294" s="55" t="s">
        <v>255</v>
      </c>
    </row>
    <row r="295" spans="2:17">
      <c r="B295" s="55">
        <v>292</v>
      </c>
      <c r="C295" s="55"/>
      <c r="D295" s="84"/>
      <c r="E295" s="55"/>
      <c r="F295" s="55"/>
      <c r="G295" s="55"/>
      <c r="H295" s="55">
        <v>0</v>
      </c>
      <c r="I295" s="55">
        <v>0</v>
      </c>
      <c r="J295" s="55" t="s">
        <v>254</v>
      </c>
      <c r="K295" s="55" t="s">
        <v>254</v>
      </c>
      <c r="L295" s="55" t="s">
        <v>254</v>
      </c>
      <c r="M295" s="55" t="s">
        <v>254</v>
      </c>
      <c r="N295" s="55" t="s">
        <v>254</v>
      </c>
      <c r="O295" s="55" t="s">
        <v>254</v>
      </c>
      <c r="P295" s="55" t="s">
        <v>255</v>
      </c>
      <c r="Q295" s="55" t="s">
        <v>255</v>
      </c>
    </row>
    <row r="296" spans="2:17">
      <c r="B296" s="55">
        <v>293</v>
      </c>
      <c r="C296" s="55"/>
      <c r="D296" s="84"/>
      <c r="E296" s="55"/>
      <c r="F296" s="55"/>
      <c r="G296" s="55"/>
      <c r="H296" s="55">
        <v>0</v>
      </c>
      <c r="I296" s="55">
        <v>0</v>
      </c>
      <c r="J296" s="55" t="s">
        <v>254</v>
      </c>
      <c r="K296" s="55" t="s">
        <v>254</v>
      </c>
      <c r="L296" s="55" t="s">
        <v>254</v>
      </c>
      <c r="M296" s="55" t="s">
        <v>254</v>
      </c>
      <c r="N296" s="55" t="s">
        <v>254</v>
      </c>
      <c r="O296" s="55" t="s">
        <v>254</v>
      </c>
      <c r="P296" s="55" t="s">
        <v>255</v>
      </c>
      <c r="Q296" s="55" t="s">
        <v>255</v>
      </c>
    </row>
    <row r="297" spans="2:17">
      <c r="B297" s="55">
        <v>294</v>
      </c>
      <c r="C297" s="55"/>
      <c r="D297" s="84"/>
      <c r="E297" s="55"/>
      <c r="F297" s="55"/>
      <c r="G297" s="55"/>
      <c r="H297" s="55">
        <v>0</v>
      </c>
      <c r="I297" s="55">
        <v>0</v>
      </c>
      <c r="J297" s="55" t="s">
        <v>254</v>
      </c>
      <c r="K297" s="55" t="s">
        <v>254</v>
      </c>
      <c r="L297" s="55" t="s">
        <v>254</v>
      </c>
      <c r="M297" s="55" t="s">
        <v>254</v>
      </c>
      <c r="N297" s="55" t="s">
        <v>254</v>
      </c>
      <c r="O297" s="55" t="s">
        <v>254</v>
      </c>
      <c r="P297" s="55" t="s">
        <v>255</v>
      </c>
      <c r="Q297" s="55" t="s">
        <v>255</v>
      </c>
    </row>
    <row r="298" spans="2:17">
      <c r="B298" s="55">
        <v>295</v>
      </c>
      <c r="C298" s="55"/>
      <c r="D298" s="84"/>
      <c r="E298" s="55"/>
      <c r="F298" s="55"/>
      <c r="G298" s="55"/>
      <c r="H298" s="55">
        <v>0</v>
      </c>
      <c r="I298" s="55">
        <v>0</v>
      </c>
      <c r="J298" s="55" t="s">
        <v>254</v>
      </c>
      <c r="K298" s="55" t="s">
        <v>254</v>
      </c>
      <c r="L298" s="55" t="s">
        <v>254</v>
      </c>
      <c r="M298" s="55" t="s">
        <v>254</v>
      </c>
      <c r="N298" s="55" t="s">
        <v>254</v>
      </c>
      <c r="O298" s="55" t="s">
        <v>254</v>
      </c>
      <c r="P298" s="55" t="s">
        <v>255</v>
      </c>
      <c r="Q298" s="55" t="s">
        <v>255</v>
      </c>
    </row>
    <row r="299" spans="2:17">
      <c r="B299" s="55">
        <v>296</v>
      </c>
      <c r="C299" s="55"/>
      <c r="D299" s="84"/>
      <c r="E299" s="55"/>
      <c r="F299" s="55"/>
      <c r="G299" s="55"/>
      <c r="H299" s="55">
        <v>0</v>
      </c>
      <c r="I299" s="55">
        <v>0</v>
      </c>
      <c r="J299" s="55" t="s">
        <v>254</v>
      </c>
      <c r="K299" s="55" t="s">
        <v>254</v>
      </c>
      <c r="L299" s="55" t="s">
        <v>254</v>
      </c>
      <c r="M299" s="55" t="s">
        <v>254</v>
      </c>
      <c r="N299" s="55" t="s">
        <v>254</v>
      </c>
      <c r="O299" s="55" t="s">
        <v>254</v>
      </c>
      <c r="P299" s="55" t="s">
        <v>255</v>
      </c>
      <c r="Q299" s="55" t="s">
        <v>255</v>
      </c>
    </row>
    <row r="300" spans="2:17">
      <c r="B300" s="55">
        <v>297</v>
      </c>
      <c r="C300" s="55"/>
      <c r="D300" s="84"/>
      <c r="E300" s="55"/>
      <c r="F300" s="55"/>
      <c r="G300" s="55"/>
      <c r="H300" s="55">
        <v>0</v>
      </c>
      <c r="I300" s="55">
        <v>0</v>
      </c>
      <c r="J300" s="55" t="s">
        <v>254</v>
      </c>
      <c r="K300" s="55" t="s">
        <v>254</v>
      </c>
      <c r="L300" s="55" t="s">
        <v>254</v>
      </c>
      <c r="M300" s="55" t="s">
        <v>254</v>
      </c>
      <c r="N300" s="55" t="s">
        <v>254</v>
      </c>
      <c r="O300" s="55" t="s">
        <v>254</v>
      </c>
      <c r="P300" s="55" t="s">
        <v>255</v>
      </c>
      <c r="Q300" s="55" t="s">
        <v>254</v>
      </c>
    </row>
    <row r="301" spans="2:17">
      <c r="B301" s="55">
        <v>298</v>
      </c>
      <c r="C301" s="55"/>
      <c r="D301" s="84"/>
      <c r="E301" s="55"/>
      <c r="F301" s="55"/>
      <c r="G301" s="55"/>
      <c r="H301" s="55">
        <v>0</v>
      </c>
      <c r="I301" s="55">
        <v>0</v>
      </c>
      <c r="J301" s="55" t="s">
        <v>254</v>
      </c>
      <c r="K301" s="55" t="s">
        <v>254</v>
      </c>
      <c r="L301" s="55" t="s">
        <v>254</v>
      </c>
      <c r="M301" s="55" t="s">
        <v>254</v>
      </c>
      <c r="N301" s="55" t="s">
        <v>254</v>
      </c>
      <c r="O301" s="55" t="s">
        <v>254</v>
      </c>
      <c r="P301" s="55" t="s">
        <v>255</v>
      </c>
      <c r="Q301" s="55" t="s">
        <v>254</v>
      </c>
    </row>
    <row r="302" spans="2:17">
      <c r="B302" s="55">
        <v>299</v>
      </c>
      <c r="C302" s="55"/>
      <c r="D302" s="84"/>
      <c r="E302" s="55"/>
      <c r="F302" s="55"/>
      <c r="G302" s="55"/>
      <c r="H302" s="55">
        <v>0</v>
      </c>
      <c r="I302" s="55">
        <v>0</v>
      </c>
      <c r="J302" s="55" t="s">
        <v>254</v>
      </c>
      <c r="K302" s="55" t="s">
        <v>254</v>
      </c>
      <c r="L302" s="55" t="s">
        <v>254</v>
      </c>
      <c r="M302" s="55" t="s">
        <v>254</v>
      </c>
      <c r="N302" s="55" t="s">
        <v>254</v>
      </c>
      <c r="O302" s="55" t="s">
        <v>254</v>
      </c>
      <c r="P302" s="55" t="s">
        <v>255</v>
      </c>
      <c r="Q302" s="55" t="s">
        <v>254</v>
      </c>
    </row>
    <row r="303" spans="2:17">
      <c r="B303" s="55">
        <v>300</v>
      </c>
      <c r="C303" s="55"/>
      <c r="D303" s="84"/>
      <c r="E303" s="55"/>
      <c r="F303" s="55"/>
      <c r="G303" s="55"/>
      <c r="H303" s="55">
        <v>0</v>
      </c>
      <c r="I303" s="55">
        <v>0</v>
      </c>
      <c r="J303" s="55" t="s">
        <v>254</v>
      </c>
      <c r="K303" s="55" t="s">
        <v>254</v>
      </c>
      <c r="L303" s="55" t="s">
        <v>254</v>
      </c>
      <c r="M303" s="55" t="s">
        <v>254</v>
      </c>
      <c r="N303" s="55" t="s">
        <v>254</v>
      </c>
      <c r="O303" s="55" t="s">
        <v>254</v>
      </c>
      <c r="P303" s="55" t="s">
        <v>255</v>
      </c>
      <c r="Q303" s="55" t="s">
        <v>254</v>
      </c>
    </row>
    <row r="304" spans="2:17">
      <c r="B304" s="55">
        <v>301</v>
      </c>
      <c r="C304" s="55"/>
      <c r="D304" s="84"/>
      <c r="E304" s="55"/>
      <c r="F304" s="55"/>
      <c r="G304" s="55"/>
      <c r="H304" s="55">
        <v>0</v>
      </c>
      <c r="I304" s="55">
        <v>0</v>
      </c>
      <c r="J304" s="55" t="s">
        <v>254</v>
      </c>
      <c r="K304" s="55" t="s">
        <v>254</v>
      </c>
      <c r="L304" s="55" t="s">
        <v>254</v>
      </c>
      <c r="M304" s="55" t="s">
        <v>254</v>
      </c>
      <c r="N304" s="55" t="s">
        <v>254</v>
      </c>
      <c r="O304" s="55" t="s">
        <v>254</v>
      </c>
      <c r="P304" s="55" t="s">
        <v>255</v>
      </c>
      <c r="Q304" s="55" t="s">
        <v>254</v>
      </c>
    </row>
    <row r="305" spans="2:17">
      <c r="B305" s="55">
        <v>302</v>
      </c>
      <c r="C305" s="55"/>
      <c r="D305" s="84"/>
      <c r="E305" s="55"/>
      <c r="F305" s="55"/>
      <c r="G305" s="55"/>
      <c r="H305" s="55">
        <v>0</v>
      </c>
      <c r="I305" s="55">
        <v>0</v>
      </c>
      <c r="J305" s="55" t="s">
        <v>254</v>
      </c>
      <c r="K305" s="55" t="s">
        <v>254</v>
      </c>
      <c r="L305" s="55" t="s">
        <v>254</v>
      </c>
      <c r="M305" s="55" t="s">
        <v>254</v>
      </c>
      <c r="N305" s="55" t="s">
        <v>254</v>
      </c>
      <c r="O305" s="55" t="s">
        <v>254</v>
      </c>
      <c r="P305" s="55" t="s">
        <v>255</v>
      </c>
      <c r="Q305" s="55" t="s">
        <v>254</v>
      </c>
    </row>
    <row r="306" spans="2:17">
      <c r="B306" s="55">
        <v>303</v>
      </c>
      <c r="C306" s="55"/>
      <c r="D306" s="84"/>
      <c r="E306" s="55"/>
      <c r="F306" s="55"/>
      <c r="G306" s="55"/>
      <c r="H306" s="55">
        <v>0</v>
      </c>
      <c r="I306" s="55">
        <v>0</v>
      </c>
      <c r="J306" s="55" t="s">
        <v>254</v>
      </c>
      <c r="K306" s="55" t="s">
        <v>254</v>
      </c>
      <c r="L306" s="55" t="s">
        <v>254</v>
      </c>
      <c r="M306" s="55" t="s">
        <v>254</v>
      </c>
      <c r="N306" s="55" t="s">
        <v>254</v>
      </c>
      <c r="O306" s="55" t="s">
        <v>254</v>
      </c>
      <c r="P306" s="55" t="s">
        <v>255</v>
      </c>
      <c r="Q306" s="55" t="s">
        <v>254</v>
      </c>
    </row>
    <row r="307" spans="2:17">
      <c r="B307" s="55">
        <v>304</v>
      </c>
      <c r="C307" s="55"/>
      <c r="D307" s="84"/>
      <c r="E307" s="55"/>
      <c r="F307" s="55"/>
      <c r="G307" s="55"/>
      <c r="H307" s="55">
        <v>0</v>
      </c>
      <c r="I307" s="55">
        <v>0</v>
      </c>
      <c r="J307" s="55" t="s">
        <v>254</v>
      </c>
      <c r="K307" s="55" t="s">
        <v>254</v>
      </c>
      <c r="L307" s="55" t="s">
        <v>254</v>
      </c>
      <c r="M307" s="55" t="s">
        <v>254</v>
      </c>
      <c r="N307" s="55" t="s">
        <v>254</v>
      </c>
      <c r="O307" s="55" t="s">
        <v>254</v>
      </c>
      <c r="P307" s="55" t="s">
        <v>255</v>
      </c>
      <c r="Q307" s="55" t="s">
        <v>254</v>
      </c>
    </row>
    <row r="308" spans="2:17">
      <c r="B308" s="55">
        <v>305</v>
      </c>
      <c r="C308" s="55"/>
      <c r="D308" s="84"/>
      <c r="E308" s="55"/>
      <c r="F308" s="55"/>
      <c r="G308" s="55"/>
      <c r="H308" s="55">
        <v>0</v>
      </c>
      <c r="I308" s="55">
        <v>0</v>
      </c>
      <c r="J308" s="55" t="s">
        <v>254</v>
      </c>
      <c r="K308" s="55" t="s">
        <v>254</v>
      </c>
      <c r="L308" s="55" t="s">
        <v>254</v>
      </c>
      <c r="M308" s="55" t="s">
        <v>254</v>
      </c>
      <c r="N308" s="55" t="s">
        <v>254</v>
      </c>
      <c r="O308" s="55" t="s">
        <v>254</v>
      </c>
      <c r="P308" s="55" t="s">
        <v>255</v>
      </c>
      <c r="Q308" s="55" t="s">
        <v>254</v>
      </c>
    </row>
    <row r="309" spans="2:17">
      <c r="B309" s="55">
        <v>306</v>
      </c>
      <c r="C309" s="55"/>
      <c r="D309" s="84"/>
      <c r="E309" s="55"/>
      <c r="F309" s="55"/>
      <c r="G309" s="55"/>
      <c r="H309" s="55">
        <v>0</v>
      </c>
      <c r="I309" s="55">
        <v>0</v>
      </c>
      <c r="J309" s="55" t="s">
        <v>254</v>
      </c>
      <c r="K309" s="55" t="s">
        <v>254</v>
      </c>
      <c r="L309" s="55" t="s">
        <v>254</v>
      </c>
      <c r="M309" s="55" t="s">
        <v>254</v>
      </c>
      <c r="N309" s="55" t="s">
        <v>254</v>
      </c>
      <c r="O309" s="55" t="s">
        <v>254</v>
      </c>
      <c r="P309" s="55" t="s">
        <v>255</v>
      </c>
      <c r="Q309" s="55" t="s">
        <v>254</v>
      </c>
    </row>
    <row r="310" spans="2:17">
      <c r="B310" s="55">
        <v>307</v>
      </c>
      <c r="C310" s="55"/>
      <c r="D310" s="84"/>
      <c r="E310" s="55"/>
      <c r="F310" s="55"/>
      <c r="G310" s="55"/>
      <c r="H310" s="55">
        <v>0</v>
      </c>
      <c r="I310" s="55">
        <v>0</v>
      </c>
      <c r="J310" s="55" t="s">
        <v>254</v>
      </c>
      <c r="K310" s="55" t="s">
        <v>254</v>
      </c>
      <c r="L310" s="55" t="s">
        <v>254</v>
      </c>
      <c r="M310" s="55" t="s">
        <v>254</v>
      </c>
      <c r="N310" s="55" t="s">
        <v>254</v>
      </c>
      <c r="O310" s="55" t="s">
        <v>254</v>
      </c>
      <c r="P310" s="55" t="s">
        <v>255</v>
      </c>
      <c r="Q310" s="55" t="s">
        <v>255</v>
      </c>
    </row>
    <row r="311" spans="2:17">
      <c r="B311" s="55">
        <v>308</v>
      </c>
      <c r="C311" s="55"/>
      <c r="D311" s="84"/>
      <c r="E311" s="55"/>
      <c r="F311" s="55"/>
      <c r="G311" s="55"/>
      <c r="H311" s="55">
        <v>0</v>
      </c>
      <c r="I311" s="55">
        <v>0</v>
      </c>
      <c r="J311" s="55" t="s">
        <v>255</v>
      </c>
      <c r="K311" s="55" t="s">
        <v>254</v>
      </c>
      <c r="L311" s="55" t="s">
        <v>254</v>
      </c>
      <c r="M311" s="55" t="s">
        <v>254</v>
      </c>
      <c r="N311" s="55" t="s">
        <v>254</v>
      </c>
      <c r="O311" s="55" t="s">
        <v>254</v>
      </c>
      <c r="P311" s="55" t="s">
        <v>255</v>
      </c>
      <c r="Q311" s="55" t="s">
        <v>255</v>
      </c>
    </row>
    <row r="312" spans="2:17">
      <c r="B312" s="55">
        <v>309</v>
      </c>
      <c r="C312" s="55"/>
      <c r="D312" s="84"/>
      <c r="E312" s="55"/>
      <c r="F312" s="55"/>
      <c r="G312" s="55"/>
      <c r="H312" s="55">
        <v>0</v>
      </c>
      <c r="I312" s="55">
        <v>0</v>
      </c>
      <c r="J312" s="55" t="s">
        <v>254</v>
      </c>
      <c r="K312" s="55" t="s">
        <v>254</v>
      </c>
      <c r="L312" s="55" t="s">
        <v>254</v>
      </c>
      <c r="M312" s="55" t="s">
        <v>254</v>
      </c>
      <c r="N312" s="55" t="s">
        <v>254</v>
      </c>
      <c r="O312" s="55" t="s">
        <v>254</v>
      </c>
      <c r="P312" s="55" t="s">
        <v>255</v>
      </c>
      <c r="Q312" s="55" t="s">
        <v>255</v>
      </c>
    </row>
    <row r="313" spans="2:17">
      <c r="B313" s="55">
        <v>310</v>
      </c>
      <c r="C313" s="55"/>
      <c r="D313" s="84"/>
      <c r="E313" s="55"/>
      <c r="F313" s="55"/>
      <c r="G313" s="55"/>
      <c r="H313" s="55">
        <v>0</v>
      </c>
      <c r="I313" s="55">
        <v>0</v>
      </c>
      <c r="J313" s="55" t="s">
        <v>254</v>
      </c>
      <c r="K313" s="55" t="s">
        <v>254</v>
      </c>
      <c r="L313" s="55" t="s">
        <v>254</v>
      </c>
      <c r="M313" s="55" t="s">
        <v>254</v>
      </c>
      <c r="N313" s="55" t="s">
        <v>254</v>
      </c>
      <c r="O313" s="55" t="s">
        <v>254</v>
      </c>
      <c r="P313" s="55" t="s">
        <v>255</v>
      </c>
      <c r="Q313" s="55" t="s">
        <v>255</v>
      </c>
    </row>
    <row r="314" spans="2:17">
      <c r="B314" s="55">
        <v>311</v>
      </c>
      <c r="C314" s="55"/>
      <c r="D314" s="84"/>
      <c r="E314" s="55"/>
      <c r="F314" s="55"/>
      <c r="G314" s="55"/>
      <c r="H314" s="55">
        <v>0</v>
      </c>
      <c r="I314" s="55">
        <v>0</v>
      </c>
      <c r="J314" s="55" t="s">
        <v>254</v>
      </c>
      <c r="K314" s="55" t="s">
        <v>254</v>
      </c>
      <c r="L314" s="55" t="s">
        <v>254</v>
      </c>
      <c r="M314" s="55" t="s">
        <v>254</v>
      </c>
      <c r="N314" s="55" t="s">
        <v>254</v>
      </c>
      <c r="O314" s="55" t="s">
        <v>254</v>
      </c>
      <c r="P314" s="55" t="s">
        <v>255</v>
      </c>
      <c r="Q314" s="55" t="s">
        <v>255</v>
      </c>
    </row>
    <row r="315" spans="2:17">
      <c r="B315" s="55">
        <v>312</v>
      </c>
      <c r="C315" s="55"/>
      <c r="D315" s="84"/>
      <c r="E315" s="55"/>
      <c r="F315" s="55"/>
      <c r="G315" s="55"/>
      <c r="H315" s="55">
        <v>0</v>
      </c>
      <c r="I315" s="55">
        <v>0</v>
      </c>
      <c r="J315" s="55" t="s">
        <v>254</v>
      </c>
      <c r="K315" s="55" t="s">
        <v>254</v>
      </c>
      <c r="L315" s="55" t="s">
        <v>254</v>
      </c>
      <c r="M315" s="55" t="s">
        <v>254</v>
      </c>
      <c r="N315" s="55" t="s">
        <v>254</v>
      </c>
      <c r="O315" s="55" t="s">
        <v>254</v>
      </c>
      <c r="P315" s="55" t="s">
        <v>255</v>
      </c>
      <c r="Q315" s="55" t="s">
        <v>255</v>
      </c>
    </row>
    <row r="316" spans="2:17">
      <c r="B316" s="55">
        <v>313</v>
      </c>
      <c r="C316" s="55"/>
      <c r="D316" s="84"/>
      <c r="E316" s="55"/>
      <c r="F316" s="55"/>
      <c r="G316" s="55"/>
      <c r="H316" s="55">
        <v>0</v>
      </c>
      <c r="I316" s="55">
        <v>0</v>
      </c>
      <c r="J316" s="55" t="s">
        <v>255</v>
      </c>
      <c r="K316" s="55" t="s">
        <v>254</v>
      </c>
      <c r="L316" s="55" t="s">
        <v>254</v>
      </c>
      <c r="M316" s="55" t="s">
        <v>254</v>
      </c>
      <c r="N316" s="55" t="s">
        <v>254</v>
      </c>
      <c r="O316" s="55" t="s">
        <v>254</v>
      </c>
      <c r="P316" s="55" t="s">
        <v>255</v>
      </c>
      <c r="Q316" s="55" t="s">
        <v>255</v>
      </c>
    </row>
    <row r="317" spans="2:17">
      <c r="B317" s="55">
        <v>314</v>
      </c>
      <c r="C317" s="55"/>
      <c r="D317" s="84"/>
      <c r="E317" s="55"/>
      <c r="F317" s="55"/>
      <c r="G317" s="55"/>
      <c r="H317" s="55">
        <v>0</v>
      </c>
      <c r="I317" s="55">
        <v>0</v>
      </c>
      <c r="J317" s="55" t="s">
        <v>254</v>
      </c>
      <c r="K317" s="55" t="s">
        <v>254</v>
      </c>
      <c r="L317" s="55" t="s">
        <v>254</v>
      </c>
      <c r="M317" s="55" t="s">
        <v>254</v>
      </c>
      <c r="N317" s="55" t="s">
        <v>254</v>
      </c>
      <c r="O317" s="55" t="s">
        <v>254</v>
      </c>
      <c r="P317" s="55" t="s">
        <v>255</v>
      </c>
      <c r="Q317" s="55" t="s">
        <v>254</v>
      </c>
    </row>
    <row r="318" spans="2:17">
      <c r="B318" s="55">
        <v>315</v>
      </c>
      <c r="C318" s="55"/>
      <c r="D318" s="84"/>
      <c r="E318" s="55"/>
      <c r="F318" s="55"/>
      <c r="G318" s="55"/>
      <c r="H318" s="55">
        <v>0</v>
      </c>
      <c r="I318" s="55">
        <v>0</v>
      </c>
      <c r="J318" s="55" t="s">
        <v>254</v>
      </c>
      <c r="K318" s="55" t="s">
        <v>254</v>
      </c>
      <c r="L318" s="55" t="s">
        <v>254</v>
      </c>
      <c r="M318" s="55" t="s">
        <v>254</v>
      </c>
      <c r="N318" s="55" t="s">
        <v>254</v>
      </c>
      <c r="O318" s="55" t="s">
        <v>254</v>
      </c>
      <c r="P318" s="55" t="s">
        <v>255</v>
      </c>
      <c r="Q318" s="55" t="s">
        <v>254</v>
      </c>
    </row>
    <row r="319" spans="2:17">
      <c r="B319" s="55">
        <v>316</v>
      </c>
      <c r="C319" s="55"/>
      <c r="D319" s="84"/>
      <c r="E319" s="55"/>
      <c r="F319" s="55"/>
      <c r="G319" s="55"/>
      <c r="H319" s="55">
        <v>0</v>
      </c>
      <c r="I319" s="55">
        <v>0</v>
      </c>
      <c r="J319" s="55" t="s">
        <v>254</v>
      </c>
      <c r="K319" s="55" t="s">
        <v>254</v>
      </c>
      <c r="L319" s="55" t="s">
        <v>254</v>
      </c>
      <c r="M319" s="55" t="s">
        <v>254</v>
      </c>
      <c r="N319" s="55" t="s">
        <v>254</v>
      </c>
      <c r="O319" s="55" t="s">
        <v>254</v>
      </c>
      <c r="P319" s="55" t="s">
        <v>255</v>
      </c>
      <c r="Q319" s="55" t="s">
        <v>254</v>
      </c>
    </row>
    <row r="320" spans="2:17">
      <c r="B320" s="55">
        <v>317</v>
      </c>
      <c r="C320" s="55"/>
      <c r="D320" s="84"/>
      <c r="E320" s="55"/>
      <c r="F320" s="55"/>
      <c r="G320" s="55"/>
      <c r="H320" s="55">
        <v>0</v>
      </c>
      <c r="I320" s="55">
        <v>0</v>
      </c>
      <c r="J320" s="55" t="s">
        <v>254</v>
      </c>
      <c r="K320" s="55" t="s">
        <v>254</v>
      </c>
      <c r="L320" s="55" t="s">
        <v>254</v>
      </c>
      <c r="M320" s="55" t="s">
        <v>254</v>
      </c>
      <c r="N320" s="55" t="s">
        <v>254</v>
      </c>
      <c r="O320" s="55" t="s">
        <v>254</v>
      </c>
      <c r="P320" s="55" t="s">
        <v>255</v>
      </c>
      <c r="Q320" s="55" t="s">
        <v>255</v>
      </c>
    </row>
    <row r="321" spans="2:17">
      <c r="B321" s="55">
        <v>318</v>
      </c>
      <c r="C321" s="55"/>
      <c r="D321" s="84"/>
      <c r="E321" s="55"/>
      <c r="F321" s="55"/>
      <c r="G321" s="55"/>
      <c r="H321" s="55">
        <v>0</v>
      </c>
      <c r="I321" s="55">
        <v>0</v>
      </c>
      <c r="J321" s="55" t="s">
        <v>254</v>
      </c>
      <c r="K321" s="55" t="s">
        <v>254</v>
      </c>
      <c r="L321" s="55" t="s">
        <v>254</v>
      </c>
      <c r="M321" s="55" t="s">
        <v>254</v>
      </c>
      <c r="N321" s="55" t="s">
        <v>254</v>
      </c>
      <c r="O321" s="55" t="s">
        <v>254</v>
      </c>
      <c r="P321" s="55" t="s">
        <v>255</v>
      </c>
      <c r="Q321" s="55" t="s">
        <v>255</v>
      </c>
    </row>
    <row r="322" spans="2:17">
      <c r="B322" s="55">
        <v>319</v>
      </c>
      <c r="C322" s="55"/>
      <c r="D322" s="84"/>
      <c r="E322" s="55"/>
      <c r="F322" s="55"/>
      <c r="G322" s="55"/>
      <c r="H322" s="55">
        <v>0</v>
      </c>
      <c r="I322" s="55">
        <v>0</v>
      </c>
      <c r="J322" s="55" t="s">
        <v>254</v>
      </c>
      <c r="K322" s="55" t="s">
        <v>254</v>
      </c>
      <c r="L322" s="55" t="s">
        <v>254</v>
      </c>
      <c r="M322" s="55" t="s">
        <v>254</v>
      </c>
      <c r="N322" s="55" t="s">
        <v>254</v>
      </c>
      <c r="O322" s="55" t="s">
        <v>254</v>
      </c>
      <c r="P322" s="55" t="s">
        <v>255</v>
      </c>
      <c r="Q322" s="55" t="s">
        <v>255</v>
      </c>
    </row>
    <row r="323" spans="2:17">
      <c r="B323" s="55">
        <v>320</v>
      </c>
      <c r="C323" s="55"/>
      <c r="D323" s="84"/>
      <c r="E323" s="55"/>
      <c r="F323" s="55"/>
      <c r="G323" s="55"/>
      <c r="H323" s="55">
        <v>0</v>
      </c>
      <c r="I323" s="55">
        <v>0</v>
      </c>
      <c r="J323" s="55" t="s">
        <v>254</v>
      </c>
      <c r="K323" s="55" t="s">
        <v>254</v>
      </c>
      <c r="L323" s="55" t="s">
        <v>254</v>
      </c>
      <c r="M323" s="55" t="s">
        <v>254</v>
      </c>
      <c r="N323" s="55" t="s">
        <v>254</v>
      </c>
      <c r="O323" s="55" t="s">
        <v>254</v>
      </c>
      <c r="P323" s="55" t="s">
        <v>255</v>
      </c>
      <c r="Q323" s="55" t="s">
        <v>255</v>
      </c>
    </row>
    <row r="324" spans="2:17">
      <c r="B324" s="55">
        <v>321</v>
      </c>
      <c r="C324" s="55"/>
      <c r="D324" s="84"/>
      <c r="E324" s="55"/>
      <c r="F324" s="55"/>
      <c r="G324" s="55"/>
      <c r="H324" s="55">
        <v>0</v>
      </c>
      <c r="I324" s="55">
        <v>0</v>
      </c>
      <c r="J324" s="55" t="s">
        <v>254</v>
      </c>
      <c r="K324" s="55" t="s">
        <v>254</v>
      </c>
      <c r="L324" s="55" t="s">
        <v>254</v>
      </c>
      <c r="M324" s="55" t="s">
        <v>254</v>
      </c>
      <c r="N324" s="55" t="s">
        <v>254</v>
      </c>
      <c r="O324" s="55" t="s">
        <v>254</v>
      </c>
      <c r="P324" s="55" t="s">
        <v>255</v>
      </c>
      <c r="Q324" s="55" t="s">
        <v>255</v>
      </c>
    </row>
    <row r="325" spans="2:17">
      <c r="B325" s="55">
        <v>322</v>
      </c>
      <c r="C325" s="55"/>
      <c r="D325" s="84"/>
      <c r="E325" s="55"/>
      <c r="F325" s="55"/>
      <c r="G325" s="55"/>
      <c r="H325" s="55">
        <v>0</v>
      </c>
      <c r="I325" s="55">
        <v>0</v>
      </c>
      <c r="J325" s="55" t="s">
        <v>254</v>
      </c>
      <c r="K325" s="55" t="s">
        <v>254</v>
      </c>
      <c r="L325" s="55" t="s">
        <v>254</v>
      </c>
      <c r="M325" s="55" t="s">
        <v>254</v>
      </c>
      <c r="N325" s="55" t="s">
        <v>254</v>
      </c>
      <c r="O325" s="55" t="s">
        <v>254</v>
      </c>
      <c r="P325" s="55" t="s">
        <v>255</v>
      </c>
      <c r="Q325" s="55" t="s">
        <v>254</v>
      </c>
    </row>
    <row r="326" spans="2:17">
      <c r="B326" s="55">
        <v>323</v>
      </c>
      <c r="C326" s="55"/>
      <c r="D326" s="84"/>
      <c r="E326" s="55"/>
      <c r="F326" s="55"/>
      <c r="G326" s="55"/>
      <c r="H326" s="55">
        <v>0</v>
      </c>
      <c r="I326" s="55">
        <v>0</v>
      </c>
      <c r="J326" s="55" t="s">
        <v>254</v>
      </c>
      <c r="K326" s="55" t="s">
        <v>254</v>
      </c>
      <c r="L326" s="55" t="s">
        <v>254</v>
      </c>
      <c r="M326" s="55" t="s">
        <v>254</v>
      </c>
      <c r="N326" s="55" t="s">
        <v>254</v>
      </c>
      <c r="O326" s="55" t="s">
        <v>254</v>
      </c>
      <c r="P326" s="55" t="s">
        <v>255</v>
      </c>
      <c r="Q326" s="55" t="s">
        <v>254</v>
      </c>
    </row>
    <row r="327" spans="2:17">
      <c r="B327" s="55">
        <v>324</v>
      </c>
      <c r="C327" s="55"/>
      <c r="D327" s="84"/>
      <c r="E327" s="55"/>
      <c r="F327" s="55"/>
      <c r="G327" s="55"/>
      <c r="H327" s="55">
        <v>0</v>
      </c>
      <c r="I327" s="55">
        <v>0</v>
      </c>
      <c r="J327" s="55" t="s">
        <v>254</v>
      </c>
      <c r="K327" s="55" t="s">
        <v>254</v>
      </c>
      <c r="L327" s="55" t="s">
        <v>254</v>
      </c>
      <c r="M327" s="55" t="s">
        <v>254</v>
      </c>
      <c r="N327" s="55" t="s">
        <v>254</v>
      </c>
      <c r="O327" s="55" t="s">
        <v>254</v>
      </c>
      <c r="P327" s="55" t="s">
        <v>255</v>
      </c>
      <c r="Q327" s="55" t="s">
        <v>254</v>
      </c>
    </row>
    <row r="328" spans="2:17">
      <c r="B328" s="55">
        <v>325</v>
      </c>
      <c r="C328" s="55"/>
      <c r="D328" s="84"/>
      <c r="E328" s="55"/>
      <c r="F328" s="55"/>
      <c r="G328" s="55"/>
      <c r="H328" s="55">
        <v>0</v>
      </c>
      <c r="I328" s="55">
        <v>0</v>
      </c>
      <c r="J328" s="55" t="s">
        <v>254</v>
      </c>
      <c r="K328" s="55" t="s">
        <v>254</v>
      </c>
      <c r="L328" s="55" t="s">
        <v>254</v>
      </c>
      <c r="M328" s="55" t="s">
        <v>254</v>
      </c>
      <c r="N328" s="55" t="s">
        <v>254</v>
      </c>
      <c r="O328" s="55" t="s">
        <v>254</v>
      </c>
      <c r="P328" s="55" t="s">
        <v>255</v>
      </c>
      <c r="Q328" s="55" t="s">
        <v>254</v>
      </c>
    </row>
    <row r="329" spans="2:17">
      <c r="B329" s="55">
        <v>326</v>
      </c>
      <c r="C329" s="55"/>
      <c r="D329" s="84"/>
      <c r="E329" s="55"/>
      <c r="F329" s="55"/>
      <c r="G329" s="55"/>
      <c r="H329" s="55">
        <v>0</v>
      </c>
      <c r="I329" s="55">
        <v>0</v>
      </c>
      <c r="J329" s="55" t="s">
        <v>254</v>
      </c>
      <c r="K329" s="55" t="s">
        <v>254</v>
      </c>
      <c r="L329" s="55" t="s">
        <v>254</v>
      </c>
      <c r="M329" s="55" t="s">
        <v>254</v>
      </c>
      <c r="N329" s="55" t="s">
        <v>254</v>
      </c>
      <c r="O329" s="55" t="s">
        <v>254</v>
      </c>
      <c r="P329" s="55" t="s">
        <v>255</v>
      </c>
      <c r="Q329" s="55" t="s">
        <v>254</v>
      </c>
    </row>
    <row r="330" spans="2:17">
      <c r="B330" s="55">
        <v>327</v>
      </c>
      <c r="C330" s="55"/>
      <c r="D330" s="84"/>
      <c r="E330" s="55"/>
      <c r="F330" s="55"/>
      <c r="G330" s="55"/>
      <c r="H330" s="55">
        <v>0</v>
      </c>
      <c r="I330" s="55">
        <v>0</v>
      </c>
      <c r="J330" s="55" t="s">
        <v>254</v>
      </c>
      <c r="K330" s="55" t="s">
        <v>254</v>
      </c>
      <c r="L330" s="55" t="s">
        <v>254</v>
      </c>
      <c r="M330" s="55" t="s">
        <v>254</v>
      </c>
      <c r="N330" s="55" t="s">
        <v>254</v>
      </c>
      <c r="O330" s="55" t="s">
        <v>254</v>
      </c>
      <c r="P330" s="55" t="s">
        <v>255</v>
      </c>
      <c r="Q330" s="55" t="s">
        <v>254</v>
      </c>
    </row>
    <row r="331" spans="2:17">
      <c r="B331" s="55">
        <v>328</v>
      </c>
      <c r="C331" s="55"/>
      <c r="D331" s="84"/>
      <c r="E331" s="55"/>
      <c r="F331" s="55"/>
      <c r="G331" s="55"/>
      <c r="H331" s="55">
        <v>0</v>
      </c>
      <c r="I331" s="55">
        <v>0</v>
      </c>
      <c r="J331" s="55" t="s">
        <v>254</v>
      </c>
      <c r="K331" s="55" t="s">
        <v>254</v>
      </c>
      <c r="L331" s="55" t="s">
        <v>254</v>
      </c>
      <c r="M331" s="55" t="s">
        <v>254</v>
      </c>
      <c r="N331" s="55" t="s">
        <v>254</v>
      </c>
      <c r="O331" s="55" t="s">
        <v>254</v>
      </c>
      <c r="P331" s="55" t="s">
        <v>255</v>
      </c>
      <c r="Q331" s="55" t="s">
        <v>254</v>
      </c>
    </row>
    <row r="332" spans="2:17">
      <c r="B332" s="55">
        <v>329</v>
      </c>
      <c r="C332" s="55"/>
      <c r="D332" s="84"/>
      <c r="E332" s="55"/>
      <c r="F332" s="55"/>
      <c r="G332" s="55"/>
      <c r="H332" s="55">
        <v>0</v>
      </c>
      <c r="I332" s="55">
        <v>0</v>
      </c>
      <c r="J332" s="55" t="s">
        <v>254</v>
      </c>
      <c r="K332" s="55" t="s">
        <v>254</v>
      </c>
      <c r="L332" s="55" t="s">
        <v>254</v>
      </c>
      <c r="M332" s="55" t="s">
        <v>254</v>
      </c>
      <c r="N332" s="55" t="s">
        <v>254</v>
      </c>
      <c r="O332" s="55" t="s">
        <v>254</v>
      </c>
      <c r="P332" s="55" t="s">
        <v>255</v>
      </c>
      <c r="Q332" s="55" t="s">
        <v>254</v>
      </c>
    </row>
    <row r="333" spans="2:17">
      <c r="B333" s="55">
        <v>330</v>
      </c>
      <c r="C333" s="55"/>
      <c r="D333" s="84"/>
      <c r="E333" s="55"/>
      <c r="F333" s="55"/>
      <c r="G333" s="55"/>
      <c r="H333" s="55">
        <v>0</v>
      </c>
      <c r="I333" s="55">
        <v>0</v>
      </c>
      <c r="J333" s="55" t="s">
        <v>254</v>
      </c>
      <c r="K333" s="55" t="s">
        <v>254</v>
      </c>
      <c r="L333" s="55" t="s">
        <v>254</v>
      </c>
      <c r="M333" s="55" t="s">
        <v>254</v>
      </c>
      <c r="N333" s="55" t="s">
        <v>254</v>
      </c>
      <c r="O333" s="55" t="s">
        <v>254</v>
      </c>
      <c r="P333" s="55" t="s">
        <v>255</v>
      </c>
      <c r="Q333" s="55" t="s">
        <v>254</v>
      </c>
    </row>
    <row r="334" spans="2:17">
      <c r="B334" s="55">
        <v>331</v>
      </c>
      <c r="C334" s="55"/>
      <c r="D334" s="84"/>
      <c r="E334" s="55"/>
      <c r="F334" s="55"/>
      <c r="G334" s="55"/>
      <c r="H334" s="55">
        <v>0</v>
      </c>
      <c r="I334" s="55">
        <v>0</v>
      </c>
      <c r="J334" s="55" t="s">
        <v>254</v>
      </c>
      <c r="K334" s="55" t="s">
        <v>254</v>
      </c>
      <c r="L334" s="55" t="s">
        <v>254</v>
      </c>
      <c r="M334" s="55" t="s">
        <v>254</v>
      </c>
      <c r="N334" s="55" t="s">
        <v>254</v>
      </c>
      <c r="O334" s="55" t="s">
        <v>254</v>
      </c>
      <c r="P334" s="55" t="s">
        <v>255</v>
      </c>
      <c r="Q334" s="55" t="s">
        <v>254</v>
      </c>
    </row>
    <row r="335" spans="2:17">
      <c r="B335" s="55">
        <v>332</v>
      </c>
      <c r="C335" s="55"/>
      <c r="D335" s="84"/>
      <c r="E335" s="55"/>
      <c r="F335" s="55"/>
      <c r="G335" s="55"/>
      <c r="H335" s="55">
        <v>0</v>
      </c>
      <c r="I335" s="55">
        <v>0</v>
      </c>
      <c r="J335" s="55" t="s">
        <v>254</v>
      </c>
      <c r="K335" s="55" t="s">
        <v>254</v>
      </c>
      <c r="L335" s="55" t="s">
        <v>254</v>
      </c>
      <c r="M335" s="55" t="s">
        <v>254</v>
      </c>
      <c r="N335" s="55" t="s">
        <v>254</v>
      </c>
      <c r="O335" s="55" t="s">
        <v>254</v>
      </c>
      <c r="P335" s="55" t="s">
        <v>255</v>
      </c>
      <c r="Q335" s="55" t="s">
        <v>254</v>
      </c>
    </row>
    <row r="336" spans="2:17">
      <c r="B336" s="55">
        <v>333</v>
      </c>
      <c r="C336" s="55"/>
      <c r="D336" s="84"/>
      <c r="E336" s="55"/>
      <c r="F336" s="55"/>
      <c r="G336" s="55"/>
      <c r="H336" s="55">
        <v>0</v>
      </c>
      <c r="I336" s="55">
        <v>0</v>
      </c>
      <c r="J336" s="55" t="s">
        <v>254</v>
      </c>
      <c r="K336" s="55" t="s">
        <v>254</v>
      </c>
      <c r="L336" s="55" t="s">
        <v>254</v>
      </c>
      <c r="M336" s="55" t="s">
        <v>254</v>
      </c>
      <c r="N336" s="55" t="s">
        <v>254</v>
      </c>
      <c r="O336" s="55" t="s">
        <v>254</v>
      </c>
      <c r="P336" s="55" t="s">
        <v>255</v>
      </c>
      <c r="Q336" s="55" t="s">
        <v>254</v>
      </c>
    </row>
    <row r="337" spans="2:17">
      <c r="B337" s="55">
        <v>334</v>
      </c>
      <c r="C337" s="55"/>
      <c r="D337" s="84"/>
      <c r="E337" s="55"/>
      <c r="F337" s="55"/>
      <c r="G337" s="55"/>
      <c r="H337" s="55">
        <v>0</v>
      </c>
      <c r="I337" s="55">
        <v>0</v>
      </c>
      <c r="J337" s="55" t="s">
        <v>254</v>
      </c>
      <c r="K337" s="55" t="s">
        <v>254</v>
      </c>
      <c r="L337" s="55" t="s">
        <v>254</v>
      </c>
      <c r="M337" s="55" t="s">
        <v>254</v>
      </c>
      <c r="N337" s="55" t="s">
        <v>254</v>
      </c>
      <c r="O337" s="55" t="s">
        <v>254</v>
      </c>
      <c r="P337" s="55" t="s">
        <v>255</v>
      </c>
      <c r="Q337" s="55" t="s">
        <v>254</v>
      </c>
    </row>
    <row r="338" spans="2:17">
      <c r="B338" s="55">
        <v>335</v>
      </c>
      <c r="C338" s="55"/>
      <c r="D338" s="84"/>
      <c r="E338" s="55"/>
      <c r="F338" s="55"/>
      <c r="G338" s="55"/>
      <c r="H338" s="55">
        <v>0</v>
      </c>
      <c r="I338" s="55">
        <v>0</v>
      </c>
      <c r="J338" s="55" t="s">
        <v>254</v>
      </c>
      <c r="K338" s="55" t="s">
        <v>254</v>
      </c>
      <c r="L338" s="55" t="s">
        <v>254</v>
      </c>
      <c r="M338" s="55" t="s">
        <v>254</v>
      </c>
      <c r="N338" s="55" t="s">
        <v>254</v>
      </c>
      <c r="O338" s="55" t="s">
        <v>254</v>
      </c>
      <c r="P338" s="55" t="s">
        <v>255</v>
      </c>
      <c r="Q338" s="55" t="s">
        <v>254</v>
      </c>
    </row>
    <row r="339" spans="2:17">
      <c r="B339" s="55">
        <v>336</v>
      </c>
      <c r="C339" s="55"/>
      <c r="D339" s="84"/>
      <c r="E339" s="55"/>
      <c r="F339" s="55"/>
      <c r="G339" s="55"/>
      <c r="H339" s="55">
        <v>0</v>
      </c>
      <c r="I339" s="55">
        <v>0</v>
      </c>
      <c r="J339" s="55" t="s">
        <v>255</v>
      </c>
      <c r="K339" s="55" t="s">
        <v>254</v>
      </c>
      <c r="L339" s="55" t="s">
        <v>254</v>
      </c>
      <c r="M339" s="55" t="s">
        <v>254</v>
      </c>
      <c r="N339" s="55" t="s">
        <v>254</v>
      </c>
      <c r="O339" s="55" t="s">
        <v>254</v>
      </c>
      <c r="P339" s="55" t="s">
        <v>255</v>
      </c>
      <c r="Q339" s="55" t="s">
        <v>254</v>
      </c>
    </row>
    <row r="340" spans="2:17">
      <c r="B340" s="55">
        <v>337</v>
      </c>
      <c r="C340" s="55"/>
      <c r="D340" s="84"/>
      <c r="E340" s="55"/>
      <c r="F340" s="55"/>
      <c r="G340" s="55"/>
      <c r="H340" s="55">
        <v>0</v>
      </c>
      <c r="I340" s="55">
        <v>0</v>
      </c>
      <c r="J340" s="55" t="s">
        <v>254</v>
      </c>
      <c r="K340" s="55" t="s">
        <v>254</v>
      </c>
      <c r="L340" s="55" t="s">
        <v>254</v>
      </c>
      <c r="M340" s="55" t="s">
        <v>254</v>
      </c>
      <c r="N340" s="55" t="s">
        <v>254</v>
      </c>
      <c r="O340" s="55" t="s">
        <v>254</v>
      </c>
      <c r="P340" s="55" t="s">
        <v>255</v>
      </c>
      <c r="Q340" s="55" t="s">
        <v>254</v>
      </c>
    </row>
    <row r="341" spans="2:17">
      <c r="B341" s="55">
        <v>338</v>
      </c>
      <c r="C341" s="55"/>
      <c r="D341" s="84"/>
      <c r="E341" s="55"/>
      <c r="F341" s="55"/>
      <c r="G341" s="55"/>
      <c r="H341" s="55">
        <v>0</v>
      </c>
      <c r="I341" s="55">
        <v>0</v>
      </c>
      <c r="J341" s="55" t="s">
        <v>254</v>
      </c>
      <c r="K341" s="55" t="s">
        <v>254</v>
      </c>
      <c r="L341" s="55" t="s">
        <v>254</v>
      </c>
      <c r="M341" s="55" t="s">
        <v>254</v>
      </c>
      <c r="N341" s="55" t="s">
        <v>254</v>
      </c>
      <c r="O341" s="55" t="s">
        <v>254</v>
      </c>
      <c r="P341" s="55" t="s">
        <v>255</v>
      </c>
      <c r="Q341" s="55" t="s">
        <v>254</v>
      </c>
    </row>
    <row r="342" spans="2:17">
      <c r="B342" s="55">
        <v>339</v>
      </c>
      <c r="C342" s="55"/>
      <c r="D342" s="84"/>
      <c r="E342" s="55"/>
      <c r="F342" s="55"/>
      <c r="G342" s="55"/>
      <c r="H342" s="55">
        <v>0</v>
      </c>
      <c r="I342" s="55">
        <v>0</v>
      </c>
      <c r="J342" s="55" t="s">
        <v>254</v>
      </c>
      <c r="K342" s="55" t="s">
        <v>254</v>
      </c>
      <c r="L342" s="55" t="s">
        <v>254</v>
      </c>
      <c r="M342" s="55" t="s">
        <v>254</v>
      </c>
      <c r="N342" s="55" t="s">
        <v>254</v>
      </c>
      <c r="O342" s="55" t="s">
        <v>254</v>
      </c>
      <c r="P342" s="55" t="s">
        <v>255</v>
      </c>
      <c r="Q342" s="55" t="s">
        <v>254</v>
      </c>
    </row>
    <row r="343" spans="2:17">
      <c r="B343" s="55">
        <v>340</v>
      </c>
      <c r="C343" s="55"/>
      <c r="D343" s="84"/>
      <c r="E343" s="55"/>
      <c r="F343" s="55"/>
      <c r="G343" s="55"/>
      <c r="H343" s="55">
        <v>0</v>
      </c>
      <c r="I343" s="55">
        <v>0</v>
      </c>
      <c r="J343" s="55" t="s">
        <v>254</v>
      </c>
      <c r="K343" s="55" t="s">
        <v>254</v>
      </c>
      <c r="L343" s="55" t="s">
        <v>254</v>
      </c>
      <c r="M343" s="55" t="s">
        <v>254</v>
      </c>
      <c r="N343" s="55" t="s">
        <v>254</v>
      </c>
      <c r="O343" s="55" t="s">
        <v>254</v>
      </c>
      <c r="P343" s="55" t="s">
        <v>255</v>
      </c>
      <c r="Q343" s="55" t="s">
        <v>254</v>
      </c>
    </row>
    <row r="344" spans="2:17">
      <c r="B344" s="55">
        <v>341</v>
      </c>
      <c r="C344" s="55"/>
      <c r="D344" s="84"/>
      <c r="E344" s="55"/>
      <c r="F344" s="55"/>
      <c r="G344" s="55"/>
      <c r="H344" s="55">
        <v>0</v>
      </c>
      <c r="I344" s="55">
        <v>0</v>
      </c>
      <c r="J344" s="55" t="s">
        <v>254</v>
      </c>
      <c r="K344" s="55" t="s">
        <v>254</v>
      </c>
      <c r="L344" s="55" t="s">
        <v>254</v>
      </c>
      <c r="M344" s="55" t="s">
        <v>254</v>
      </c>
      <c r="N344" s="55" t="s">
        <v>254</v>
      </c>
      <c r="O344" s="55" t="s">
        <v>254</v>
      </c>
      <c r="P344" s="55" t="s">
        <v>255</v>
      </c>
      <c r="Q344" s="55" t="s">
        <v>254</v>
      </c>
    </row>
    <row r="345" spans="2:17">
      <c r="B345" s="55">
        <v>342</v>
      </c>
      <c r="C345" s="55"/>
      <c r="D345" s="84"/>
      <c r="E345" s="55"/>
      <c r="F345" s="55"/>
      <c r="G345" s="55"/>
      <c r="H345" s="55">
        <v>0</v>
      </c>
      <c r="I345" s="55">
        <v>0</v>
      </c>
      <c r="J345" s="55" t="s">
        <v>254</v>
      </c>
      <c r="K345" s="55" t="s">
        <v>254</v>
      </c>
      <c r="L345" s="55" t="s">
        <v>254</v>
      </c>
      <c r="M345" s="55" t="s">
        <v>254</v>
      </c>
      <c r="N345" s="55" t="s">
        <v>254</v>
      </c>
      <c r="O345" s="55" t="s">
        <v>254</v>
      </c>
      <c r="P345" s="55" t="s">
        <v>255</v>
      </c>
      <c r="Q345" s="55" t="s">
        <v>254</v>
      </c>
    </row>
    <row r="346" spans="2:17">
      <c r="B346" s="55">
        <v>343</v>
      </c>
      <c r="C346" s="55"/>
      <c r="D346" s="84"/>
      <c r="E346" s="55"/>
      <c r="F346" s="55"/>
      <c r="G346" s="55"/>
      <c r="H346" s="55">
        <v>0</v>
      </c>
      <c r="I346" s="55">
        <v>0</v>
      </c>
      <c r="J346" s="55" t="s">
        <v>254</v>
      </c>
      <c r="K346" s="55" t="s">
        <v>254</v>
      </c>
      <c r="L346" s="55" t="s">
        <v>254</v>
      </c>
      <c r="M346" s="55" t="s">
        <v>254</v>
      </c>
      <c r="N346" s="55" t="s">
        <v>254</v>
      </c>
      <c r="O346" s="55" t="s">
        <v>254</v>
      </c>
      <c r="P346" s="55" t="s">
        <v>255</v>
      </c>
      <c r="Q346" s="55" t="s">
        <v>254</v>
      </c>
    </row>
    <row r="347" spans="2:17">
      <c r="B347" s="55">
        <v>344</v>
      </c>
      <c r="C347" s="55"/>
      <c r="D347" s="84"/>
      <c r="E347" s="55"/>
      <c r="F347" s="55"/>
      <c r="G347" s="55"/>
      <c r="H347" s="55">
        <v>0</v>
      </c>
      <c r="I347" s="55">
        <v>0</v>
      </c>
      <c r="J347" s="55" t="s">
        <v>254</v>
      </c>
      <c r="K347" s="55" t="s">
        <v>254</v>
      </c>
      <c r="L347" s="55" t="s">
        <v>254</v>
      </c>
      <c r="M347" s="55" t="s">
        <v>254</v>
      </c>
      <c r="N347" s="55" t="s">
        <v>254</v>
      </c>
      <c r="O347" s="55" t="s">
        <v>254</v>
      </c>
      <c r="P347" s="55" t="s">
        <v>255</v>
      </c>
      <c r="Q347" s="55" t="s">
        <v>254</v>
      </c>
    </row>
    <row r="348" spans="2:17">
      <c r="B348" s="55">
        <v>345</v>
      </c>
      <c r="C348" s="55"/>
      <c r="D348" s="84"/>
      <c r="E348" s="55"/>
      <c r="F348" s="55"/>
      <c r="G348" s="55"/>
      <c r="H348" s="55">
        <v>0</v>
      </c>
      <c r="I348" s="55">
        <v>0</v>
      </c>
      <c r="J348" s="55" t="s">
        <v>254</v>
      </c>
      <c r="K348" s="55" t="s">
        <v>254</v>
      </c>
      <c r="L348" s="55" t="s">
        <v>254</v>
      </c>
      <c r="M348" s="55" t="s">
        <v>254</v>
      </c>
      <c r="N348" s="55" t="s">
        <v>254</v>
      </c>
      <c r="O348" s="55" t="s">
        <v>254</v>
      </c>
      <c r="P348" s="55" t="s">
        <v>255</v>
      </c>
      <c r="Q348" s="55" t="s">
        <v>254</v>
      </c>
    </row>
    <row r="349" spans="2:17">
      <c r="B349" s="55">
        <v>346</v>
      </c>
      <c r="C349" s="55"/>
      <c r="D349" s="84"/>
      <c r="E349" s="55"/>
      <c r="F349" s="55"/>
      <c r="G349" s="55"/>
      <c r="H349" s="55">
        <v>0</v>
      </c>
      <c r="I349" s="55">
        <v>0</v>
      </c>
      <c r="J349" s="55" t="s">
        <v>254</v>
      </c>
      <c r="K349" s="55" t="s">
        <v>254</v>
      </c>
      <c r="L349" s="55" t="s">
        <v>254</v>
      </c>
      <c r="M349" s="55" t="s">
        <v>254</v>
      </c>
      <c r="N349" s="55" t="s">
        <v>254</v>
      </c>
      <c r="O349" s="55" t="s">
        <v>254</v>
      </c>
      <c r="P349" s="55" t="s">
        <v>255</v>
      </c>
      <c r="Q349" s="55" t="s">
        <v>254</v>
      </c>
    </row>
    <row r="350" spans="2:17">
      <c r="B350" s="55">
        <v>347</v>
      </c>
      <c r="C350" s="55"/>
      <c r="D350" s="84"/>
      <c r="E350" s="55"/>
      <c r="F350" s="55"/>
      <c r="G350" s="55"/>
      <c r="H350" s="55">
        <v>0</v>
      </c>
      <c r="I350" s="55">
        <v>0</v>
      </c>
      <c r="J350" s="55" t="s">
        <v>254</v>
      </c>
      <c r="K350" s="55" t="s">
        <v>254</v>
      </c>
      <c r="L350" s="55" t="s">
        <v>254</v>
      </c>
      <c r="M350" s="55" t="s">
        <v>254</v>
      </c>
      <c r="N350" s="55" t="s">
        <v>254</v>
      </c>
      <c r="O350" s="55" t="s">
        <v>254</v>
      </c>
      <c r="P350" s="55" t="s">
        <v>255</v>
      </c>
      <c r="Q350" s="55" t="s">
        <v>254</v>
      </c>
    </row>
    <row r="351" spans="2:17">
      <c r="B351" s="55">
        <v>348</v>
      </c>
      <c r="C351" s="55"/>
      <c r="D351" s="84"/>
      <c r="E351" s="55"/>
      <c r="F351" s="55"/>
      <c r="G351" s="55"/>
      <c r="H351" s="55">
        <v>0</v>
      </c>
      <c r="I351" s="55">
        <v>0</v>
      </c>
      <c r="J351" s="55" t="s">
        <v>254</v>
      </c>
      <c r="K351" s="55" t="s">
        <v>254</v>
      </c>
      <c r="L351" s="55" t="s">
        <v>254</v>
      </c>
      <c r="M351" s="55" t="s">
        <v>254</v>
      </c>
      <c r="N351" s="55" t="s">
        <v>254</v>
      </c>
      <c r="O351" s="55" t="s">
        <v>254</v>
      </c>
      <c r="P351" s="55" t="s">
        <v>255</v>
      </c>
      <c r="Q351" s="55" t="s">
        <v>254</v>
      </c>
    </row>
    <row r="352" spans="2:17">
      <c r="B352" s="55">
        <v>349</v>
      </c>
      <c r="C352" s="55"/>
      <c r="D352" s="84"/>
      <c r="E352" s="55"/>
      <c r="F352" s="55"/>
      <c r="G352" s="55"/>
      <c r="H352" s="55">
        <v>0</v>
      </c>
      <c r="I352" s="55">
        <v>0</v>
      </c>
      <c r="J352" s="55" t="s">
        <v>254</v>
      </c>
      <c r="K352" s="55" t="s">
        <v>254</v>
      </c>
      <c r="L352" s="55" t="s">
        <v>254</v>
      </c>
      <c r="M352" s="55" t="s">
        <v>254</v>
      </c>
      <c r="N352" s="55" t="s">
        <v>254</v>
      </c>
      <c r="O352" s="55" t="s">
        <v>254</v>
      </c>
      <c r="P352" s="55" t="s">
        <v>255</v>
      </c>
      <c r="Q352" s="55" t="s">
        <v>254</v>
      </c>
    </row>
    <row r="353" spans="2:17">
      <c r="B353" s="55">
        <v>350</v>
      </c>
      <c r="C353" s="55"/>
      <c r="D353" s="84"/>
      <c r="E353" s="55"/>
      <c r="F353" s="55"/>
      <c r="G353" s="55"/>
      <c r="H353" s="55">
        <v>0</v>
      </c>
      <c r="I353" s="55">
        <v>0</v>
      </c>
      <c r="J353" s="55" t="s">
        <v>254</v>
      </c>
      <c r="K353" s="55" t="s">
        <v>254</v>
      </c>
      <c r="L353" s="55" t="s">
        <v>254</v>
      </c>
      <c r="M353" s="55" t="s">
        <v>254</v>
      </c>
      <c r="N353" s="55" t="s">
        <v>254</v>
      </c>
      <c r="O353" s="55" t="s">
        <v>254</v>
      </c>
      <c r="P353" s="55" t="s">
        <v>255</v>
      </c>
      <c r="Q353" s="55" t="s">
        <v>254</v>
      </c>
    </row>
    <row r="354" spans="2:17">
      <c r="B354" s="55">
        <v>351</v>
      </c>
      <c r="C354" s="55"/>
      <c r="D354" s="84"/>
      <c r="E354" s="55"/>
      <c r="F354" s="55"/>
      <c r="G354" s="55"/>
      <c r="H354" s="55">
        <v>0</v>
      </c>
      <c r="I354" s="55">
        <v>0</v>
      </c>
      <c r="J354" s="55" t="s">
        <v>254</v>
      </c>
      <c r="K354" s="55" t="s">
        <v>254</v>
      </c>
      <c r="L354" s="55" t="s">
        <v>254</v>
      </c>
      <c r="M354" s="55" t="s">
        <v>254</v>
      </c>
      <c r="N354" s="55" t="s">
        <v>254</v>
      </c>
      <c r="O354" s="55" t="s">
        <v>254</v>
      </c>
      <c r="P354" s="55" t="s">
        <v>255</v>
      </c>
      <c r="Q354" s="55" t="s">
        <v>254</v>
      </c>
    </row>
    <row r="355" spans="2:17">
      <c r="B355" s="55">
        <v>352</v>
      </c>
      <c r="C355" s="55"/>
      <c r="D355" s="84"/>
      <c r="E355" s="55"/>
      <c r="F355" s="55"/>
      <c r="G355" s="55"/>
      <c r="H355" s="55">
        <v>0</v>
      </c>
      <c r="I355" s="55">
        <v>0</v>
      </c>
      <c r="J355" s="55" t="s">
        <v>254</v>
      </c>
      <c r="K355" s="55" t="s">
        <v>254</v>
      </c>
      <c r="L355" s="55" t="s">
        <v>254</v>
      </c>
      <c r="M355" s="55" t="s">
        <v>254</v>
      </c>
      <c r="N355" s="55" t="s">
        <v>254</v>
      </c>
      <c r="O355" s="55" t="s">
        <v>254</v>
      </c>
      <c r="P355" s="55" t="s">
        <v>255</v>
      </c>
      <c r="Q355" s="55" t="s">
        <v>254</v>
      </c>
    </row>
    <row r="356" spans="2:17">
      <c r="B356" s="55">
        <v>353</v>
      </c>
      <c r="C356" s="55"/>
      <c r="D356" s="84"/>
      <c r="E356" s="55"/>
      <c r="F356" s="55"/>
      <c r="G356" s="55"/>
      <c r="H356" s="55">
        <v>0</v>
      </c>
      <c r="I356" s="55">
        <v>0</v>
      </c>
      <c r="J356" s="55" t="s">
        <v>254</v>
      </c>
      <c r="K356" s="55" t="s">
        <v>254</v>
      </c>
      <c r="L356" s="55" t="s">
        <v>254</v>
      </c>
      <c r="M356" s="55" t="s">
        <v>254</v>
      </c>
      <c r="N356" s="55" t="s">
        <v>254</v>
      </c>
      <c r="O356" s="55" t="s">
        <v>254</v>
      </c>
      <c r="P356" s="55" t="s">
        <v>255</v>
      </c>
      <c r="Q356" s="55" t="s">
        <v>254</v>
      </c>
    </row>
    <row r="357" spans="2:17">
      <c r="B357" s="55">
        <v>354</v>
      </c>
      <c r="C357" s="55"/>
      <c r="D357" s="84"/>
      <c r="E357" s="55"/>
      <c r="F357" s="55"/>
      <c r="G357" s="55"/>
      <c r="H357" s="55">
        <v>0</v>
      </c>
      <c r="I357" s="55">
        <v>0</v>
      </c>
      <c r="J357" s="55" t="s">
        <v>254</v>
      </c>
      <c r="K357" s="55" t="s">
        <v>254</v>
      </c>
      <c r="L357" s="55" t="s">
        <v>254</v>
      </c>
      <c r="M357" s="55" t="s">
        <v>254</v>
      </c>
      <c r="N357" s="55" t="s">
        <v>254</v>
      </c>
      <c r="O357" s="55" t="s">
        <v>254</v>
      </c>
      <c r="P357" s="55" t="s">
        <v>255</v>
      </c>
      <c r="Q357" s="55" t="s">
        <v>254</v>
      </c>
    </row>
    <row r="358" spans="2:17">
      <c r="B358" s="55">
        <v>355</v>
      </c>
      <c r="C358" s="55"/>
      <c r="D358" s="84"/>
      <c r="E358" s="55"/>
      <c r="F358" s="55"/>
      <c r="G358" s="55"/>
      <c r="H358" s="55">
        <v>0</v>
      </c>
      <c r="I358" s="55">
        <v>0</v>
      </c>
      <c r="J358" s="55" t="s">
        <v>254</v>
      </c>
      <c r="K358" s="55" t="s">
        <v>254</v>
      </c>
      <c r="L358" s="55" t="s">
        <v>254</v>
      </c>
      <c r="M358" s="55" t="s">
        <v>254</v>
      </c>
      <c r="N358" s="55" t="s">
        <v>254</v>
      </c>
      <c r="O358" s="55" t="s">
        <v>254</v>
      </c>
      <c r="P358" s="55" t="s">
        <v>255</v>
      </c>
      <c r="Q358" s="55" t="s">
        <v>254</v>
      </c>
    </row>
    <row r="359" spans="2:17">
      <c r="B359" s="55">
        <v>356</v>
      </c>
      <c r="C359" s="55"/>
      <c r="D359" s="84"/>
      <c r="E359" s="55"/>
      <c r="F359" s="55"/>
      <c r="G359" s="55"/>
      <c r="H359" s="55">
        <v>0</v>
      </c>
      <c r="I359" s="55">
        <v>0</v>
      </c>
      <c r="J359" s="55" t="s">
        <v>254</v>
      </c>
      <c r="K359" s="55" t="s">
        <v>254</v>
      </c>
      <c r="L359" s="55" t="s">
        <v>254</v>
      </c>
      <c r="M359" s="55" t="s">
        <v>254</v>
      </c>
      <c r="N359" s="55" t="s">
        <v>254</v>
      </c>
      <c r="O359" s="55" t="s">
        <v>254</v>
      </c>
      <c r="P359" s="55" t="s">
        <v>255</v>
      </c>
      <c r="Q359" s="55" t="s">
        <v>254</v>
      </c>
    </row>
    <row r="360" spans="2:17">
      <c r="B360" s="55">
        <v>357</v>
      </c>
      <c r="C360" s="55"/>
      <c r="D360" s="84"/>
      <c r="E360" s="55"/>
      <c r="F360" s="55"/>
      <c r="G360" s="55"/>
      <c r="H360" s="55">
        <v>0</v>
      </c>
      <c r="I360" s="55">
        <v>0</v>
      </c>
      <c r="J360" s="55" t="s">
        <v>254</v>
      </c>
      <c r="K360" s="55" t="s">
        <v>254</v>
      </c>
      <c r="L360" s="55" t="s">
        <v>254</v>
      </c>
      <c r="M360" s="55" t="s">
        <v>254</v>
      </c>
      <c r="N360" s="55" t="s">
        <v>254</v>
      </c>
      <c r="O360" s="55" t="s">
        <v>254</v>
      </c>
      <c r="P360" s="55" t="s">
        <v>255</v>
      </c>
      <c r="Q360" s="55" t="s">
        <v>254</v>
      </c>
    </row>
    <row r="361" spans="2:17">
      <c r="B361" s="55">
        <v>358</v>
      </c>
      <c r="C361" s="55"/>
      <c r="D361" s="84"/>
      <c r="E361" s="55"/>
      <c r="F361" s="55"/>
      <c r="G361" s="55"/>
      <c r="H361" s="55">
        <v>0</v>
      </c>
      <c r="I361" s="55">
        <v>0</v>
      </c>
      <c r="J361" s="55" t="s">
        <v>254</v>
      </c>
      <c r="K361" s="55" t="s">
        <v>254</v>
      </c>
      <c r="L361" s="55" t="s">
        <v>254</v>
      </c>
      <c r="M361" s="55" t="s">
        <v>254</v>
      </c>
      <c r="N361" s="55" t="s">
        <v>254</v>
      </c>
      <c r="O361" s="55" t="s">
        <v>254</v>
      </c>
      <c r="P361" s="55" t="s">
        <v>255</v>
      </c>
      <c r="Q361" s="55" t="s">
        <v>254</v>
      </c>
    </row>
    <row r="362" spans="2:17">
      <c r="B362" s="55">
        <v>359</v>
      </c>
      <c r="C362" s="55"/>
      <c r="D362" s="84"/>
      <c r="E362" s="55"/>
      <c r="F362" s="55"/>
      <c r="G362" s="55"/>
      <c r="H362" s="55">
        <v>0</v>
      </c>
      <c r="I362" s="55">
        <v>0</v>
      </c>
      <c r="J362" s="55" t="s">
        <v>254</v>
      </c>
      <c r="K362" s="55" t="s">
        <v>254</v>
      </c>
      <c r="L362" s="55" t="s">
        <v>254</v>
      </c>
      <c r="M362" s="55" t="s">
        <v>254</v>
      </c>
      <c r="N362" s="55" t="s">
        <v>254</v>
      </c>
      <c r="O362" s="55" t="s">
        <v>254</v>
      </c>
      <c r="P362" s="55" t="s">
        <v>255</v>
      </c>
      <c r="Q362" s="55" t="s">
        <v>254</v>
      </c>
    </row>
    <row r="363" spans="2:17">
      <c r="B363" s="55">
        <v>360</v>
      </c>
      <c r="C363" s="55"/>
      <c r="D363" s="84"/>
      <c r="E363" s="55"/>
      <c r="F363" s="55"/>
      <c r="G363" s="55"/>
      <c r="H363" s="55">
        <v>0</v>
      </c>
      <c r="I363" s="55">
        <v>0</v>
      </c>
      <c r="J363" s="55" t="s">
        <v>254</v>
      </c>
      <c r="K363" s="55" t="s">
        <v>254</v>
      </c>
      <c r="L363" s="55" t="s">
        <v>254</v>
      </c>
      <c r="M363" s="55" t="s">
        <v>254</v>
      </c>
      <c r="N363" s="55" t="s">
        <v>254</v>
      </c>
      <c r="O363" s="55" t="s">
        <v>254</v>
      </c>
      <c r="P363" s="55" t="s">
        <v>255</v>
      </c>
      <c r="Q363" s="55" t="s">
        <v>254</v>
      </c>
    </row>
    <row r="364" spans="2:17">
      <c r="B364" s="55">
        <v>361</v>
      </c>
      <c r="C364" s="55"/>
      <c r="D364" s="84"/>
      <c r="E364" s="55"/>
      <c r="F364" s="55"/>
      <c r="G364" s="55"/>
      <c r="H364" s="55">
        <v>0</v>
      </c>
      <c r="I364" s="55">
        <v>0</v>
      </c>
      <c r="J364" s="55" t="s">
        <v>254</v>
      </c>
      <c r="K364" s="55" t="s">
        <v>254</v>
      </c>
      <c r="L364" s="55" t="s">
        <v>254</v>
      </c>
      <c r="M364" s="55" t="s">
        <v>254</v>
      </c>
      <c r="N364" s="55" t="s">
        <v>254</v>
      </c>
      <c r="O364" s="55" t="s">
        <v>254</v>
      </c>
      <c r="P364" s="55" t="s">
        <v>255</v>
      </c>
      <c r="Q364" s="55" t="s">
        <v>254</v>
      </c>
    </row>
    <row r="365" spans="2:17">
      <c r="B365" s="55">
        <v>362</v>
      </c>
      <c r="C365" s="55"/>
      <c r="D365" s="84"/>
      <c r="E365" s="55"/>
      <c r="F365" s="55"/>
      <c r="G365" s="55"/>
      <c r="H365" s="55">
        <v>0</v>
      </c>
      <c r="I365" s="55">
        <v>0</v>
      </c>
      <c r="J365" s="55" t="s">
        <v>254</v>
      </c>
      <c r="K365" s="55" t="s">
        <v>254</v>
      </c>
      <c r="L365" s="55" t="s">
        <v>254</v>
      </c>
      <c r="M365" s="55" t="s">
        <v>254</v>
      </c>
      <c r="N365" s="55" t="s">
        <v>254</v>
      </c>
      <c r="O365" s="55" t="s">
        <v>254</v>
      </c>
      <c r="P365" s="55" t="s">
        <v>255</v>
      </c>
      <c r="Q365" s="55" t="s">
        <v>254</v>
      </c>
    </row>
    <row r="366" spans="2:17">
      <c r="B366" s="55">
        <v>363</v>
      </c>
      <c r="C366" s="55"/>
      <c r="D366" s="84"/>
      <c r="E366" s="55"/>
      <c r="F366" s="55"/>
      <c r="G366" s="55"/>
      <c r="H366" s="55">
        <v>0</v>
      </c>
      <c r="I366" s="55">
        <v>0</v>
      </c>
      <c r="J366" s="55" t="s">
        <v>254</v>
      </c>
      <c r="K366" s="55" t="s">
        <v>254</v>
      </c>
      <c r="L366" s="55" t="s">
        <v>254</v>
      </c>
      <c r="M366" s="55" t="s">
        <v>254</v>
      </c>
      <c r="N366" s="55" t="s">
        <v>254</v>
      </c>
      <c r="O366" s="55" t="s">
        <v>254</v>
      </c>
      <c r="P366" s="55" t="s">
        <v>255</v>
      </c>
      <c r="Q366" s="55" t="s">
        <v>254</v>
      </c>
    </row>
    <row r="367" spans="2:17">
      <c r="B367" s="55">
        <v>364</v>
      </c>
      <c r="C367" s="55"/>
      <c r="D367" s="84"/>
      <c r="E367" s="55"/>
      <c r="F367" s="55"/>
      <c r="G367" s="55"/>
      <c r="H367" s="55">
        <v>0</v>
      </c>
      <c r="I367" s="55">
        <v>0</v>
      </c>
      <c r="J367" s="55" t="s">
        <v>254</v>
      </c>
      <c r="K367" s="55" t="s">
        <v>254</v>
      </c>
      <c r="L367" s="55" t="s">
        <v>254</v>
      </c>
      <c r="M367" s="55" t="s">
        <v>254</v>
      </c>
      <c r="N367" s="55" t="s">
        <v>254</v>
      </c>
      <c r="O367" s="55" t="s">
        <v>254</v>
      </c>
      <c r="P367" s="55" t="s">
        <v>255</v>
      </c>
      <c r="Q367" s="55" t="s">
        <v>254</v>
      </c>
    </row>
    <row r="368" spans="2:17">
      <c r="B368" s="55">
        <v>365</v>
      </c>
      <c r="C368" s="55"/>
      <c r="D368" s="84"/>
      <c r="E368" s="55"/>
      <c r="F368" s="55"/>
      <c r="G368" s="55"/>
      <c r="H368" s="55">
        <v>0</v>
      </c>
      <c r="I368" s="55">
        <v>0</v>
      </c>
      <c r="J368" s="55" t="s">
        <v>254</v>
      </c>
      <c r="K368" s="55" t="s">
        <v>254</v>
      </c>
      <c r="L368" s="55" t="s">
        <v>254</v>
      </c>
      <c r="M368" s="55" t="s">
        <v>254</v>
      </c>
      <c r="N368" s="55" t="s">
        <v>254</v>
      </c>
      <c r="O368" s="55" t="s">
        <v>254</v>
      </c>
      <c r="P368" s="55" t="s">
        <v>255</v>
      </c>
      <c r="Q368" s="55" t="s">
        <v>254</v>
      </c>
    </row>
    <row r="369" spans="2:17">
      <c r="B369" s="55">
        <v>366</v>
      </c>
      <c r="C369" s="55"/>
      <c r="D369" s="84"/>
      <c r="E369" s="55"/>
      <c r="F369" s="55"/>
      <c r="G369" s="55"/>
      <c r="H369" s="55">
        <v>0</v>
      </c>
      <c r="I369" s="55">
        <v>0</v>
      </c>
      <c r="J369" s="55" t="s">
        <v>254</v>
      </c>
      <c r="K369" s="55" t="s">
        <v>254</v>
      </c>
      <c r="L369" s="55" t="s">
        <v>254</v>
      </c>
      <c r="M369" s="55" t="s">
        <v>254</v>
      </c>
      <c r="N369" s="55" t="s">
        <v>254</v>
      </c>
      <c r="O369" s="55" t="s">
        <v>254</v>
      </c>
      <c r="P369" s="55" t="s">
        <v>255</v>
      </c>
      <c r="Q369" s="55" t="s">
        <v>254</v>
      </c>
    </row>
    <row r="370" spans="2:17">
      <c r="B370" s="55">
        <v>367</v>
      </c>
      <c r="C370" s="55"/>
      <c r="D370" s="84"/>
      <c r="E370" s="55"/>
      <c r="F370" s="55"/>
      <c r="G370" s="55"/>
      <c r="H370" s="55">
        <v>0</v>
      </c>
      <c r="I370" s="55">
        <v>0</v>
      </c>
      <c r="J370" s="55" t="s">
        <v>254</v>
      </c>
      <c r="K370" s="55" t="s">
        <v>254</v>
      </c>
      <c r="L370" s="55" t="s">
        <v>254</v>
      </c>
      <c r="M370" s="55" t="s">
        <v>254</v>
      </c>
      <c r="N370" s="55" t="s">
        <v>254</v>
      </c>
      <c r="O370" s="55" t="s">
        <v>254</v>
      </c>
      <c r="P370" s="55" t="s">
        <v>255</v>
      </c>
      <c r="Q370" s="55" t="s">
        <v>254</v>
      </c>
    </row>
    <row r="371" spans="2:17">
      <c r="B371" s="55">
        <v>368</v>
      </c>
      <c r="C371" s="55"/>
      <c r="D371" s="84"/>
      <c r="E371" s="55"/>
      <c r="F371" s="55"/>
      <c r="G371" s="55"/>
      <c r="H371" s="55">
        <v>0</v>
      </c>
      <c r="I371" s="55">
        <v>0</v>
      </c>
      <c r="J371" s="55" t="s">
        <v>254</v>
      </c>
      <c r="K371" s="55" t="s">
        <v>254</v>
      </c>
      <c r="L371" s="55" t="s">
        <v>254</v>
      </c>
      <c r="M371" s="55" t="s">
        <v>254</v>
      </c>
      <c r="N371" s="55" t="s">
        <v>254</v>
      </c>
      <c r="O371" s="55" t="s">
        <v>254</v>
      </c>
      <c r="P371" s="55" t="s">
        <v>255</v>
      </c>
      <c r="Q371" s="55" t="s">
        <v>254</v>
      </c>
    </row>
    <row r="372" spans="2:17">
      <c r="B372" s="55">
        <v>369</v>
      </c>
      <c r="C372" s="55"/>
      <c r="D372" s="84"/>
      <c r="E372" s="55"/>
      <c r="F372" s="55"/>
      <c r="G372" s="55"/>
      <c r="H372" s="55">
        <v>0</v>
      </c>
      <c r="I372" s="55">
        <v>0</v>
      </c>
      <c r="J372" s="55" t="s">
        <v>254</v>
      </c>
      <c r="K372" s="55" t="s">
        <v>254</v>
      </c>
      <c r="L372" s="55" t="s">
        <v>254</v>
      </c>
      <c r="M372" s="55" t="s">
        <v>254</v>
      </c>
      <c r="N372" s="55" t="s">
        <v>254</v>
      </c>
      <c r="O372" s="55" t="s">
        <v>254</v>
      </c>
      <c r="P372" s="55" t="s">
        <v>255</v>
      </c>
      <c r="Q372" s="55" t="s">
        <v>254</v>
      </c>
    </row>
    <row r="373" spans="2:17">
      <c r="B373" s="55">
        <v>370</v>
      </c>
      <c r="C373" s="55"/>
      <c r="D373" s="84"/>
      <c r="E373" s="55"/>
      <c r="F373" s="55"/>
      <c r="G373" s="55"/>
      <c r="H373" s="55">
        <v>0</v>
      </c>
      <c r="I373" s="55">
        <v>0</v>
      </c>
      <c r="J373" s="55" t="s">
        <v>254</v>
      </c>
      <c r="K373" s="55" t="s">
        <v>254</v>
      </c>
      <c r="L373" s="55" t="s">
        <v>254</v>
      </c>
      <c r="M373" s="55" t="s">
        <v>254</v>
      </c>
      <c r="N373" s="55" t="s">
        <v>254</v>
      </c>
      <c r="O373" s="55" t="s">
        <v>254</v>
      </c>
      <c r="P373" s="55" t="s">
        <v>255</v>
      </c>
      <c r="Q373" s="55" t="s">
        <v>254</v>
      </c>
    </row>
    <row r="374" spans="2:17">
      <c r="B374" s="55">
        <v>371</v>
      </c>
      <c r="C374" s="55"/>
      <c r="D374" s="84"/>
      <c r="E374" s="55"/>
      <c r="F374" s="55"/>
      <c r="G374" s="55"/>
      <c r="H374" s="55">
        <v>0</v>
      </c>
      <c r="I374" s="55">
        <v>0</v>
      </c>
      <c r="J374" s="55" t="s">
        <v>254</v>
      </c>
      <c r="K374" s="55" t="s">
        <v>254</v>
      </c>
      <c r="L374" s="55" t="s">
        <v>254</v>
      </c>
      <c r="M374" s="55" t="s">
        <v>254</v>
      </c>
      <c r="N374" s="55" t="s">
        <v>254</v>
      </c>
      <c r="O374" s="55" t="s">
        <v>254</v>
      </c>
      <c r="P374" s="55" t="s">
        <v>255</v>
      </c>
      <c r="Q374" s="55" t="s">
        <v>254</v>
      </c>
    </row>
    <row r="375" spans="2:17">
      <c r="B375" s="55">
        <v>372</v>
      </c>
      <c r="C375" s="55"/>
      <c r="D375" s="84"/>
      <c r="E375" s="55"/>
      <c r="F375" s="55"/>
      <c r="G375" s="55"/>
      <c r="H375" s="55">
        <v>0</v>
      </c>
      <c r="I375" s="55">
        <v>0</v>
      </c>
      <c r="J375" s="55" t="s">
        <v>254</v>
      </c>
      <c r="K375" s="55" t="s">
        <v>254</v>
      </c>
      <c r="L375" s="55" t="s">
        <v>254</v>
      </c>
      <c r="M375" s="55" t="s">
        <v>254</v>
      </c>
      <c r="N375" s="55" t="s">
        <v>254</v>
      </c>
      <c r="O375" s="55" t="s">
        <v>254</v>
      </c>
      <c r="P375" s="55" t="s">
        <v>255</v>
      </c>
      <c r="Q375" s="55" t="s">
        <v>254</v>
      </c>
    </row>
    <row r="376" spans="2:17">
      <c r="B376" s="55">
        <v>373</v>
      </c>
      <c r="C376" s="55"/>
      <c r="D376" s="84"/>
      <c r="E376" s="55"/>
      <c r="F376" s="55"/>
      <c r="G376" s="55"/>
      <c r="H376" s="55">
        <v>0</v>
      </c>
      <c r="I376" s="55">
        <v>0</v>
      </c>
      <c r="J376" s="55" t="s">
        <v>254</v>
      </c>
      <c r="K376" s="55" t="s">
        <v>254</v>
      </c>
      <c r="L376" s="55" t="s">
        <v>254</v>
      </c>
      <c r="M376" s="55" t="s">
        <v>254</v>
      </c>
      <c r="N376" s="55" t="s">
        <v>254</v>
      </c>
      <c r="O376" s="55" t="s">
        <v>254</v>
      </c>
      <c r="P376" s="55" t="s">
        <v>255</v>
      </c>
      <c r="Q376" s="55" t="s">
        <v>254</v>
      </c>
    </row>
    <row r="377" spans="2:17">
      <c r="B377" s="55">
        <v>374</v>
      </c>
      <c r="C377" s="55"/>
      <c r="D377" s="84"/>
      <c r="E377" s="55"/>
      <c r="F377" s="55"/>
      <c r="G377" s="55"/>
      <c r="H377" s="55">
        <v>0</v>
      </c>
      <c r="I377" s="55">
        <v>0</v>
      </c>
      <c r="J377" s="55" t="s">
        <v>254</v>
      </c>
      <c r="K377" s="55" t="s">
        <v>254</v>
      </c>
      <c r="L377" s="55" t="s">
        <v>254</v>
      </c>
      <c r="M377" s="55" t="s">
        <v>254</v>
      </c>
      <c r="N377" s="55" t="s">
        <v>254</v>
      </c>
      <c r="O377" s="55" t="s">
        <v>254</v>
      </c>
      <c r="P377" s="55" t="s">
        <v>255</v>
      </c>
      <c r="Q377" s="55" t="s">
        <v>254</v>
      </c>
    </row>
    <row r="378" spans="2:17">
      <c r="B378" s="55">
        <v>375</v>
      </c>
      <c r="C378" s="55"/>
      <c r="D378" s="84"/>
      <c r="E378" s="55"/>
      <c r="F378" s="55"/>
      <c r="G378" s="55"/>
      <c r="H378" s="55">
        <v>0</v>
      </c>
      <c r="I378" s="55">
        <v>0</v>
      </c>
      <c r="J378" s="55" t="s">
        <v>254</v>
      </c>
      <c r="K378" s="55" t="s">
        <v>254</v>
      </c>
      <c r="L378" s="55" t="s">
        <v>254</v>
      </c>
      <c r="M378" s="55" t="s">
        <v>254</v>
      </c>
      <c r="N378" s="55" t="s">
        <v>254</v>
      </c>
      <c r="O378" s="55" t="s">
        <v>254</v>
      </c>
      <c r="P378" s="55" t="s">
        <v>255</v>
      </c>
      <c r="Q378" s="55" t="s">
        <v>254</v>
      </c>
    </row>
    <row r="379" spans="2:17">
      <c r="B379" s="55">
        <v>376</v>
      </c>
      <c r="C379" s="55"/>
      <c r="D379" s="84"/>
      <c r="E379" s="55"/>
      <c r="F379" s="55"/>
      <c r="G379" s="55"/>
      <c r="H379" s="55">
        <v>0</v>
      </c>
      <c r="I379" s="55">
        <v>0</v>
      </c>
      <c r="J379" s="55" t="s">
        <v>254</v>
      </c>
      <c r="K379" s="55" t="s">
        <v>254</v>
      </c>
      <c r="L379" s="55" t="s">
        <v>254</v>
      </c>
      <c r="M379" s="55" t="s">
        <v>254</v>
      </c>
      <c r="N379" s="55" t="s">
        <v>254</v>
      </c>
      <c r="O379" s="55" t="s">
        <v>254</v>
      </c>
      <c r="P379" s="55" t="s">
        <v>255</v>
      </c>
      <c r="Q379" s="55" t="s">
        <v>254</v>
      </c>
    </row>
    <row r="380" spans="2:17">
      <c r="B380" s="55">
        <v>377</v>
      </c>
      <c r="C380" s="55"/>
      <c r="D380" s="84"/>
      <c r="E380" s="55"/>
      <c r="F380" s="55"/>
      <c r="G380" s="55"/>
      <c r="H380" s="55">
        <v>0</v>
      </c>
      <c r="I380" s="55">
        <v>0</v>
      </c>
      <c r="J380" s="55" t="s">
        <v>254</v>
      </c>
      <c r="K380" s="55" t="s">
        <v>254</v>
      </c>
      <c r="L380" s="55" t="s">
        <v>254</v>
      </c>
      <c r="M380" s="55" t="s">
        <v>254</v>
      </c>
      <c r="N380" s="55" t="s">
        <v>254</v>
      </c>
      <c r="O380" s="55" t="s">
        <v>254</v>
      </c>
      <c r="P380" s="55" t="s">
        <v>255</v>
      </c>
      <c r="Q380" s="55" t="s">
        <v>254</v>
      </c>
    </row>
    <row r="381" spans="2:17">
      <c r="B381" s="55">
        <v>378</v>
      </c>
      <c r="C381" s="55"/>
      <c r="D381" s="84"/>
      <c r="E381" s="55"/>
      <c r="F381" s="55"/>
      <c r="G381" s="55"/>
      <c r="H381" s="55">
        <v>0</v>
      </c>
      <c r="I381" s="55">
        <v>0</v>
      </c>
      <c r="J381" s="55" t="s">
        <v>254</v>
      </c>
      <c r="K381" s="55" t="s">
        <v>254</v>
      </c>
      <c r="L381" s="55" t="s">
        <v>254</v>
      </c>
      <c r="M381" s="55" t="s">
        <v>254</v>
      </c>
      <c r="N381" s="55" t="s">
        <v>254</v>
      </c>
      <c r="O381" s="55" t="s">
        <v>254</v>
      </c>
      <c r="P381" s="55" t="s">
        <v>255</v>
      </c>
      <c r="Q381" s="55" t="s">
        <v>254</v>
      </c>
    </row>
    <row r="382" spans="2:17">
      <c r="B382" s="55">
        <v>379</v>
      </c>
      <c r="C382" s="55"/>
      <c r="D382" s="84"/>
      <c r="E382" s="55"/>
      <c r="F382" s="55"/>
      <c r="G382" s="55"/>
      <c r="H382" s="55">
        <v>0</v>
      </c>
      <c r="I382" s="55">
        <v>0</v>
      </c>
      <c r="J382" s="55" t="s">
        <v>254</v>
      </c>
      <c r="K382" s="55" t="s">
        <v>254</v>
      </c>
      <c r="L382" s="55" t="s">
        <v>254</v>
      </c>
      <c r="M382" s="55" t="s">
        <v>254</v>
      </c>
      <c r="N382" s="55" t="s">
        <v>254</v>
      </c>
      <c r="O382" s="55" t="s">
        <v>254</v>
      </c>
      <c r="P382" s="55" t="s">
        <v>255</v>
      </c>
      <c r="Q382" s="55" t="s">
        <v>254</v>
      </c>
    </row>
    <row r="383" spans="2:17">
      <c r="B383" s="55">
        <v>380</v>
      </c>
      <c r="C383" s="55"/>
      <c r="D383" s="84"/>
      <c r="E383" s="55"/>
      <c r="F383" s="55"/>
      <c r="G383" s="55"/>
      <c r="H383" s="55">
        <v>0</v>
      </c>
      <c r="I383" s="55">
        <v>0</v>
      </c>
      <c r="J383" s="55" t="s">
        <v>254</v>
      </c>
      <c r="K383" s="55" t="s">
        <v>254</v>
      </c>
      <c r="L383" s="55" t="s">
        <v>254</v>
      </c>
      <c r="M383" s="55" t="s">
        <v>254</v>
      </c>
      <c r="N383" s="55" t="s">
        <v>254</v>
      </c>
      <c r="O383" s="55" t="s">
        <v>254</v>
      </c>
      <c r="P383" s="55" t="s">
        <v>255</v>
      </c>
      <c r="Q383" s="55" t="s">
        <v>254</v>
      </c>
    </row>
    <row r="384" spans="2:17">
      <c r="B384" s="55">
        <v>381</v>
      </c>
      <c r="C384" s="55"/>
      <c r="D384" s="84"/>
      <c r="E384" s="55"/>
      <c r="F384" s="55"/>
      <c r="G384" s="55"/>
      <c r="H384" s="55">
        <v>0</v>
      </c>
      <c r="I384" s="55">
        <v>0</v>
      </c>
      <c r="J384" s="55" t="s">
        <v>254</v>
      </c>
      <c r="K384" s="55" t="s">
        <v>254</v>
      </c>
      <c r="L384" s="55" t="s">
        <v>254</v>
      </c>
      <c r="M384" s="55" t="s">
        <v>254</v>
      </c>
      <c r="N384" s="55" t="s">
        <v>254</v>
      </c>
      <c r="O384" s="55" t="s">
        <v>254</v>
      </c>
      <c r="P384" s="55" t="s">
        <v>255</v>
      </c>
      <c r="Q384" s="55" t="s">
        <v>254</v>
      </c>
    </row>
    <row r="385" spans="2:17">
      <c r="B385" s="55">
        <v>382</v>
      </c>
      <c r="C385" s="55"/>
      <c r="D385" s="84"/>
      <c r="E385" s="55"/>
      <c r="F385" s="55"/>
      <c r="G385" s="55"/>
      <c r="H385" s="55">
        <v>0</v>
      </c>
      <c r="I385" s="55">
        <v>0</v>
      </c>
      <c r="J385" s="55" t="s">
        <v>254</v>
      </c>
      <c r="K385" s="55" t="s">
        <v>254</v>
      </c>
      <c r="L385" s="55" t="s">
        <v>254</v>
      </c>
      <c r="M385" s="55" t="s">
        <v>254</v>
      </c>
      <c r="N385" s="55" t="s">
        <v>254</v>
      </c>
      <c r="O385" s="55" t="s">
        <v>254</v>
      </c>
      <c r="P385" s="55" t="s">
        <v>255</v>
      </c>
      <c r="Q385" s="55" t="s">
        <v>254</v>
      </c>
    </row>
    <row r="386" spans="2:17">
      <c r="B386" s="55">
        <v>383</v>
      </c>
      <c r="C386" s="55"/>
      <c r="D386" s="84"/>
      <c r="E386" s="55"/>
      <c r="F386" s="55"/>
      <c r="G386" s="55"/>
      <c r="H386" s="55">
        <v>0</v>
      </c>
      <c r="I386" s="55">
        <v>0</v>
      </c>
      <c r="J386" s="55" t="s">
        <v>254</v>
      </c>
      <c r="K386" s="55" t="s">
        <v>254</v>
      </c>
      <c r="L386" s="55" t="s">
        <v>254</v>
      </c>
      <c r="M386" s="55" t="s">
        <v>254</v>
      </c>
      <c r="N386" s="55" t="s">
        <v>254</v>
      </c>
      <c r="O386" s="55" t="s">
        <v>254</v>
      </c>
      <c r="P386" s="55" t="s">
        <v>255</v>
      </c>
      <c r="Q386" s="55" t="s">
        <v>254</v>
      </c>
    </row>
    <row r="387" spans="2:17">
      <c r="B387" s="55">
        <v>384</v>
      </c>
      <c r="C387" s="55"/>
      <c r="D387" s="84"/>
      <c r="E387" s="55"/>
      <c r="F387" s="55"/>
      <c r="G387" s="55"/>
      <c r="H387" s="55">
        <v>0</v>
      </c>
      <c r="I387" s="55">
        <v>0</v>
      </c>
      <c r="J387" s="55" t="s">
        <v>254</v>
      </c>
      <c r="K387" s="55" t="s">
        <v>254</v>
      </c>
      <c r="L387" s="55" t="s">
        <v>254</v>
      </c>
      <c r="M387" s="55" t="s">
        <v>254</v>
      </c>
      <c r="N387" s="55" t="s">
        <v>254</v>
      </c>
      <c r="O387" s="55" t="s">
        <v>254</v>
      </c>
      <c r="P387" s="55" t="s">
        <v>255</v>
      </c>
      <c r="Q387" s="55" t="s">
        <v>254</v>
      </c>
    </row>
    <row r="388" spans="2:17">
      <c r="B388" s="55">
        <v>385</v>
      </c>
      <c r="C388" s="55"/>
      <c r="D388" s="84"/>
      <c r="E388" s="55"/>
      <c r="F388" s="55"/>
      <c r="G388" s="55"/>
      <c r="H388" s="55">
        <v>0</v>
      </c>
      <c r="I388" s="55">
        <v>0</v>
      </c>
      <c r="J388" s="55" t="s">
        <v>254</v>
      </c>
      <c r="K388" s="55" t="s">
        <v>254</v>
      </c>
      <c r="L388" s="55" t="s">
        <v>254</v>
      </c>
      <c r="M388" s="55" t="s">
        <v>254</v>
      </c>
      <c r="N388" s="55" t="s">
        <v>254</v>
      </c>
      <c r="O388" s="55" t="s">
        <v>254</v>
      </c>
      <c r="P388" s="55" t="s">
        <v>255</v>
      </c>
      <c r="Q388" s="55" t="s">
        <v>254</v>
      </c>
    </row>
    <row r="389" spans="2:17">
      <c r="B389" s="55">
        <v>386</v>
      </c>
      <c r="C389" s="55"/>
      <c r="D389" s="84"/>
      <c r="E389" s="55"/>
      <c r="F389" s="55"/>
      <c r="G389" s="55"/>
      <c r="H389" s="55">
        <v>0</v>
      </c>
      <c r="I389" s="55">
        <v>0</v>
      </c>
      <c r="J389" s="55" t="s">
        <v>254</v>
      </c>
      <c r="K389" s="55" t="s">
        <v>254</v>
      </c>
      <c r="L389" s="55" t="s">
        <v>254</v>
      </c>
      <c r="M389" s="55" t="s">
        <v>254</v>
      </c>
      <c r="N389" s="55" t="s">
        <v>254</v>
      </c>
      <c r="O389" s="55" t="s">
        <v>254</v>
      </c>
      <c r="P389" s="55" t="s">
        <v>255</v>
      </c>
      <c r="Q389" s="55" t="s">
        <v>254</v>
      </c>
    </row>
    <row r="390" spans="2:17">
      <c r="B390" s="55">
        <v>387</v>
      </c>
      <c r="C390" s="55"/>
      <c r="D390" s="84"/>
      <c r="E390" s="55"/>
      <c r="F390" s="55"/>
      <c r="G390" s="55"/>
      <c r="H390" s="55">
        <v>0</v>
      </c>
      <c r="I390" s="55">
        <v>0</v>
      </c>
      <c r="J390" s="55" t="s">
        <v>254</v>
      </c>
      <c r="K390" s="55" t="s">
        <v>254</v>
      </c>
      <c r="L390" s="55" t="s">
        <v>254</v>
      </c>
      <c r="M390" s="55" t="s">
        <v>254</v>
      </c>
      <c r="N390" s="55" t="s">
        <v>254</v>
      </c>
      <c r="O390" s="55" t="s">
        <v>254</v>
      </c>
      <c r="P390" s="55" t="s">
        <v>255</v>
      </c>
      <c r="Q390" s="55" t="s">
        <v>254</v>
      </c>
    </row>
    <row r="391" spans="2:17">
      <c r="B391" s="55">
        <v>388</v>
      </c>
      <c r="C391" s="55"/>
      <c r="D391" s="84"/>
      <c r="E391" s="55"/>
      <c r="F391" s="55"/>
      <c r="G391" s="55"/>
      <c r="H391" s="55">
        <v>0</v>
      </c>
      <c r="I391" s="55">
        <v>0</v>
      </c>
      <c r="J391" s="55" t="s">
        <v>254</v>
      </c>
      <c r="K391" s="55" t="s">
        <v>254</v>
      </c>
      <c r="L391" s="55" t="s">
        <v>254</v>
      </c>
      <c r="M391" s="55" t="s">
        <v>254</v>
      </c>
      <c r="N391" s="55" t="s">
        <v>254</v>
      </c>
      <c r="O391" s="55" t="s">
        <v>254</v>
      </c>
      <c r="P391" s="55" t="s">
        <v>255</v>
      </c>
      <c r="Q391" s="55" t="s">
        <v>254</v>
      </c>
    </row>
    <row r="392" spans="2:17">
      <c r="B392" s="55">
        <v>389</v>
      </c>
      <c r="C392" s="55"/>
      <c r="D392" s="84"/>
      <c r="E392" s="55"/>
      <c r="F392" s="55"/>
      <c r="G392" s="55"/>
      <c r="H392" s="55">
        <v>0</v>
      </c>
      <c r="I392" s="55">
        <v>0</v>
      </c>
      <c r="J392" s="55" t="s">
        <v>254</v>
      </c>
      <c r="K392" s="55" t="s">
        <v>254</v>
      </c>
      <c r="L392" s="55" t="s">
        <v>254</v>
      </c>
      <c r="M392" s="55" t="s">
        <v>254</v>
      </c>
      <c r="N392" s="55" t="s">
        <v>254</v>
      </c>
      <c r="O392" s="55" t="s">
        <v>254</v>
      </c>
      <c r="P392" s="55" t="s">
        <v>255</v>
      </c>
      <c r="Q392" s="55" t="s">
        <v>254</v>
      </c>
    </row>
    <row r="393" spans="2:17">
      <c r="B393" s="55">
        <v>390</v>
      </c>
      <c r="C393" s="55"/>
      <c r="D393" s="84"/>
      <c r="E393" s="55"/>
      <c r="F393" s="55"/>
      <c r="G393" s="55"/>
      <c r="H393" s="55">
        <v>0</v>
      </c>
      <c r="I393" s="55">
        <v>0</v>
      </c>
      <c r="J393" s="55" t="s">
        <v>254</v>
      </c>
      <c r="K393" s="55" t="s">
        <v>254</v>
      </c>
      <c r="L393" s="55" t="s">
        <v>254</v>
      </c>
      <c r="M393" s="55" t="s">
        <v>254</v>
      </c>
      <c r="N393" s="55" t="s">
        <v>254</v>
      </c>
      <c r="O393" s="55" t="s">
        <v>254</v>
      </c>
      <c r="P393" s="55" t="s">
        <v>255</v>
      </c>
      <c r="Q393" s="55" t="s">
        <v>254</v>
      </c>
    </row>
    <row r="394" spans="2:17">
      <c r="B394" s="55">
        <v>391</v>
      </c>
      <c r="C394" s="55"/>
      <c r="D394" s="84"/>
      <c r="E394" s="55"/>
      <c r="F394" s="55"/>
      <c r="G394" s="55"/>
      <c r="H394" s="55">
        <v>0</v>
      </c>
      <c r="I394" s="55">
        <v>0</v>
      </c>
      <c r="J394" s="55" t="s">
        <v>254</v>
      </c>
      <c r="K394" s="55" t="s">
        <v>254</v>
      </c>
      <c r="L394" s="55" t="s">
        <v>254</v>
      </c>
      <c r="M394" s="55" t="s">
        <v>254</v>
      </c>
      <c r="N394" s="55" t="s">
        <v>254</v>
      </c>
      <c r="O394" s="55" t="s">
        <v>254</v>
      </c>
      <c r="P394" s="55" t="s">
        <v>255</v>
      </c>
      <c r="Q394" s="55" t="s">
        <v>254</v>
      </c>
    </row>
    <row r="395" spans="2:17">
      <c r="B395" s="55">
        <v>392</v>
      </c>
      <c r="C395" s="55"/>
      <c r="D395" s="84"/>
      <c r="E395" s="55"/>
      <c r="F395" s="55"/>
      <c r="G395" s="55"/>
      <c r="H395" s="55">
        <v>0</v>
      </c>
      <c r="I395" s="55">
        <v>0</v>
      </c>
      <c r="J395" s="55" t="s">
        <v>254</v>
      </c>
      <c r="K395" s="55" t="s">
        <v>254</v>
      </c>
      <c r="L395" s="55" t="s">
        <v>254</v>
      </c>
      <c r="M395" s="55" t="s">
        <v>254</v>
      </c>
      <c r="N395" s="55" t="s">
        <v>254</v>
      </c>
      <c r="O395" s="55" t="s">
        <v>254</v>
      </c>
      <c r="P395" s="55" t="s">
        <v>255</v>
      </c>
      <c r="Q395" s="55" t="s">
        <v>254</v>
      </c>
    </row>
    <row r="396" spans="2:17">
      <c r="B396" s="55">
        <v>393</v>
      </c>
      <c r="C396" s="55"/>
      <c r="D396" s="84"/>
      <c r="E396" s="55"/>
      <c r="F396" s="55"/>
      <c r="G396" s="55"/>
      <c r="H396" s="55">
        <v>0</v>
      </c>
      <c r="I396" s="55">
        <v>0</v>
      </c>
      <c r="J396" s="55" t="s">
        <v>254</v>
      </c>
      <c r="K396" s="55" t="s">
        <v>254</v>
      </c>
      <c r="L396" s="55" t="s">
        <v>254</v>
      </c>
      <c r="M396" s="55" t="s">
        <v>254</v>
      </c>
      <c r="N396" s="55" t="s">
        <v>254</v>
      </c>
      <c r="O396" s="55" t="s">
        <v>254</v>
      </c>
      <c r="P396" s="55" t="s">
        <v>255</v>
      </c>
      <c r="Q396" s="55" t="s">
        <v>254</v>
      </c>
    </row>
    <row r="397" spans="2:17">
      <c r="B397" s="55">
        <v>394</v>
      </c>
      <c r="C397" s="55"/>
      <c r="D397" s="84"/>
      <c r="E397" s="55"/>
      <c r="F397" s="55"/>
      <c r="G397" s="55"/>
      <c r="H397" s="55">
        <v>0</v>
      </c>
      <c r="I397" s="55">
        <v>0</v>
      </c>
      <c r="J397" s="55" t="s">
        <v>254</v>
      </c>
      <c r="K397" s="55" t="s">
        <v>254</v>
      </c>
      <c r="L397" s="55" t="s">
        <v>254</v>
      </c>
      <c r="M397" s="55" t="s">
        <v>254</v>
      </c>
      <c r="N397" s="55" t="s">
        <v>254</v>
      </c>
      <c r="O397" s="55" t="s">
        <v>254</v>
      </c>
      <c r="P397" s="55" t="s">
        <v>255</v>
      </c>
      <c r="Q397" s="55" t="s">
        <v>254</v>
      </c>
    </row>
    <row r="398" spans="2:17">
      <c r="B398" s="55">
        <v>395</v>
      </c>
      <c r="C398" s="55"/>
      <c r="D398" s="84"/>
      <c r="E398" s="55"/>
      <c r="F398" s="55"/>
      <c r="G398" s="55"/>
      <c r="H398" s="55">
        <v>0</v>
      </c>
      <c r="I398" s="55">
        <v>0</v>
      </c>
      <c r="J398" s="55" t="s">
        <v>254</v>
      </c>
      <c r="K398" s="55" t="s">
        <v>254</v>
      </c>
      <c r="L398" s="55" t="s">
        <v>254</v>
      </c>
      <c r="M398" s="55" t="s">
        <v>254</v>
      </c>
      <c r="N398" s="55" t="s">
        <v>254</v>
      </c>
      <c r="O398" s="55" t="s">
        <v>254</v>
      </c>
      <c r="P398" s="55" t="s">
        <v>255</v>
      </c>
      <c r="Q398" s="55" t="s">
        <v>254</v>
      </c>
    </row>
    <row r="399" spans="2:17">
      <c r="B399" s="55">
        <v>396</v>
      </c>
      <c r="C399" s="55"/>
      <c r="D399" s="84"/>
      <c r="E399" s="55"/>
      <c r="F399" s="55"/>
      <c r="G399" s="55"/>
      <c r="H399" s="55">
        <v>0</v>
      </c>
      <c r="I399" s="55">
        <v>0</v>
      </c>
      <c r="J399" s="55" t="s">
        <v>254</v>
      </c>
      <c r="K399" s="55" t="s">
        <v>254</v>
      </c>
      <c r="L399" s="55" t="s">
        <v>254</v>
      </c>
      <c r="M399" s="55" t="s">
        <v>254</v>
      </c>
      <c r="N399" s="55" t="s">
        <v>254</v>
      </c>
      <c r="O399" s="55" t="s">
        <v>254</v>
      </c>
      <c r="P399" s="55" t="s">
        <v>255</v>
      </c>
      <c r="Q399" s="55" t="s">
        <v>254</v>
      </c>
    </row>
    <row r="400" spans="2:17">
      <c r="B400" s="55">
        <v>397</v>
      </c>
      <c r="C400" s="55"/>
      <c r="D400" s="84"/>
      <c r="E400" s="55"/>
      <c r="F400" s="55"/>
      <c r="G400" s="55"/>
      <c r="H400" s="55">
        <v>0</v>
      </c>
      <c r="I400" s="55">
        <v>0</v>
      </c>
      <c r="J400" s="55" t="s">
        <v>255</v>
      </c>
      <c r="K400" s="55" t="s">
        <v>254</v>
      </c>
      <c r="L400" s="55" t="s">
        <v>254</v>
      </c>
      <c r="M400" s="55" t="s">
        <v>254</v>
      </c>
      <c r="N400" s="55" t="s">
        <v>254</v>
      </c>
      <c r="O400" s="55" t="s">
        <v>254</v>
      </c>
      <c r="P400" s="55" t="s">
        <v>255</v>
      </c>
      <c r="Q400" s="55" t="s">
        <v>254</v>
      </c>
    </row>
    <row r="401" spans="2:17">
      <c r="B401" s="55">
        <v>398</v>
      </c>
      <c r="C401" s="55"/>
      <c r="D401" s="84"/>
      <c r="E401" s="55"/>
      <c r="F401" s="55"/>
      <c r="G401" s="55"/>
      <c r="H401" s="55">
        <v>0</v>
      </c>
      <c r="I401" s="55">
        <v>0</v>
      </c>
      <c r="J401" s="55" t="s">
        <v>254</v>
      </c>
      <c r="K401" s="55" t="s">
        <v>254</v>
      </c>
      <c r="L401" s="55" t="s">
        <v>254</v>
      </c>
      <c r="M401" s="55" t="s">
        <v>254</v>
      </c>
      <c r="N401" s="55" t="s">
        <v>254</v>
      </c>
      <c r="O401" s="55" t="s">
        <v>254</v>
      </c>
      <c r="P401" s="55" t="s">
        <v>255</v>
      </c>
      <c r="Q401" s="55" t="s">
        <v>254</v>
      </c>
    </row>
    <row r="402" spans="2:17">
      <c r="B402" s="55">
        <v>399</v>
      </c>
      <c r="C402" s="55"/>
      <c r="D402" s="84"/>
      <c r="E402" s="55"/>
      <c r="F402" s="55"/>
      <c r="G402" s="55"/>
      <c r="H402" s="55">
        <v>0</v>
      </c>
      <c r="I402" s="55">
        <v>0</v>
      </c>
      <c r="J402" s="55" t="s">
        <v>254</v>
      </c>
      <c r="K402" s="55" t="s">
        <v>254</v>
      </c>
      <c r="L402" s="55" t="s">
        <v>254</v>
      </c>
      <c r="M402" s="55" t="s">
        <v>254</v>
      </c>
      <c r="N402" s="55" t="s">
        <v>254</v>
      </c>
      <c r="O402" s="55" t="s">
        <v>254</v>
      </c>
      <c r="P402" s="55" t="s">
        <v>255</v>
      </c>
      <c r="Q402" s="55" t="s">
        <v>254</v>
      </c>
    </row>
    <row r="403" spans="2:17">
      <c r="B403" s="55">
        <v>400</v>
      </c>
      <c r="C403" s="55"/>
      <c r="D403" s="84"/>
      <c r="E403" s="55"/>
      <c r="F403" s="55"/>
      <c r="G403" s="55"/>
      <c r="H403" s="55">
        <v>0</v>
      </c>
      <c r="I403" s="55">
        <v>0</v>
      </c>
      <c r="J403" s="55" t="s">
        <v>254</v>
      </c>
      <c r="K403" s="55" t="s">
        <v>254</v>
      </c>
      <c r="L403" s="55" t="s">
        <v>254</v>
      </c>
      <c r="M403" s="55" t="s">
        <v>254</v>
      </c>
      <c r="N403" s="55" t="s">
        <v>254</v>
      </c>
      <c r="O403" s="55" t="s">
        <v>254</v>
      </c>
      <c r="P403" s="55" t="s">
        <v>255</v>
      </c>
      <c r="Q403" s="55" t="s">
        <v>254</v>
      </c>
    </row>
    <row r="404" spans="2:17">
      <c r="B404" s="55">
        <v>401</v>
      </c>
      <c r="C404" s="55"/>
      <c r="D404" s="84"/>
      <c r="E404" s="55"/>
      <c r="F404" s="55"/>
      <c r="G404" s="55"/>
      <c r="H404" s="55">
        <v>0</v>
      </c>
      <c r="I404" s="55">
        <v>0</v>
      </c>
      <c r="J404" s="55" t="s">
        <v>254</v>
      </c>
      <c r="K404" s="55" t="s">
        <v>254</v>
      </c>
      <c r="L404" s="55" t="s">
        <v>254</v>
      </c>
      <c r="M404" s="55" t="s">
        <v>254</v>
      </c>
      <c r="N404" s="55" t="s">
        <v>254</v>
      </c>
      <c r="O404" s="55" t="s">
        <v>254</v>
      </c>
      <c r="P404" s="55" t="s">
        <v>255</v>
      </c>
      <c r="Q404" s="55" t="s">
        <v>254</v>
      </c>
    </row>
    <row r="405" spans="2:17">
      <c r="B405" s="55">
        <v>402</v>
      </c>
      <c r="C405" s="55"/>
      <c r="D405" s="84"/>
      <c r="E405" s="55"/>
      <c r="F405" s="55"/>
      <c r="G405" s="55"/>
      <c r="H405" s="55">
        <v>0</v>
      </c>
      <c r="I405" s="55">
        <v>0</v>
      </c>
      <c r="J405" s="55" t="s">
        <v>255</v>
      </c>
      <c r="K405" s="55" t="s">
        <v>254</v>
      </c>
      <c r="L405" s="55" t="s">
        <v>254</v>
      </c>
      <c r="M405" s="55" t="s">
        <v>254</v>
      </c>
      <c r="N405" s="55" t="s">
        <v>254</v>
      </c>
      <c r="O405" s="55" t="s">
        <v>254</v>
      </c>
      <c r="P405" s="55" t="s">
        <v>255</v>
      </c>
      <c r="Q405" s="55" t="s">
        <v>254</v>
      </c>
    </row>
    <row r="406" spans="2:17">
      <c r="B406" s="55">
        <v>403</v>
      </c>
      <c r="C406" s="55"/>
      <c r="D406" s="84"/>
      <c r="E406" s="55"/>
      <c r="F406" s="55"/>
      <c r="G406" s="55"/>
      <c r="H406" s="55">
        <v>0</v>
      </c>
      <c r="I406" s="55">
        <v>0</v>
      </c>
      <c r="J406" s="55" t="s">
        <v>254</v>
      </c>
      <c r="K406" s="55" t="s">
        <v>254</v>
      </c>
      <c r="L406" s="55" t="s">
        <v>254</v>
      </c>
      <c r="M406" s="55" t="s">
        <v>254</v>
      </c>
      <c r="N406" s="55" t="s">
        <v>254</v>
      </c>
      <c r="O406" s="55" t="s">
        <v>254</v>
      </c>
      <c r="P406" s="55" t="s">
        <v>255</v>
      </c>
      <c r="Q406" s="55" t="s">
        <v>254</v>
      </c>
    </row>
    <row r="407" spans="2:17">
      <c r="B407" s="55">
        <v>404</v>
      </c>
      <c r="C407" s="55"/>
      <c r="D407" s="84"/>
      <c r="E407" s="55"/>
      <c r="F407" s="55"/>
      <c r="G407" s="55"/>
      <c r="H407" s="55">
        <v>0</v>
      </c>
      <c r="I407" s="55">
        <v>0</v>
      </c>
      <c r="J407" s="55" t="s">
        <v>254</v>
      </c>
      <c r="K407" s="55" t="s">
        <v>254</v>
      </c>
      <c r="L407" s="55" t="s">
        <v>254</v>
      </c>
      <c r="M407" s="55" t="s">
        <v>254</v>
      </c>
      <c r="N407" s="55" t="s">
        <v>254</v>
      </c>
      <c r="O407" s="55" t="s">
        <v>254</v>
      </c>
      <c r="P407" s="55" t="s">
        <v>255</v>
      </c>
      <c r="Q407" s="55" t="s">
        <v>254</v>
      </c>
    </row>
    <row r="408" spans="2:17">
      <c r="B408" s="55">
        <v>405</v>
      </c>
      <c r="C408" s="55"/>
      <c r="D408" s="84"/>
      <c r="E408" s="55"/>
      <c r="F408" s="55"/>
      <c r="G408" s="55"/>
      <c r="H408" s="55">
        <v>0</v>
      </c>
      <c r="I408" s="55">
        <v>0</v>
      </c>
      <c r="J408" s="55" t="s">
        <v>254</v>
      </c>
      <c r="K408" s="55" t="s">
        <v>254</v>
      </c>
      <c r="L408" s="55" t="s">
        <v>254</v>
      </c>
      <c r="M408" s="55" t="s">
        <v>254</v>
      </c>
      <c r="N408" s="55" t="s">
        <v>254</v>
      </c>
      <c r="O408" s="55" t="s">
        <v>254</v>
      </c>
      <c r="P408" s="55" t="s">
        <v>255</v>
      </c>
      <c r="Q408" s="55" t="s">
        <v>254</v>
      </c>
    </row>
    <row r="409" spans="2:17">
      <c r="B409" s="55">
        <v>406</v>
      </c>
      <c r="C409" s="55"/>
      <c r="D409" s="84"/>
      <c r="E409" s="55"/>
      <c r="F409" s="55"/>
      <c r="G409" s="55"/>
      <c r="H409" s="55">
        <v>0</v>
      </c>
      <c r="I409" s="55">
        <v>0</v>
      </c>
      <c r="J409" s="55" t="s">
        <v>254</v>
      </c>
      <c r="K409" s="55" t="s">
        <v>254</v>
      </c>
      <c r="L409" s="55" t="s">
        <v>254</v>
      </c>
      <c r="M409" s="55" t="s">
        <v>254</v>
      </c>
      <c r="N409" s="55" t="s">
        <v>254</v>
      </c>
      <c r="O409" s="55" t="s">
        <v>254</v>
      </c>
      <c r="P409" s="55" t="s">
        <v>255</v>
      </c>
      <c r="Q409" s="55" t="s">
        <v>254</v>
      </c>
    </row>
    <row r="410" spans="2:17">
      <c r="B410" s="55">
        <v>407</v>
      </c>
      <c r="C410" s="55"/>
      <c r="D410" s="84"/>
      <c r="E410" s="55"/>
      <c r="F410" s="55"/>
      <c r="G410" s="55"/>
      <c r="H410" s="55">
        <v>0</v>
      </c>
      <c r="I410" s="55">
        <v>0</v>
      </c>
      <c r="J410" s="55" t="s">
        <v>254</v>
      </c>
      <c r="K410" s="55" t="s">
        <v>254</v>
      </c>
      <c r="L410" s="55" t="s">
        <v>254</v>
      </c>
      <c r="M410" s="55" t="s">
        <v>254</v>
      </c>
      <c r="N410" s="55" t="s">
        <v>254</v>
      </c>
      <c r="O410" s="55" t="s">
        <v>254</v>
      </c>
      <c r="P410" s="55" t="s">
        <v>255</v>
      </c>
      <c r="Q410" s="55" t="s">
        <v>254</v>
      </c>
    </row>
    <row r="411" spans="2:17">
      <c r="B411" s="55">
        <v>408</v>
      </c>
      <c r="C411" s="55"/>
      <c r="D411" s="84"/>
      <c r="E411" s="55"/>
      <c r="F411" s="55"/>
      <c r="G411" s="55"/>
      <c r="H411" s="55">
        <v>0</v>
      </c>
      <c r="I411" s="55">
        <v>0</v>
      </c>
      <c r="J411" s="55" t="s">
        <v>254</v>
      </c>
      <c r="K411" s="55" t="s">
        <v>254</v>
      </c>
      <c r="L411" s="55" t="s">
        <v>254</v>
      </c>
      <c r="M411" s="55" t="s">
        <v>254</v>
      </c>
      <c r="N411" s="55" t="s">
        <v>254</v>
      </c>
      <c r="O411" s="55" t="s">
        <v>254</v>
      </c>
      <c r="P411" s="55" t="s">
        <v>255</v>
      </c>
      <c r="Q411" s="55" t="s">
        <v>254</v>
      </c>
    </row>
    <row r="412" spans="2:17">
      <c r="B412" s="55">
        <v>409</v>
      </c>
      <c r="C412" s="55"/>
      <c r="D412" s="84"/>
      <c r="E412" s="55"/>
      <c r="F412" s="55"/>
      <c r="G412" s="55"/>
      <c r="H412" s="55">
        <v>0</v>
      </c>
      <c r="I412" s="55">
        <v>0</v>
      </c>
      <c r="J412" s="55" t="s">
        <v>254</v>
      </c>
      <c r="K412" s="55" t="s">
        <v>254</v>
      </c>
      <c r="L412" s="55" t="s">
        <v>254</v>
      </c>
      <c r="M412" s="55" t="s">
        <v>254</v>
      </c>
      <c r="N412" s="55" t="s">
        <v>254</v>
      </c>
      <c r="O412" s="55" t="s">
        <v>254</v>
      </c>
      <c r="P412" s="55" t="s">
        <v>255</v>
      </c>
      <c r="Q412" s="55" t="s">
        <v>254</v>
      </c>
    </row>
    <row r="413" spans="2:17">
      <c r="B413" s="55">
        <v>410</v>
      </c>
      <c r="C413" s="55"/>
      <c r="D413" s="84"/>
      <c r="E413" s="55"/>
      <c r="F413" s="55"/>
      <c r="G413" s="55"/>
      <c r="H413" s="55">
        <v>0</v>
      </c>
      <c r="I413" s="55">
        <v>0</v>
      </c>
      <c r="J413" s="55" t="s">
        <v>254</v>
      </c>
      <c r="K413" s="55" t="s">
        <v>254</v>
      </c>
      <c r="L413" s="55" t="s">
        <v>254</v>
      </c>
      <c r="M413" s="55" t="s">
        <v>254</v>
      </c>
      <c r="N413" s="55" t="s">
        <v>254</v>
      </c>
      <c r="O413" s="55" t="s">
        <v>254</v>
      </c>
      <c r="P413" s="55" t="s">
        <v>255</v>
      </c>
      <c r="Q413" s="55" t="s">
        <v>254</v>
      </c>
    </row>
    <row r="414" spans="2:17">
      <c r="B414" s="55">
        <v>411</v>
      </c>
      <c r="C414" s="55"/>
      <c r="D414" s="84"/>
      <c r="E414" s="55"/>
      <c r="F414" s="55"/>
      <c r="G414" s="55"/>
      <c r="H414" s="55">
        <v>0</v>
      </c>
      <c r="I414" s="55">
        <v>0</v>
      </c>
      <c r="J414" s="55" t="s">
        <v>254</v>
      </c>
      <c r="K414" s="55" t="s">
        <v>254</v>
      </c>
      <c r="L414" s="55" t="s">
        <v>254</v>
      </c>
      <c r="M414" s="55" t="s">
        <v>254</v>
      </c>
      <c r="N414" s="55" t="s">
        <v>254</v>
      </c>
      <c r="O414" s="55" t="s">
        <v>254</v>
      </c>
      <c r="P414" s="55" t="s">
        <v>255</v>
      </c>
      <c r="Q414" s="55" t="s">
        <v>254</v>
      </c>
    </row>
    <row r="415" spans="2:17">
      <c r="B415" s="55">
        <v>412</v>
      </c>
      <c r="C415" s="55"/>
      <c r="D415" s="84"/>
      <c r="E415" s="55"/>
      <c r="F415" s="55"/>
      <c r="G415" s="55"/>
      <c r="H415" s="55">
        <v>0</v>
      </c>
      <c r="I415" s="55">
        <v>0</v>
      </c>
      <c r="J415" s="55" t="s">
        <v>254</v>
      </c>
      <c r="K415" s="55" t="s">
        <v>254</v>
      </c>
      <c r="L415" s="55" t="s">
        <v>254</v>
      </c>
      <c r="M415" s="55" t="s">
        <v>254</v>
      </c>
      <c r="N415" s="55" t="s">
        <v>254</v>
      </c>
      <c r="O415" s="55" t="s">
        <v>254</v>
      </c>
      <c r="P415" s="55" t="s">
        <v>255</v>
      </c>
      <c r="Q415" s="55" t="s">
        <v>254</v>
      </c>
    </row>
    <row r="416" spans="2:17">
      <c r="B416" s="55">
        <v>413</v>
      </c>
      <c r="C416" s="55"/>
      <c r="D416" s="84"/>
      <c r="E416" s="55"/>
      <c r="F416" s="55"/>
      <c r="G416" s="55"/>
      <c r="H416" s="55">
        <v>0</v>
      </c>
      <c r="I416" s="55">
        <v>0</v>
      </c>
      <c r="J416" s="55" t="s">
        <v>254</v>
      </c>
      <c r="K416" s="55" t="s">
        <v>254</v>
      </c>
      <c r="L416" s="55" t="s">
        <v>254</v>
      </c>
      <c r="M416" s="55" t="s">
        <v>254</v>
      </c>
      <c r="N416" s="55" t="s">
        <v>254</v>
      </c>
      <c r="O416" s="55" t="s">
        <v>254</v>
      </c>
      <c r="P416" s="55" t="s">
        <v>255</v>
      </c>
      <c r="Q416" s="55" t="s">
        <v>254</v>
      </c>
    </row>
    <row r="417" spans="2:17">
      <c r="B417" s="55">
        <v>414</v>
      </c>
      <c r="C417" s="55"/>
      <c r="D417" s="84"/>
      <c r="E417" s="55"/>
      <c r="F417" s="55"/>
      <c r="G417" s="55"/>
      <c r="H417" s="55">
        <v>0</v>
      </c>
      <c r="I417" s="55">
        <v>0</v>
      </c>
      <c r="J417" s="55" t="s">
        <v>254</v>
      </c>
      <c r="K417" s="55" t="s">
        <v>254</v>
      </c>
      <c r="L417" s="55" t="s">
        <v>254</v>
      </c>
      <c r="M417" s="55" t="s">
        <v>254</v>
      </c>
      <c r="N417" s="55" t="s">
        <v>254</v>
      </c>
      <c r="O417" s="55" t="s">
        <v>254</v>
      </c>
      <c r="P417" s="55" t="s">
        <v>255</v>
      </c>
      <c r="Q417" s="55" t="s">
        <v>254</v>
      </c>
    </row>
    <row r="418" spans="2:17">
      <c r="B418" s="55">
        <v>415</v>
      </c>
      <c r="C418" s="55"/>
      <c r="D418" s="84"/>
      <c r="E418" s="55"/>
      <c r="F418" s="55"/>
      <c r="G418" s="55"/>
      <c r="H418" s="55">
        <v>0</v>
      </c>
      <c r="I418" s="55">
        <v>0</v>
      </c>
      <c r="J418" s="55" t="s">
        <v>254</v>
      </c>
      <c r="K418" s="55" t="s">
        <v>254</v>
      </c>
      <c r="L418" s="55" t="s">
        <v>254</v>
      </c>
      <c r="M418" s="55" t="s">
        <v>254</v>
      </c>
      <c r="N418" s="55" t="s">
        <v>254</v>
      </c>
      <c r="O418" s="55" t="s">
        <v>254</v>
      </c>
      <c r="P418" s="55" t="s">
        <v>255</v>
      </c>
      <c r="Q418" s="55" t="s">
        <v>254</v>
      </c>
    </row>
    <row r="419" spans="2:17">
      <c r="B419" s="55">
        <v>416</v>
      </c>
      <c r="C419" s="55"/>
      <c r="D419" s="84"/>
      <c r="E419" s="55"/>
      <c r="F419" s="55"/>
      <c r="G419" s="55"/>
      <c r="H419" s="55">
        <v>0</v>
      </c>
      <c r="I419" s="55">
        <v>0</v>
      </c>
      <c r="J419" s="55" t="s">
        <v>254</v>
      </c>
      <c r="K419" s="55" t="s">
        <v>254</v>
      </c>
      <c r="L419" s="55" t="s">
        <v>254</v>
      </c>
      <c r="M419" s="55" t="s">
        <v>254</v>
      </c>
      <c r="N419" s="55" t="s">
        <v>254</v>
      </c>
      <c r="O419" s="55" t="s">
        <v>254</v>
      </c>
      <c r="P419" s="55" t="s">
        <v>255</v>
      </c>
      <c r="Q419" s="55" t="s">
        <v>254</v>
      </c>
    </row>
    <row r="420" spans="2:17">
      <c r="B420" s="55">
        <v>417</v>
      </c>
      <c r="C420" s="55"/>
      <c r="D420" s="84"/>
      <c r="E420" s="55"/>
      <c r="F420" s="55"/>
      <c r="G420" s="55"/>
      <c r="H420" s="55">
        <v>0</v>
      </c>
      <c r="I420" s="55">
        <v>0</v>
      </c>
      <c r="J420" s="55" t="s">
        <v>254</v>
      </c>
      <c r="K420" s="55" t="s">
        <v>254</v>
      </c>
      <c r="L420" s="55" t="s">
        <v>254</v>
      </c>
      <c r="M420" s="55" t="s">
        <v>254</v>
      </c>
      <c r="N420" s="55" t="s">
        <v>254</v>
      </c>
      <c r="O420" s="55" t="s">
        <v>254</v>
      </c>
      <c r="P420" s="55" t="s">
        <v>255</v>
      </c>
      <c r="Q420" s="55" t="s">
        <v>254</v>
      </c>
    </row>
    <row r="421" spans="2:17">
      <c r="B421" s="55">
        <v>418</v>
      </c>
      <c r="C421" s="55"/>
      <c r="D421" s="84"/>
      <c r="E421" s="55"/>
      <c r="F421" s="55"/>
      <c r="G421" s="55"/>
      <c r="H421" s="55">
        <v>0</v>
      </c>
      <c r="I421" s="55">
        <v>0</v>
      </c>
      <c r="J421" s="55" t="s">
        <v>254</v>
      </c>
      <c r="K421" s="55" t="s">
        <v>254</v>
      </c>
      <c r="L421" s="55" t="s">
        <v>254</v>
      </c>
      <c r="M421" s="55" t="s">
        <v>254</v>
      </c>
      <c r="N421" s="55" t="s">
        <v>254</v>
      </c>
      <c r="O421" s="55" t="s">
        <v>254</v>
      </c>
      <c r="P421" s="55" t="s">
        <v>255</v>
      </c>
      <c r="Q421" s="55" t="s">
        <v>254</v>
      </c>
    </row>
    <row r="422" spans="2:17">
      <c r="B422" s="55">
        <v>419</v>
      </c>
      <c r="C422" s="55"/>
      <c r="D422" s="84"/>
      <c r="E422" s="55"/>
      <c r="F422" s="55"/>
      <c r="G422" s="55"/>
      <c r="H422" s="55">
        <v>0</v>
      </c>
      <c r="I422" s="55">
        <v>0</v>
      </c>
      <c r="J422" s="55" t="s">
        <v>254</v>
      </c>
      <c r="K422" s="55" t="s">
        <v>254</v>
      </c>
      <c r="L422" s="55" t="s">
        <v>254</v>
      </c>
      <c r="M422" s="55" t="s">
        <v>254</v>
      </c>
      <c r="N422" s="55" t="s">
        <v>254</v>
      </c>
      <c r="O422" s="55" t="s">
        <v>254</v>
      </c>
      <c r="P422" s="55" t="s">
        <v>255</v>
      </c>
      <c r="Q422" s="55" t="s">
        <v>254</v>
      </c>
    </row>
    <row r="423" spans="2:17">
      <c r="B423" s="55">
        <v>420</v>
      </c>
      <c r="C423" s="55"/>
      <c r="D423" s="84"/>
      <c r="E423" s="55"/>
      <c r="F423" s="55"/>
      <c r="G423" s="55"/>
      <c r="H423" s="55">
        <v>0</v>
      </c>
      <c r="I423" s="55">
        <v>0</v>
      </c>
      <c r="J423" s="55" t="s">
        <v>254</v>
      </c>
      <c r="K423" s="55" t="s">
        <v>254</v>
      </c>
      <c r="L423" s="55" t="s">
        <v>254</v>
      </c>
      <c r="M423" s="55" t="s">
        <v>254</v>
      </c>
      <c r="N423" s="55" t="s">
        <v>254</v>
      </c>
      <c r="O423" s="55" t="s">
        <v>254</v>
      </c>
      <c r="P423" s="55" t="s">
        <v>255</v>
      </c>
      <c r="Q423" s="55" t="s">
        <v>254</v>
      </c>
    </row>
    <row r="424" spans="2:17">
      <c r="B424" s="55">
        <v>421</v>
      </c>
      <c r="C424" s="55"/>
      <c r="D424" s="84"/>
      <c r="E424" s="55"/>
      <c r="F424" s="55"/>
      <c r="G424" s="55"/>
      <c r="H424" s="55">
        <v>0</v>
      </c>
      <c r="I424" s="55">
        <v>0</v>
      </c>
      <c r="J424" s="55" t="s">
        <v>254</v>
      </c>
      <c r="K424" s="55" t="s">
        <v>254</v>
      </c>
      <c r="L424" s="55" t="s">
        <v>254</v>
      </c>
      <c r="M424" s="55" t="s">
        <v>254</v>
      </c>
      <c r="N424" s="55" t="s">
        <v>254</v>
      </c>
      <c r="O424" s="55" t="s">
        <v>254</v>
      </c>
      <c r="P424" s="55" t="s">
        <v>255</v>
      </c>
      <c r="Q424" s="55" t="s">
        <v>254</v>
      </c>
    </row>
    <row r="425" spans="2:17">
      <c r="B425" s="55">
        <v>422</v>
      </c>
      <c r="C425" s="55"/>
      <c r="D425" s="84"/>
      <c r="E425" s="55"/>
      <c r="F425" s="55"/>
      <c r="G425" s="55"/>
      <c r="H425" s="55">
        <v>0</v>
      </c>
      <c r="I425" s="55">
        <v>0</v>
      </c>
      <c r="J425" s="55" t="s">
        <v>254</v>
      </c>
      <c r="K425" s="55" t="s">
        <v>254</v>
      </c>
      <c r="L425" s="55" t="s">
        <v>254</v>
      </c>
      <c r="M425" s="55" t="s">
        <v>254</v>
      </c>
      <c r="N425" s="55" t="s">
        <v>254</v>
      </c>
      <c r="O425" s="55" t="s">
        <v>254</v>
      </c>
      <c r="P425" s="55" t="s">
        <v>255</v>
      </c>
      <c r="Q425" s="55" t="s">
        <v>254</v>
      </c>
    </row>
    <row r="426" spans="2:17">
      <c r="B426" s="55">
        <v>423</v>
      </c>
      <c r="C426" s="55"/>
      <c r="D426" s="84"/>
      <c r="E426" s="55"/>
      <c r="F426" s="55"/>
      <c r="G426" s="55"/>
      <c r="H426" s="55">
        <v>0</v>
      </c>
      <c r="I426" s="55">
        <v>0</v>
      </c>
      <c r="J426" s="55" t="s">
        <v>254</v>
      </c>
      <c r="K426" s="55" t="s">
        <v>254</v>
      </c>
      <c r="L426" s="55" t="s">
        <v>254</v>
      </c>
      <c r="M426" s="55" t="s">
        <v>254</v>
      </c>
      <c r="N426" s="55" t="s">
        <v>254</v>
      </c>
      <c r="O426" s="55" t="s">
        <v>254</v>
      </c>
      <c r="P426" s="55" t="s">
        <v>255</v>
      </c>
      <c r="Q426" s="55" t="s">
        <v>255</v>
      </c>
    </row>
    <row r="427" spans="2:17">
      <c r="B427" s="55">
        <v>424</v>
      </c>
      <c r="C427" s="55"/>
      <c r="D427" s="84"/>
      <c r="E427" s="55"/>
      <c r="F427" s="55"/>
      <c r="G427" s="55"/>
      <c r="H427" s="55">
        <v>0</v>
      </c>
      <c r="I427" s="55">
        <v>0</v>
      </c>
      <c r="J427" s="55" t="s">
        <v>254</v>
      </c>
      <c r="K427" s="55" t="s">
        <v>254</v>
      </c>
      <c r="L427" s="55" t="s">
        <v>254</v>
      </c>
      <c r="M427" s="55" t="s">
        <v>254</v>
      </c>
      <c r="N427" s="55" t="s">
        <v>254</v>
      </c>
      <c r="O427" s="55" t="s">
        <v>254</v>
      </c>
      <c r="P427" s="55" t="s">
        <v>255</v>
      </c>
      <c r="Q427" s="55" t="s">
        <v>255</v>
      </c>
    </row>
    <row r="428" spans="2:17">
      <c r="B428" s="55">
        <v>425</v>
      </c>
      <c r="C428" s="55"/>
      <c r="D428" s="84"/>
      <c r="E428" s="55"/>
      <c r="F428" s="55"/>
      <c r="G428" s="55"/>
      <c r="H428" s="55">
        <v>0</v>
      </c>
      <c r="I428" s="55">
        <v>0</v>
      </c>
      <c r="J428" s="55" t="s">
        <v>254</v>
      </c>
      <c r="K428" s="55" t="s">
        <v>254</v>
      </c>
      <c r="L428" s="55" t="s">
        <v>254</v>
      </c>
      <c r="M428" s="55" t="s">
        <v>254</v>
      </c>
      <c r="N428" s="55" t="s">
        <v>254</v>
      </c>
      <c r="O428" s="55" t="s">
        <v>254</v>
      </c>
      <c r="P428" s="55" t="s">
        <v>255</v>
      </c>
      <c r="Q428" s="55" t="s">
        <v>254</v>
      </c>
    </row>
    <row r="429" spans="2:17">
      <c r="B429" s="55">
        <v>426</v>
      </c>
      <c r="C429" s="55"/>
      <c r="D429" s="84"/>
      <c r="E429" s="55"/>
      <c r="F429" s="55"/>
      <c r="G429" s="55"/>
      <c r="H429" s="55">
        <v>0</v>
      </c>
      <c r="I429" s="55">
        <v>0</v>
      </c>
      <c r="J429" s="55" t="s">
        <v>254</v>
      </c>
      <c r="K429" s="55" t="s">
        <v>254</v>
      </c>
      <c r="L429" s="55" t="s">
        <v>254</v>
      </c>
      <c r="M429" s="55" t="s">
        <v>254</v>
      </c>
      <c r="N429" s="55" t="s">
        <v>254</v>
      </c>
      <c r="O429" s="55" t="s">
        <v>254</v>
      </c>
      <c r="P429" s="55" t="s">
        <v>255</v>
      </c>
      <c r="Q429" s="55" t="s">
        <v>254</v>
      </c>
    </row>
    <row r="430" spans="2:17">
      <c r="B430" s="55">
        <v>427</v>
      </c>
      <c r="C430" s="55"/>
      <c r="D430" s="84"/>
      <c r="E430" s="55"/>
      <c r="F430" s="55"/>
      <c r="G430" s="55"/>
      <c r="H430" s="55">
        <v>0</v>
      </c>
      <c r="I430" s="55">
        <v>0</v>
      </c>
      <c r="J430" s="55" t="s">
        <v>254</v>
      </c>
      <c r="K430" s="55" t="s">
        <v>254</v>
      </c>
      <c r="L430" s="55" t="s">
        <v>254</v>
      </c>
      <c r="M430" s="55" t="s">
        <v>254</v>
      </c>
      <c r="N430" s="55" t="s">
        <v>254</v>
      </c>
      <c r="O430" s="55" t="s">
        <v>254</v>
      </c>
      <c r="P430" s="55" t="s">
        <v>255</v>
      </c>
      <c r="Q430" s="55" t="s">
        <v>254</v>
      </c>
    </row>
    <row r="431" spans="2:17">
      <c r="B431" s="55">
        <v>428</v>
      </c>
      <c r="C431" s="55"/>
      <c r="D431" s="84"/>
      <c r="E431" s="55"/>
      <c r="F431" s="55"/>
      <c r="G431" s="55"/>
      <c r="H431" s="55">
        <v>0</v>
      </c>
      <c r="I431" s="55">
        <v>0</v>
      </c>
      <c r="J431" s="55" t="s">
        <v>254</v>
      </c>
      <c r="K431" s="55" t="s">
        <v>254</v>
      </c>
      <c r="L431" s="55" t="s">
        <v>254</v>
      </c>
      <c r="M431" s="55" t="s">
        <v>254</v>
      </c>
      <c r="N431" s="55" t="s">
        <v>254</v>
      </c>
      <c r="O431" s="55" t="s">
        <v>254</v>
      </c>
      <c r="P431" s="55" t="s">
        <v>255</v>
      </c>
      <c r="Q431" s="55" t="s">
        <v>254</v>
      </c>
    </row>
    <row r="432" spans="2:17">
      <c r="B432" s="55">
        <v>429</v>
      </c>
      <c r="C432" s="55"/>
      <c r="D432" s="84"/>
      <c r="E432" s="55"/>
      <c r="F432" s="55"/>
      <c r="G432" s="55"/>
      <c r="H432" s="55">
        <v>0</v>
      </c>
      <c r="I432" s="55">
        <v>0</v>
      </c>
      <c r="J432" s="55" t="s">
        <v>254</v>
      </c>
      <c r="K432" s="55" t="s">
        <v>254</v>
      </c>
      <c r="L432" s="55" t="s">
        <v>254</v>
      </c>
      <c r="M432" s="55" t="s">
        <v>254</v>
      </c>
      <c r="N432" s="55" t="s">
        <v>254</v>
      </c>
      <c r="O432" s="55" t="s">
        <v>254</v>
      </c>
      <c r="P432" s="55" t="s">
        <v>255</v>
      </c>
      <c r="Q432" s="55" t="s">
        <v>255</v>
      </c>
    </row>
    <row r="433" spans="2:17">
      <c r="B433" s="55">
        <v>430</v>
      </c>
      <c r="C433" s="55"/>
      <c r="D433" s="84"/>
      <c r="E433" s="55"/>
      <c r="F433" s="55"/>
      <c r="G433" s="55"/>
      <c r="H433" s="55">
        <v>0</v>
      </c>
      <c r="I433" s="55">
        <v>0</v>
      </c>
      <c r="J433" s="55" t="s">
        <v>254</v>
      </c>
      <c r="K433" s="55" t="s">
        <v>254</v>
      </c>
      <c r="L433" s="55" t="s">
        <v>254</v>
      </c>
      <c r="M433" s="55" t="s">
        <v>254</v>
      </c>
      <c r="N433" s="55" t="s">
        <v>254</v>
      </c>
      <c r="O433" s="55" t="s">
        <v>254</v>
      </c>
      <c r="P433" s="55" t="s">
        <v>255</v>
      </c>
      <c r="Q433" s="55" t="s">
        <v>255</v>
      </c>
    </row>
    <row r="434" spans="2:17">
      <c r="B434" s="55">
        <v>431</v>
      </c>
      <c r="C434" s="55"/>
      <c r="D434" s="84"/>
      <c r="E434" s="55"/>
      <c r="F434" s="55"/>
      <c r="G434" s="55"/>
      <c r="H434" s="55">
        <v>0</v>
      </c>
      <c r="I434" s="55">
        <v>0</v>
      </c>
      <c r="J434" s="55" t="s">
        <v>254</v>
      </c>
      <c r="K434" s="55" t="s">
        <v>254</v>
      </c>
      <c r="L434" s="55" t="s">
        <v>254</v>
      </c>
      <c r="M434" s="55" t="s">
        <v>254</v>
      </c>
      <c r="N434" s="55" t="s">
        <v>254</v>
      </c>
      <c r="O434" s="55" t="s">
        <v>254</v>
      </c>
      <c r="P434" s="55" t="s">
        <v>255</v>
      </c>
      <c r="Q434" s="55" t="s">
        <v>254</v>
      </c>
    </row>
    <row r="435" spans="2:17">
      <c r="B435" s="55">
        <v>432</v>
      </c>
      <c r="C435" s="55"/>
      <c r="D435" s="84"/>
      <c r="E435" s="55"/>
      <c r="F435" s="55"/>
      <c r="G435" s="55"/>
      <c r="H435" s="55">
        <v>0</v>
      </c>
      <c r="I435" s="55">
        <v>0</v>
      </c>
      <c r="J435" s="55" t="s">
        <v>254</v>
      </c>
      <c r="K435" s="55" t="s">
        <v>254</v>
      </c>
      <c r="L435" s="55" t="s">
        <v>254</v>
      </c>
      <c r="M435" s="55" t="s">
        <v>254</v>
      </c>
      <c r="N435" s="55" t="s">
        <v>254</v>
      </c>
      <c r="O435" s="55" t="s">
        <v>254</v>
      </c>
      <c r="P435" s="55" t="s">
        <v>255</v>
      </c>
      <c r="Q435" s="55" t="s">
        <v>255</v>
      </c>
    </row>
    <row r="436" spans="2:17">
      <c r="B436" s="55">
        <v>433</v>
      </c>
      <c r="C436" s="55"/>
      <c r="D436" s="84"/>
      <c r="E436" s="55"/>
      <c r="F436" s="55"/>
      <c r="G436" s="55"/>
      <c r="H436" s="55">
        <v>0</v>
      </c>
      <c r="I436" s="55">
        <v>0</v>
      </c>
      <c r="J436" s="55" t="s">
        <v>254</v>
      </c>
      <c r="K436" s="55" t="s">
        <v>254</v>
      </c>
      <c r="L436" s="55" t="s">
        <v>254</v>
      </c>
      <c r="M436" s="55" t="s">
        <v>254</v>
      </c>
      <c r="N436" s="55" t="s">
        <v>254</v>
      </c>
      <c r="O436" s="55" t="s">
        <v>254</v>
      </c>
      <c r="P436" s="55" t="s">
        <v>255</v>
      </c>
      <c r="Q436" s="55" t="s">
        <v>255</v>
      </c>
    </row>
    <row r="437" spans="2:17">
      <c r="B437" s="55">
        <v>434</v>
      </c>
      <c r="C437" s="55"/>
      <c r="D437" s="84"/>
      <c r="E437" s="55"/>
      <c r="F437" s="55"/>
      <c r="G437" s="55"/>
      <c r="H437" s="55">
        <v>0</v>
      </c>
      <c r="I437" s="55">
        <v>0</v>
      </c>
      <c r="J437" s="55" t="s">
        <v>254</v>
      </c>
      <c r="K437" s="55" t="s">
        <v>254</v>
      </c>
      <c r="L437" s="55" t="s">
        <v>254</v>
      </c>
      <c r="M437" s="55" t="s">
        <v>254</v>
      </c>
      <c r="N437" s="55" t="s">
        <v>254</v>
      </c>
      <c r="O437" s="55" t="s">
        <v>254</v>
      </c>
      <c r="P437" s="55" t="s">
        <v>255</v>
      </c>
      <c r="Q437" s="55" t="s">
        <v>254</v>
      </c>
    </row>
    <row r="438" spans="2:17">
      <c r="B438" s="55">
        <v>435</v>
      </c>
      <c r="C438" s="55"/>
      <c r="D438" s="84"/>
      <c r="E438" s="55"/>
      <c r="F438" s="55"/>
      <c r="G438" s="55"/>
      <c r="H438" s="55">
        <v>0</v>
      </c>
      <c r="I438" s="55">
        <v>0</v>
      </c>
      <c r="J438" s="55" t="s">
        <v>254</v>
      </c>
      <c r="K438" s="55" t="s">
        <v>254</v>
      </c>
      <c r="L438" s="55" t="s">
        <v>254</v>
      </c>
      <c r="M438" s="55" t="s">
        <v>254</v>
      </c>
      <c r="N438" s="55" t="s">
        <v>254</v>
      </c>
      <c r="O438" s="55" t="s">
        <v>254</v>
      </c>
      <c r="P438" s="55" t="s">
        <v>255</v>
      </c>
      <c r="Q438" s="55" t="s">
        <v>254</v>
      </c>
    </row>
    <row r="439" spans="2:17">
      <c r="B439" s="55">
        <v>436</v>
      </c>
      <c r="C439" s="55"/>
      <c r="D439" s="84"/>
      <c r="E439" s="55"/>
      <c r="F439" s="55"/>
      <c r="G439" s="55"/>
      <c r="H439" s="55">
        <v>0</v>
      </c>
      <c r="I439" s="55">
        <v>0</v>
      </c>
      <c r="J439" s="55" t="s">
        <v>254</v>
      </c>
      <c r="K439" s="55" t="s">
        <v>254</v>
      </c>
      <c r="L439" s="55" t="s">
        <v>254</v>
      </c>
      <c r="M439" s="55" t="s">
        <v>254</v>
      </c>
      <c r="N439" s="55" t="s">
        <v>254</v>
      </c>
      <c r="O439" s="55" t="s">
        <v>254</v>
      </c>
      <c r="P439" s="55" t="s">
        <v>255</v>
      </c>
      <c r="Q439" s="55" t="s">
        <v>254</v>
      </c>
    </row>
    <row r="440" spans="2:17">
      <c r="B440" s="55">
        <v>437</v>
      </c>
      <c r="C440" s="55"/>
      <c r="D440" s="84"/>
      <c r="E440" s="55"/>
      <c r="F440" s="55"/>
      <c r="G440" s="55"/>
      <c r="H440" s="55">
        <v>0</v>
      </c>
      <c r="I440" s="55">
        <v>0</v>
      </c>
      <c r="J440" s="55" t="s">
        <v>254</v>
      </c>
      <c r="K440" s="55" t="s">
        <v>254</v>
      </c>
      <c r="L440" s="55" t="s">
        <v>254</v>
      </c>
      <c r="M440" s="55" t="s">
        <v>254</v>
      </c>
      <c r="N440" s="55" t="s">
        <v>254</v>
      </c>
      <c r="O440" s="55" t="s">
        <v>254</v>
      </c>
      <c r="P440" s="55" t="s">
        <v>255</v>
      </c>
      <c r="Q440" s="55" t="s">
        <v>254</v>
      </c>
    </row>
    <row r="441" spans="2:17">
      <c r="B441" s="55">
        <v>438</v>
      </c>
      <c r="C441" s="55"/>
      <c r="D441" s="84"/>
      <c r="E441" s="55"/>
      <c r="F441" s="55"/>
      <c r="G441" s="55"/>
      <c r="H441" s="55">
        <v>0</v>
      </c>
      <c r="I441" s="55">
        <v>0</v>
      </c>
      <c r="J441" s="55" t="s">
        <v>254</v>
      </c>
      <c r="K441" s="55" t="s">
        <v>254</v>
      </c>
      <c r="L441" s="55" t="s">
        <v>254</v>
      </c>
      <c r="M441" s="55" t="s">
        <v>254</v>
      </c>
      <c r="N441" s="55" t="s">
        <v>254</v>
      </c>
      <c r="O441" s="55" t="s">
        <v>254</v>
      </c>
      <c r="P441" s="55" t="s">
        <v>255</v>
      </c>
      <c r="Q441" s="55" t="s">
        <v>254</v>
      </c>
    </row>
    <row r="442" spans="2:17">
      <c r="B442" s="55">
        <v>439</v>
      </c>
      <c r="C442" s="55"/>
      <c r="D442" s="84"/>
      <c r="E442" s="55"/>
      <c r="F442" s="55"/>
      <c r="G442" s="55"/>
      <c r="H442" s="55">
        <v>0</v>
      </c>
      <c r="I442" s="55">
        <v>0</v>
      </c>
      <c r="J442" s="55" t="s">
        <v>254</v>
      </c>
      <c r="K442" s="55" t="s">
        <v>254</v>
      </c>
      <c r="L442" s="55" t="s">
        <v>254</v>
      </c>
      <c r="M442" s="55" t="s">
        <v>254</v>
      </c>
      <c r="N442" s="55" t="s">
        <v>254</v>
      </c>
      <c r="O442" s="55" t="s">
        <v>254</v>
      </c>
      <c r="P442" s="55" t="s">
        <v>255</v>
      </c>
      <c r="Q442" s="55" t="s">
        <v>254</v>
      </c>
    </row>
    <row r="443" spans="2:17">
      <c r="B443" s="55">
        <v>440</v>
      </c>
      <c r="C443" s="55"/>
      <c r="D443" s="84"/>
      <c r="E443" s="55"/>
      <c r="F443" s="55"/>
      <c r="G443" s="55"/>
      <c r="H443" s="55">
        <v>0</v>
      </c>
      <c r="I443" s="55">
        <v>0</v>
      </c>
      <c r="J443" s="55" t="s">
        <v>254</v>
      </c>
      <c r="K443" s="55" t="s">
        <v>254</v>
      </c>
      <c r="L443" s="55" t="s">
        <v>254</v>
      </c>
      <c r="M443" s="55" t="s">
        <v>254</v>
      </c>
      <c r="N443" s="55" t="s">
        <v>254</v>
      </c>
      <c r="O443" s="55" t="s">
        <v>254</v>
      </c>
      <c r="P443" s="55" t="s">
        <v>255</v>
      </c>
      <c r="Q443" s="55" t="s">
        <v>254</v>
      </c>
    </row>
    <row r="444" spans="2:17">
      <c r="B444" s="55">
        <v>441</v>
      </c>
      <c r="C444" s="55"/>
      <c r="D444" s="84"/>
      <c r="E444" s="55"/>
      <c r="F444" s="55"/>
      <c r="G444" s="55"/>
      <c r="H444" s="55">
        <v>0</v>
      </c>
      <c r="I444" s="55">
        <v>0</v>
      </c>
      <c r="J444" s="55" t="s">
        <v>254</v>
      </c>
      <c r="K444" s="55" t="s">
        <v>254</v>
      </c>
      <c r="L444" s="55" t="s">
        <v>254</v>
      </c>
      <c r="M444" s="55" t="s">
        <v>254</v>
      </c>
      <c r="N444" s="55" t="s">
        <v>254</v>
      </c>
      <c r="O444" s="55" t="s">
        <v>254</v>
      </c>
      <c r="P444" s="55" t="s">
        <v>255</v>
      </c>
      <c r="Q444" s="55" t="s">
        <v>254</v>
      </c>
    </row>
    <row r="445" spans="2:17">
      <c r="B445" s="55">
        <v>442</v>
      </c>
      <c r="C445" s="55"/>
      <c r="D445" s="84"/>
      <c r="E445" s="55"/>
      <c r="F445" s="55"/>
      <c r="G445" s="55"/>
      <c r="H445" s="55">
        <v>0</v>
      </c>
      <c r="I445" s="55">
        <v>0</v>
      </c>
      <c r="J445" s="55" t="s">
        <v>254</v>
      </c>
      <c r="K445" s="55" t="s">
        <v>254</v>
      </c>
      <c r="L445" s="55" t="s">
        <v>254</v>
      </c>
      <c r="M445" s="55" t="s">
        <v>254</v>
      </c>
      <c r="N445" s="55" t="s">
        <v>254</v>
      </c>
      <c r="O445" s="55" t="s">
        <v>254</v>
      </c>
      <c r="P445" s="55" t="s">
        <v>255</v>
      </c>
      <c r="Q445" s="55" t="s">
        <v>254</v>
      </c>
    </row>
    <row r="446" spans="2:17">
      <c r="B446" s="55">
        <v>443</v>
      </c>
      <c r="C446" s="55"/>
      <c r="D446" s="84"/>
      <c r="E446" s="55"/>
      <c r="F446" s="55"/>
      <c r="G446" s="55"/>
      <c r="H446" s="55">
        <v>0</v>
      </c>
      <c r="I446" s="55">
        <v>0</v>
      </c>
      <c r="J446" s="55" t="s">
        <v>254</v>
      </c>
      <c r="K446" s="55" t="s">
        <v>254</v>
      </c>
      <c r="L446" s="55" t="s">
        <v>254</v>
      </c>
      <c r="M446" s="55" t="s">
        <v>254</v>
      </c>
      <c r="N446" s="55" t="s">
        <v>254</v>
      </c>
      <c r="O446" s="55" t="s">
        <v>254</v>
      </c>
      <c r="P446" s="55" t="s">
        <v>255</v>
      </c>
      <c r="Q446" s="55" t="s">
        <v>254</v>
      </c>
    </row>
    <row r="447" spans="2:17">
      <c r="B447" s="55">
        <v>444</v>
      </c>
      <c r="C447" s="55"/>
      <c r="D447" s="84"/>
      <c r="E447" s="55"/>
      <c r="F447" s="55"/>
      <c r="G447" s="55"/>
      <c r="H447" s="55">
        <v>0</v>
      </c>
      <c r="I447" s="55">
        <v>0</v>
      </c>
      <c r="J447" s="55" t="s">
        <v>254</v>
      </c>
      <c r="K447" s="55" t="s">
        <v>254</v>
      </c>
      <c r="L447" s="55" t="s">
        <v>254</v>
      </c>
      <c r="M447" s="55" t="s">
        <v>254</v>
      </c>
      <c r="N447" s="55" t="s">
        <v>254</v>
      </c>
      <c r="O447" s="55" t="s">
        <v>254</v>
      </c>
      <c r="P447" s="55" t="s">
        <v>255</v>
      </c>
      <c r="Q447" s="55" t="s">
        <v>254</v>
      </c>
    </row>
    <row r="448" spans="2:17">
      <c r="B448" s="55">
        <v>445</v>
      </c>
      <c r="C448" s="55"/>
      <c r="D448" s="84"/>
      <c r="E448" s="55"/>
      <c r="F448" s="55"/>
      <c r="G448" s="55"/>
      <c r="H448" s="55">
        <v>0</v>
      </c>
      <c r="I448" s="55">
        <v>0</v>
      </c>
      <c r="J448" s="55" t="s">
        <v>254</v>
      </c>
      <c r="K448" s="55" t="s">
        <v>254</v>
      </c>
      <c r="L448" s="55" t="s">
        <v>254</v>
      </c>
      <c r="M448" s="55" t="s">
        <v>254</v>
      </c>
      <c r="N448" s="55" t="s">
        <v>254</v>
      </c>
      <c r="O448" s="55" t="s">
        <v>254</v>
      </c>
      <c r="P448" s="55" t="s">
        <v>255</v>
      </c>
      <c r="Q448" s="55" t="s">
        <v>255</v>
      </c>
    </row>
    <row r="449" spans="2:17">
      <c r="B449" s="55">
        <v>446</v>
      </c>
      <c r="C449" s="55"/>
      <c r="D449" s="84"/>
      <c r="E449" s="55"/>
      <c r="F449" s="55"/>
      <c r="G449" s="55"/>
      <c r="H449" s="55">
        <v>0</v>
      </c>
      <c r="I449" s="55">
        <v>0</v>
      </c>
      <c r="J449" s="55" t="s">
        <v>254</v>
      </c>
      <c r="K449" s="55" t="s">
        <v>254</v>
      </c>
      <c r="L449" s="55" t="s">
        <v>254</v>
      </c>
      <c r="M449" s="55" t="s">
        <v>254</v>
      </c>
      <c r="N449" s="55" t="s">
        <v>254</v>
      </c>
      <c r="O449" s="55" t="s">
        <v>254</v>
      </c>
      <c r="P449" s="55" t="s">
        <v>255</v>
      </c>
      <c r="Q449" s="55" t="s">
        <v>255</v>
      </c>
    </row>
    <row r="450" spans="2:17">
      <c r="B450" s="55">
        <v>447</v>
      </c>
      <c r="C450" s="55"/>
      <c r="D450" s="84"/>
      <c r="E450" s="55"/>
      <c r="F450" s="55"/>
      <c r="G450" s="55"/>
      <c r="H450" s="55">
        <v>0</v>
      </c>
      <c r="I450" s="55">
        <v>0</v>
      </c>
      <c r="J450" s="55" t="s">
        <v>254</v>
      </c>
      <c r="K450" s="55" t="s">
        <v>254</v>
      </c>
      <c r="L450" s="55" t="s">
        <v>254</v>
      </c>
      <c r="M450" s="55" t="s">
        <v>254</v>
      </c>
      <c r="N450" s="55" t="s">
        <v>254</v>
      </c>
      <c r="O450" s="55" t="s">
        <v>254</v>
      </c>
      <c r="P450" s="55" t="s">
        <v>255</v>
      </c>
      <c r="Q450" s="55" t="s">
        <v>254</v>
      </c>
    </row>
    <row r="451" spans="2:17">
      <c r="B451" s="55">
        <v>448</v>
      </c>
      <c r="C451" s="55"/>
      <c r="D451" s="84"/>
      <c r="E451" s="55"/>
      <c r="F451" s="55"/>
      <c r="G451" s="55"/>
      <c r="H451" s="55">
        <v>0</v>
      </c>
      <c r="I451" s="55">
        <v>0</v>
      </c>
      <c r="J451" s="55" t="s">
        <v>255</v>
      </c>
      <c r="K451" s="55" t="s">
        <v>255</v>
      </c>
      <c r="L451" s="55" t="s">
        <v>255</v>
      </c>
      <c r="M451" s="55" t="s">
        <v>255</v>
      </c>
      <c r="N451" s="55" t="s">
        <v>255</v>
      </c>
      <c r="O451" s="55" t="s">
        <v>255</v>
      </c>
      <c r="P451" s="55" t="s">
        <v>255</v>
      </c>
      <c r="Q451" s="55" t="s">
        <v>255</v>
      </c>
    </row>
    <row r="452" spans="2:17">
      <c r="B452" s="55">
        <v>449</v>
      </c>
      <c r="C452" s="55"/>
      <c r="D452" s="84"/>
      <c r="E452" s="55"/>
      <c r="F452" s="55"/>
      <c r="G452" s="55"/>
      <c r="H452" s="55">
        <v>0</v>
      </c>
      <c r="I452" s="55">
        <v>0</v>
      </c>
      <c r="J452" s="55" t="s">
        <v>254</v>
      </c>
      <c r="K452" s="55" t="s">
        <v>254</v>
      </c>
      <c r="L452" s="55" t="s">
        <v>254</v>
      </c>
      <c r="M452" s="55" t="s">
        <v>254</v>
      </c>
      <c r="N452" s="55" t="s">
        <v>254</v>
      </c>
      <c r="O452" s="55" t="s">
        <v>254</v>
      </c>
      <c r="P452" s="55" t="s">
        <v>255</v>
      </c>
      <c r="Q452" s="55" t="s">
        <v>254</v>
      </c>
    </row>
    <row r="453" spans="2:17">
      <c r="B453" s="55">
        <v>450</v>
      </c>
      <c r="C453" s="55"/>
      <c r="D453" s="84"/>
      <c r="E453" s="55"/>
      <c r="F453" s="55"/>
      <c r="G453" s="55"/>
      <c r="H453" s="55">
        <v>0</v>
      </c>
      <c r="I453" s="55">
        <v>0</v>
      </c>
      <c r="J453" s="55" t="s">
        <v>255</v>
      </c>
      <c r="K453" s="55" t="s">
        <v>254</v>
      </c>
      <c r="L453" s="55" t="s">
        <v>254</v>
      </c>
      <c r="M453" s="55" t="s">
        <v>254</v>
      </c>
      <c r="N453" s="55" t="s">
        <v>254</v>
      </c>
      <c r="O453" s="55" t="s">
        <v>254</v>
      </c>
      <c r="P453" s="55" t="s">
        <v>255</v>
      </c>
      <c r="Q453" s="55" t="s">
        <v>254</v>
      </c>
    </row>
    <row r="454" spans="2:17">
      <c r="B454" s="55">
        <v>451</v>
      </c>
      <c r="C454" s="55"/>
      <c r="D454" s="84"/>
      <c r="E454" s="55"/>
      <c r="F454" s="55"/>
      <c r="G454" s="55"/>
      <c r="H454" s="55">
        <v>0</v>
      </c>
      <c r="I454" s="55">
        <v>0</v>
      </c>
      <c r="J454" s="55" t="s">
        <v>255</v>
      </c>
      <c r="K454" s="55" t="s">
        <v>254</v>
      </c>
      <c r="L454" s="55" t="s">
        <v>254</v>
      </c>
      <c r="M454" s="55" t="s">
        <v>254</v>
      </c>
      <c r="N454" s="55" t="s">
        <v>254</v>
      </c>
      <c r="O454" s="55" t="s">
        <v>254</v>
      </c>
      <c r="P454" s="55" t="s">
        <v>255</v>
      </c>
      <c r="Q454" s="55" t="s">
        <v>254</v>
      </c>
    </row>
    <row r="455" spans="2:17">
      <c r="B455" s="55">
        <v>452</v>
      </c>
      <c r="C455" s="55"/>
      <c r="D455" s="84"/>
      <c r="E455" s="55"/>
      <c r="F455" s="55"/>
      <c r="G455" s="55"/>
      <c r="H455" s="55">
        <v>0</v>
      </c>
      <c r="I455" s="55">
        <v>0</v>
      </c>
      <c r="J455" s="55" t="s">
        <v>255</v>
      </c>
      <c r="K455" s="55" t="s">
        <v>254</v>
      </c>
      <c r="L455" s="55" t="s">
        <v>254</v>
      </c>
      <c r="M455" s="55" t="s">
        <v>254</v>
      </c>
      <c r="N455" s="55" t="s">
        <v>254</v>
      </c>
      <c r="O455" s="55" t="s">
        <v>254</v>
      </c>
      <c r="P455" s="55" t="s">
        <v>255</v>
      </c>
      <c r="Q455" s="55" t="s">
        <v>254</v>
      </c>
    </row>
    <row r="456" spans="2:17">
      <c r="B456" s="55">
        <v>453</v>
      </c>
      <c r="C456" s="55"/>
      <c r="D456" s="84"/>
      <c r="E456" s="55"/>
      <c r="F456" s="55"/>
      <c r="G456" s="55"/>
      <c r="H456" s="55">
        <v>0</v>
      </c>
      <c r="I456" s="55">
        <v>0</v>
      </c>
      <c r="J456" s="55" t="s">
        <v>255</v>
      </c>
      <c r="K456" s="55" t="s">
        <v>255</v>
      </c>
      <c r="L456" s="55" t="s">
        <v>255</v>
      </c>
      <c r="M456" s="55" t="s">
        <v>255</v>
      </c>
      <c r="N456" s="55" t="s">
        <v>255</v>
      </c>
      <c r="O456" s="55" t="s">
        <v>255</v>
      </c>
      <c r="P456" s="55" t="s">
        <v>255</v>
      </c>
      <c r="Q456" s="55" t="s">
        <v>255</v>
      </c>
    </row>
    <row r="457" spans="2:17">
      <c r="B457" s="55">
        <v>454</v>
      </c>
      <c r="C457" s="55"/>
      <c r="D457" s="84"/>
      <c r="E457" s="55"/>
      <c r="F457" s="55"/>
      <c r="G457" s="55"/>
      <c r="H457" s="55">
        <v>0</v>
      </c>
      <c r="I457" s="55">
        <v>0</v>
      </c>
      <c r="J457" s="55" t="s">
        <v>254</v>
      </c>
      <c r="K457" s="55" t="s">
        <v>254</v>
      </c>
      <c r="L457" s="55" t="s">
        <v>254</v>
      </c>
      <c r="M457" s="55" t="s">
        <v>254</v>
      </c>
      <c r="N457" s="55" t="s">
        <v>254</v>
      </c>
      <c r="O457" s="55" t="s">
        <v>254</v>
      </c>
      <c r="P457" s="55" t="s">
        <v>255</v>
      </c>
      <c r="Q457" s="55" t="s">
        <v>254</v>
      </c>
    </row>
    <row r="458" spans="2:17">
      <c r="B458" s="55">
        <v>455</v>
      </c>
      <c r="C458" s="55"/>
      <c r="D458" s="84"/>
      <c r="E458" s="55"/>
      <c r="F458" s="55"/>
      <c r="G458" s="55"/>
      <c r="H458" s="55">
        <v>0</v>
      </c>
      <c r="I458" s="55">
        <v>0</v>
      </c>
      <c r="J458" s="55" t="s">
        <v>255</v>
      </c>
      <c r="K458" s="55" t="s">
        <v>254</v>
      </c>
      <c r="L458" s="55" t="s">
        <v>254</v>
      </c>
      <c r="M458" s="55" t="s">
        <v>254</v>
      </c>
      <c r="N458" s="55" t="s">
        <v>254</v>
      </c>
      <c r="O458" s="55" t="s">
        <v>254</v>
      </c>
      <c r="P458" s="55" t="s">
        <v>255</v>
      </c>
      <c r="Q458" s="55" t="s">
        <v>254</v>
      </c>
    </row>
    <row r="459" spans="2:17">
      <c r="B459" s="55">
        <v>456</v>
      </c>
      <c r="C459" s="55"/>
      <c r="D459" s="84"/>
      <c r="E459" s="55"/>
      <c r="F459" s="55"/>
      <c r="G459" s="55"/>
      <c r="H459" s="55">
        <v>0</v>
      </c>
      <c r="I459" s="55">
        <v>0</v>
      </c>
      <c r="J459" s="55" t="s">
        <v>255</v>
      </c>
      <c r="K459" s="55" t="s">
        <v>254</v>
      </c>
      <c r="L459" s="55" t="s">
        <v>254</v>
      </c>
      <c r="M459" s="55" t="s">
        <v>254</v>
      </c>
      <c r="N459" s="55" t="s">
        <v>254</v>
      </c>
      <c r="O459" s="55" t="s">
        <v>254</v>
      </c>
      <c r="P459" s="55" t="s">
        <v>255</v>
      </c>
      <c r="Q459" s="55" t="s">
        <v>254</v>
      </c>
    </row>
    <row r="460" spans="2:17">
      <c r="B460" s="55">
        <v>457</v>
      </c>
      <c r="C460" s="55"/>
      <c r="D460" s="84"/>
      <c r="E460" s="55"/>
      <c r="F460" s="55"/>
      <c r="G460" s="55"/>
      <c r="H460" s="55">
        <v>0</v>
      </c>
      <c r="I460" s="55">
        <v>0</v>
      </c>
      <c r="J460" s="55" t="s">
        <v>255</v>
      </c>
      <c r="K460" s="55" t="s">
        <v>254</v>
      </c>
      <c r="L460" s="55" t="s">
        <v>254</v>
      </c>
      <c r="M460" s="55" t="s">
        <v>254</v>
      </c>
      <c r="N460" s="55" t="s">
        <v>254</v>
      </c>
      <c r="O460" s="55" t="s">
        <v>254</v>
      </c>
      <c r="P460" s="55" t="s">
        <v>255</v>
      </c>
      <c r="Q460" s="55" t="s">
        <v>254</v>
      </c>
    </row>
    <row r="461" spans="2:17">
      <c r="B461" s="55">
        <v>458</v>
      </c>
      <c r="C461" s="55"/>
      <c r="D461" s="84"/>
      <c r="E461" s="55"/>
      <c r="F461" s="55"/>
      <c r="G461" s="55"/>
      <c r="H461" s="55">
        <v>0</v>
      </c>
      <c r="I461" s="55">
        <v>0</v>
      </c>
      <c r="J461" s="55" t="s">
        <v>255</v>
      </c>
      <c r="K461" s="55" t="s">
        <v>254</v>
      </c>
      <c r="L461" s="55" t="s">
        <v>254</v>
      </c>
      <c r="M461" s="55" t="s">
        <v>254</v>
      </c>
      <c r="N461" s="55" t="s">
        <v>254</v>
      </c>
      <c r="O461" s="55" t="s">
        <v>254</v>
      </c>
      <c r="P461" s="55" t="s">
        <v>255</v>
      </c>
      <c r="Q461" s="55" t="s">
        <v>254</v>
      </c>
    </row>
    <row r="462" spans="2:17">
      <c r="B462" s="55">
        <v>459</v>
      </c>
      <c r="C462" s="55"/>
      <c r="D462" s="84"/>
      <c r="E462" s="55"/>
      <c r="F462" s="55"/>
      <c r="G462" s="55"/>
      <c r="H462" s="55">
        <v>0</v>
      </c>
      <c r="I462" s="55">
        <v>0</v>
      </c>
      <c r="J462" s="55" t="s">
        <v>254</v>
      </c>
      <c r="K462" s="55" t="s">
        <v>254</v>
      </c>
      <c r="L462" s="55" t="s">
        <v>254</v>
      </c>
      <c r="M462" s="55" t="s">
        <v>254</v>
      </c>
      <c r="N462" s="55" t="s">
        <v>254</v>
      </c>
      <c r="O462" s="55" t="s">
        <v>254</v>
      </c>
      <c r="P462" s="55" t="s">
        <v>255</v>
      </c>
      <c r="Q462" s="55" t="s">
        <v>255</v>
      </c>
    </row>
    <row r="463" spans="2:17">
      <c r="B463" s="55">
        <v>460</v>
      </c>
      <c r="C463" s="55"/>
      <c r="D463" s="84"/>
      <c r="E463" s="55"/>
      <c r="F463" s="55"/>
      <c r="G463" s="55"/>
      <c r="H463" s="55">
        <v>0</v>
      </c>
      <c r="I463" s="55">
        <v>0</v>
      </c>
      <c r="J463" s="55" t="s">
        <v>254</v>
      </c>
      <c r="K463" s="55" t="s">
        <v>254</v>
      </c>
      <c r="L463" s="55" t="s">
        <v>254</v>
      </c>
      <c r="M463" s="55" t="s">
        <v>254</v>
      </c>
      <c r="N463" s="55" t="s">
        <v>254</v>
      </c>
      <c r="O463" s="55" t="s">
        <v>254</v>
      </c>
      <c r="P463" s="55" t="s">
        <v>255</v>
      </c>
      <c r="Q463" s="55" t="s">
        <v>254</v>
      </c>
    </row>
    <row r="464" spans="2:17">
      <c r="B464" s="55">
        <v>461</v>
      </c>
      <c r="C464" s="55"/>
      <c r="D464" s="84"/>
      <c r="E464" s="55"/>
      <c r="F464" s="55"/>
      <c r="G464" s="55"/>
      <c r="H464" s="55">
        <v>0</v>
      </c>
      <c r="I464" s="55">
        <v>0</v>
      </c>
      <c r="J464" s="55" t="s">
        <v>254</v>
      </c>
      <c r="K464" s="55" t="s">
        <v>254</v>
      </c>
      <c r="L464" s="55" t="s">
        <v>254</v>
      </c>
      <c r="M464" s="55" t="s">
        <v>254</v>
      </c>
      <c r="N464" s="55" t="s">
        <v>254</v>
      </c>
      <c r="O464" s="55" t="s">
        <v>254</v>
      </c>
      <c r="P464" s="55" t="s">
        <v>255</v>
      </c>
      <c r="Q464" s="55" t="s">
        <v>254</v>
      </c>
    </row>
    <row r="465" spans="2:17">
      <c r="B465" s="55">
        <v>462</v>
      </c>
      <c r="C465" s="55"/>
      <c r="D465" s="84"/>
      <c r="E465" s="55"/>
      <c r="F465" s="55"/>
      <c r="G465" s="55"/>
      <c r="H465" s="55">
        <v>0</v>
      </c>
      <c r="I465" s="55">
        <v>0</v>
      </c>
      <c r="J465" s="55" t="s">
        <v>254</v>
      </c>
      <c r="K465" s="55" t="s">
        <v>254</v>
      </c>
      <c r="L465" s="55" t="s">
        <v>254</v>
      </c>
      <c r="M465" s="55" t="s">
        <v>254</v>
      </c>
      <c r="N465" s="55" t="s">
        <v>254</v>
      </c>
      <c r="O465" s="55" t="s">
        <v>254</v>
      </c>
      <c r="P465" s="55" t="s">
        <v>255</v>
      </c>
      <c r="Q465" s="55" t="s">
        <v>255</v>
      </c>
    </row>
    <row r="466" spans="2:17">
      <c r="B466" s="55">
        <v>463</v>
      </c>
      <c r="C466" s="55"/>
      <c r="D466" s="84"/>
      <c r="E466" s="55"/>
      <c r="F466" s="55"/>
      <c r="G466" s="55"/>
      <c r="H466" s="55">
        <v>0</v>
      </c>
      <c r="I466" s="55">
        <v>0</v>
      </c>
      <c r="J466" s="55" t="s">
        <v>254</v>
      </c>
      <c r="K466" s="55" t="s">
        <v>254</v>
      </c>
      <c r="L466" s="55" t="s">
        <v>254</v>
      </c>
      <c r="M466" s="55" t="s">
        <v>254</v>
      </c>
      <c r="N466" s="55" t="s">
        <v>254</v>
      </c>
      <c r="O466" s="55" t="s">
        <v>254</v>
      </c>
      <c r="P466" s="55" t="s">
        <v>255</v>
      </c>
      <c r="Q466" s="55" t="s">
        <v>255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435"/>
  <sheetViews>
    <sheetView showGridLines="0" zoomScaleNormal="100" workbookViewId="0">
      <pane ySplit="4" topLeftCell="A199" activePane="bottomLeft" state="frozen"/>
      <selection pane="bottomLeft" activeCell="D217" sqref="D217"/>
    </sheetView>
  </sheetViews>
  <sheetFormatPr defaultColWidth="9" defaultRowHeight="17.399999999999999"/>
  <cols>
    <col min="1" max="1" width="2.09765625" style="175" customWidth="1"/>
    <col min="2" max="2" width="15" style="175" bestFit="1" customWidth="1"/>
    <col min="3" max="3" width="14.59765625" style="175" bestFit="1" customWidth="1"/>
    <col min="4" max="5" width="14.59765625" style="175" customWidth="1"/>
    <col min="6" max="6" width="27.3984375" style="175" customWidth="1"/>
    <col min="7" max="7" width="33" style="175" customWidth="1"/>
    <col min="8" max="8" width="36.5" style="175" bestFit="1" customWidth="1"/>
    <col min="9" max="9" width="19.69921875" style="176" customWidth="1"/>
    <col min="10" max="10" width="16.3984375" style="176" customWidth="1"/>
    <col min="11" max="11" width="12.59765625" style="176" customWidth="1"/>
    <col min="12" max="12" width="8.8984375" style="176" customWidth="1"/>
    <col min="13" max="13" width="10" style="177" customWidth="1"/>
    <col min="14" max="14" width="10.5" style="175" customWidth="1"/>
    <col min="15" max="15" width="9" style="175"/>
    <col min="16" max="16" width="16.19921875" style="175" customWidth="1"/>
    <col min="17" max="17" width="10" style="178" customWidth="1"/>
    <col min="18" max="43" width="9" style="179"/>
    <col min="44" max="44" width="4.3984375" style="179" bestFit="1" customWidth="1"/>
    <col min="45" max="45" width="19.8984375" style="179" bestFit="1" customWidth="1"/>
    <col min="46" max="236" width="9" style="179"/>
    <col min="237" max="237" width="2.09765625" style="179" customWidth="1"/>
    <col min="238" max="238" width="7.69921875" style="179" customWidth="1"/>
    <col min="239" max="240" width="0" style="179" hidden="1" customWidth="1"/>
    <col min="241" max="241" width="15" style="179" bestFit="1" customWidth="1"/>
    <col min="242" max="242" width="10.59765625" style="179" customWidth="1"/>
    <col min="243" max="243" width="38" style="179" customWidth="1"/>
    <col min="244" max="245" width="10.5" style="179" bestFit="1" customWidth="1"/>
    <col min="246" max="246" width="6.19921875" style="179" bestFit="1" customWidth="1"/>
    <col min="247" max="247" width="7.5" style="179" customWidth="1"/>
    <col min="248" max="248" width="35" style="179" customWidth="1"/>
    <col min="249" max="249" width="4.19921875" style="179" customWidth="1"/>
    <col min="250" max="250" width="9.8984375" style="179" customWidth="1"/>
    <col min="251" max="251" width="4.19921875" style="179" customWidth="1"/>
    <col min="252" max="252" width="9.8984375" style="179" customWidth="1"/>
    <col min="253" max="253" width="14.3984375" style="179" customWidth="1"/>
    <col min="254" max="254" width="18" style="179" customWidth="1"/>
    <col min="255" max="16384" width="9" style="179"/>
  </cols>
  <sheetData>
    <row r="1" spans="1:38" ht="18" thickBot="1">
      <c r="P1" s="419" t="s">
        <v>245</v>
      </c>
    </row>
    <row r="2" spans="1:38" ht="16.5" customHeight="1" thickBot="1">
      <c r="B2" s="180" t="s">
        <v>469</v>
      </c>
      <c r="C2" s="829" t="s">
        <v>590</v>
      </c>
      <c r="D2" s="830"/>
      <c r="E2" s="831"/>
      <c r="F2" s="181" t="s">
        <v>470</v>
      </c>
      <c r="G2" s="182" t="s">
        <v>590</v>
      </c>
      <c r="H2" s="183" t="s">
        <v>2</v>
      </c>
      <c r="I2" s="184" t="s">
        <v>471</v>
      </c>
      <c r="J2" s="832" t="s">
        <v>590</v>
      </c>
      <c r="K2" s="832"/>
      <c r="L2" s="828" t="s">
        <v>800</v>
      </c>
      <c r="M2" s="828"/>
      <c r="N2" s="828"/>
      <c r="O2" s="832"/>
      <c r="P2" s="836"/>
    </row>
    <row r="3" spans="1:38" ht="17.25" customHeight="1" thickBot="1">
      <c r="B3" s="185" t="s">
        <v>472</v>
      </c>
      <c r="C3" s="826" t="s">
        <v>590</v>
      </c>
      <c r="D3" s="834"/>
      <c r="E3" s="835"/>
      <c r="F3" s="186" t="s">
        <v>4</v>
      </c>
      <c r="G3" s="187" t="s">
        <v>590</v>
      </c>
      <c r="H3" s="188" t="s">
        <v>590</v>
      </c>
      <c r="I3" s="189" t="s">
        <v>473</v>
      </c>
      <c r="J3" s="833" t="s">
        <v>193</v>
      </c>
      <c r="K3" s="833"/>
      <c r="L3" s="828" t="s">
        <v>800</v>
      </c>
      <c r="M3" s="828"/>
      <c r="N3" s="828"/>
      <c r="O3" s="826" t="s">
        <v>192</v>
      </c>
      <c r="P3" s="827"/>
    </row>
    <row r="4" spans="1:38" ht="5.0999999999999996" customHeight="1">
      <c r="A4" s="190"/>
      <c r="B4" s="190"/>
      <c r="C4" s="190"/>
      <c r="D4" s="190"/>
      <c r="E4" s="190"/>
      <c r="F4" s="190"/>
      <c r="G4" s="190"/>
      <c r="H4" s="190"/>
      <c r="I4" s="191"/>
      <c r="J4" s="191"/>
      <c r="K4" s="191"/>
      <c r="L4" s="191"/>
      <c r="M4" s="192"/>
      <c r="N4" s="192"/>
      <c r="O4" s="192"/>
      <c r="P4" s="192"/>
    </row>
    <row r="5" spans="1:38" ht="34.5" customHeight="1">
      <c r="B5" s="193" t="s">
        <v>203</v>
      </c>
      <c r="C5" s="194"/>
      <c r="D5" s="194"/>
      <c r="E5" s="194"/>
      <c r="F5" s="194"/>
      <c r="G5" s="194"/>
      <c r="H5" s="194"/>
      <c r="I5" s="195"/>
      <c r="J5" s="196"/>
      <c r="K5" s="196"/>
      <c r="L5" s="196"/>
      <c r="M5" s="197"/>
      <c r="N5" s="196"/>
      <c r="O5" s="196"/>
      <c r="P5" s="198"/>
    </row>
    <row r="6" spans="1:38">
      <c r="B6" s="240" t="s">
        <v>5</v>
      </c>
      <c r="Q6" s="431"/>
      <c r="R6" s="431"/>
      <c r="S6" s="431"/>
      <c r="T6" s="431"/>
      <c r="U6" s="431"/>
      <c r="V6" s="431"/>
      <c r="W6" s="431"/>
      <c r="X6" s="431"/>
      <c r="Y6" s="431"/>
      <c r="Z6" s="431"/>
      <c r="AA6" s="431"/>
      <c r="AB6" s="431"/>
      <c r="AC6" s="431"/>
      <c r="AD6" s="431"/>
      <c r="AE6" s="431"/>
      <c r="AF6" s="431"/>
      <c r="AG6" s="431"/>
      <c r="AH6" s="431"/>
      <c r="AI6" s="431"/>
      <c r="AJ6" s="431"/>
      <c r="AK6" s="431"/>
      <c r="AL6" s="431"/>
    </row>
    <row r="7" spans="1:38">
      <c r="B7" s="175" t="s">
        <v>474</v>
      </c>
      <c r="Q7" s="431"/>
      <c r="R7" s="431"/>
      <c r="S7" s="431"/>
      <c r="T7" s="431"/>
      <c r="U7" s="431"/>
      <c r="V7" s="431"/>
      <c r="W7" s="431"/>
      <c r="X7" s="431"/>
      <c r="Y7" s="431"/>
      <c r="Z7" s="431"/>
      <c r="AA7" s="431"/>
      <c r="AB7" s="431"/>
      <c r="AC7" s="431"/>
      <c r="AD7" s="431"/>
      <c r="AE7" s="431"/>
      <c r="AF7" s="431"/>
      <c r="AG7" s="431"/>
      <c r="AH7" s="431"/>
      <c r="AI7" s="431"/>
      <c r="AJ7" s="431"/>
      <c r="AK7" s="431"/>
      <c r="AL7" s="431"/>
    </row>
    <row r="8" spans="1:38">
      <c r="B8" s="241" t="s">
        <v>475</v>
      </c>
      <c r="C8" s="242" t="s">
        <v>11</v>
      </c>
      <c r="D8" s="242" t="s">
        <v>12</v>
      </c>
      <c r="E8" s="242" t="s">
        <v>13</v>
      </c>
      <c r="F8" s="242" t="s">
        <v>14</v>
      </c>
      <c r="G8" s="241" t="s">
        <v>15</v>
      </c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1"/>
      <c r="AK8" s="431"/>
      <c r="AL8" s="431"/>
    </row>
    <row r="9" spans="1:38">
      <c r="B9" s="814" t="s">
        <v>485</v>
      </c>
      <c r="C9" s="814" t="s">
        <v>486</v>
      </c>
      <c r="D9" s="199" t="s">
        <v>489</v>
      </c>
      <c r="E9" s="199" t="s">
        <v>74</v>
      </c>
      <c r="F9" s="199" t="s">
        <v>74</v>
      </c>
      <c r="G9" s="200" t="s">
        <v>484</v>
      </c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  <c r="AC9" s="431"/>
      <c r="AD9" s="431"/>
      <c r="AE9" s="431"/>
      <c r="AF9" s="431"/>
      <c r="AG9" s="431"/>
      <c r="AH9" s="431"/>
      <c r="AI9" s="431"/>
      <c r="AJ9" s="431"/>
      <c r="AK9" s="431"/>
      <c r="AL9" s="431"/>
    </row>
    <row r="10" spans="1:38">
      <c r="B10" s="815"/>
      <c r="C10" s="815"/>
      <c r="D10" s="199" t="s">
        <v>490</v>
      </c>
      <c r="E10" s="199" t="s">
        <v>74</v>
      </c>
      <c r="F10" s="199" t="s">
        <v>74</v>
      </c>
      <c r="G10" s="201" t="s">
        <v>487</v>
      </c>
      <c r="Q10" s="431"/>
      <c r="R10" s="431"/>
      <c r="S10" s="431"/>
      <c r="T10" s="431"/>
      <c r="U10" s="431"/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1"/>
      <c r="AH10" s="431"/>
      <c r="AI10" s="431"/>
      <c r="AJ10" s="431"/>
      <c r="AK10" s="431"/>
      <c r="AL10" s="431"/>
    </row>
    <row r="11" spans="1:38">
      <c r="B11" s="815"/>
      <c r="C11" s="815"/>
      <c r="D11" s="397" t="s">
        <v>491</v>
      </c>
      <c r="E11" s="199" t="s">
        <v>74</v>
      </c>
      <c r="F11" s="199" t="s">
        <v>74</v>
      </c>
      <c r="G11" s="201" t="s">
        <v>488</v>
      </c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</row>
    <row r="12" spans="1:38">
      <c r="B12" s="815"/>
      <c r="C12" s="815"/>
      <c r="D12" s="397" t="s">
        <v>569</v>
      </c>
      <c r="E12" s="199" t="s">
        <v>74</v>
      </c>
      <c r="F12" s="199" t="s">
        <v>74</v>
      </c>
      <c r="G12" s="201" t="s">
        <v>566</v>
      </c>
      <c r="Q12" s="431"/>
      <c r="R12" s="431"/>
      <c r="S12" s="431"/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</row>
    <row r="13" spans="1:38">
      <c r="B13" s="816"/>
      <c r="C13" s="816"/>
      <c r="D13" s="397" t="s">
        <v>571</v>
      </c>
      <c r="E13" s="199" t="s">
        <v>74</v>
      </c>
      <c r="F13" s="199" t="s">
        <v>74</v>
      </c>
      <c r="G13" s="201" t="s">
        <v>567</v>
      </c>
      <c r="Q13" s="431"/>
      <c r="R13" s="431"/>
      <c r="S13" s="431"/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1"/>
      <c r="AL13" s="431"/>
    </row>
    <row r="14" spans="1:38">
      <c r="Q14" s="431"/>
      <c r="R14" s="431"/>
      <c r="S14" s="431"/>
      <c r="T14" s="431"/>
      <c r="U14" s="431"/>
      <c r="V14" s="431"/>
      <c r="W14" s="431"/>
      <c r="X14" s="431"/>
      <c r="Y14" s="431"/>
      <c r="Z14" s="431"/>
      <c r="AA14" s="431"/>
      <c r="AB14" s="431"/>
      <c r="AC14" s="431"/>
      <c r="AD14" s="431"/>
      <c r="AE14" s="431"/>
      <c r="AF14" s="431"/>
      <c r="AG14" s="431"/>
      <c r="AH14" s="431"/>
      <c r="AI14" s="431"/>
      <c r="AJ14" s="431"/>
      <c r="AK14" s="431"/>
      <c r="AL14" s="431"/>
    </row>
    <row r="15" spans="1:38">
      <c r="B15" s="240" t="s">
        <v>6</v>
      </c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1"/>
      <c r="AG15" s="431"/>
      <c r="AH15" s="431"/>
      <c r="AI15" s="431"/>
      <c r="AJ15" s="431"/>
      <c r="AK15" s="431"/>
      <c r="AL15" s="431"/>
    </row>
    <row r="16" spans="1:38">
      <c r="B16" s="175" t="s">
        <v>476</v>
      </c>
      <c r="Q16" s="431"/>
      <c r="R16" s="431"/>
      <c r="S16" s="431"/>
      <c r="T16" s="431"/>
      <c r="U16" s="431"/>
      <c r="V16" s="431"/>
      <c r="W16" s="431"/>
      <c r="X16" s="431"/>
      <c r="Y16" s="431"/>
      <c r="Z16" s="431"/>
      <c r="AA16" s="431"/>
      <c r="AB16" s="431"/>
      <c r="AC16" s="431"/>
      <c r="AD16" s="431"/>
      <c r="AE16" s="431"/>
      <c r="AF16" s="431"/>
      <c r="AG16" s="431"/>
      <c r="AH16" s="431"/>
      <c r="AI16" s="431"/>
      <c r="AJ16" s="431"/>
      <c r="AK16" s="431"/>
      <c r="AL16" s="431"/>
    </row>
    <row r="17" spans="2:38">
      <c r="B17" s="243"/>
      <c r="Q17" s="431"/>
      <c r="R17" s="431"/>
      <c r="S17" s="431"/>
      <c r="T17" s="431"/>
      <c r="U17" s="431"/>
      <c r="V17" s="431"/>
      <c r="W17" s="431"/>
      <c r="X17" s="431"/>
      <c r="Y17" s="431"/>
      <c r="Z17" s="431"/>
      <c r="AA17" s="431"/>
      <c r="AB17" s="431"/>
      <c r="AC17" s="431"/>
      <c r="AD17" s="431"/>
      <c r="AE17" s="431"/>
      <c r="AF17" s="431"/>
      <c r="AG17" s="431"/>
      <c r="AH17" s="431"/>
      <c r="AI17" s="431"/>
      <c r="AJ17" s="431"/>
      <c r="AK17" s="431"/>
      <c r="AL17" s="431"/>
    </row>
    <row r="18" spans="2:38">
      <c r="B18" s="243"/>
      <c r="Q18" s="431"/>
      <c r="R18" s="431"/>
      <c r="S18" s="431"/>
      <c r="T18" s="431"/>
      <c r="U18" s="431"/>
      <c r="V18" s="431"/>
      <c r="W18" s="431"/>
      <c r="X18" s="431"/>
      <c r="Y18" s="431"/>
      <c r="Z18" s="431"/>
      <c r="AA18" s="431"/>
      <c r="AB18" s="431"/>
      <c r="AC18" s="431"/>
      <c r="AD18" s="431"/>
      <c r="AE18" s="431"/>
      <c r="AF18" s="431"/>
      <c r="AG18" s="431"/>
      <c r="AH18" s="431"/>
      <c r="AI18" s="431"/>
      <c r="AJ18" s="431"/>
      <c r="AK18" s="431"/>
      <c r="AL18" s="431"/>
    </row>
    <row r="19" spans="2:38">
      <c r="B19" s="243"/>
      <c r="C19" s="202"/>
      <c r="Q19" s="431"/>
      <c r="R19" s="431"/>
      <c r="S19" s="431"/>
      <c r="T19" s="431"/>
      <c r="U19" s="431"/>
      <c r="V19" s="431"/>
      <c r="W19" s="431"/>
      <c r="X19" s="431"/>
      <c r="Y19" s="431"/>
      <c r="Z19" s="431"/>
      <c r="AA19" s="431"/>
      <c r="AB19" s="431"/>
      <c r="AC19" s="431"/>
      <c r="AD19" s="431"/>
      <c r="AE19" s="431"/>
      <c r="AF19" s="431"/>
      <c r="AG19" s="431"/>
      <c r="AH19" s="431"/>
      <c r="AI19" s="431"/>
      <c r="AJ19" s="431"/>
      <c r="AK19" s="431"/>
      <c r="AL19" s="431"/>
    </row>
    <row r="20" spans="2:38">
      <c r="B20" s="243"/>
      <c r="Q20" s="431"/>
      <c r="R20" s="431"/>
      <c r="S20" s="431"/>
      <c r="T20" s="431"/>
      <c r="U20" s="431"/>
      <c r="V20" s="431"/>
      <c r="W20" s="431"/>
      <c r="X20" s="431"/>
      <c r="Y20" s="431"/>
      <c r="Z20" s="431"/>
      <c r="AA20" s="431"/>
      <c r="AB20" s="431"/>
      <c r="AC20" s="431"/>
      <c r="AD20" s="431"/>
      <c r="AE20" s="431"/>
      <c r="AF20" s="431"/>
      <c r="AG20" s="431"/>
      <c r="AH20" s="431"/>
      <c r="AI20" s="431"/>
      <c r="AJ20" s="431"/>
      <c r="AK20" s="431"/>
      <c r="AL20" s="431"/>
    </row>
    <row r="21" spans="2:38">
      <c r="B21" s="243"/>
      <c r="Q21" s="431"/>
      <c r="R21" s="431"/>
      <c r="S21" s="431"/>
      <c r="T21" s="431"/>
      <c r="U21" s="431"/>
      <c r="V21" s="431"/>
      <c r="W21" s="431"/>
      <c r="X21" s="431"/>
      <c r="Y21" s="431"/>
      <c r="Z21" s="431"/>
      <c r="AA21" s="431"/>
      <c r="AB21" s="431"/>
      <c r="AC21" s="431"/>
      <c r="AD21" s="431"/>
      <c r="AE21" s="431"/>
      <c r="AF21" s="431"/>
      <c r="AG21" s="431"/>
      <c r="AH21" s="431"/>
      <c r="AI21" s="431"/>
      <c r="AJ21" s="431"/>
      <c r="AK21" s="431"/>
      <c r="AL21" s="431"/>
    </row>
    <row r="22" spans="2:38">
      <c r="B22" s="243"/>
      <c r="Q22" s="431"/>
      <c r="R22" s="431"/>
      <c r="S22" s="431"/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</row>
    <row r="23" spans="2:38">
      <c r="B23" s="243"/>
      <c r="Q23" s="431"/>
      <c r="R23" s="431"/>
      <c r="S23" s="431"/>
      <c r="T23" s="431"/>
      <c r="U23" s="431"/>
      <c r="V23" s="431"/>
      <c r="W23" s="431"/>
      <c r="X23" s="431"/>
      <c r="Y23" s="431"/>
      <c r="Z23" s="431"/>
      <c r="AA23" s="431"/>
      <c r="AB23" s="431"/>
      <c r="AC23" s="431"/>
      <c r="AD23" s="431"/>
      <c r="AE23" s="431"/>
      <c r="AF23" s="431"/>
      <c r="AG23" s="431"/>
      <c r="AH23" s="431"/>
      <c r="AI23" s="431"/>
      <c r="AJ23" s="431"/>
      <c r="AK23" s="431"/>
      <c r="AL23" s="431"/>
    </row>
    <row r="24" spans="2:38">
      <c r="B24" s="243"/>
      <c r="Q24" s="431"/>
      <c r="R24" s="431"/>
      <c r="S24" s="431"/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  <c r="AF24" s="431"/>
      <c r="AG24" s="431"/>
      <c r="AH24" s="431"/>
      <c r="AI24" s="431"/>
      <c r="AJ24" s="431"/>
      <c r="AK24" s="431"/>
      <c r="AL24" s="431"/>
    </row>
    <row r="25" spans="2:38">
      <c r="B25" s="243"/>
      <c r="Q25" s="431"/>
      <c r="R25" s="431"/>
      <c r="S25" s="431"/>
      <c r="T25" s="431"/>
      <c r="U25" s="431"/>
      <c r="V25" s="431"/>
      <c r="W25" s="431"/>
      <c r="X25" s="431"/>
      <c r="Y25" s="431"/>
      <c r="Z25" s="431"/>
      <c r="AA25" s="431"/>
      <c r="AB25" s="431"/>
      <c r="AC25" s="431"/>
      <c r="AD25" s="431"/>
      <c r="AE25" s="431"/>
      <c r="AF25" s="431"/>
      <c r="AG25" s="431"/>
      <c r="AH25" s="431"/>
      <c r="AI25" s="431"/>
      <c r="AJ25" s="431"/>
      <c r="AK25" s="431"/>
      <c r="AL25" s="431"/>
    </row>
    <row r="26" spans="2:38">
      <c r="B26" s="243"/>
      <c r="Q26" s="431"/>
      <c r="R26" s="431"/>
      <c r="S26" s="431"/>
      <c r="T26" s="431"/>
      <c r="U26" s="431"/>
      <c r="V26" s="431"/>
      <c r="W26" s="431"/>
      <c r="X26" s="431"/>
      <c r="Y26" s="431"/>
      <c r="Z26" s="431"/>
      <c r="AA26" s="431"/>
      <c r="AB26" s="431"/>
      <c r="AC26" s="431"/>
      <c r="AD26" s="431"/>
      <c r="AE26" s="431"/>
      <c r="AF26" s="431"/>
      <c r="AG26" s="431"/>
      <c r="AH26" s="431"/>
      <c r="AI26" s="431"/>
      <c r="AJ26" s="431"/>
      <c r="AK26" s="431"/>
      <c r="AL26" s="431"/>
    </row>
    <row r="27" spans="2:38">
      <c r="B27" s="243"/>
      <c r="Q27" s="431"/>
      <c r="R27" s="431"/>
      <c r="S27" s="431"/>
      <c r="T27" s="431"/>
      <c r="U27" s="431"/>
      <c r="V27" s="431"/>
      <c r="W27" s="431"/>
      <c r="X27" s="431"/>
      <c r="Y27" s="431"/>
      <c r="Z27" s="431"/>
      <c r="AA27" s="431"/>
      <c r="AB27" s="431"/>
      <c r="AC27" s="431"/>
      <c r="AD27" s="431"/>
      <c r="AE27" s="431"/>
      <c r="AF27" s="431"/>
      <c r="AG27" s="431"/>
      <c r="AH27" s="431"/>
      <c r="AI27" s="431"/>
      <c r="AJ27" s="431"/>
      <c r="AK27" s="431"/>
      <c r="AL27" s="431"/>
    </row>
    <row r="28" spans="2:38">
      <c r="B28" s="243"/>
      <c r="Q28" s="431"/>
      <c r="R28" s="431"/>
      <c r="S28" s="431"/>
      <c r="T28" s="431"/>
      <c r="U28" s="431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1"/>
      <c r="AL28" s="431"/>
    </row>
    <row r="29" spans="2:38">
      <c r="B29" s="243"/>
      <c r="Q29" s="431"/>
      <c r="R29" s="431"/>
      <c r="S29" s="431"/>
      <c r="T29" s="431"/>
      <c r="U29" s="431"/>
      <c r="V29" s="431"/>
      <c r="W29" s="431"/>
      <c r="X29" s="431"/>
      <c r="Y29" s="431"/>
      <c r="Z29" s="431"/>
      <c r="AA29" s="431"/>
      <c r="AB29" s="431"/>
      <c r="AC29" s="431"/>
      <c r="AD29" s="431"/>
      <c r="AE29" s="431"/>
      <c r="AF29" s="431"/>
      <c r="AG29" s="431"/>
      <c r="AH29" s="431"/>
      <c r="AI29" s="431"/>
      <c r="AJ29" s="431"/>
      <c r="AK29" s="431"/>
      <c r="AL29" s="431"/>
    </row>
    <row r="30" spans="2:38">
      <c r="B30" s="243"/>
      <c r="Q30" s="431"/>
      <c r="R30" s="431"/>
      <c r="S30" s="431"/>
      <c r="T30" s="431"/>
      <c r="U30" s="431"/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1"/>
      <c r="AL30" s="431"/>
    </row>
    <row r="31" spans="2:38">
      <c r="B31" s="243"/>
      <c r="Q31" s="431"/>
      <c r="R31" s="431"/>
      <c r="S31" s="431"/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</row>
    <row r="32" spans="2:38">
      <c r="B32" s="243"/>
      <c r="Q32" s="431"/>
      <c r="R32" s="431"/>
      <c r="S32" s="431"/>
      <c r="T32" s="431"/>
      <c r="U32" s="431"/>
      <c r="V32" s="431"/>
      <c r="W32" s="431"/>
      <c r="X32" s="431"/>
      <c r="Y32" s="431"/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</row>
    <row r="33" spans="2:45">
      <c r="B33" s="243"/>
      <c r="Q33" s="431"/>
      <c r="R33" s="431"/>
      <c r="S33" s="431"/>
      <c r="T33" s="431"/>
      <c r="U33" s="431"/>
      <c r="V33" s="431"/>
      <c r="W33" s="431"/>
      <c r="X33" s="431"/>
      <c r="Y33" s="431"/>
      <c r="Z33" s="431"/>
      <c r="AA33" s="431"/>
      <c r="AB33" s="431"/>
      <c r="AC33" s="431"/>
      <c r="AD33" s="431"/>
      <c r="AE33" s="431"/>
      <c r="AF33" s="431"/>
      <c r="AG33" s="431"/>
      <c r="AH33" s="431"/>
      <c r="AI33" s="431"/>
      <c r="AJ33" s="431"/>
      <c r="AK33" s="431"/>
      <c r="AL33" s="431"/>
      <c r="AR33" s="800" t="s">
        <v>489</v>
      </c>
      <c r="AS33" s="801"/>
    </row>
    <row r="34" spans="2:45">
      <c r="B34" s="243"/>
      <c r="Q34" s="431"/>
      <c r="R34" s="431"/>
      <c r="S34" s="431"/>
      <c r="T34" s="431"/>
      <c r="U34" s="431"/>
      <c r="V34" s="431"/>
      <c r="W34" s="431"/>
      <c r="X34" s="431"/>
      <c r="Y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R34" s="398" t="s">
        <v>71</v>
      </c>
      <c r="AS34" s="398" t="s">
        <v>495</v>
      </c>
    </row>
    <row r="35" spans="2:45">
      <c r="Q35" s="431"/>
      <c r="R35" s="431"/>
      <c r="S35" s="431"/>
      <c r="T35" s="431"/>
      <c r="U35" s="431"/>
      <c r="V35" s="431"/>
      <c r="W35" s="431"/>
      <c r="X35" s="431"/>
      <c r="Y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  <c r="AL35" s="431"/>
      <c r="AR35" s="398">
        <v>1</v>
      </c>
      <c r="AS35" s="398" t="s">
        <v>496</v>
      </c>
    </row>
    <row r="36" spans="2:45">
      <c r="B36" s="244" t="s">
        <v>257</v>
      </c>
      <c r="C36" s="203"/>
      <c r="D36" s="204"/>
      <c r="E36" s="204"/>
      <c r="F36" s="204"/>
      <c r="G36" s="204"/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R36" s="398">
        <v>2</v>
      </c>
      <c r="AS36" s="398" t="s">
        <v>497</v>
      </c>
    </row>
    <row r="37" spans="2:45">
      <c r="B37" s="175" t="s">
        <v>283</v>
      </c>
      <c r="Q37" s="431"/>
      <c r="R37" s="431"/>
      <c r="S37" s="431"/>
      <c r="T37" s="431"/>
      <c r="U37" s="431"/>
      <c r="V37" s="431"/>
      <c r="W37" s="431"/>
      <c r="X37" s="431"/>
      <c r="Y37" s="431"/>
      <c r="Z37" s="431"/>
      <c r="AA37" s="431"/>
      <c r="AB37" s="431"/>
      <c r="AC37" s="431"/>
      <c r="AD37" s="431"/>
      <c r="AE37" s="431"/>
      <c r="AF37" s="431"/>
      <c r="AG37" s="431"/>
      <c r="AH37" s="431"/>
      <c r="AI37" s="431"/>
      <c r="AJ37" s="431"/>
      <c r="AK37" s="431"/>
      <c r="AL37" s="431"/>
    </row>
    <row r="38" spans="2:45">
      <c r="B38" s="245" t="s">
        <v>16</v>
      </c>
      <c r="C38" s="245" t="s">
        <v>285</v>
      </c>
      <c r="D38" s="817" t="s">
        <v>286</v>
      </c>
      <c r="E38" s="818"/>
      <c r="F38" s="818"/>
      <c r="G38" s="819"/>
      <c r="H38" s="820"/>
      <c r="I38" s="820"/>
      <c r="J38" s="820"/>
      <c r="K38" s="820"/>
      <c r="L38" s="820"/>
      <c r="M38" s="175"/>
      <c r="N38" s="176"/>
      <c r="O38" s="176"/>
      <c r="P38" s="176"/>
      <c r="Q38" s="431"/>
      <c r="R38" s="431"/>
      <c r="S38" s="431"/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R38" s="800" t="s">
        <v>490</v>
      </c>
      <c r="AS38" s="801"/>
    </row>
    <row r="39" spans="2:45">
      <c r="B39" s="407">
        <v>1</v>
      </c>
      <c r="C39" s="407" t="s">
        <v>315</v>
      </c>
      <c r="D39" s="821" t="s">
        <v>541</v>
      </c>
      <c r="E39" s="821"/>
      <c r="F39" s="821"/>
      <c r="G39" s="821"/>
      <c r="H39" s="822"/>
      <c r="I39" s="822"/>
      <c r="J39" s="822"/>
      <c r="K39" s="822"/>
      <c r="L39" s="822"/>
      <c r="M39" s="175"/>
      <c r="N39" s="176"/>
      <c r="O39" s="176"/>
      <c r="P39" s="176"/>
      <c r="Q39" s="431"/>
      <c r="R39" s="431"/>
      <c r="S39" s="431"/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431"/>
      <c r="AL39" s="431"/>
      <c r="AR39" s="398" t="s">
        <v>71</v>
      </c>
      <c r="AS39" s="398" t="s">
        <v>495</v>
      </c>
    </row>
    <row r="40" spans="2:45">
      <c r="B40" s="407">
        <v>2</v>
      </c>
      <c r="C40" s="407" t="s">
        <v>315</v>
      </c>
      <c r="D40" s="821"/>
      <c r="E40" s="821"/>
      <c r="F40" s="821"/>
      <c r="G40" s="821"/>
      <c r="H40" s="822"/>
      <c r="I40" s="822"/>
      <c r="J40" s="822"/>
      <c r="K40" s="822"/>
      <c r="L40" s="822"/>
      <c r="M40" s="175"/>
      <c r="N40" s="176"/>
      <c r="O40" s="176"/>
      <c r="P40" s="176"/>
      <c r="Q40" s="431"/>
      <c r="R40" s="431"/>
      <c r="S40" s="431"/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R40" s="398">
        <v>1</v>
      </c>
      <c r="AS40" s="398" t="s">
        <v>545</v>
      </c>
    </row>
    <row r="41" spans="2:45">
      <c r="B41" s="407">
        <v>3</v>
      </c>
      <c r="C41" s="407" t="s">
        <v>315</v>
      </c>
      <c r="D41" s="821"/>
      <c r="E41" s="821"/>
      <c r="F41" s="821"/>
      <c r="G41" s="821"/>
      <c r="H41" s="822"/>
      <c r="I41" s="822"/>
      <c r="J41" s="822"/>
      <c r="K41" s="822"/>
      <c r="L41" s="822"/>
      <c r="M41" s="175"/>
      <c r="N41" s="176"/>
      <c r="O41" s="176"/>
      <c r="P41" s="176"/>
      <c r="Q41" s="431"/>
      <c r="R41" s="431"/>
      <c r="S41" s="431"/>
      <c r="T41" s="431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R41" s="398">
        <v>2</v>
      </c>
      <c r="AS41" s="398" t="s">
        <v>546</v>
      </c>
    </row>
    <row r="42" spans="2:45">
      <c r="B42" s="407">
        <v>4</v>
      </c>
      <c r="C42" s="407" t="s">
        <v>315</v>
      </c>
      <c r="D42" s="821"/>
      <c r="E42" s="821"/>
      <c r="F42" s="821"/>
      <c r="G42" s="821"/>
      <c r="H42" s="822"/>
      <c r="I42" s="822"/>
      <c r="J42" s="822"/>
      <c r="K42" s="822"/>
      <c r="L42" s="822"/>
      <c r="M42" s="175"/>
      <c r="N42" s="176"/>
      <c r="O42" s="176"/>
      <c r="P42" s="176"/>
      <c r="Q42" s="431"/>
      <c r="R42" s="431"/>
      <c r="S42" s="431"/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R42" s="398">
        <v>3</v>
      </c>
      <c r="AS42" s="398" t="s">
        <v>547</v>
      </c>
    </row>
    <row r="43" spans="2:45">
      <c r="B43" s="407">
        <v>5</v>
      </c>
      <c r="C43" s="407" t="s">
        <v>316</v>
      </c>
      <c r="D43" s="823"/>
      <c r="E43" s="824"/>
      <c r="F43" s="824"/>
      <c r="G43" s="825"/>
      <c r="H43" s="421"/>
      <c r="I43" s="421"/>
      <c r="J43" s="421"/>
      <c r="K43" s="421"/>
      <c r="L43" s="421"/>
      <c r="M43" s="175"/>
      <c r="N43" s="176"/>
      <c r="O43" s="176"/>
      <c r="P43" s="176"/>
      <c r="Q43" s="431"/>
      <c r="R43" s="431"/>
      <c r="S43" s="431"/>
      <c r="T43" s="431"/>
      <c r="U43" s="431"/>
      <c r="V43" s="431"/>
      <c r="W43" s="431"/>
      <c r="X43" s="431"/>
      <c r="Y43" s="431"/>
      <c r="Z43" s="431"/>
      <c r="AA43" s="431"/>
      <c r="AB43" s="431"/>
      <c r="AC43" s="431"/>
      <c r="AD43" s="431"/>
      <c r="AE43" s="431"/>
      <c r="AF43" s="431"/>
      <c r="AG43" s="431"/>
      <c r="AH43" s="431"/>
      <c r="AI43" s="431"/>
      <c r="AJ43" s="431"/>
      <c r="AK43" s="431"/>
      <c r="AL43" s="431"/>
      <c r="AR43" s="398">
        <v>4</v>
      </c>
      <c r="AS43" s="398" t="s">
        <v>548</v>
      </c>
    </row>
    <row r="44" spans="2:45">
      <c r="B44" s="407">
        <v>7</v>
      </c>
      <c r="C44" s="407" t="s">
        <v>483</v>
      </c>
      <c r="D44" s="823"/>
      <c r="E44" s="824"/>
      <c r="F44" s="824"/>
      <c r="G44" s="825"/>
      <c r="H44" s="421"/>
      <c r="I44" s="421"/>
      <c r="J44" s="421"/>
      <c r="K44" s="421"/>
      <c r="L44" s="421"/>
      <c r="M44" s="175"/>
      <c r="N44" s="176"/>
      <c r="O44" s="176"/>
      <c r="P44" s="176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</row>
    <row r="45" spans="2:45">
      <c r="B45" s="246"/>
      <c r="C45" s="246"/>
      <c r="D45" s="247"/>
      <c r="E45" s="247"/>
      <c r="F45" s="247"/>
      <c r="G45" s="247"/>
      <c r="H45" s="421"/>
      <c r="I45" s="421"/>
      <c r="J45" s="421"/>
      <c r="K45" s="421"/>
      <c r="L45" s="421"/>
      <c r="M45" s="175"/>
      <c r="N45" s="176"/>
      <c r="O45" s="176"/>
      <c r="P45" s="176"/>
      <c r="Q45" s="431"/>
      <c r="R45" s="431"/>
      <c r="S45" s="431"/>
      <c r="T45" s="431"/>
      <c r="U45" s="431"/>
      <c r="V45" s="431"/>
      <c r="W45" s="431"/>
      <c r="X45" s="431"/>
      <c r="Y45" s="431"/>
      <c r="Z45" s="431"/>
      <c r="AA45" s="431"/>
      <c r="AB45" s="431"/>
      <c r="AC45" s="431"/>
      <c r="AD45" s="431"/>
      <c r="AE45" s="431"/>
      <c r="AF45" s="431"/>
      <c r="AG45" s="431"/>
      <c r="AH45" s="431"/>
      <c r="AI45" s="431"/>
      <c r="AJ45" s="431"/>
      <c r="AK45" s="431"/>
      <c r="AL45" s="431"/>
      <c r="AR45" s="800" t="s">
        <v>491</v>
      </c>
      <c r="AS45" s="801"/>
    </row>
    <row r="46" spans="2:45">
      <c r="B46" s="175" t="s">
        <v>431</v>
      </c>
      <c r="C46" s="197"/>
      <c r="D46" s="197"/>
      <c r="E46" s="197"/>
      <c r="F46" s="197"/>
      <c r="G46" s="197"/>
      <c r="Q46" s="431"/>
      <c r="R46" s="431"/>
      <c r="S46" s="431"/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R46" s="398" t="s">
        <v>71</v>
      </c>
      <c r="AS46" s="398" t="s">
        <v>495</v>
      </c>
    </row>
    <row r="47" spans="2:45">
      <c r="B47" s="175" t="s">
        <v>284</v>
      </c>
      <c r="C47" s="197"/>
      <c r="D47" s="197"/>
      <c r="E47" s="197"/>
      <c r="F47" s="197"/>
      <c r="G47" s="197"/>
      <c r="Q47" s="431"/>
      <c r="R47" s="431"/>
      <c r="S47" s="431"/>
      <c r="T47" s="431"/>
      <c r="U47" s="431"/>
      <c r="V47" s="431"/>
      <c r="W47" s="431"/>
      <c r="X47" s="431"/>
      <c r="Y47" s="431"/>
      <c r="Z47" s="431"/>
      <c r="AA47" s="431"/>
      <c r="AB47" s="431"/>
      <c r="AC47" s="431"/>
      <c r="AD47" s="431"/>
      <c r="AE47" s="431"/>
      <c r="AF47" s="431"/>
      <c r="AG47" s="431"/>
      <c r="AH47" s="431"/>
      <c r="AI47" s="431"/>
      <c r="AJ47" s="431"/>
      <c r="AK47" s="431"/>
      <c r="AL47" s="431"/>
      <c r="AR47" s="398">
        <v>1</v>
      </c>
      <c r="AS47" s="398" t="s">
        <v>497</v>
      </c>
    </row>
    <row r="48" spans="2:45">
      <c r="B48" s="205" t="s">
        <v>273</v>
      </c>
      <c r="C48" s="206"/>
      <c r="D48" s="206"/>
      <c r="E48" s="206"/>
      <c r="F48" s="197"/>
      <c r="G48" s="197"/>
      <c r="Q48" s="431"/>
      <c r="R48" s="431"/>
      <c r="S48" s="431"/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1"/>
      <c r="AL48" s="431"/>
    </row>
    <row r="49" spans="2:45">
      <c r="C49" s="197"/>
      <c r="D49" s="197"/>
      <c r="E49" s="197"/>
      <c r="F49" s="197"/>
      <c r="G49" s="197"/>
      <c r="Q49" s="431"/>
      <c r="R49" s="431"/>
      <c r="S49" s="431"/>
      <c r="T49" s="431"/>
      <c r="U49" s="431"/>
      <c r="V49" s="431"/>
      <c r="W49" s="431"/>
      <c r="X49" s="431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R49" s="800" t="s">
        <v>549</v>
      </c>
      <c r="AS49" s="801"/>
    </row>
    <row r="50" spans="2:45">
      <c r="C50" s="197"/>
      <c r="D50" s="197"/>
      <c r="E50" s="197"/>
      <c r="F50" s="197"/>
      <c r="G50" s="197"/>
      <c r="Q50" s="431"/>
      <c r="R50" s="431"/>
      <c r="S50" s="431"/>
      <c r="T50" s="431"/>
      <c r="U50" s="431"/>
      <c r="V50" s="431"/>
      <c r="W50" s="431"/>
      <c r="X50" s="431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R50" s="398" t="s">
        <v>71</v>
      </c>
      <c r="AS50" s="398" t="s">
        <v>495</v>
      </c>
    </row>
    <row r="51" spans="2:45">
      <c r="C51" s="197"/>
      <c r="D51" s="197"/>
      <c r="E51" s="197"/>
      <c r="F51" s="197"/>
      <c r="G51" s="197"/>
      <c r="Q51" s="431"/>
      <c r="R51" s="431"/>
      <c r="S51" s="431"/>
      <c r="T51" s="431"/>
      <c r="U51" s="431"/>
      <c r="V51" s="431"/>
      <c r="W51" s="431"/>
      <c r="X51" s="431"/>
      <c r="Y51" s="431"/>
      <c r="Z51" s="431"/>
      <c r="AA51" s="431"/>
      <c r="AB51" s="431"/>
      <c r="AC51" s="431"/>
      <c r="AD51" s="431"/>
      <c r="AE51" s="431"/>
      <c r="AF51" s="431"/>
      <c r="AG51" s="431"/>
      <c r="AH51" s="431"/>
      <c r="AI51" s="431"/>
      <c r="AJ51" s="431"/>
      <c r="AK51" s="431"/>
      <c r="AL51" s="431"/>
      <c r="AR51" s="398">
        <v>1</v>
      </c>
      <c r="AS51" s="398" t="s">
        <v>551</v>
      </c>
    </row>
    <row r="52" spans="2:45">
      <c r="C52" s="197"/>
      <c r="D52" s="197"/>
      <c r="E52" s="197"/>
      <c r="F52" s="197"/>
      <c r="G52" s="197"/>
      <c r="Q52" s="431"/>
      <c r="R52" s="431"/>
      <c r="S52" s="431"/>
      <c r="T52" s="431"/>
      <c r="U52" s="431"/>
      <c r="V52" s="431"/>
      <c r="W52" s="431"/>
      <c r="X52" s="431"/>
      <c r="Y52" s="431"/>
      <c r="Z52" s="431"/>
      <c r="AA52" s="431"/>
      <c r="AB52" s="431"/>
      <c r="AC52" s="431"/>
      <c r="AD52" s="431"/>
      <c r="AE52" s="431"/>
      <c r="AF52" s="431"/>
      <c r="AG52" s="431"/>
      <c r="AH52" s="431"/>
      <c r="AI52" s="431"/>
      <c r="AJ52" s="431"/>
      <c r="AK52" s="431"/>
      <c r="AL52" s="431"/>
    </row>
    <row r="53" spans="2:45">
      <c r="B53" s="246"/>
      <c r="C53" s="197"/>
      <c r="D53" s="197"/>
      <c r="E53" s="197"/>
      <c r="F53" s="197"/>
      <c r="G53" s="197"/>
      <c r="Q53" s="431"/>
      <c r="R53" s="431"/>
      <c r="S53" s="431"/>
      <c r="T53" s="431"/>
      <c r="U53" s="431"/>
      <c r="V53" s="431"/>
      <c r="W53" s="431"/>
      <c r="X53" s="431"/>
      <c r="Y53" s="431"/>
      <c r="Z53" s="431"/>
      <c r="AA53" s="431"/>
      <c r="AB53" s="431"/>
      <c r="AC53" s="431"/>
      <c r="AD53" s="431"/>
      <c r="AE53" s="431"/>
      <c r="AF53" s="431"/>
      <c r="AG53" s="431"/>
      <c r="AH53" s="431"/>
      <c r="AI53" s="431"/>
      <c r="AJ53" s="431"/>
      <c r="AK53" s="431"/>
      <c r="AL53" s="431"/>
      <c r="AR53" s="800" t="s">
        <v>550</v>
      </c>
      <c r="AS53" s="801"/>
    </row>
    <row r="54" spans="2:45">
      <c r="F54" s="207"/>
      <c r="G54" s="207"/>
      <c r="Q54" s="431"/>
      <c r="R54" s="431"/>
      <c r="S54" s="431"/>
      <c r="T54" s="431"/>
      <c r="U54" s="431"/>
      <c r="V54" s="431"/>
      <c r="W54" s="431"/>
      <c r="X54" s="431"/>
      <c r="Y54" s="431"/>
      <c r="Z54" s="431"/>
      <c r="AA54" s="431"/>
      <c r="AB54" s="431"/>
      <c r="AC54" s="431"/>
      <c r="AD54" s="431"/>
      <c r="AE54" s="431"/>
      <c r="AF54" s="431"/>
      <c r="AG54" s="431"/>
      <c r="AH54" s="431"/>
      <c r="AI54" s="431"/>
      <c r="AJ54" s="431"/>
      <c r="AK54" s="431"/>
      <c r="AL54" s="431"/>
      <c r="AR54" s="398" t="s">
        <v>71</v>
      </c>
      <c r="AS54" s="398" t="s">
        <v>495</v>
      </c>
    </row>
    <row r="55" spans="2:45">
      <c r="B55" s="240" t="s">
        <v>7</v>
      </c>
      <c r="C55" s="208"/>
      <c r="Q55" s="431"/>
      <c r="R55" s="431"/>
      <c r="S55" s="431"/>
      <c r="T55" s="431"/>
      <c r="U55" s="431"/>
      <c r="V55" s="431"/>
      <c r="W55" s="431"/>
      <c r="X55" s="431"/>
      <c r="Y55" s="431"/>
      <c r="Z55" s="431"/>
      <c r="AA55" s="431"/>
      <c r="AB55" s="431"/>
      <c r="AC55" s="431"/>
      <c r="AD55" s="431"/>
      <c r="AE55" s="431"/>
      <c r="AF55" s="431"/>
      <c r="AG55" s="431"/>
      <c r="AH55" s="431"/>
      <c r="AI55" s="431"/>
      <c r="AJ55" s="431"/>
      <c r="AK55" s="431"/>
      <c r="AL55" s="431"/>
      <c r="AR55" s="398">
        <v>1</v>
      </c>
      <c r="AS55" s="398" t="s">
        <v>551</v>
      </c>
    </row>
    <row r="56" spans="2:45">
      <c r="Q56" s="431"/>
      <c r="R56" s="431"/>
      <c r="S56" s="431"/>
      <c r="T56" s="431"/>
      <c r="U56" s="431"/>
      <c r="V56" s="431"/>
      <c r="W56" s="431"/>
      <c r="X56" s="431"/>
      <c r="Y56" s="431"/>
      <c r="Z56" s="431"/>
      <c r="AA56" s="431"/>
      <c r="AB56" s="431"/>
      <c r="AC56" s="431"/>
      <c r="AD56" s="431"/>
      <c r="AE56" s="431"/>
      <c r="AF56" s="431"/>
      <c r="AG56" s="431"/>
      <c r="AH56" s="431"/>
      <c r="AI56" s="431"/>
      <c r="AJ56" s="431"/>
      <c r="AK56" s="431"/>
      <c r="AL56" s="431"/>
    </row>
    <row r="57" spans="2:45">
      <c r="B57" s="175" t="s">
        <v>77</v>
      </c>
      <c r="Q57" s="431"/>
      <c r="R57" s="431"/>
      <c r="S57" s="431"/>
      <c r="T57" s="431"/>
      <c r="U57" s="431"/>
      <c r="V57" s="431"/>
      <c r="W57" s="431"/>
      <c r="X57" s="431"/>
      <c r="Y57" s="431"/>
      <c r="Z57" s="431"/>
      <c r="AA57" s="431"/>
      <c r="AB57" s="431"/>
      <c r="AC57" s="431"/>
      <c r="AD57" s="431"/>
      <c r="AE57" s="431"/>
      <c r="AF57" s="431"/>
      <c r="AG57" s="431"/>
      <c r="AH57" s="431"/>
      <c r="AI57" s="431"/>
      <c r="AJ57" s="431"/>
      <c r="AK57" s="431"/>
      <c r="AL57" s="431"/>
    </row>
    <row r="58" spans="2:45">
      <c r="B58" s="175" t="s">
        <v>78</v>
      </c>
      <c r="Q58" s="431"/>
      <c r="R58" s="431"/>
      <c r="S58" s="431"/>
      <c r="T58" s="431"/>
      <c r="U58" s="431"/>
      <c r="V58" s="431"/>
      <c r="W58" s="431"/>
      <c r="X58" s="431"/>
      <c r="Y58" s="431"/>
      <c r="Z58" s="431"/>
      <c r="AA58" s="431"/>
      <c r="AB58" s="431"/>
      <c r="AC58" s="431"/>
      <c r="AD58" s="431"/>
      <c r="AE58" s="431"/>
      <c r="AF58" s="431"/>
      <c r="AG58" s="431"/>
      <c r="AH58" s="431"/>
      <c r="AI58" s="431"/>
      <c r="AJ58" s="431"/>
      <c r="AK58" s="431"/>
      <c r="AL58" s="431"/>
    </row>
    <row r="59" spans="2:45">
      <c r="B59" s="175" t="s">
        <v>258</v>
      </c>
      <c r="Q59" s="431"/>
      <c r="R59" s="431"/>
      <c r="S59" s="431"/>
      <c r="T59" s="431"/>
      <c r="U59" s="431"/>
      <c r="V59" s="431"/>
      <c r="W59" s="431"/>
      <c r="X59" s="431"/>
      <c r="Y59" s="431"/>
      <c r="Z59" s="431"/>
      <c r="AA59" s="431"/>
      <c r="AB59" s="431"/>
      <c r="AC59" s="431"/>
      <c r="AD59" s="431"/>
      <c r="AE59" s="431"/>
      <c r="AF59" s="431"/>
      <c r="AG59" s="431"/>
      <c r="AH59" s="431"/>
      <c r="AI59" s="431"/>
      <c r="AJ59" s="431"/>
      <c r="AK59" s="431"/>
      <c r="AL59" s="431"/>
    </row>
    <row r="60" spans="2:45">
      <c r="B60" s="209" t="s">
        <v>432</v>
      </c>
      <c r="Q60" s="431"/>
      <c r="R60" s="431"/>
      <c r="S60" s="431"/>
      <c r="T60" s="431"/>
      <c r="U60" s="431"/>
      <c r="V60" s="431"/>
      <c r="W60" s="431"/>
      <c r="X60" s="431"/>
      <c r="Y60" s="431"/>
      <c r="Z60" s="431"/>
      <c r="AA60" s="431"/>
      <c r="AB60" s="431"/>
      <c r="AC60" s="431"/>
      <c r="AD60" s="431"/>
      <c r="AE60" s="431"/>
      <c r="AF60" s="431"/>
      <c r="AG60" s="431"/>
      <c r="AH60" s="431"/>
      <c r="AI60" s="431"/>
      <c r="AJ60" s="431"/>
      <c r="AK60" s="431"/>
      <c r="AL60" s="431"/>
    </row>
    <row r="61" spans="2:45">
      <c r="B61" s="175" t="s">
        <v>194</v>
      </c>
      <c r="Q61" s="431"/>
      <c r="R61" s="431"/>
      <c r="S61" s="431"/>
      <c r="T61" s="431"/>
      <c r="U61" s="431"/>
      <c r="V61" s="431"/>
      <c r="W61" s="431"/>
      <c r="X61" s="431"/>
      <c r="Y61" s="431"/>
      <c r="Z61" s="431"/>
      <c r="AA61" s="431"/>
      <c r="AB61" s="431"/>
      <c r="AC61" s="431"/>
      <c r="AD61" s="431"/>
      <c r="AE61" s="431"/>
      <c r="AF61" s="431"/>
      <c r="AG61" s="431"/>
      <c r="AH61" s="431"/>
      <c r="AI61" s="431"/>
      <c r="AJ61" s="431"/>
      <c r="AK61" s="431"/>
      <c r="AL61" s="431"/>
    </row>
    <row r="62" spans="2:45">
      <c r="Q62" s="431"/>
      <c r="R62" s="431"/>
      <c r="S62" s="431"/>
      <c r="T62" s="431"/>
      <c r="U62" s="431"/>
      <c r="V62" s="431"/>
      <c r="W62" s="431"/>
      <c r="X62" s="431"/>
      <c r="Y62" s="431"/>
      <c r="Z62" s="431"/>
      <c r="AA62" s="431"/>
      <c r="AB62" s="431"/>
      <c r="AC62" s="431"/>
      <c r="AD62" s="431"/>
      <c r="AE62" s="431"/>
      <c r="AF62" s="431"/>
      <c r="AG62" s="431"/>
      <c r="AH62" s="431"/>
      <c r="AI62" s="431"/>
      <c r="AJ62" s="431"/>
      <c r="AK62" s="431"/>
      <c r="AL62" s="431"/>
    </row>
    <row r="63" spans="2:45">
      <c r="Q63" s="431"/>
      <c r="R63" s="431"/>
      <c r="S63" s="431"/>
      <c r="T63" s="431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431"/>
      <c r="AL63" s="431"/>
    </row>
    <row r="64" spans="2:45">
      <c r="Q64" s="431"/>
      <c r="R64" s="431"/>
      <c r="S64" s="431"/>
      <c r="T64" s="431"/>
      <c r="U64" s="431"/>
      <c r="V64" s="431"/>
      <c r="W64" s="431"/>
      <c r="X64" s="431"/>
      <c r="Y64" s="431"/>
      <c r="Z64" s="431"/>
      <c r="AA64" s="431"/>
      <c r="AB64" s="431"/>
      <c r="AC64" s="431"/>
      <c r="AD64" s="431"/>
      <c r="AE64" s="431"/>
      <c r="AF64" s="431"/>
      <c r="AG64" s="431"/>
      <c r="AH64" s="431"/>
      <c r="AI64" s="431"/>
      <c r="AJ64" s="431"/>
      <c r="AK64" s="431"/>
      <c r="AL64" s="431"/>
    </row>
    <row r="65" spans="2:38">
      <c r="Q65" s="431"/>
      <c r="R65" s="431"/>
      <c r="S65" s="431"/>
      <c r="T65" s="431"/>
      <c r="U65" s="431"/>
      <c r="V65" s="431"/>
      <c r="W65" s="431"/>
      <c r="X65" s="431"/>
      <c r="Y65" s="431"/>
      <c r="Z65" s="431"/>
      <c r="AA65" s="431"/>
      <c r="AB65" s="431"/>
      <c r="AC65" s="431"/>
      <c r="AD65" s="431"/>
      <c r="AE65" s="431"/>
      <c r="AF65" s="431"/>
      <c r="AG65" s="431"/>
      <c r="AH65" s="431"/>
      <c r="AI65" s="431"/>
      <c r="AJ65" s="431"/>
      <c r="AK65" s="431"/>
      <c r="AL65" s="431"/>
    </row>
    <row r="66" spans="2:38">
      <c r="Q66" s="431"/>
      <c r="R66" s="431"/>
      <c r="S66" s="431"/>
      <c r="T66" s="431"/>
      <c r="U66" s="431"/>
      <c r="V66" s="431"/>
      <c r="W66" s="431"/>
      <c r="X66" s="431"/>
      <c r="Y66" s="431"/>
      <c r="Z66" s="431"/>
      <c r="AA66" s="431"/>
      <c r="AB66" s="431"/>
      <c r="AC66" s="431"/>
      <c r="AD66" s="431"/>
      <c r="AE66" s="431"/>
      <c r="AF66" s="431"/>
      <c r="AG66" s="431"/>
      <c r="AH66" s="431"/>
      <c r="AI66" s="431"/>
      <c r="AJ66" s="431"/>
      <c r="AK66" s="431"/>
      <c r="AL66" s="431"/>
    </row>
    <row r="67" spans="2:38">
      <c r="Q67" s="431"/>
      <c r="R67" s="431"/>
      <c r="S67" s="431"/>
      <c r="T67" s="431"/>
      <c r="U67" s="431"/>
      <c r="V67" s="431"/>
      <c r="W67" s="431"/>
      <c r="X67" s="431"/>
      <c r="Y67" s="431"/>
      <c r="Z67" s="431"/>
      <c r="AA67" s="431"/>
      <c r="AB67" s="431"/>
      <c r="AC67" s="431"/>
      <c r="AD67" s="431"/>
      <c r="AE67" s="431"/>
      <c r="AF67" s="431"/>
      <c r="AG67" s="431"/>
      <c r="AH67" s="431"/>
      <c r="AI67" s="431"/>
      <c r="AJ67" s="431"/>
      <c r="AK67" s="431"/>
      <c r="AL67" s="431"/>
    </row>
    <row r="68" spans="2:38">
      <c r="Q68" s="431"/>
      <c r="R68" s="431"/>
      <c r="S68" s="431"/>
      <c r="T68" s="431"/>
      <c r="U68" s="431"/>
      <c r="V68" s="431"/>
      <c r="W68" s="431"/>
      <c r="X68" s="431"/>
      <c r="Y68" s="431"/>
      <c r="Z68" s="431"/>
      <c r="AA68" s="431"/>
      <c r="AB68" s="431"/>
      <c r="AC68" s="431"/>
      <c r="AD68" s="431"/>
      <c r="AE68" s="431"/>
      <c r="AF68" s="431"/>
      <c r="AG68" s="431"/>
      <c r="AH68" s="431"/>
      <c r="AI68" s="431"/>
      <c r="AJ68" s="431"/>
      <c r="AK68" s="431"/>
      <c r="AL68" s="431"/>
    </row>
    <row r="69" spans="2:38">
      <c r="Q69" s="431"/>
      <c r="R69" s="431"/>
      <c r="S69" s="431"/>
      <c r="T69" s="431"/>
      <c r="U69" s="431"/>
      <c r="V69" s="431"/>
      <c r="W69" s="431"/>
      <c r="X69" s="431"/>
      <c r="Y69" s="431"/>
      <c r="Z69" s="431"/>
      <c r="AA69" s="431"/>
      <c r="AB69" s="431"/>
      <c r="AC69" s="431"/>
      <c r="AD69" s="431"/>
      <c r="AE69" s="431"/>
      <c r="AF69" s="431"/>
      <c r="AG69" s="431"/>
      <c r="AH69" s="431"/>
      <c r="AI69" s="431"/>
      <c r="AJ69" s="431"/>
      <c r="AK69" s="431"/>
      <c r="AL69" s="431"/>
    </row>
    <row r="70" spans="2:38">
      <c r="Q70" s="431"/>
      <c r="R70" s="431"/>
      <c r="S70" s="431"/>
      <c r="T70" s="431"/>
      <c r="U70" s="431"/>
      <c r="V70" s="431"/>
      <c r="W70" s="431"/>
      <c r="X70" s="431"/>
      <c r="Y70" s="431"/>
      <c r="Z70" s="431"/>
      <c r="AA70" s="431"/>
      <c r="AB70" s="431"/>
      <c r="AC70" s="431"/>
      <c r="AD70" s="431"/>
      <c r="AE70" s="431"/>
      <c r="AF70" s="431"/>
      <c r="AG70" s="431"/>
      <c r="AH70" s="431"/>
      <c r="AI70" s="431"/>
      <c r="AJ70" s="431"/>
      <c r="AK70" s="431"/>
      <c r="AL70" s="431"/>
    </row>
    <row r="71" spans="2:38">
      <c r="Q71" s="431"/>
      <c r="R71" s="431"/>
      <c r="S71" s="431"/>
      <c r="T71" s="431"/>
      <c r="U71" s="431"/>
      <c r="V71" s="431"/>
      <c r="W71" s="431"/>
      <c r="X71" s="431"/>
      <c r="Y71" s="431"/>
      <c r="Z71" s="431"/>
      <c r="AA71" s="431"/>
      <c r="AB71" s="431"/>
      <c r="AC71" s="431"/>
      <c r="AD71" s="431"/>
      <c r="AE71" s="431"/>
      <c r="AF71" s="431"/>
      <c r="AG71" s="431"/>
      <c r="AH71" s="431"/>
      <c r="AI71" s="431"/>
      <c r="AJ71" s="431"/>
      <c r="AK71" s="431"/>
      <c r="AL71" s="431"/>
    </row>
    <row r="72" spans="2:38">
      <c r="Q72" s="431"/>
      <c r="R72" s="431"/>
      <c r="S72" s="431"/>
      <c r="T72" s="431"/>
      <c r="U72" s="431"/>
      <c r="V72" s="431"/>
      <c r="W72" s="431"/>
      <c r="X72" s="431"/>
      <c r="Y72" s="431"/>
      <c r="Z72" s="431"/>
      <c r="AA72" s="431"/>
      <c r="AB72" s="431"/>
      <c r="AC72" s="431"/>
      <c r="AD72" s="431"/>
      <c r="AE72" s="431"/>
      <c r="AF72" s="431"/>
      <c r="AG72" s="431"/>
      <c r="AH72" s="431"/>
      <c r="AI72" s="431"/>
      <c r="AJ72" s="431"/>
      <c r="AK72" s="431"/>
      <c r="AL72" s="431"/>
    </row>
    <row r="73" spans="2:38">
      <c r="Q73" s="431"/>
      <c r="R73" s="431"/>
      <c r="S73" s="431"/>
      <c r="T73" s="431"/>
      <c r="U73" s="431"/>
      <c r="V73" s="431"/>
      <c r="W73" s="431"/>
      <c r="X73" s="431"/>
      <c r="Y73" s="431"/>
      <c r="Z73" s="431"/>
      <c r="AA73" s="431"/>
      <c r="AB73" s="431"/>
      <c r="AC73" s="431"/>
      <c r="AD73" s="431"/>
      <c r="AE73" s="431"/>
      <c r="AF73" s="431"/>
      <c r="AG73" s="431"/>
      <c r="AH73" s="431"/>
      <c r="AI73" s="431"/>
      <c r="AJ73" s="431"/>
      <c r="AK73" s="431"/>
      <c r="AL73" s="431"/>
    </row>
    <row r="74" spans="2:38">
      <c r="Q74" s="431"/>
      <c r="R74" s="431"/>
      <c r="S74" s="431"/>
      <c r="T74" s="431"/>
      <c r="U74" s="431"/>
      <c r="V74" s="431"/>
      <c r="W74" s="431"/>
      <c r="X74" s="431"/>
      <c r="Y74" s="431"/>
      <c r="Z74" s="431"/>
      <c r="AA74" s="431"/>
      <c r="AB74" s="431"/>
      <c r="AC74" s="431"/>
      <c r="AD74" s="431"/>
      <c r="AE74" s="431"/>
      <c r="AF74" s="431"/>
      <c r="AG74" s="431"/>
      <c r="AH74" s="431"/>
      <c r="AI74" s="431"/>
      <c r="AJ74" s="431"/>
      <c r="AK74" s="431"/>
      <c r="AL74" s="431"/>
    </row>
    <row r="75" spans="2:38">
      <c r="Q75" s="431"/>
      <c r="R75" s="431"/>
      <c r="S75" s="431"/>
      <c r="T75" s="431"/>
      <c r="U75" s="431"/>
      <c r="V75" s="431"/>
      <c r="W75" s="431"/>
      <c r="X75" s="431"/>
      <c r="Y75" s="431"/>
      <c r="Z75" s="431"/>
      <c r="AA75" s="431"/>
      <c r="AB75" s="431"/>
      <c r="AC75" s="431"/>
      <c r="AD75" s="431"/>
      <c r="AE75" s="431"/>
      <c r="AF75" s="431"/>
      <c r="AG75" s="431"/>
      <c r="AH75" s="431"/>
      <c r="AI75" s="431"/>
      <c r="AJ75" s="431"/>
      <c r="AK75" s="431"/>
      <c r="AL75" s="431"/>
    </row>
    <row r="76" spans="2:38">
      <c r="B76" s="175" t="s">
        <v>79</v>
      </c>
      <c r="Q76" s="431"/>
      <c r="R76" s="431"/>
      <c r="S76" s="431"/>
      <c r="T76" s="431"/>
      <c r="U76" s="431"/>
      <c r="V76" s="431"/>
      <c r="W76" s="431"/>
      <c r="X76" s="431"/>
      <c r="Y76" s="431"/>
      <c r="Z76" s="431"/>
      <c r="AA76" s="431"/>
      <c r="AB76" s="431"/>
      <c r="AC76" s="431"/>
      <c r="AD76" s="431"/>
      <c r="AE76" s="431"/>
      <c r="AF76" s="431"/>
      <c r="AG76" s="431"/>
      <c r="AH76" s="431"/>
      <c r="AI76" s="431"/>
      <c r="AJ76" s="431"/>
      <c r="AK76" s="431"/>
      <c r="AL76" s="431"/>
    </row>
    <row r="77" spans="2:38">
      <c r="B77" s="175" t="s">
        <v>80</v>
      </c>
      <c r="Q77" s="431"/>
      <c r="R77" s="431"/>
      <c r="S77" s="431"/>
      <c r="T77" s="431"/>
      <c r="U77" s="431"/>
      <c r="V77" s="431"/>
      <c r="W77" s="431"/>
      <c r="X77" s="431"/>
      <c r="Y77" s="431"/>
      <c r="Z77" s="431"/>
      <c r="AA77" s="431"/>
      <c r="AB77" s="431"/>
      <c r="AC77" s="431"/>
      <c r="AD77" s="431"/>
      <c r="AE77" s="431"/>
      <c r="AF77" s="431"/>
      <c r="AG77" s="431"/>
      <c r="AH77" s="431"/>
      <c r="AI77" s="431"/>
      <c r="AJ77" s="431"/>
      <c r="AK77" s="431"/>
      <c r="AL77" s="431"/>
    </row>
    <row r="78" spans="2:38">
      <c r="B78" s="204" t="s">
        <v>413</v>
      </c>
      <c r="C78" s="204"/>
      <c r="D78" s="204"/>
      <c r="E78" s="204"/>
      <c r="F78" s="204"/>
      <c r="G78" s="204"/>
      <c r="H78" s="204"/>
      <c r="I78" s="210"/>
      <c r="Q78" s="431"/>
      <c r="R78" s="431"/>
      <c r="S78" s="431"/>
      <c r="T78" s="431"/>
      <c r="U78" s="431"/>
      <c r="V78" s="431"/>
      <c r="W78" s="431"/>
      <c r="X78" s="431"/>
      <c r="Y78" s="431"/>
      <c r="Z78" s="431"/>
      <c r="AA78" s="431"/>
      <c r="AB78" s="431"/>
      <c r="AC78" s="431"/>
      <c r="AD78" s="431"/>
      <c r="AE78" s="431"/>
      <c r="AF78" s="431"/>
      <c r="AG78" s="431"/>
      <c r="AH78" s="431"/>
      <c r="AI78" s="431"/>
      <c r="AJ78" s="431"/>
      <c r="AK78" s="431"/>
      <c r="AL78" s="431"/>
    </row>
    <row r="79" spans="2:38" hidden="1">
      <c r="B79" s="211" t="s">
        <v>402</v>
      </c>
      <c r="Q79" s="431"/>
      <c r="R79" s="431"/>
      <c r="S79" s="431"/>
      <c r="T79" s="431"/>
      <c r="U79" s="431"/>
      <c r="V79" s="431"/>
      <c r="W79" s="431"/>
      <c r="X79" s="431"/>
      <c r="Y79" s="431"/>
      <c r="Z79" s="431"/>
      <c r="AA79" s="431"/>
      <c r="AB79" s="431"/>
      <c r="AC79" s="431"/>
      <c r="AD79" s="431"/>
      <c r="AE79" s="431"/>
      <c r="AF79" s="431"/>
      <c r="AG79" s="431"/>
      <c r="AH79" s="431"/>
      <c r="AI79" s="431"/>
      <c r="AJ79" s="431"/>
      <c r="AK79" s="431"/>
      <c r="AL79" s="431"/>
    </row>
    <row r="80" spans="2:38" hidden="1">
      <c r="B80" s="211" t="s">
        <v>270</v>
      </c>
      <c r="Q80" s="431"/>
      <c r="R80" s="431"/>
      <c r="S80" s="431"/>
      <c r="T80" s="431"/>
      <c r="U80" s="431"/>
      <c r="V80" s="431"/>
      <c r="W80" s="431"/>
      <c r="X80" s="431"/>
      <c r="Y80" s="431"/>
      <c r="Z80" s="431"/>
      <c r="AA80" s="431"/>
      <c r="AB80" s="431"/>
      <c r="AC80" s="431"/>
      <c r="AD80" s="431"/>
      <c r="AE80" s="431"/>
      <c r="AF80" s="431"/>
      <c r="AG80" s="431"/>
      <c r="AH80" s="431"/>
      <c r="AI80" s="431"/>
      <c r="AJ80" s="431"/>
      <c r="AK80" s="431"/>
      <c r="AL80" s="431"/>
    </row>
    <row r="81" spans="2:38" hidden="1">
      <c r="B81" s="211" t="s">
        <v>195</v>
      </c>
      <c r="Q81" s="431"/>
      <c r="R81" s="431"/>
      <c r="S81" s="431"/>
      <c r="T81" s="431"/>
      <c r="U81" s="431"/>
      <c r="V81" s="431"/>
      <c r="W81" s="431"/>
      <c r="X81" s="431"/>
      <c r="Y81" s="431"/>
      <c r="Z81" s="431"/>
      <c r="AA81" s="431"/>
      <c r="AB81" s="431"/>
      <c r="AC81" s="431"/>
      <c r="AD81" s="431"/>
      <c r="AE81" s="431"/>
      <c r="AF81" s="431"/>
      <c r="AG81" s="431"/>
      <c r="AH81" s="431"/>
      <c r="AI81" s="431"/>
      <c r="AJ81" s="431"/>
      <c r="AK81" s="431"/>
      <c r="AL81" s="431"/>
    </row>
    <row r="82" spans="2:38" hidden="1">
      <c r="B82" s="211" t="s">
        <v>81</v>
      </c>
      <c r="Q82" s="431"/>
      <c r="R82" s="431"/>
      <c r="S82" s="431"/>
      <c r="T82" s="431"/>
      <c r="U82" s="431"/>
      <c r="V82" s="431"/>
      <c r="W82" s="431"/>
      <c r="X82" s="431"/>
      <c r="Y82" s="431"/>
      <c r="Z82" s="431"/>
      <c r="AA82" s="431"/>
      <c r="AB82" s="431"/>
      <c r="AC82" s="431"/>
      <c r="AD82" s="431"/>
      <c r="AE82" s="431"/>
      <c r="AF82" s="431"/>
      <c r="AG82" s="431"/>
      <c r="AH82" s="431"/>
      <c r="AI82" s="431"/>
      <c r="AJ82" s="431"/>
      <c r="AK82" s="431"/>
      <c r="AL82" s="431"/>
    </row>
    <row r="83" spans="2:38">
      <c r="B83" s="177" t="s">
        <v>403</v>
      </c>
      <c r="Q83" s="431"/>
      <c r="R83" s="431"/>
      <c r="S83" s="431"/>
      <c r="T83" s="431"/>
      <c r="U83" s="431"/>
      <c r="V83" s="431"/>
      <c r="W83" s="431"/>
      <c r="X83" s="431"/>
      <c r="Y83" s="431"/>
      <c r="Z83" s="431"/>
      <c r="AA83" s="431"/>
      <c r="AB83" s="431"/>
      <c r="AC83" s="431"/>
      <c r="AD83" s="431"/>
      <c r="AE83" s="431"/>
      <c r="AF83" s="431"/>
      <c r="AG83" s="431"/>
      <c r="AH83" s="431"/>
      <c r="AI83" s="431"/>
      <c r="AJ83" s="431"/>
      <c r="AK83" s="431"/>
      <c r="AL83" s="431"/>
    </row>
    <row r="84" spans="2:38">
      <c r="B84" s="421" t="s">
        <v>588</v>
      </c>
      <c r="C84" s="204"/>
      <c r="D84" s="204"/>
      <c r="E84" s="204"/>
      <c r="F84" s="204"/>
      <c r="G84" s="204"/>
      <c r="H84" s="204"/>
      <c r="Q84" s="431"/>
      <c r="R84" s="431"/>
      <c r="S84" s="431"/>
      <c r="T84" s="431"/>
      <c r="U84" s="431"/>
      <c r="V84" s="431"/>
      <c r="W84" s="431"/>
      <c r="X84" s="431"/>
      <c r="Y84" s="431"/>
      <c r="Z84" s="431"/>
      <c r="AA84" s="431"/>
      <c r="AB84" s="431"/>
      <c r="AC84" s="431"/>
      <c r="AD84" s="431"/>
      <c r="AE84" s="431"/>
      <c r="AF84" s="431"/>
      <c r="AG84" s="431"/>
      <c r="AH84" s="431"/>
      <c r="AI84" s="431"/>
      <c r="AJ84" s="431"/>
      <c r="AK84" s="431"/>
      <c r="AL84" s="431"/>
    </row>
    <row r="85" spans="2:38">
      <c r="B85" s="197" t="s">
        <v>404</v>
      </c>
      <c r="Q85" s="431"/>
      <c r="R85" s="431"/>
      <c r="S85" s="431"/>
      <c r="T85" s="431"/>
      <c r="U85" s="431"/>
      <c r="V85" s="431"/>
      <c r="W85" s="431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  <c r="AK85" s="431"/>
      <c r="AL85" s="431"/>
    </row>
    <row r="86" spans="2:38">
      <c r="B86" s="212" t="s">
        <v>82</v>
      </c>
      <c r="Q86" s="431"/>
      <c r="R86" s="431"/>
      <c r="S86" s="431"/>
      <c r="T86" s="431"/>
      <c r="U86" s="431"/>
      <c r="V86" s="431"/>
      <c r="W86" s="431"/>
      <c r="X86" s="431"/>
      <c r="Y86" s="431"/>
      <c r="Z86" s="431"/>
      <c r="AA86" s="431"/>
      <c r="AB86" s="431"/>
      <c r="AC86" s="431"/>
      <c r="AD86" s="431"/>
      <c r="AE86" s="431"/>
      <c r="AF86" s="431"/>
      <c r="AG86" s="431"/>
      <c r="AH86" s="431"/>
      <c r="AI86" s="431"/>
      <c r="AJ86" s="431"/>
      <c r="AK86" s="431"/>
      <c r="AL86" s="431"/>
    </row>
    <row r="87" spans="2:38">
      <c r="B87" s="213" t="s">
        <v>463</v>
      </c>
      <c r="Q87" s="431"/>
      <c r="R87" s="431"/>
      <c r="S87" s="431"/>
      <c r="T87" s="431"/>
      <c r="U87" s="431"/>
      <c r="V87" s="431"/>
      <c r="W87" s="431"/>
      <c r="X87" s="431"/>
      <c r="Y87" s="431"/>
      <c r="Z87" s="431"/>
      <c r="AA87" s="431"/>
      <c r="AB87" s="431"/>
      <c r="AC87" s="431"/>
      <c r="AD87" s="431"/>
      <c r="AE87" s="431"/>
      <c r="AF87" s="431"/>
      <c r="AG87" s="431"/>
      <c r="AH87" s="431"/>
      <c r="AI87" s="431"/>
      <c r="AJ87" s="431"/>
      <c r="AK87" s="431"/>
      <c r="AL87" s="431"/>
    </row>
    <row r="88" spans="2:38">
      <c r="B88" s="421" t="s">
        <v>459</v>
      </c>
      <c r="Q88" s="431"/>
      <c r="R88" s="431"/>
      <c r="S88" s="431"/>
      <c r="T88" s="431"/>
      <c r="U88" s="431"/>
      <c r="V88" s="431"/>
      <c r="W88" s="431"/>
      <c r="X88" s="431"/>
      <c r="Y88" s="431"/>
      <c r="Z88" s="431"/>
      <c r="AA88" s="431"/>
      <c r="AB88" s="431"/>
      <c r="AC88" s="431"/>
      <c r="AD88" s="431"/>
      <c r="AE88" s="431"/>
      <c r="AF88" s="431"/>
      <c r="AG88" s="431"/>
      <c r="AH88" s="431"/>
      <c r="AI88" s="431"/>
      <c r="AJ88" s="431"/>
      <c r="AK88" s="431"/>
      <c r="AL88" s="431"/>
    </row>
    <row r="89" spans="2:38" ht="15.75" customHeight="1">
      <c r="B89" s="213" t="s">
        <v>458</v>
      </c>
      <c r="Q89" s="431"/>
      <c r="R89" s="431"/>
      <c r="S89" s="431"/>
      <c r="T89" s="431"/>
      <c r="U89" s="431"/>
      <c r="V89" s="431"/>
      <c r="W89" s="431"/>
      <c r="X89" s="431"/>
      <c r="Y89" s="431"/>
      <c r="Z89" s="431"/>
      <c r="AA89" s="431"/>
      <c r="AB89" s="431"/>
      <c r="AC89" s="431"/>
      <c r="AD89" s="431"/>
      <c r="AE89" s="431"/>
      <c r="AF89" s="431"/>
      <c r="AG89" s="431"/>
      <c r="AH89" s="431"/>
      <c r="AI89" s="431"/>
      <c r="AJ89" s="431"/>
      <c r="AK89" s="431"/>
      <c r="AL89" s="431"/>
    </row>
    <row r="90" spans="2:38" ht="15.75" customHeight="1">
      <c r="B90" s="213"/>
      <c r="Q90" s="431"/>
      <c r="R90" s="431"/>
      <c r="S90" s="431"/>
      <c r="T90" s="431"/>
      <c r="U90" s="431"/>
      <c r="V90" s="431"/>
      <c r="W90" s="431"/>
      <c r="X90" s="431"/>
      <c r="Y90" s="431"/>
      <c r="Z90" s="431"/>
      <c r="AA90" s="431"/>
      <c r="AB90" s="431"/>
      <c r="AC90" s="431"/>
      <c r="AD90" s="431"/>
      <c r="AE90" s="431"/>
      <c r="AF90" s="431"/>
      <c r="AG90" s="431"/>
      <c r="AH90" s="431"/>
      <c r="AI90" s="431"/>
      <c r="AJ90" s="431"/>
      <c r="AK90" s="431"/>
      <c r="AL90" s="431"/>
    </row>
    <row r="91" spans="2:38" ht="15.75" customHeight="1">
      <c r="B91" s="213"/>
      <c r="Q91" s="431"/>
      <c r="R91" s="431"/>
      <c r="S91" s="431"/>
      <c r="T91" s="431"/>
      <c r="U91" s="431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31"/>
      <c r="AI91" s="431"/>
      <c r="AJ91" s="431"/>
      <c r="AK91" s="431"/>
      <c r="AL91" s="431"/>
    </row>
    <row r="92" spans="2:38">
      <c r="B92" s="213"/>
      <c r="Q92" s="431"/>
      <c r="R92" s="431"/>
      <c r="S92" s="431"/>
      <c r="T92" s="431"/>
      <c r="U92" s="431"/>
      <c r="V92" s="431"/>
      <c r="W92" s="431"/>
      <c r="X92" s="431"/>
      <c r="Y92" s="431"/>
      <c r="Z92" s="431"/>
      <c r="AA92" s="431"/>
      <c r="AB92" s="431"/>
      <c r="AC92" s="431"/>
      <c r="AD92" s="431"/>
      <c r="AE92" s="431"/>
      <c r="AF92" s="431"/>
      <c r="AG92" s="431"/>
      <c r="AH92" s="431"/>
      <c r="AI92" s="431"/>
      <c r="AJ92" s="431"/>
      <c r="AK92" s="431"/>
      <c r="AL92" s="431"/>
    </row>
    <row r="93" spans="2:38">
      <c r="B93" s="213"/>
      <c r="Q93" s="431"/>
      <c r="R93" s="431"/>
      <c r="S93" s="431"/>
      <c r="T93" s="431"/>
      <c r="U93" s="431"/>
      <c r="V93" s="431"/>
      <c r="W93" s="431"/>
      <c r="X93" s="431"/>
      <c r="Y93" s="431"/>
      <c r="Z93" s="431"/>
      <c r="AA93" s="431"/>
      <c r="AB93" s="431"/>
      <c r="AC93" s="431"/>
      <c r="AD93" s="431"/>
      <c r="AE93" s="431"/>
      <c r="AF93" s="431"/>
      <c r="AG93" s="431"/>
      <c r="AH93" s="431"/>
      <c r="AI93" s="431"/>
      <c r="AJ93" s="431"/>
      <c r="AK93" s="431"/>
      <c r="AL93" s="431"/>
    </row>
    <row r="94" spans="2:38">
      <c r="B94" s="213"/>
      <c r="Q94" s="431"/>
      <c r="R94" s="431"/>
      <c r="S94" s="431"/>
      <c r="T94" s="431"/>
      <c r="U94" s="431"/>
      <c r="V94" s="431"/>
      <c r="W94" s="431"/>
      <c r="X94" s="431"/>
      <c r="Y94" s="431"/>
      <c r="Z94" s="431"/>
      <c r="AA94" s="431"/>
      <c r="AB94" s="431"/>
      <c r="AC94" s="431"/>
      <c r="AD94" s="431"/>
      <c r="AE94" s="431"/>
      <c r="AF94" s="431"/>
      <c r="AG94" s="431"/>
      <c r="AH94" s="431"/>
      <c r="AI94" s="431"/>
      <c r="AJ94" s="431"/>
      <c r="AK94" s="431"/>
      <c r="AL94" s="431"/>
    </row>
    <row r="95" spans="2:38">
      <c r="B95" s="213"/>
      <c r="Q95" s="431"/>
      <c r="R95" s="431"/>
      <c r="S95" s="431"/>
      <c r="T95" s="431"/>
      <c r="U95" s="431"/>
      <c r="V95" s="431"/>
      <c r="W95" s="431"/>
      <c r="X95" s="431"/>
      <c r="Y95" s="431"/>
      <c r="Z95" s="431"/>
      <c r="AA95" s="431"/>
      <c r="AB95" s="431"/>
      <c r="AC95" s="431"/>
      <c r="AD95" s="431"/>
      <c r="AE95" s="431"/>
      <c r="AF95" s="431"/>
      <c r="AG95" s="431"/>
      <c r="AH95" s="431"/>
      <c r="AI95" s="431"/>
      <c r="AJ95" s="431"/>
      <c r="AK95" s="431"/>
      <c r="AL95" s="431"/>
    </row>
    <row r="96" spans="2:38">
      <c r="B96" s="213"/>
      <c r="Q96" s="431"/>
      <c r="R96" s="431"/>
      <c r="S96" s="431"/>
      <c r="T96" s="431"/>
      <c r="U96" s="431"/>
      <c r="V96" s="431"/>
      <c r="W96" s="431"/>
      <c r="X96" s="431"/>
      <c r="Y96" s="431"/>
      <c r="Z96" s="431"/>
      <c r="AA96" s="431"/>
      <c r="AB96" s="431"/>
      <c r="AC96" s="431"/>
      <c r="AD96" s="431"/>
      <c r="AE96" s="431"/>
      <c r="AF96" s="431"/>
      <c r="AG96" s="431"/>
      <c r="AH96" s="431"/>
      <c r="AI96" s="431"/>
      <c r="AJ96" s="431"/>
      <c r="AK96" s="431"/>
      <c r="AL96" s="431"/>
    </row>
    <row r="97" spans="2:38">
      <c r="B97" s="213"/>
      <c r="Q97" s="431"/>
      <c r="R97" s="431"/>
      <c r="S97" s="431"/>
      <c r="T97" s="431"/>
      <c r="U97" s="431"/>
      <c r="V97" s="431"/>
      <c r="W97" s="431"/>
      <c r="X97" s="431"/>
      <c r="Y97" s="431"/>
      <c r="Z97" s="431"/>
      <c r="AA97" s="431"/>
      <c r="AB97" s="431"/>
      <c r="AC97" s="431"/>
      <c r="AD97" s="431"/>
      <c r="AE97" s="431"/>
      <c r="AF97" s="431"/>
      <c r="AG97" s="431"/>
      <c r="AH97" s="431"/>
      <c r="AI97" s="431"/>
      <c r="AJ97" s="431"/>
      <c r="AK97" s="431"/>
      <c r="AL97" s="431"/>
    </row>
    <row r="98" spans="2:38">
      <c r="B98" s="213" t="s">
        <v>271</v>
      </c>
      <c r="D98" s="175" t="s">
        <v>272</v>
      </c>
      <c r="Q98" s="431"/>
      <c r="R98" s="431"/>
      <c r="S98" s="431"/>
      <c r="T98" s="431"/>
      <c r="U98" s="431"/>
      <c r="V98" s="431"/>
      <c r="W98" s="431"/>
      <c r="X98" s="431"/>
      <c r="Y98" s="431"/>
      <c r="Z98" s="431"/>
      <c r="AA98" s="431"/>
      <c r="AB98" s="431"/>
      <c r="AC98" s="431"/>
      <c r="AD98" s="431"/>
      <c r="AE98" s="431"/>
      <c r="AF98" s="431"/>
      <c r="AG98" s="431"/>
      <c r="AH98" s="431"/>
      <c r="AI98" s="431"/>
      <c r="AJ98" s="431"/>
      <c r="AK98" s="431"/>
      <c r="AL98" s="431"/>
    </row>
    <row r="99" spans="2:38">
      <c r="B99" s="213"/>
      <c r="Q99" s="431"/>
      <c r="R99" s="431"/>
      <c r="S99" s="431"/>
      <c r="T99" s="431"/>
      <c r="U99" s="431"/>
      <c r="V99" s="431"/>
      <c r="W99" s="431"/>
      <c r="X99" s="431"/>
      <c r="Y99" s="431"/>
      <c r="Z99" s="431"/>
      <c r="AA99" s="431"/>
      <c r="AB99" s="431"/>
      <c r="AC99" s="431"/>
      <c r="AD99" s="431"/>
      <c r="AE99" s="431"/>
      <c r="AF99" s="431"/>
      <c r="AG99" s="431"/>
      <c r="AH99" s="431"/>
      <c r="AI99" s="431"/>
      <c r="AJ99" s="431"/>
      <c r="AK99" s="431"/>
      <c r="AL99" s="431"/>
    </row>
    <row r="100" spans="2:38">
      <c r="B100" s="213"/>
      <c r="Q100" s="431"/>
      <c r="R100" s="431"/>
      <c r="S100" s="431"/>
      <c r="T100" s="431"/>
      <c r="U100" s="431"/>
      <c r="V100" s="431"/>
      <c r="W100" s="431"/>
      <c r="X100" s="431"/>
      <c r="Y100" s="431"/>
      <c r="Z100" s="431"/>
      <c r="AA100" s="431"/>
      <c r="AB100" s="431"/>
      <c r="AC100" s="431"/>
      <c r="AD100" s="431"/>
      <c r="AE100" s="431"/>
      <c r="AF100" s="431"/>
      <c r="AG100" s="431"/>
      <c r="AH100" s="431"/>
      <c r="AI100" s="431"/>
      <c r="AJ100" s="431"/>
      <c r="AK100" s="431"/>
      <c r="AL100" s="431"/>
    </row>
    <row r="101" spans="2:38">
      <c r="B101" s="213"/>
      <c r="Q101" s="431"/>
      <c r="R101" s="431"/>
      <c r="S101" s="431"/>
      <c r="T101" s="431"/>
      <c r="U101" s="431"/>
      <c r="V101" s="431"/>
      <c r="W101" s="431"/>
      <c r="X101" s="431"/>
      <c r="Y101" s="431"/>
      <c r="Z101" s="431"/>
      <c r="AA101" s="431"/>
      <c r="AB101" s="431"/>
      <c r="AC101" s="431"/>
      <c r="AD101" s="431"/>
      <c r="AE101" s="431"/>
      <c r="AF101" s="431"/>
      <c r="AG101" s="431"/>
      <c r="AH101" s="431"/>
      <c r="AI101" s="431"/>
      <c r="AJ101" s="431"/>
      <c r="AK101" s="431"/>
      <c r="AL101" s="431"/>
    </row>
    <row r="102" spans="2:38">
      <c r="B102" s="213"/>
      <c r="Q102" s="431"/>
      <c r="R102" s="431"/>
      <c r="S102" s="431"/>
      <c r="T102" s="431"/>
      <c r="U102" s="431"/>
      <c r="V102" s="431"/>
      <c r="W102" s="431"/>
      <c r="X102" s="431"/>
      <c r="Y102" s="431"/>
      <c r="Z102" s="431"/>
      <c r="AA102" s="431"/>
      <c r="AB102" s="431"/>
      <c r="AC102" s="431"/>
      <c r="AD102" s="431"/>
      <c r="AE102" s="431"/>
      <c r="AF102" s="431"/>
      <c r="AG102" s="431"/>
      <c r="AH102" s="431"/>
      <c r="AI102" s="431"/>
      <c r="AJ102" s="431"/>
      <c r="AK102" s="431"/>
      <c r="AL102" s="431"/>
    </row>
    <row r="103" spans="2:38">
      <c r="B103" s="213"/>
      <c r="Q103" s="431"/>
      <c r="R103" s="431"/>
      <c r="S103" s="431"/>
      <c r="T103" s="431"/>
      <c r="U103" s="431"/>
      <c r="V103" s="431"/>
      <c r="W103" s="431"/>
      <c r="X103" s="431"/>
      <c r="Y103" s="431"/>
      <c r="Z103" s="431"/>
      <c r="AA103" s="431"/>
      <c r="AB103" s="431"/>
      <c r="AC103" s="431"/>
      <c r="AD103" s="431"/>
      <c r="AE103" s="431"/>
      <c r="AF103" s="431"/>
      <c r="AG103" s="431"/>
      <c r="AH103" s="431"/>
      <c r="AI103" s="431"/>
      <c r="AJ103" s="431"/>
      <c r="AK103" s="431"/>
      <c r="AL103" s="431"/>
    </row>
    <row r="104" spans="2:38">
      <c r="B104" s="213"/>
      <c r="Q104" s="431"/>
      <c r="R104" s="431"/>
      <c r="S104" s="431"/>
      <c r="T104" s="431"/>
      <c r="U104" s="431"/>
      <c r="V104" s="431"/>
      <c r="W104" s="431"/>
      <c r="X104" s="431"/>
      <c r="Y104" s="431"/>
      <c r="Z104" s="431"/>
      <c r="AA104" s="431"/>
      <c r="AB104" s="431"/>
      <c r="AC104" s="431"/>
      <c r="AD104" s="431"/>
      <c r="AE104" s="431"/>
      <c r="AF104" s="431"/>
      <c r="AG104" s="431"/>
      <c r="AH104" s="431"/>
      <c r="AI104" s="431"/>
      <c r="AJ104" s="431"/>
      <c r="AK104" s="431"/>
      <c r="AL104" s="431"/>
    </row>
    <row r="105" spans="2:38">
      <c r="B105" s="213"/>
      <c r="Q105" s="431"/>
      <c r="R105" s="431"/>
      <c r="S105" s="431"/>
      <c r="T105" s="431"/>
      <c r="U105" s="431"/>
      <c r="V105" s="431"/>
      <c r="W105" s="431"/>
      <c r="X105" s="431"/>
      <c r="Y105" s="431"/>
      <c r="Z105" s="431"/>
      <c r="AA105" s="431"/>
      <c r="AB105" s="431"/>
      <c r="AC105" s="431"/>
      <c r="AD105" s="431"/>
      <c r="AE105" s="431"/>
      <c r="AF105" s="431"/>
      <c r="AG105" s="431"/>
      <c r="AH105" s="431"/>
      <c r="AI105" s="431"/>
      <c r="AJ105" s="431"/>
      <c r="AK105" s="431"/>
      <c r="AL105" s="431"/>
    </row>
    <row r="106" spans="2:38">
      <c r="B106" s="213"/>
      <c r="Q106" s="431"/>
      <c r="R106" s="431"/>
      <c r="S106" s="431"/>
      <c r="T106" s="431"/>
      <c r="U106" s="431"/>
      <c r="V106" s="431"/>
      <c r="W106" s="431"/>
      <c r="X106" s="431"/>
      <c r="Y106" s="431"/>
      <c r="Z106" s="431"/>
      <c r="AA106" s="431"/>
      <c r="AB106" s="431"/>
      <c r="AC106" s="431"/>
      <c r="AD106" s="431"/>
      <c r="AE106" s="431"/>
      <c r="AF106" s="431"/>
      <c r="AG106" s="431"/>
      <c r="AH106" s="431"/>
      <c r="AI106" s="431"/>
      <c r="AJ106" s="431"/>
      <c r="AK106" s="431"/>
      <c r="AL106" s="431"/>
    </row>
    <row r="107" spans="2:38">
      <c r="B107" s="213"/>
      <c r="Q107" s="431"/>
      <c r="R107" s="431"/>
      <c r="S107" s="431"/>
      <c r="T107" s="431"/>
      <c r="U107" s="431"/>
      <c r="V107" s="431"/>
      <c r="W107" s="431"/>
      <c r="X107" s="431"/>
      <c r="Y107" s="431"/>
      <c r="Z107" s="431"/>
      <c r="AA107" s="431"/>
      <c r="AB107" s="431"/>
      <c r="AC107" s="431"/>
      <c r="AD107" s="431"/>
      <c r="AE107" s="431"/>
      <c r="AF107" s="431"/>
      <c r="AG107" s="431"/>
      <c r="AH107" s="431"/>
      <c r="AI107" s="431"/>
      <c r="AJ107" s="431"/>
      <c r="AK107" s="431"/>
      <c r="AL107" s="431"/>
    </row>
    <row r="108" spans="2:38">
      <c r="B108" s="213" t="s">
        <v>271</v>
      </c>
      <c r="D108" s="175" t="s">
        <v>272</v>
      </c>
      <c r="Q108" s="431"/>
      <c r="R108" s="431"/>
      <c r="S108" s="431"/>
      <c r="T108" s="431"/>
      <c r="U108" s="431"/>
      <c r="V108" s="431"/>
      <c r="W108" s="431"/>
      <c r="X108" s="431"/>
      <c r="Y108" s="431"/>
      <c r="Z108" s="431"/>
      <c r="AA108" s="431"/>
      <c r="AB108" s="431"/>
      <c r="AC108" s="431"/>
      <c r="AD108" s="431"/>
      <c r="AE108" s="431"/>
      <c r="AF108" s="431"/>
      <c r="AG108" s="431"/>
      <c r="AH108" s="431"/>
      <c r="AI108" s="431"/>
      <c r="AJ108" s="431"/>
      <c r="AK108" s="431"/>
      <c r="AL108" s="431"/>
    </row>
    <row r="109" spans="2:38">
      <c r="B109" s="213"/>
      <c r="Q109" s="431"/>
      <c r="R109" s="431"/>
      <c r="S109" s="431"/>
      <c r="T109" s="431"/>
      <c r="U109" s="431"/>
      <c r="V109" s="431"/>
      <c r="W109" s="431"/>
      <c r="X109" s="431"/>
      <c r="Y109" s="431"/>
      <c r="Z109" s="431"/>
      <c r="AA109" s="431"/>
      <c r="AB109" s="431"/>
      <c r="AC109" s="431"/>
      <c r="AD109" s="431"/>
      <c r="AE109" s="431"/>
      <c r="AF109" s="431"/>
      <c r="AG109" s="431"/>
      <c r="AH109" s="431"/>
      <c r="AI109" s="431"/>
      <c r="AJ109" s="431"/>
      <c r="AK109" s="431"/>
      <c r="AL109" s="431"/>
    </row>
    <row r="110" spans="2:38">
      <c r="B110" s="213" t="s">
        <v>462</v>
      </c>
      <c r="Q110" s="431"/>
      <c r="R110" s="431"/>
      <c r="S110" s="431"/>
      <c r="T110" s="431"/>
      <c r="U110" s="431"/>
      <c r="V110" s="431"/>
      <c r="W110" s="431"/>
      <c r="X110" s="431"/>
      <c r="Y110" s="431"/>
      <c r="Z110" s="431"/>
      <c r="AA110" s="431"/>
      <c r="AB110" s="431"/>
      <c r="AC110" s="431"/>
      <c r="AD110" s="431"/>
      <c r="AE110" s="431"/>
      <c r="AF110" s="431"/>
      <c r="AG110" s="431"/>
      <c r="AH110" s="431"/>
      <c r="AI110" s="431"/>
      <c r="AJ110" s="431"/>
      <c r="AK110" s="431"/>
      <c r="AL110" s="431"/>
    </row>
    <row r="111" spans="2:38">
      <c r="B111" s="213"/>
      <c r="Q111" s="431"/>
      <c r="R111" s="431"/>
      <c r="S111" s="431"/>
      <c r="T111" s="431"/>
      <c r="U111" s="431"/>
      <c r="V111" s="431"/>
      <c r="W111" s="431"/>
      <c r="X111" s="431"/>
      <c r="Y111" s="431"/>
      <c r="Z111" s="431"/>
      <c r="AA111" s="431"/>
      <c r="AB111" s="431"/>
      <c r="AC111" s="431"/>
      <c r="AD111" s="431"/>
      <c r="AE111" s="431"/>
      <c r="AF111" s="431"/>
      <c r="AG111" s="431"/>
      <c r="AH111" s="431"/>
      <c r="AI111" s="431"/>
      <c r="AJ111" s="431"/>
      <c r="AK111" s="431"/>
      <c r="AL111" s="431"/>
    </row>
    <row r="112" spans="2:38">
      <c r="B112" s="213"/>
      <c r="Q112" s="431"/>
      <c r="R112" s="431"/>
      <c r="S112" s="431"/>
      <c r="T112" s="431"/>
      <c r="U112" s="431"/>
      <c r="V112" s="431"/>
      <c r="W112" s="431"/>
      <c r="X112" s="431"/>
      <c r="Y112" s="431"/>
      <c r="Z112" s="431"/>
      <c r="AA112" s="431"/>
      <c r="AB112" s="431"/>
      <c r="AC112" s="431"/>
      <c r="AD112" s="431"/>
      <c r="AE112" s="431"/>
      <c r="AF112" s="431"/>
      <c r="AG112" s="431"/>
      <c r="AH112" s="431"/>
      <c r="AI112" s="431"/>
      <c r="AJ112" s="431"/>
      <c r="AK112" s="431"/>
      <c r="AL112" s="431"/>
    </row>
    <row r="113" spans="2:38">
      <c r="B113" s="213"/>
      <c r="Q113" s="431"/>
      <c r="R113" s="431"/>
      <c r="S113" s="431"/>
      <c r="T113" s="431"/>
      <c r="U113" s="431"/>
      <c r="V113" s="431"/>
      <c r="W113" s="431"/>
      <c r="X113" s="431"/>
      <c r="Y113" s="431"/>
      <c r="Z113" s="431"/>
      <c r="AA113" s="431"/>
      <c r="AB113" s="431"/>
      <c r="AC113" s="431"/>
      <c r="AD113" s="431"/>
      <c r="AE113" s="431"/>
      <c r="AF113" s="431"/>
      <c r="AG113" s="431"/>
      <c r="AH113" s="431"/>
      <c r="AI113" s="431"/>
      <c r="AJ113" s="431"/>
      <c r="AK113" s="431"/>
      <c r="AL113" s="431"/>
    </row>
    <row r="114" spans="2:38">
      <c r="B114" s="213"/>
      <c r="Q114" s="431"/>
      <c r="R114" s="431"/>
      <c r="S114" s="431"/>
      <c r="T114" s="431"/>
      <c r="U114" s="431"/>
      <c r="V114" s="431"/>
      <c r="W114" s="431"/>
      <c r="X114" s="431"/>
      <c r="Y114" s="431"/>
      <c r="Z114" s="431"/>
      <c r="AA114" s="431"/>
      <c r="AB114" s="431"/>
      <c r="AC114" s="431"/>
      <c r="AD114" s="431"/>
      <c r="AE114" s="431"/>
      <c r="AF114" s="431"/>
      <c r="AG114" s="431"/>
      <c r="AH114" s="431"/>
      <c r="AI114" s="431"/>
      <c r="AJ114" s="431"/>
      <c r="AK114" s="431"/>
      <c r="AL114" s="431"/>
    </row>
    <row r="115" spans="2:38">
      <c r="B115" s="213"/>
      <c r="Q115" s="431"/>
      <c r="R115" s="431"/>
      <c r="S115" s="431"/>
      <c r="T115" s="431"/>
      <c r="U115" s="431"/>
      <c r="V115" s="431"/>
      <c r="W115" s="431"/>
      <c r="X115" s="431"/>
      <c r="Y115" s="431"/>
      <c r="Z115" s="431"/>
      <c r="AA115" s="431"/>
      <c r="AB115" s="431"/>
      <c r="AC115" s="431"/>
      <c r="AD115" s="431"/>
      <c r="AE115" s="431"/>
      <c r="AF115" s="431"/>
      <c r="AG115" s="431"/>
      <c r="AH115" s="431"/>
      <c r="AI115" s="431"/>
      <c r="AJ115" s="431"/>
      <c r="AK115" s="431"/>
      <c r="AL115" s="431"/>
    </row>
    <row r="116" spans="2:38">
      <c r="B116" s="213"/>
      <c r="Q116" s="431"/>
      <c r="R116" s="431"/>
      <c r="S116" s="431"/>
      <c r="T116" s="431"/>
      <c r="U116" s="431"/>
      <c r="V116" s="431"/>
      <c r="W116" s="431"/>
      <c r="X116" s="431"/>
      <c r="Y116" s="431"/>
      <c r="Z116" s="431"/>
      <c r="AA116" s="431"/>
      <c r="AB116" s="431"/>
      <c r="AC116" s="431"/>
      <c r="AD116" s="431"/>
      <c r="AE116" s="431"/>
      <c r="AF116" s="431"/>
      <c r="AG116" s="431"/>
      <c r="AH116" s="431"/>
      <c r="AI116" s="431"/>
      <c r="AJ116" s="431"/>
      <c r="AK116" s="431"/>
      <c r="AL116" s="431"/>
    </row>
    <row r="117" spans="2:38">
      <c r="B117" s="213"/>
      <c r="Q117" s="431"/>
      <c r="R117" s="431"/>
      <c r="S117" s="431"/>
      <c r="T117" s="431"/>
      <c r="U117" s="431"/>
      <c r="V117" s="431"/>
      <c r="W117" s="431"/>
      <c r="X117" s="431"/>
      <c r="Y117" s="431"/>
      <c r="Z117" s="431"/>
      <c r="AA117" s="431"/>
      <c r="AB117" s="431"/>
      <c r="AC117" s="431"/>
      <c r="AD117" s="431"/>
      <c r="AE117" s="431"/>
      <c r="AF117" s="431"/>
      <c r="AG117" s="431"/>
      <c r="AH117" s="431"/>
      <c r="AI117" s="431"/>
      <c r="AJ117" s="431"/>
      <c r="AK117" s="431"/>
      <c r="AL117" s="431"/>
    </row>
    <row r="118" spans="2:38">
      <c r="B118" s="213"/>
      <c r="Q118" s="431"/>
      <c r="R118" s="431"/>
      <c r="S118" s="431"/>
      <c r="T118" s="431"/>
      <c r="U118" s="431"/>
      <c r="V118" s="431"/>
      <c r="W118" s="431"/>
      <c r="X118" s="431"/>
      <c r="Y118" s="431"/>
      <c r="Z118" s="431"/>
      <c r="AA118" s="431"/>
      <c r="AB118" s="431"/>
      <c r="AC118" s="431"/>
      <c r="AD118" s="431"/>
      <c r="AE118" s="431"/>
      <c r="AF118" s="431"/>
      <c r="AG118" s="431"/>
      <c r="AH118" s="431"/>
      <c r="AI118" s="431"/>
      <c r="AJ118" s="431"/>
      <c r="AK118" s="431"/>
      <c r="AL118" s="431"/>
    </row>
    <row r="119" spans="2:38">
      <c r="B119" s="213"/>
      <c r="Q119" s="431"/>
      <c r="R119" s="431"/>
      <c r="S119" s="431"/>
      <c r="T119" s="431"/>
      <c r="U119" s="431"/>
      <c r="V119" s="431"/>
      <c r="W119" s="431"/>
      <c r="X119" s="431"/>
      <c r="Y119" s="431"/>
      <c r="Z119" s="431"/>
      <c r="AA119" s="431"/>
      <c r="AB119" s="431"/>
      <c r="AC119" s="431"/>
      <c r="AD119" s="431"/>
      <c r="AE119" s="431"/>
      <c r="AF119" s="431"/>
      <c r="AG119" s="431"/>
      <c r="AH119" s="431"/>
      <c r="AI119" s="431"/>
      <c r="AJ119" s="431"/>
      <c r="AK119" s="431"/>
      <c r="AL119" s="431"/>
    </row>
    <row r="120" spans="2:38">
      <c r="B120" s="213" t="s">
        <v>405</v>
      </c>
      <c r="Q120" s="431"/>
      <c r="R120" s="431"/>
      <c r="S120" s="431"/>
      <c r="T120" s="431"/>
      <c r="U120" s="431"/>
      <c r="V120" s="431"/>
      <c r="W120" s="431"/>
      <c r="X120" s="431"/>
      <c r="Y120" s="431"/>
      <c r="Z120" s="431"/>
      <c r="AA120" s="431"/>
      <c r="AB120" s="431"/>
      <c r="AC120" s="431"/>
      <c r="AD120" s="431"/>
      <c r="AE120" s="431"/>
      <c r="AF120" s="431"/>
      <c r="AG120" s="431"/>
      <c r="AH120" s="431"/>
      <c r="AI120" s="431"/>
      <c r="AJ120" s="431"/>
      <c r="AK120" s="431"/>
      <c r="AL120" s="431"/>
    </row>
    <row r="121" spans="2:38">
      <c r="B121" s="213"/>
      <c r="Q121" s="431"/>
      <c r="R121" s="431"/>
      <c r="S121" s="431"/>
      <c r="T121" s="431"/>
      <c r="U121" s="431"/>
      <c r="V121" s="431"/>
      <c r="W121" s="431"/>
      <c r="X121" s="431"/>
      <c r="Y121" s="431"/>
      <c r="Z121" s="431"/>
      <c r="AA121" s="431"/>
      <c r="AB121" s="431"/>
      <c r="AC121" s="431"/>
      <c r="AD121" s="431"/>
      <c r="AE121" s="431"/>
      <c r="AF121" s="431"/>
      <c r="AG121" s="431"/>
      <c r="AH121" s="431"/>
      <c r="AI121" s="431"/>
      <c r="AJ121" s="431"/>
      <c r="AK121" s="431"/>
      <c r="AL121" s="431"/>
    </row>
    <row r="122" spans="2:38">
      <c r="B122" s="213" t="s">
        <v>282</v>
      </c>
      <c r="D122" s="213"/>
      <c r="Q122" s="431"/>
      <c r="R122" s="431"/>
      <c r="S122" s="431"/>
      <c r="T122" s="431"/>
      <c r="U122" s="431"/>
      <c r="V122" s="431"/>
      <c r="W122" s="431"/>
      <c r="X122" s="431"/>
      <c r="Y122" s="431"/>
      <c r="Z122" s="431"/>
      <c r="AA122" s="431"/>
      <c r="AB122" s="431"/>
      <c r="AC122" s="431"/>
      <c r="AD122" s="431"/>
      <c r="AE122" s="431"/>
      <c r="AF122" s="431"/>
      <c r="AG122" s="431"/>
      <c r="AH122" s="431"/>
      <c r="AI122" s="431"/>
      <c r="AJ122" s="431"/>
      <c r="AK122" s="431"/>
      <c r="AL122" s="431"/>
    </row>
    <row r="123" spans="2:38">
      <c r="B123" s="213"/>
      <c r="D123" s="213"/>
      <c r="Q123" s="431"/>
      <c r="R123" s="431"/>
      <c r="S123" s="431"/>
      <c r="T123" s="431"/>
      <c r="U123" s="431"/>
      <c r="V123" s="431"/>
      <c r="W123" s="431"/>
      <c r="X123" s="431"/>
      <c r="Y123" s="431"/>
      <c r="Z123" s="431"/>
      <c r="AA123" s="431"/>
      <c r="AB123" s="431"/>
      <c r="AC123" s="431"/>
      <c r="AD123" s="431"/>
      <c r="AE123" s="431"/>
      <c r="AF123" s="431"/>
      <c r="AG123" s="431"/>
      <c r="AH123" s="431"/>
      <c r="AI123" s="431"/>
      <c r="AJ123" s="431"/>
      <c r="AK123" s="431"/>
      <c r="AL123" s="431"/>
    </row>
    <row r="124" spans="2:38">
      <c r="B124" s="213"/>
      <c r="D124" s="213"/>
      <c r="Q124" s="431"/>
      <c r="R124" s="431"/>
      <c r="S124" s="431"/>
      <c r="T124" s="431"/>
      <c r="U124" s="431"/>
      <c r="V124" s="431"/>
      <c r="W124" s="431"/>
      <c r="X124" s="431"/>
      <c r="Y124" s="431"/>
      <c r="Z124" s="431"/>
      <c r="AA124" s="431"/>
      <c r="AB124" s="431"/>
      <c r="AC124" s="431"/>
      <c r="AD124" s="431"/>
      <c r="AE124" s="431"/>
      <c r="AF124" s="431"/>
      <c r="AG124" s="431"/>
      <c r="AH124" s="431"/>
      <c r="AI124" s="431"/>
      <c r="AJ124" s="431"/>
      <c r="AK124" s="431"/>
      <c r="AL124" s="431"/>
    </row>
    <row r="125" spans="2:38">
      <c r="B125" s="213"/>
      <c r="Q125" s="431"/>
      <c r="R125" s="431"/>
      <c r="S125" s="431"/>
      <c r="T125" s="431"/>
      <c r="U125" s="431"/>
      <c r="V125" s="431"/>
      <c r="W125" s="431"/>
      <c r="X125" s="431"/>
      <c r="Y125" s="431"/>
      <c r="Z125" s="431"/>
      <c r="AA125" s="431"/>
      <c r="AB125" s="431"/>
      <c r="AC125" s="431"/>
      <c r="AD125" s="431"/>
      <c r="AE125" s="431"/>
      <c r="AF125" s="431"/>
      <c r="AG125" s="431"/>
      <c r="AH125" s="431"/>
      <c r="AI125" s="431"/>
      <c r="AJ125" s="431"/>
      <c r="AK125" s="431"/>
      <c r="AL125" s="431"/>
    </row>
    <row r="126" spans="2:38">
      <c r="B126" s="213"/>
      <c r="Q126" s="431"/>
      <c r="R126" s="431"/>
      <c r="S126" s="431"/>
      <c r="T126" s="431"/>
      <c r="U126" s="431"/>
      <c r="V126" s="431"/>
      <c r="W126" s="431"/>
      <c r="X126" s="431"/>
      <c r="Y126" s="431"/>
      <c r="Z126" s="431"/>
      <c r="AA126" s="431"/>
      <c r="AB126" s="431"/>
      <c r="AC126" s="431"/>
      <c r="AD126" s="431"/>
      <c r="AE126" s="431"/>
      <c r="AF126" s="431"/>
      <c r="AG126" s="431"/>
      <c r="AH126" s="431"/>
      <c r="AI126" s="431"/>
      <c r="AJ126" s="431"/>
      <c r="AK126" s="431"/>
      <c r="AL126" s="431"/>
    </row>
    <row r="127" spans="2:38">
      <c r="B127" s="213"/>
      <c r="Q127" s="431"/>
      <c r="R127" s="431"/>
      <c r="S127" s="431"/>
      <c r="T127" s="431"/>
      <c r="U127" s="431"/>
      <c r="V127" s="431"/>
      <c r="W127" s="431"/>
      <c r="X127" s="431"/>
      <c r="Y127" s="431"/>
      <c r="Z127" s="431"/>
      <c r="AA127" s="431"/>
      <c r="AB127" s="431"/>
      <c r="AC127" s="431"/>
      <c r="AD127" s="431"/>
      <c r="AE127" s="431"/>
      <c r="AF127" s="431"/>
      <c r="AG127" s="431"/>
      <c r="AH127" s="431"/>
      <c r="AI127" s="431"/>
      <c r="AJ127" s="431"/>
      <c r="AK127" s="431"/>
      <c r="AL127" s="431"/>
    </row>
    <row r="128" spans="2:38">
      <c r="B128" s="213" t="s">
        <v>406</v>
      </c>
      <c r="Q128" s="431"/>
      <c r="R128" s="431"/>
      <c r="S128" s="431"/>
      <c r="T128" s="431"/>
      <c r="U128" s="431"/>
      <c r="V128" s="431"/>
      <c r="W128" s="431"/>
      <c r="X128" s="431"/>
      <c r="Y128" s="431"/>
      <c r="Z128" s="431"/>
      <c r="AA128" s="431"/>
      <c r="AB128" s="431"/>
      <c r="AC128" s="431"/>
      <c r="AD128" s="431"/>
      <c r="AE128" s="431"/>
      <c r="AF128" s="431"/>
      <c r="AG128" s="431"/>
      <c r="AH128" s="431"/>
      <c r="AI128" s="431"/>
      <c r="AJ128" s="431"/>
      <c r="AK128" s="431"/>
      <c r="AL128" s="431"/>
    </row>
    <row r="129" spans="2:38">
      <c r="B129" s="213" t="s">
        <v>276</v>
      </c>
      <c r="Q129" s="431"/>
      <c r="R129" s="431"/>
      <c r="S129" s="431"/>
      <c r="T129" s="431"/>
      <c r="U129" s="431"/>
      <c r="V129" s="431"/>
      <c r="W129" s="431"/>
      <c r="X129" s="431"/>
      <c r="Y129" s="431"/>
      <c r="Z129" s="431"/>
      <c r="AA129" s="431"/>
      <c r="AB129" s="431"/>
      <c r="AC129" s="431"/>
      <c r="AD129" s="431"/>
      <c r="AE129" s="431"/>
      <c r="AF129" s="431"/>
      <c r="AG129" s="431"/>
      <c r="AH129" s="431"/>
      <c r="AI129" s="431"/>
      <c r="AJ129" s="431"/>
      <c r="AK129" s="431"/>
      <c r="AL129" s="431"/>
    </row>
    <row r="130" spans="2:38">
      <c r="B130" s="213"/>
      <c r="Q130" s="431"/>
      <c r="R130" s="431"/>
      <c r="S130" s="431"/>
      <c r="T130" s="431"/>
      <c r="U130" s="431"/>
      <c r="V130" s="431"/>
      <c r="W130" s="431"/>
      <c r="X130" s="431"/>
      <c r="Y130" s="431"/>
      <c r="Z130" s="431"/>
      <c r="AA130" s="431"/>
      <c r="AB130" s="431"/>
      <c r="AC130" s="431"/>
      <c r="AD130" s="431"/>
      <c r="AE130" s="431"/>
      <c r="AF130" s="431"/>
      <c r="AG130" s="431"/>
      <c r="AH130" s="431"/>
      <c r="AI130" s="431"/>
      <c r="AJ130" s="431"/>
      <c r="AK130" s="431"/>
      <c r="AL130" s="431"/>
    </row>
    <row r="131" spans="2:38">
      <c r="B131" s="213" t="s">
        <v>282</v>
      </c>
      <c r="Q131" s="431"/>
      <c r="R131" s="431"/>
      <c r="S131" s="431"/>
      <c r="T131" s="431"/>
      <c r="U131" s="431"/>
      <c r="V131" s="431"/>
      <c r="W131" s="431"/>
      <c r="X131" s="431"/>
      <c r="Y131" s="431"/>
      <c r="Z131" s="431"/>
      <c r="AA131" s="431"/>
      <c r="AB131" s="431"/>
      <c r="AC131" s="431"/>
      <c r="AD131" s="431"/>
      <c r="AE131" s="431"/>
      <c r="AF131" s="431"/>
      <c r="AG131" s="431"/>
      <c r="AH131" s="431"/>
      <c r="AI131" s="431"/>
      <c r="AJ131" s="431"/>
      <c r="AK131" s="431"/>
      <c r="AL131" s="431"/>
    </row>
    <row r="132" spans="2:38">
      <c r="B132" s="213"/>
      <c r="Q132" s="431"/>
      <c r="R132" s="431"/>
      <c r="S132" s="431"/>
      <c r="T132" s="431"/>
      <c r="U132" s="431"/>
      <c r="V132" s="431"/>
      <c r="W132" s="431"/>
      <c r="X132" s="431"/>
      <c r="Y132" s="431"/>
      <c r="Z132" s="431"/>
      <c r="AA132" s="431"/>
      <c r="AB132" s="431"/>
      <c r="AC132" s="431"/>
      <c r="AD132" s="431"/>
      <c r="AE132" s="431"/>
      <c r="AF132" s="431"/>
      <c r="AG132" s="431"/>
      <c r="AH132" s="431"/>
      <c r="AI132" s="431"/>
      <c r="AJ132" s="431"/>
      <c r="AK132" s="431"/>
      <c r="AL132" s="431"/>
    </row>
    <row r="133" spans="2:38">
      <c r="B133" s="213"/>
      <c r="Q133" s="431"/>
      <c r="R133" s="431"/>
      <c r="S133" s="431"/>
      <c r="T133" s="431"/>
      <c r="U133" s="431"/>
      <c r="V133" s="431"/>
      <c r="W133" s="431"/>
      <c r="X133" s="431"/>
      <c r="Y133" s="431"/>
      <c r="Z133" s="431"/>
      <c r="AA133" s="431"/>
      <c r="AB133" s="431"/>
      <c r="AC133" s="431"/>
      <c r="AD133" s="431"/>
      <c r="AE133" s="431"/>
      <c r="AF133" s="431"/>
      <c r="AG133" s="431"/>
      <c r="AH133" s="431"/>
      <c r="AI133" s="431"/>
      <c r="AJ133" s="431"/>
      <c r="AK133" s="431"/>
      <c r="AL133" s="431"/>
    </row>
    <row r="134" spans="2:38">
      <c r="B134" s="213"/>
      <c r="G134" s="214" t="s">
        <v>429</v>
      </c>
      <c r="H134" s="215" t="s">
        <v>274</v>
      </c>
      <c r="Q134" s="431"/>
      <c r="R134" s="431"/>
      <c r="S134" s="431"/>
      <c r="T134" s="431"/>
      <c r="U134" s="431"/>
      <c r="V134" s="431"/>
      <c r="W134" s="431"/>
      <c r="X134" s="431"/>
      <c r="Y134" s="431"/>
      <c r="Z134" s="431"/>
      <c r="AA134" s="431"/>
      <c r="AB134" s="431"/>
      <c r="AC134" s="431"/>
      <c r="AD134" s="431"/>
      <c r="AE134" s="431"/>
      <c r="AF134" s="431"/>
      <c r="AG134" s="431"/>
      <c r="AH134" s="431"/>
      <c r="AI134" s="431"/>
      <c r="AJ134" s="431"/>
      <c r="AK134" s="431"/>
      <c r="AL134" s="431"/>
    </row>
    <row r="135" spans="2:38">
      <c r="B135" s="213"/>
      <c r="G135" s="216" t="s">
        <v>464</v>
      </c>
      <c r="H135" s="217" t="s">
        <v>275</v>
      </c>
      <c r="Q135" s="431"/>
      <c r="R135" s="431"/>
      <c r="S135" s="431"/>
      <c r="T135" s="431"/>
      <c r="U135" s="431"/>
      <c r="V135" s="431"/>
      <c r="W135" s="431"/>
      <c r="X135" s="431"/>
      <c r="Y135" s="431"/>
      <c r="Z135" s="431"/>
      <c r="AA135" s="431"/>
      <c r="AB135" s="431"/>
      <c r="AC135" s="431"/>
      <c r="AD135" s="431"/>
      <c r="AE135" s="431"/>
      <c r="AF135" s="431"/>
      <c r="AG135" s="431"/>
      <c r="AH135" s="431"/>
      <c r="AI135" s="431"/>
      <c r="AJ135" s="431"/>
      <c r="AK135" s="431"/>
      <c r="AL135" s="431"/>
    </row>
    <row r="136" spans="2:38">
      <c r="B136" s="213"/>
      <c r="G136" s="216" t="s">
        <v>465</v>
      </c>
      <c r="H136" s="217" t="s">
        <v>275</v>
      </c>
      <c r="Q136" s="431"/>
      <c r="R136" s="431"/>
      <c r="S136" s="431"/>
      <c r="T136" s="431"/>
      <c r="U136" s="431"/>
      <c r="V136" s="431"/>
      <c r="W136" s="431"/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</row>
    <row r="137" spans="2:38">
      <c r="B137" s="213"/>
      <c r="G137" s="214" t="s">
        <v>430</v>
      </c>
      <c r="H137" s="215" t="s">
        <v>274</v>
      </c>
      <c r="Q137" s="431"/>
      <c r="R137" s="431"/>
      <c r="S137" s="431"/>
      <c r="T137" s="431"/>
      <c r="U137" s="431"/>
      <c r="V137" s="431"/>
      <c r="W137" s="431"/>
      <c r="X137" s="431"/>
      <c r="Y137" s="431"/>
      <c r="Z137" s="431"/>
      <c r="AA137" s="431"/>
      <c r="AB137" s="431"/>
      <c r="AC137" s="431"/>
      <c r="AD137" s="431"/>
      <c r="AE137" s="431"/>
      <c r="AF137" s="431"/>
      <c r="AG137" s="431"/>
      <c r="AH137" s="431"/>
      <c r="AI137" s="431"/>
      <c r="AJ137" s="431"/>
      <c r="AK137" s="431"/>
      <c r="AL137" s="431"/>
    </row>
    <row r="138" spans="2:38">
      <c r="B138" s="213"/>
      <c r="G138" s="216" t="s">
        <v>466</v>
      </c>
      <c r="H138" s="217" t="s">
        <v>275</v>
      </c>
      <c r="Q138" s="431"/>
      <c r="R138" s="431"/>
      <c r="S138" s="431"/>
      <c r="T138" s="431"/>
      <c r="U138" s="431"/>
      <c r="V138" s="431"/>
      <c r="W138" s="431"/>
      <c r="X138" s="431"/>
      <c r="Y138" s="431"/>
      <c r="Z138" s="431"/>
      <c r="AA138" s="431"/>
      <c r="AB138" s="431"/>
      <c r="AC138" s="431"/>
      <c r="AD138" s="431"/>
      <c r="AE138" s="431"/>
      <c r="AF138" s="431"/>
      <c r="AG138" s="431"/>
      <c r="AH138" s="431"/>
      <c r="AI138" s="431"/>
      <c r="AJ138" s="431"/>
      <c r="AK138" s="431"/>
      <c r="AL138" s="431"/>
    </row>
    <row r="139" spans="2:38">
      <c r="B139" s="213"/>
      <c r="G139" s="216" t="s">
        <v>467</v>
      </c>
      <c r="H139" s="217" t="s">
        <v>275</v>
      </c>
      <c r="Q139" s="431"/>
      <c r="R139" s="431"/>
      <c r="S139" s="431"/>
      <c r="T139" s="431"/>
      <c r="U139" s="431"/>
      <c r="V139" s="431"/>
      <c r="W139" s="431"/>
      <c r="X139" s="431"/>
      <c r="Y139" s="431"/>
      <c r="Z139" s="431"/>
      <c r="AA139" s="431"/>
      <c r="AB139" s="431"/>
      <c r="AC139" s="431"/>
      <c r="AD139" s="431"/>
      <c r="AE139" s="431"/>
      <c r="AF139" s="431"/>
      <c r="AG139" s="431"/>
      <c r="AH139" s="431"/>
      <c r="AI139" s="431"/>
      <c r="AJ139" s="431"/>
      <c r="AK139" s="431"/>
      <c r="AL139" s="431"/>
    </row>
    <row r="140" spans="2:38">
      <c r="B140" s="213"/>
      <c r="Q140" s="431"/>
      <c r="R140" s="431"/>
      <c r="S140" s="431"/>
      <c r="T140" s="431"/>
      <c r="U140" s="431"/>
      <c r="V140" s="431"/>
      <c r="W140" s="431"/>
      <c r="X140" s="431"/>
      <c r="Y140" s="431"/>
      <c r="Z140" s="431"/>
      <c r="AA140" s="431"/>
      <c r="AB140" s="431"/>
      <c r="AC140" s="431"/>
      <c r="AD140" s="431"/>
      <c r="AE140" s="431"/>
      <c r="AF140" s="431"/>
      <c r="AG140" s="431"/>
      <c r="AH140" s="431"/>
      <c r="AI140" s="431"/>
      <c r="AJ140" s="431"/>
      <c r="AK140" s="431"/>
      <c r="AL140" s="431"/>
    </row>
    <row r="141" spans="2:38">
      <c r="B141" s="213"/>
      <c r="Q141" s="431"/>
      <c r="R141" s="431"/>
      <c r="S141" s="431"/>
      <c r="T141" s="431"/>
      <c r="U141" s="431"/>
      <c r="V141" s="431"/>
      <c r="W141" s="431"/>
      <c r="X141" s="431"/>
      <c r="Y141" s="431"/>
      <c r="Z141" s="431"/>
      <c r="AA141" s="431"/>
      <c r="AB141" s="431"/>
      <c r="AC141" s="431"/>
      <c r="AD141" s="431"/>
      <c r="AE141" s="431"/>
      <c r="AF141" s="431"/>
      <c r="AG141" s="431"/>
      <c r="AH141" s="431"/>
      <c r="AI141" s="431"/>
      <c r="AJ141" s="431"/>
      <c r="AK141" s="431"/>
      <c r="AL141" s="431"/>
    </row>
    <row r="142" spans="2:38">
      <c r="B142" s="213"/>
      <c r="Q142" s="431"/>
      <c r="R142" s="431"/>
      <c r="S142" s="431"/>
      <c r="T142" s="431"/>
      <c r="U142" s="431"/>
      <c r="V142" s="431"/>
      <c r="W142" s="431"/>
      <c r="X142" s="431"/>
      <c r="Y142" s="431"/>
      <c r="Z142" s="431"/>
      <c r="AA142" s="431"/>
      <c r="AB142" s="431"/>
      <c r="AC142" s="431"/>
      <c r="AD142" s="431"/>
      <c r="AE142" s="431"/>
      <c r="AF142" s="431"/>
      <c r="AG142" s="431"/>
      <c r="AH142" s="431"/>
      <c r="AI142" s="431"/>
      <c r="AJ142" s="431"/>
      <c r="AK142" s="431"/>
      <c r="AL142" s="431"/>
    </row>
    <row r="143" spans="2:38">
      <c r="B143" s="213"/>
      <c r="Q143" s="431"/>
      <c r="R143" s="431"/>
      <c r="S143" s="431"/>
      <c r="T143" s="431"/>
      <c r="U143" s="431"/>
      <c r="V143" s="431"/>
      <c r="W143" s="431"/>
      <c r="X143" s="431"/>
      <c r="Y143" s="431"/>
      <c r="Z143" s="431"/>
      <c r="AA143" s="431"/>
      <c r="AB143" s="431"/>
      <c r="AC143" s="431"/>
      <c r="AD143" s="431"/>
      <c r="AE143" s="431"/>
      <c r="AF143" s="431"/>
      <c r="AG143" s="431"/>
      <c r="AH143" s="431"/>
      <c r="AI143" s="431"/>
      <c r="AJ143" s="431"/>
      <c r="AK143" s="431"/>
      <c r="AL143" s="431"/>
    </row>
    <row r="144" spans="2:38">
      <c r="B144" s="213" t="s">
        <v>468</v>
      </c>
      <c r="Q144" s="431"/>
      <c r="R144" s="431"/>
      <c r="S144" s="431"/>
      <c r="T144" s="431"/>
      <c r="U144" s="431"/>
      <c r="V144" s="431"/>
      <c r="W144" s="431"/>
      <c r="X144" s="431"/>
      <c r="Y144" s="431"/>
      <c r="Z144" s="431"/>
      <c r="AA144" s="431"/>
      <c r="AB144" s="431"/>
      <c r="AC144" s="431"/>
      <c r="AD144" s="431"/>
      <c r="AE144" s="431"/>
      <c r="AF144" s="431"/>
      <c r="AG144" s="431"/>
      <c r="AH144" s="431"/>
      <c r="AI144" s="431"/>
      <c r="AJ144" s="431"/>
      <c r="AK144" s="431"/>
      <c r="AL144" s="431"/>
    </row>
    <row r="145" spans="2:38">
      <c r="B145" s="213"/>
      <c r="Q145" s="431"/>
      <c r="R145" s="431"/>
      <c r="S145" s="431"/>
      <c r="T145" s="431"/>
      <c r="U145" s="431"/>
      <c r="V145" s="431"/>
      <c r="W145" s="431"/>
      <c r="X145" s="431"/>
      <c r="Y145" s="431"/>
      <c r="Z145" s="431"/>
      <c r="AA145" s="431"/>
      <c r="AB145" s="431"/>
      <c r="AC145" s="431"/>
      <c r="AD145" s="431"/>
      <c r="AE145" s="431"/>
      <c r="AF145" s="431"/>
      <c r="AG145" s="431"/>
      <c r="AH145" s="431"/>
      <c r="AI145" s="431"/>
      <c r="AJ145" s="431"/>
      <c r="AK145" s="431"/>
      <c r="AL145" s="431"/>
    </row>
    <row r="146" spans="2:38">
      <c r="B146" s="213" t="s">
        <v>282</v>
      </c>
      <c r="Q146" s="431"/>
      <c r="R146" s="431"/>
      <c r="S146" s="431"/>
      <c r="T146" s="431"/>
      <c r="U146" s="431"/>
      <c r="V146" s="431"/>
      <c r="W146" s="431"/>
      <c r="X146" s="431"/>
      <c r="Y146" s="431"/>
      <c r="Z146" s="431"/>
      <c r="AA146" s="431"/>
      <c r="AB146" s="431"/>
      <c r="AC146" s="431"/>
      <c r="AD146" s="431"/>
      <c r="AE146" s="431"/>
      <c r="AF146" s="431"/>
      <c r="AG146" s="431"/>
      <c r="AH146" s="431"/>
      <c r="AI146" s="431"/>
      <c r="AJ146" s="431"/>
      <c r="AK146" s="431"/>
      <c r="AL146" s="431"/>
    </row>
    <row r="147" spans="2:38">
      <c r="B147" s="213"/>
      <c r="I147" s="177"/>
      <c r="Q147" s="431"/>
      <c r="R147" s="431"/>
      <c r="S147" s="431"/>
      <c r="T147" s="431"/>
      <c r="U147" s="431"/>
      <c r="V147" s="431"/>
      <c r="W147" s="431"/>
      <c r="X147" s="431"/>
      <c r="Y147" s="431"/>
      <c r="Z147" s="431"/>
      <c r="AA147" s="431"/>
      <c r="AB147" s="431"/>
      <c r="AC147" s="431"/>
      <c r="AD147" s="431"/>
      <c r="AE147" s="431"/>
      <c r="AF147" s="431"/>
      <c r="AG147" s="431"/>
      <c r="AH147" s="431"/>
      <c r="AI147" s="431"/>
      <c r="AJ147" s="431"/>
      <c r="AK147" s="431"/>
      <c r="AL147" s="431"/>
    </row>
    <row r="148" spans="2:38">
      <c r="B148" s="213"/>
      <c r="F148" s="175" t="s">
        <v>279</v>
      </c>
      <c r="I148" s="177" t="s">
        <v>369</v>
      </c>
      <c r="Q148" s="431"/>
      <c r="R148" s="431"/>
      <c r="S148" s="431"/>
      <c r="T148" s="431"/>
      <c r="U148" s="431"/>
      <c r="V148" s="431"/>
      <c r="W148" s="431"/>
      <c r="X148" s="431"/>
      <c r="Y148" s="431"/>
      <c r="Z148" s="431"/>
      <c r="AA148" s="431"/>
      <c r="AB148" s="431"/>
      <c r="AC148" s="431"/>
      <c r="AD148" s="431"/>
      <c r="AE148" s="431"/>
      <c r="AF148" s="431"/>
      <c r="AG148" s="431"/>
      <c r="AH148" s="431"/>
      <c r="AI148" s="431"/>
      <c r="AJ148" s="431"/>
      <c r="AK148" s="431"/>
      <c r="AL148" s="431"/>
    </row>
    <row r="149" spans="2:38">
      <c r="B149" s="213"/>
      <c r="F149" s="175" t="s">
        <v>280</v>
      </c>
      <c r="I149" s="177" t="s">
        <v>370</v>
      </c>
      <c r="Q149" s="431"/>
      <c r="R149" s="431"/>
      <c r="S149" s="431"/>
      <c r="T149" s="431"/>
      <c r="U149" s="431"/>
      <c r="V149" s="431"/>
      <c r="W149" s="431"/>
      <c r="X149" s="431"/>
      <c r="Y149" s="431"/>
      <c r="Z149" s="431"/>
      <c r="AA149" s="431"/>
      <c r="AB149" s="431"/>
      <c r="AC149" s="431"/>
      <c r="AD149" s="431"/>
      <c r="AE149" s="431"/>
      <c r="AF149" s="431"/>
      <c r="AG149" s="431"/>
      <c r="AH149" s="431"/>
      <c r="AI149" s="431"/>
      <c r="AJ149" s="431"/>
      <c r="AK149" s="431"/>
      <c r="AL149" s="431"/>
    </row>
    <row r="150" spans="2:38">
      <c r="B150" s="213"/>
      <c r="F150" s="175" t="s">
        <v>281</v>
      </c>
      <c r="I150" s="177" t="s">
        <v>371</v>
      </c>
      <c r="Q150" s="431"/>
      <c r="R150" s="431"/>
      <c r="S150" s="431"/>
      <c r="T150" s="431"/>
      <c r="U150" s="431"/>
      <c r="V150" s="431"/>
      <c r="W150" s="431"/>
      <c r="X150" s="431"/>
      <c r="Y150" s="431"/>
      <c r="Z150" s="431"/>
      <c r="AA150" s="431"/>
      <c r="AB150" s="431"/>
      <c r="AC150" s="431"/>
      <c r="AD150" s="431"/>
      <c r="AE150" s="431"/>
      <c r="AF150" s="431"/>
      <c r="AG150" s="431"/>
      <c r="AH150" s="431"/>
      <c r="AI150" s="431"/>
      <c r="AJ150" s="431"/>
      <c r="AK150" s="431"/>
      <c r="AL150" s="431"/>
    </row>
    <row r="151" spans="2:38">
      <c r="B151" s="213"/>
      <c r="Q151" s="431"/>
      <c r="R151" s="431"/>
      <c r="S151" s="431"/>
      <c r="T151" s="431"/>
      <c r="U151" s="431"/>
      <c r="V151" s="431"/>
      <c r="W151" s="431"/>
      <c r="X151" s="431"/>
      <c r="Y151" s="431"/>
      <c r="Z151" s="431"/>
      <c r="AA151" s="431"/>
      <c r="AB151" s="431"/>
      <c r="AC151" s="431"/>
      <c r="AD151" s="431"/>
      <c r="AE151" s="431"/>
      <c r="AF151" s="431"/>
      <c r="AG151" s="431"/>
      <c r="AH151" s="431"/>
      <c r="AI151" s="431"/>
      <c r="AJ151" s="431"/>
      <c r="AK151" s="431"/>
      <c r="AL151" s="431"/>
    </row>
    <row r="152" spans="2:38">
      <c r="B152" s="213"/>
      <c r="Q152" s="431"/>
      <c r="R152" s="431"/>
      <c r="S152" s="431"/>
      <c r="T152" s="431"/>
      <c r="U152" s="431"/>
      <c r="V152" s="431"/>
      <c r="W152" s="431"/>
      <c r="X152" s="431"/>
      <c r="Y152" s="431"/>
      <c r="Z152" s="431"/>
      <c r="AA152" s="431"/>
      <c r="AB152" s="431"/>
      <c r="AC152" s="431"/>
      <c r="AD152" s="431"/>
      <c r="AE152" s="431"/>
      <c r="AF152" s="431"/>
      <c r="AG152" s="431"/>
      <c r="AH152" s="431"/>
      <c r="AI152" s="431"/>
      <c r="AJ152" s="431"/>
      <c r="AK152" s="431"/>
      <c r="AL152" s="431"/>
    </row>
    <row r="153" spans="2:38" ht="16.5" customHeight="1">
      <c r="B153" s="213"/>
      <c r="G153" s="205"/>
      <c r="H153" s="218"/>
      <c r="I153" s="218"/>
      <c r="Q153" s="431"/>
      <c r="R153" s="431"/>
      <c r="S153" s="431"/>
      <c r="T153" s="431"/>
      <c r="U153" s="431"/>
      <c r="V153" s="431"/>
      <c r="W153" s="431"/>
      <c r="X153" s="431"/>
      <c r="Y153" s="431"/>
      <c r="Z153" s="431"/>
      <c r="AA153" s="431"/>
      <c r="AB153" s="431"/>
      <c r="AC153" s="431"/>
      <c r="AD153" s="431"/>
      <c r="AE153" s="431"/>
      <c r="AF153" s="431"/>
      <c r="AG153" s="431"/>
      <c r="AH153" s="431"/>
      <c r="AI153" s="431"/>
      <c r="AJ153" s="431"/>
      <c r="AK153" s="431"/>
      <c r="AL153" s="431"/>
    </row>
    <row r="154" spans="2:38">
      <c r="B154" s="213" t="s">
        <v>282</v>
      </c>
      <c r="G154" s="219"/>
      <c r="H154" s="220"/>
      <c r="I154" s="220"/>
      <c r="Q154" s="431"/>
      <c r="R154" s="431"/>
      <c r="S154" s="431"/>
      <c r="T154" s="431"/>
      <c r="U154" s="431"/>
      <c r="V154" s="431"/>
      <c r="W154" s="431"/>
      <c r="X154" s="431"/>
      <c r="Y154" s="431"/>
      <c r="Z154" s="431"/>
      <c r="AA154" s="431"/>
      <c r="AB154" s="431"/>
      <c r="AC154" s="431"/>
      <c r="AD154" s="431"/>
      <c r="AE154" s="431"/>
      <c r="AF154" s="431"/>
      <c r="AG154" s="431"/>
      <c r="AH154" s="431"/>
      <c r="AI154" s="431"/>
      <c r="AJ154" s="431"/>
      <c r="AK154" s="431"/>
      <c r="AL154" s="431"/>
    </row>
    <row r="155" spans="2:38">
      <c r="B155" s="213"/>
      <c r="H155" s="176"/>
      <c r="Q155" s="431"/>
      <c r="R155" s="431"/>
      <c r="S155" s="431"/>
      <c r="T155" s="431"/>
      <c r="U155" s="431"/>
      <c r="V155" s="431"/>
      <c r="W155" s="431"/>
      <c r="X155" s="431"/>
      <c r="Y155" s="431"/>
      <c r="Z155" s="431"/>
      <c r="AA155" s="431"/>
      <c r="AB155" s="431"/>
      <c r="AC155" s="431"/>
      <c r="AD155" s="431"/>
      <c r="AE155" s="431"/>
      <c r="AF155" s="431"/>
      <c r="AG155" s="431"/>
      <c r="AH155" s="431"/>
      <c r="AI155" s="431"/>
      <c r="AJ155" s="431"/>
      <c r="AK155" s="431"/>
      <c r="AL155" s="431"/>
    </row>
    <row r="156" spans="2:38">
      <c r="B156" s="213"/>
      <c r="H156" s="176"/>
      <c r="Q156" s="431"/>
      <c r="R156" s="431"/>
      <c r="S156" s="431"/>
      <c r="T156" s="431"/>
      <c r="U156" s="431"/>
      <c r="V156" s="431"/>
      <c r="W156" s="431"/>
      <c r="X156" s="431"/>
      <c r="Y156" s="431"/>
      <c r="Z156" s="431"/>
      <c r="AA156" s="431"/>
      <c r="AB156" s="431"/>
      <c r="AC156" s="431"/>
      <c r="AD156" s="431"/>
      <c r="AE156" s="431"/>
      <c r="AF156" s="431"/>
      <c r="AG156" s="431"/>
      <c r="AH156" s="431"/>
      <c r="AI156" s="431"/>
      <c r="AJ156" s="431"/>
      <c r="AK156" s="431"/>
      <c r="AL156" s="431"/>
    </row>
    <row r="157" spans="2:38">
      <c r="B157" s="213"/>
      <c r="F157" s="175" t="s">
        <v>479</v>
      </c>
      <c r="Q157" s="431"/>
      <c r="R157" s="431"/>
      <c r="S157" s="431"/>
      <c r="T157" s="431"/>
      <c r="U157" s="431"/>
      <c r="V157" s="431"/>
      <c r="W157" s="431"/>
      <c r="X157" s="431"/>
      <c r="Y157" s="431"/>
      <c r="Z157" s="431"/>
      <c r="AA157" s="431"/>
      <c r="AB157" s="431"/>
      <c r="AC157" s="431"/>
      <c r="AD157" s="431"/>
      <c r="AE157" s="431"/>
      <c r="AF157" s="431"/>
      <c r="AG157" s="431"/>
      <c r="AH157" s="431"/>
      <c r="AI157" s="431"/>
      <c r="AJ157" s="431"/>
      <c r="AK157" s="431"/>
      <c r="AL157" s="431"/>
    </row>
    <row r="158" spans="2:38">
      <c r="B158" s="213"/>
      <c r="F158" s="175" t="s">
        <v>480</v>
      </c>
      <c r="Q158" s="431"/>
      <c r="R158" s="431"/>
      <c r="S158" s="431"/>
      <c r="T158" s="431"/>
      <c r="U158" s="431"/>
      <c r="V158" s="431"/>
      <c r="W158" s="431"/>
      <c r="X158" s="431"/>
      <c r="Y158" s="431"/>
      <c r="Z158" s="431"/>
      <c r="AA158" s="431"/>
      <c r="AB158" s="431"/>
      <c r="AC158" s="431"/>
      <c r="AD158" s="431"/>
      <c r="AE158" s="431"/>
      <c r="AF158" s="431"/>
      <c r="AG158" s="431"/>
      <c r="AH158" s="431"/>
      <c r="AI158" s="431"/>
      <c r="AJ158" s="431"/>
      <c r="AK158" s="431"/>
      <c r="AL158" s="431"/>
    </row>
    <row r="159" spans="2:38">
      <c r="B159" s="213"/>
      <c r="F159" s="175" t="s">
        <v>481</v>
      </c>
      <c r="Q159" s="431"/>
      <c r="R159" s="431"/>
      <c r="S159" s="431"/>
      <c r="T159" s="431"/>
      <c r="U159" s="431"/>
      <c r="V159" s="431"/>
      <c r="W159" s="431"/>
      <c r="X159" s="431"/>
      <c r="Y159" s="431"/>
      <c r="Z159" s="431"/>
      <c r="AA159" s="431"/>
      <c r="AB159" s="431"/>
      <c r="AC159" s="431"/>
      <c r="AD159" s="431"/>
      <c r="AE159" s="431"/>
      <c r="AF159" s="431"/>
      <c r="AG159" s="431"/>
      <c r="AH159" s="431"/>
      <c r="AI159" s="431"/>
      <c r="AJ159" s="431"/>
      <c r="AK159" s="431"/>
      <c r="AL159" s="431"/>
    </row>
    <row r="160" spans="2:38">
      <c r="B160" s="213"/>
      <c r="G160" s="219"/>
      <c r="H160" s="220"/>
      <c r="I160" s="220"/>
      <c r="Q160" s="431"/>
      <c r="R160" s="431"/>
      <c r="S160" s="431"/>
      <c r="T160" s="431"/>
      <c r="U160" s="431"/>
      <c r="V160" s="431"/>
      <c r="W160" s="431"/>
      <c r="X160" s="431"/>
      <c r="Y160" s="431"/>
      <c r="Z160" s="431"/>
      <c r="AA160" s="431"/>
      <c r="AB160" s="431"/>
      <c r="AC160" s="431"/>
      <c r="AD160" s="431"/>
      <c r="AE160" s="431"/>
      <c r="AF160" s="431"/>
      <c r="AG160" s="431"/>
      <c r="AH160" s="431"/>
      <c r="AI160" s="431"/>
      <c r="AJ160" s="431"/>
      <c r="AK160" s="431"/>
      <c r="AL160" s="431"/>
    </row>
    <row r="161" spans="2:38">
      <c r="B161" s="213"/>
      <c r="H161" s="176"/>
      <c r="Q161" s="431"/>
      <c r="R161" s="431"/>
      <c r="S161" s="431"/>
      <c r="T161" s="431"/>
      <c r="U161" s="431"/>
      <c r="V161" s="431"/>
      <c r="W161" s="431"/>
      <c r="X161" s="431"/>
      <c r="Y161" s="431"/>
      <c r="Z161" s="431"/>
      <c r="AA161" s="431"/>
      <c r="AB161" s="431"/>
      <c r="AC161" s="431"/>
      <c r="AD161" s="431"/>
      <c r="AE161" s="431"/>
      <c r="AF161" s="431"/>
      <c r="AG161" s="431"/>
      <c r="AH161" s="431"/>
      <c r="AI161" s="431"/>
      <c r="AJ161" s="431"/>
      <c r="AK161" s="431"/>
      <c r="AL161" s="431"/>
    </row>
    <row r="162" spans="2:38">
      <c r="B162" s="213"/>
      <c r="H162" s="176"/>
      <c r="Q162" s="431"/>
      <c r="R162" s="431"/>
      <c r="S162" s="431"/>
      <c r="T162" s="431"/>
      <c r="U162" s="431"/>
      <c r="V162" s="431"/>
      <c r="W162" s="431"/>
      <c r="X162" s="431"/>
      <c r="Y162" s="431"/>
      <c r="Z162" s="431"/>
      <c r="AA162" s="431"/>
      <c r="AB162" s="431"/>
      <c r="AC162" s="431"/>
      <c r="AD162" s="431"/>
      <c r="AE162" s="431"/>
      <c r="AF162" s="431"/>
      <c r="AG162" s="431"/>
      <c r="AH162" s="431"/>
      <c r="AI162" s="431"/>
      <c r="AJ162" s="431"/>
      <c r="AK162" s="431"/>
      <c r="AL162" s="431"/>
    </row>
    <row r="163" spans="2:38">
      <c r="B163" s="213"/>
      <c r="H163" s="176"/>
      <c r="Q163" s="431"/>
      <c r="R163" s="431"/>
      <c r="S163" s="431"/>
      <c r="T163" s="431"/>
      <c r="U163" s="431"/>
      <c r="V163" s="431"/>
      <c r="W163" s="431"/>
      <c r="X163" s="431"/>
      <c r="Y163" s="431"/>
      <c r="Z163" s="431"/>
      <c r="AA163" s="431"/>
      <c r="AB163" s="431"/>
      <c r="AC163" s="431"/>
      <c r="AD163" s="431"/>
      <c r="AE163" s="431"/>
      <c r="AF163" s="431"/>
      <c r="AG163" s="431"/>
      <c r="AH163" s="431"/>
      <c r="AI163" s="431"/>
      <c r="AJ163" s="431"/>
      <c r="AK163" s="431"/>
      <c r="AL163" s="431"/>
    </row>
    <row r="164" spans="2:38">
      <c r="B164" s="213"/>
      <c r="Q164" s="431"/>
      <c r="R164" s="431"/>
      <c r="S164" s="431"/>
      <c r="T164" s="431"/>
      <c r="U164" s="431"/>
      <c r="V164" s="431"/>
      <c r="W164" s="431"/>
      <c r="X164" s="431"/>
      <c r="Y164" s="431"/>
      <c r="Z164" s="431"/>
      <c r="AA164" s="431"/>
      <c r="AB164" s="431"/>
      <c r="AC164" s="431"/>
      <c r="AD164" s="431"/>
      <c r="AE164" s="431"/>
      <c r="AF164" s="431"/>
      <c r="AG164" s="431"/>
      <c r="AH164" s="431"/>
      <c r="AI164" s="431"/>
      <c r="AJ164" s="431"/>
      <c r="AK164" s="431"/>
      <c r="AL164" s="431"/>
    </row>
    <row r="165" spans="2:38">
      <c r="B165" s="213" t="s">
        <v>407</v>
      </c>
      <c r="Q165" s="431"/>
      <c r="R165" s="431"/>
      <c r="S165" s="431"/>
      <c r="T165" s="431"/>
      <c r="U165" s="431"/>
      <c r="V165" s="431"/>
      <c r="W165" s="431"/>
      <c r="X165" s="431"/>
      <c r="Y165" s="431"/>
      <c r="Z165" s="431"/>
      <c r="AA165" s="431"/>
      <c r="AB165" s="431"/>
      <c r="AC165" s="431"/>
      <c r="AD165" s="431"/>
      <c r="AE165" s="431"/>
      <c r="AF165" s="431"/>
      <c r="AG165" s="431"/>
      <c r="AH165" s="431"/>
      <c r="AI165" s="431"/>
      <c r="AJ165" s="431"/>
      <c r="AK165" s="431"/>
      <c r="AL165" s="431"/>
    </row>
    <row r="166" spans="2:38">
      <c r="B166" s="221" t="s">
        <v>424</v>
      </c>
      <c r="Q166" s="431"/>
      <c r="R166" s="431"/>
      <c r="S166" s="431"/>
      <c r="T166" s="431"/>
      <c r="U166" s="431"/>
      <c r="V166" s="431"/>
      <c r="W166" s="431"/>
      <c r="X166" s="431"/>
      <c r="Y166" s="431"/>
      <c r="Z166" s="431"/>
      <c r="AA166" s="431"/>
      <c r="AB166" s="431"/>
      <c r="AC166" s="431"/>
      <c r="AD166" s="431"/>
      <c r="AE166" s="431"/>
      <c r="AF166" s="431"/>
      <c r="AG166" s="431"/>
      <c r="AH166" s="431"/>
      <c r="AI166" s="431"/>
      <c r="AJ166" s="431"/>
      <c r="AK166" s="431"/>
      <c r="AL166" s="431"/>
    </row>
    <row r="167" spans="2:38">
      <c r="B167" s="221" t="s">
        <v>425</v>
      </c>
      <c r="Q167" s="431"/>
      <c r="R167" s="431"/>
      <c r="S167" s="431"/>
      <c r="T167" s="431"/>
      <c r="U167" s="431"/>
      <c r="V167" s="431"/>
      <c r="W167" s="431"/>
      <c r="X167" s="431"/>
      <c r="Y167" s="431"/>
      <c r="Z167" s="431"/>
      <c r="AA167" s="431"/>
      <c r="AB167" s="431"/>
      <c r="AC167" s="431"/>
      <c r="AD167" s="431"/>
      <c r="AE167" s="431"/>
      <c r="AF167" s="431"/>
      <c r="AG167" s="431"/>
      <c r="AH167" s="431"/>
      <c r="AI167" s="431"/>
      <c r="AJ167" s="431"/>
      <c r="AK167" s="431"/>
      <c r="AL167" s="431"/>
    </row>
    <row r="168" spans="2:38">
      <c r="B168" s="204" t="s">
        <v>589</v>
      </c>
      <c r="C168" s="204"/>
      <c r="D168" s="204"/>
      <c r="E168" s="204"/>
      <c r="Q168" s="431"/>
      <c r="R168" s="431"/>
      <c r="S168" s="431"/>
      <c r="T168" s="431"/>
      <c r="U168" s="431"/>
      <c r="V168" s="431"/>
      <c r="W168" s="431"/>
      <c r="X168" s="431"/>
      <c r="Y168" s="431"/>
      <c r="Z168" s="431"/>
      <c r="AA168" s="431"/>
      <c r="AB168" s="431"/>
      <c r="AC168" s="431"/>
      <c r="AD168" s="431"/>
      <c r="AE168" s="431"/>
      <c r="AF168" s="431"/>
      <c r="AG168" s="431"/>
      <c r="AH168" s="431"/>
      <c r="AI168" s="431"/>
      <c r="AJ168" s="431"/>
      <c r="AK168" s="431"/>
      <c r="AL168" s="431"/>
    </row>
    <row r="169" spans="2:38">
      <c r="B169" s="406" t="s">
        <v>801</v>
      </c>
      <c r="Q169" s="431"/>
      <c r="R169" s="431"/>
      <c r="S169" s="431"/>
      <c r="T169" s="431"/>
      <c r="U169" s="431"/>
      <c r="V169" s="431"/>
      <c r="W169" s="431"/>
      <c r="X169" s="431"/>
      <c r="Y169" s="431"/>
      <c r="Z169" s="431"/>
      <c r="AA169" s="431"/>
      <c r="AB169" s="431"/>
      <c r="AC169" s="431"/>
      <c r="AD169" s="431"/>
      <c r="AE169" s="431"/>
      <c r="AF169" s="431"/>
      <c r="AG169" s="431"/>
      <c r="AH169" s="431"/>
      <c r="AI169" s="431"/>
      <c r="AJ169" s="431"/>
      <c r="AK169" s="431"/>
      <c r="AL169" s="431"/>
    </row>
    <row r="170" spans="2:38">
      <c r="B170" s="413" t="s">
        <v>621</v>
      </c>
      <c r="Q170" s="431"/>
      <c r="R170" s="431"/>
      <c r="S170" s="431"/>
      <c r="T170" s="431"/>
      <c r="U170" s="431"/>
      <c r="V170" s="431"/>
      <c r="W170" s="431"/>
      <c r="X170" s="431"/>
      <c r="Y170" s="431"/>
      <c r="Z170" s="431"/>
      <c r="AA170" s="431"/>
      <c r="AB170" s="431"/>
      <c r="AC170" s="431"/>
      <c r="AD170" s="431"/>
      <c r="AE170" s="431"/>
      <c r="AF170" s="431"/>
      <c r="AG170" s="431"/>
      <c r="AH170" s="431"/>
      <c r="AI170" s="431"/>
      <c r="AJ170" s="431"/>
      <c r="AK170" s="431"/>
      <c r="AL170" s="431"/>
    </row>
    <row r="171" spans="2:38">
      <c r="B171" s="413" t="s">
        <v>802</v>
      </c>
      <c r="Q171" s="431"/>
      <c r="R171" s="431"/>
      <c r="S171" s="431"/>
      <c r="T171" s="431"/>
      <c r="U171" s="431"/>
      <c r="V171" s="431"/>
      <c r="W171" s="431"/>
      <c r="X171" s="431"/>
      <c r="Y171" s="431"/>
      <c r="Z171" s="431"/>
      <c r="AA171" s="431"/>
      <c r="AB171" s="431"/>
      <c r="AC171" s="431"/>
      <c r="AD171" s="431"/>
      <c r="AE171" s="431"/>
      <c r="AF171" s="431"/>
      <c r="AG171" s="431"/>
      <c r="AH171" s="431"/>
      <c r="AI171" s="431"/>
      <c r="AJ171" s="431"/>
      <c r="AK171" s="431"/>
      <c r="AL171" s="431"/>
    </row>
    <row r="172" spans="2:38">
      <c r="B172" s="204"/>
      <c r="Q172" s="431"/>
      <c r="R172" s="431"/>
      <c r="S172" s="431"/>
      <c r="T172" s="431"/>
      <c r="U172" s="431"/>
      <c r="V172" s="431"/>
      <c r="W172" s="431"/>
      <c r="X172" s="431"/>
      <c r="Y172" s="431"/>
      <c r="Z172" s="431"/>
      <c r="AA172" s="431"/>
      <c r="AB172" s="431"/>
      <c r="AC172" s="431"/>
      <c r="AD172" s="431"/>
      <c r="AE172" s="431"/>
      <c r="AF172" s="431"/>
      <c r="AG172" s="431"/>
      <c r="AH172" s="431"/>
      <c r="AI172" s="431"/>
      <c r="AJ172" s="431"/>
      <c r="AK172" s="431"/>
      <c r="AL172" s="431"/>
    </row>
    <row r="173" spans="2:38">
      <c r="B173" s="204"/>
      <c r="Q173" s="431"/>
      <c r="R173" s="431"/>
      <c r="S173" s="431"/>
      <c r="T173" s="431"/>
      <c r="U173" s="431"/>
      <c r="V173" s="431"/>
      <c r="W173" s="431"/>
      <c r="X173" s="431"/>
      <c r="Y173" s="431"/>
      <c r="Z173" s="431"/>
      <c r="AA173" s="431"/>
      <c r="AB173" s="431"/>
      <c r="AC173" s="431"/>
      <c r="AD173" s="431"/>
      <c r="AE173" s="431"/>
      <c r="AF173" s="431"/>
      <c r="AG173" s="431"/>
      <c r="AH173" s="431"/>
      <c r="AI173" s="431"/>
      <c r="AJ173" s="431"/>
      <c r="AK173" s="431"/>
      <c r="AL173" s="431"/>
    </row>
    <row r="174" spans="2:38">
      <c r="B174" s="204"/>
      <c r="Q174" s="431"/>
      <c r="R174" s="431"/>
      <c r="S174" s="431"/>
      <c r="T174" s="431"/>
      <c r="U174" s="431"/>
      <c r="V174" s="431"/>
      <c r="W174" s="431"/>
      <c r="X174" s="431"/>
      <c r="Y174" s="431"/>
      <c r="Z174" s="431"/>
      <c r="AA174" s="431"/>
      <c r="AB174" s="431"/>
      <c r="AC174" s="431"/>
      <c r="AD174" s="431"/>
      <c r="AE174" s="431"/>
      <c r="AF174" s="431"/>
      <c r="AG174" s="431"/>
      <c r="AH174" s="431"/>
      <c r="AI174" s="431"/>
      <c r="AJ174" s="431"/>
      <c r="AK174" s="431"/>
      <c r="AL174" s="431"/>
    </row>
    <row r="175" spans="2:38">
      <c r="B175" s="204"/>
      <c r="Q175" s="431"/>
      <c r="R175" s="431"/>
      <c r="S175" s="431"/>
      <c r="T175" s="431"/>
      <c r="U175" s="431"/>
      <c r="V175" s="431"/>
      <c r="W175" s="431"/>
      <c r="X175" s="431"/>
      <c r="Y175" s="431"/>
      <c r="Z175" s="431"/>
      <c r="AA175" s="431"/>
      <c r="AB175" s="431"/>
      <c r="AC175" s="431"/>
      <c r="AD175" s="431"/>
      <c r="AE175" s="431"/>
      <c r="AF175" s="431"/>
      <c r="AG175" s="431"/>
      <c r="AH175" s="431"/>
      <c r="AI175" s="431"/>
      <c r="AJ175" s="431"/>
      <c r="AK175" s="431"/>
      <c r="AL175" s="431"/>
    </row>
    <row r="176" spans="2:38">
      <c r="B176" s="204"/>
      <c r="Q176" s="431"/>
      <c r="R176" s="431"/>
      <c r="S176" s="431"/>
      <c r="T176" s="431"/>
      <c r="U176" s="431"/>
      <c r="V176" s="431"/>
      <c r="W176" s="431"/>
      <c r="X176" s="431"/>
      <c r="Y176" s="431"/>
      <c r="Z176" s="431"/>
      <c r="AA176" s="431"/>
      <c r="AB176" s="431"/>
      <c r="AC176" s="431"/>
      <c r="AD176" s="431"/>
      <c r="AE176" s="431"/>
      <c r="AF176" s="431"/>
      <c r="AG176" s="431"/>
      <c r="AH176" s="431"/>
      <c r="AI176" s="431"/>
      <c r="AJ176" s="431"/>
      <c r="AK176" s="431"/>
      <c r="AL176" s="431"/>
    </row>
    <row r="177" spans="2:38">
      <c r="B177" s="204"/>
      <c r="Q177" s="431"/>
      <c r="R177" s="431"/>
      <c r="S177" s="431"/>
      <c r="T177" s="431"/>
      <c r="U177" s="431"/>
      <c r="V177" s="431"/>
      <c r="W177" s="431"/>
      <c r="X177" s="431"/>
      <c r="Y177" s="431"/>
      <c r="Z177" s="431"/>
      <c r="AA177" s="431"/>
      <c r="AB177" s="431"/>
      <c r="AC177" s="431"/>
      <c r="AD177" s="431"/>
      <c r="AE177" s="431"/>
      <c r="AF177" s="431"/>
      <c r="AG177" s="431"/>
      <c r="AH177" s="431"/>
      <c r="AI177" s="431"/>
      <c r="AJ177" s="431"/>
      <c r="AK177" s="431"/>
      <c r="AL177" s="431"/>
    </row>
    <row r="178" spans="2:38">
      <c r="B178" s="204"/>
      <c r="Q178" s="431"/>
      <c r="R178" s="431"/>
      <c r="S178" s="431"/>
      <c r="T178" s="431"/>
      <c r="U178" s="431"/>
      <c r="V178" s="431"/>
      <c r="W178" s="431"/>
      <c r="X178" s="431"/>
      <c r="Y178" s="431"/>
      <c r="Z178" s="431"/>
      <c r="AA178" s="431"/>
      <c r="AB178" s="431"/>
      <c r="AC178" s="431"/>
      <c r="AD178" s="431"/>
      <c r="AE178" s="431"/>
      <c r="AF178" s="431"/>
      <c r="AG178" s="431"/>
      <c r="AH178" s="431"/>
      <c r="AI178" s="431"/>
      <c r="AJ178" s="431"/>
      <c r="AK178" s="431"/>
      <c r="AL178" s="431"/>
    </row>
    <row r="179" spans="2:38">
      <c r="B179" s="204"/>
      <c r="Q179" s="431"/>
      <c r="R179" s="431"/>
      <c r="S179" s="431"/>
      <c r="T179" s="431"/>
      <c r="U179" s="431"/>
      <c r="V179" s="431"/>
      <c r="W179" s="431"/>
      <c r="X179" s="431"/>
      <c r="Y179" s="431"/>
      <c r="Z179" s="431"/>
      <c r="AA179" s="431"/>
      <c r="AB179" s="431"/>
      <c r="AC179" s="431"/>
      <c r="AD179" s="431"/>
      <c r="AE179" s="431"/>
      <c r="AF179" s="431"/>
      <c r="AG179" s="431"/>
      <c r="AH179" s="431"/>
      <c r="AI179" s="431"/>
      <c r="AJ179" s="431"/>
      <c r="AK179" s="431"/>
      <c r="AL179" s="431"/>
    </row>
    <row r="180" spans="2:38">
      <c r="B180" s="204"/>
      <c r="Q180" s="431"/>
      <c r="R180" s="431"/>
      <c r="S180" s="431"/>
      <c r="T180" s="431"/>
      <c r="U180" s="431"/>
      <c r="V180" s="431"/>
      <c r="W180" s="431"/>
      <c r="X180" s="431"/>
      <c r="Y180" s="431"/>
      <c r="Z180" s="431"/>
      <c r="AA180" s="431"/>
      <c r="AB180" s="431"/>
      <c r="AC180" s="431"/>
      <c r="AD180" s="431"/>
      <c r="AE180" s="431"/>
      <c r="AF180" s="431"/>
      <c r="AG180" s="431"/>
      <c r="AH180" s="431"/>
      <c r="AI180" s="431"/>
      <c r="AJ180" s="431"/>
      <c r="AK180" s="431"/>
      <c r="AL180" s="431"/>
    </row>
    <row r="181" spans="2:38">
      <c r="B181" s="204"/>
      <c r="Q181" s="431"/>
      <c r="R181" s="431"/>
      <c r="S181" s="431"/>
      <c r="T181" s="431"/>
      <c r="U181" s="431"/>
      <c r="V181" s="431"/>
      <c r="W181" s="431"/>
      <c r="X181" s="431"/>
      <c r="Y181" s="431"/>
      <c r="Z181" s="431"/>
      <c r="AA181" s="431"/>
      <c r="AB181" s="431"/>
      <c r="AC181" s="431"/>
      <c r="AD181" s="431"/>
      <c r="AE181" s="431"/>
      <c r="AF181" s="431"/>
      <c r="AG181" s="431"/>
      <c r="AH181" s="431"/>
      <c r="AI181" s="431"/>
      <c r="AJ181" s="431"/>
      <c r="AK181" s="431"/>
      <c r="AL181" s="431"/>
    </row>
    <row r="182" spans="2:38">
      <c r="B182" s="204"/>
      <c r="Q182" s="431"/>
      <c r="R182" s="431"/>
      <c r="S182" s="431"/>
      <c r="T182" s="431"/>
      <c r="U182" s="431"/>
      <c r="V182" s="431"/>
      <c r="W182" s="431"/>
      <c r="X182" s="431"/>
      <c r="Y182" s="431"/>
      <c r="Z182" s="431"/>
      <c r="AA182" s="431"/>
      <c r="AB182" s="431"/>
      <c r="AC182" s="431"/>
      <c r="AD182" s="431"/>
      <c r="AE182" s="431"/>
      <c r="AF182" s="431"/>
      <c r="AG182" s="431"/>
      <c r="AH182" s="431"/>
      <c r="AI182" s="431"/>
      <c r="AJ182" s="431"/>
      <c r="AK182" s="431"/>
      <c r="AL182" s="431"/>
    </row>
    <row r="183" spans="2:38">
      <c r="B183" s="432" t="s">
        <v>622</v>
      </c>
      <c r="Q183" s="431"/>
      <c r="R183" s="431"/>
      <c r="S183" s="431"/>
      <c r="T183" s="431"/>
      <c r="U183" s="431"/>
      <c r="V183" s="431"/>
      <c r="W183" s="431"/>
      <c r="X183" s="431"/>
      <c r="Y183" s="431"/>
      <c r="Z183" s="431"/>
      <c r="AA183" s="431"/>
      <c r="AB183" s="431"/>
      <c r="AC183" s="431"/>
      <c r="AD183" s="431"/>
      <c r="AE183" s="431"/>
      <c r="AF183" s="431"/>
      <c r="AG183" s="431"/>
      <c r="AH183" s="431"/>
      <c r="AI183" s="431"/>
      <c r="AJ183" s="431"/>
      <c r="AK183" s="431"/>
      <c r="AL183" s="431"/>
    </row>
    <row r="184" spans="2:38">
      <c r="B184" s="433" t="s">
        <v>623</v>
      </c>
      <c r="Q184" s="431"/>
      <c r="R184" s="431"/>
      <c r="S184" s="431"/>
      <c r="T184" s="431"/>
      <c r="U184" s="431"/>
      <c r="V184" s="431"/>
      <c r="W184" s="431"/>
      <c r="X184" s="431"/>
      <c r="Y184" s="431"/>
      <c r="Z184" s="431"/>
      <c r="AA184" s="431"/>
      <c r="AB184" s="431"/>
      <c r="AC184" s="431"/>
      <c r="AD184" s="431"/>
      <c r="AE184" s="431"/>
      <c r="AF184" s="431"/>
      <c r="AG184" s="431"/>
      <c r="AH184" s="431"/>
      <c r="AI184" s="431"/>
      <c r="AJ184" s="431"/>
      <c r="AK184" s="431"/>
      <c r="AL184" s="431"/>
    </row>
    <row r="185" spans="2:38">
      <c r="B185" s="433" t="s">
        <v>624</v>
      </c>
      <c r="Q185" s="431"/>
      <c r="R185" s="431"/>
      <c r="S185" s="431"/>
      <c r="T185" s="431"/>
      <c r="U185" s="431"/>
      <c r="V185" s="431"/>
      <c r="W185" s="431"/>
      <c r="X185" s="431"/>
      <c r="Y185" s="431"/>
      <c r="Z185" s="431"/>
      <c r="AA185" s="431"/>
      <c r="AB185" s="431"/>
      <c r="AC185" s="431"/>
      <c r="AD185" s="431"/>
      <c r="AE185" s="431"/>
      <c r="AF185" s="431"/>
      <c r="AG185" s="431"/>
      <c r="AH185" s="431"/>
      <c r="AI185" s="431"/>
      <c r="AJ185" s="431"/>
      <c r="AK185" s="431"/>
      <c r="AL185" s="431"/>
    </row>
    <row r="186" spans="2:38">
      <c r="B186" s="433" t="s">
        <v>626</v>
      </c>
      <c r="Q186" s="431"/>
      <c r="R186" s="431"/>
      <c r="S186" s="431"/>
      <c r="T186" s="431"/>
      <c r="U186" s="431"/>
      <c r="V186" s="431"/>
      <c r="W186" s="431"/>
      <c r="X186" s="431"/>
      <c r="Y186" s="431"/>
      <c r="Z186" s="431"/>
      <c r="AA186" s="431"/>
      <c r="AB186" s="431"/>
      <c r="AC186" s="431"/>
      <c r="AD186" s="431"/>
      <c r="AE186" s="431"/>
      <c r="AF186" s="431"/>
      <c r="AG186" s="431"/>
      <c r="AH186" s="431"/>
      <c r="AI186" s="431"/>
      <c r="AJ186" s="431"/>
      <c r="AK186" s="431"/>
      <c r="AL186" s="431"/>
    </row>
    <row r="187" spans="2:38">
      <c r="B187" s="433" t="s">
        <v>625</v>
      </c>
      <c r="Q187" s="431"/>
      <c r="R187" s="431"/>
      <c r="S187" s="431"/>
      <c r="T187" s="431"/>
      <c r="U187" s="431"/>
      <c r="V187" s="431"/>
      <c r="W187" s="431"/>
      <c r="X187" s="431"/>
      <c r="Y187" s="431"/>
      <c r="Z187" s="431"/>
      <c r="AA187" s="431"/>
      <c r="AB187" s="431"/>
      <c r="AC187" s="431"/>
      <c r="AD187" s="431"/>
      <c r="AE187" s="431"/>
      <c r="AF187" s="431"/>
      <c r="AG187" s="431"/>
      <c r="AH187" s="431"/>
      <c r="AI187" s="431"/>
      <c r="AJ187" s="431"/>
      <c r="AK187" s="431"/>
      <c r="AL187" s="431"/>
    </row>
    <row r="188" spans="2:38">
      <c r="B188" s="225"/>
      <c r="Q188" s="431"/>
      <c r="R188" s="431"/>
      <c r="S188" s="431"/>
      <c r="T188" s="431"/>
      <c r="U188" s="431"/>
      <c r="V188" s="431"/>
      <c r="W188" s="431"/>
      <c r="X188" s="431"/>
      <c r="Y188" s="431"/>
      <c r="Z188" s="431"/>
      <c r="AA188" s="431"/>
      <c r="AB188" s="431"/>
      <c r="AC188" s="431"/>
      <c r="AD188" s="431"/>
      <c r="AE188" s="431"/>
      <c r="AF188" s="431"/>
      <c r="AG188" s="431"/>
      <c r="AH188" s="431"/>
      <c r="AI188" s="431"/>
      <c r="AJ188" s="431"/>
      <c r="AK188" s="431"/>
      <c r="AL188" s="431"/>
    </row>
    <row r="189" spans="2:38">
      <c r="B189" s="433" t="s">
        <v>632</v>
      </c>
      <c r="Q189" s="431"/>
      <c r="R189" s="431"/>
      <c r="S189" s="431"/>
      <c r="T189" s="431"/>
      <c r="U189" s="431"/>
      <c r="V189" s="431"/>
      <c r="W189" s="431"/>
      <c r="X189" s="431"/>
      <c r="Y189" s="431"/>
      <c r="Z189" s="431"/>
      <c r="AA189" s="431"/>
      <c r="AB189" s="431"/>
      <c r="AC189" s="431"/>
      <c r="AD189" s="431"/>
      <c r="AE189" s="431"/>
      <c r="AF189" s="431"/>
      <c r="AG189" s="431"/>
      <c r="AH189" s="431"/>
      <c r="AI189" s="431"/>
      <c r="AJ189" s="431"/>
      <c r="AK189" s="431"/>
      <c r="AL189" s="431"/>
    </row>
    <row r="190" spans="2:38">
      <c r="B190" s="433" t="s">
        <v>634</v>
      </c>
      <c r="Q190" s="431"/>
      <c r="R190" s="431"/>
      <c r="S190" s="431"/>
      <c r="T190" s="431"/>
      <c r="U190" s="431"/>
      <c r="V190" s="431"/>
      <c r="W190" s="431"/>
      <c r="X190" s="431"/>
      <c r="Y190" s="431"/>
      <c r="Z190" s="431"/>
      <c r="AA190" s="431"/>
      <c r="AB190" s="431"/>
      <c r="AC190" s="431"/>
      <c r="AD190" s="431"/>
      <c r="AE190" s="431"/>
      <c r="AF190" s="431"/>
      <c r="AG190" s="431"/>
      <c r="AH190" s="431"/>
      <c r="AI190" s="431"/>
      <c r="AJ190" s="431"/>
      <c r="AK190" s="431"/>
      <c r="AL190" s="431"/>
    </row>
    <row r="191" spans="2:38">
      <c r="B191" s="433" t="s">
        <v>635</v>
      </c>
      <c r="Q191" s="431"/>
      <c r="R191" s="431"/>
      <c r="S191" s="431"/>
      <c r="T191" s="431"/>
      <c r="U191" s="431"/>
      <c r="V191" s="431"/>
      <c r="W191" s="431"/>
      <c r="X191" s="431"/>
      <c r="Y191" s="431"/>
      <c r="Z191" s="431"/>
      <c r="AA191" s="431"/>
      <c r="AB191" s="431"/>
      <c r="AC191" s="431"/>
      <c r="AD191" s="431"/>
      <c r="AE191" s="431"/>
      <c r="AF191" s="431"/>
      <c r="AG191" s="431"/>
      <c r="AH191" s="431"/>
      <c r="AI191" s="431"/>
      <c r="AJ191" s="431"/>
      <c r="AK191" s="431"/>
      <c r="AL191" s="431"/>
    </row>
    <row r="192" spans="2:38">
      <c r="B192" s="433"/>
      <c r="Q192" s="431"/>
      <c r="R192" s="431"/>
      <c r="S192" s="431"/>
      <c r="T192" s="431"/>
      <c r="U192" s="431"/>
      <c r="V192" s="431"/>
      <c r="W192" s="431"/>
      <c r="X192" s="431"/>
      <c r="Y192" s="431"/>
      <c r="Z192" s="431"/>
      <c r="AA192" s="431"/>
      <c r="AB192" s="431"/>
      <c r="AC192" s="431"/>
      <c r="AD192" s="431"/>
      <c r="AE192" s="431"/>
      <c r="AF192" s="431"/>
      <c r="AG192" s="431"/>
      <c r="AH192" s="431"/>
      <c r="AI192" s="431"/>
      <c r="AJ192" s="431"/>
      <c r="AK192" s="431"/>
      <c r="AL192" s="431"/>
    </row>
    <row r="193" spans="2:38">
      <c r="B193" s="225"/>
      <c r="Q193" s="431"/>
      <c r="R193" s="431"/>
      <c r="S193" s="431"/>
      <c r="T193" s="431"/>
      <c r="U193" s="431"/>
      <c r="V193" s="431"/>
      <c r="W193" s="431"/>
      <c r="X193" s="431"/>
      <c r="Y193" s="431"/>
      <c r="Z193" s="431"/>
      <c r="AA193" s="431"/>
      <c r="AB193" s="431"/>
      <c r="AC193" s="431"/>
      <c r="AD193" s="431"/>
      <c r="AE193" s="431"/>
      <c r="AF193" s="431"/>
      <c r="AG193" s="431"/>
      <c r="AH193" s="431"/>
      <c r="AI193" s="431"/>
      <c r="AJ193" s="431"/>
      <c r="AK193" s="431"/>
      <c r="AL193" s="431"/>
    </row>
    <row r="194" spans="2:38">
      <c r="B194" s="433" t="s">
        <v>803</v>
      </c>
      <c r="Q194" s="431"/>
      <c r="R194" s="431"/>
      <c r="S194" s="431"/>
      <c r="T194" s="431"/>
      <c r="U194" s="431"/>
      <c r="V194" s="431"/>
      <c r="W194" s="431"/>
      <c r="X194" s="431"/>
      <c r="Y194" s="431"/>
      <c r="Z194" s="431"/>
      <c r="AA194" s="431"/>
      <c r="AB194" s="431"/>
      <c r="AC194" s="431"/>
      <c r="AD194" s="431"/>
      <c r="AE194" s="431"/>
      <c r="AF194" s="431"/>
      <c r="AG194" s="431"/>
      <c r="AH194" s="431"/>
      <c r="AI194" s="431"/>
      <c r="AJ194" s="431"/>
      <c r="AK194" s="431"/>
      <c r="AL194" s="431"/>
    </row>
    <row r="195" spans="2:38">
      <c r="B195" s="433" t="s">
        <v>804</v>
      </c>
      <c r="Q195" s="431"/>
      <c r="R195" s="431"/>
      <c r="S195" s="431"/>
      <c r="T195" s="431"/>
      <c r="U195" s="431"/>
      <c r="V195" s="431"/>
      <c r="W195" s="431"/>
      <c r="X195" s="431"/>
      <c r="Y195" s="431"/>
      <c r="Z195" s="431"/>
      <c r="AA195" s="431"/>
      <c r="AB195" s="431"/>
      <c r="AC195" s="431"/>
      <c r="AD195" s="431"/>
      <c r="AE195" s="431"/>
      <c r="AF195" s="431"/>
      <c r="AG195" s="431"/>
      <c r="AH195" s="431"/>
      <c r="AI195" s="431"/>
      <c r="AJ195" s="431"/>
      <c r="AK195" s="431"/>
      <c r="AL195" s="431"/>
    </row>
    <row r="196" spans="2:38">
      <c r="B196" s="433" t="s">
        <v>805</v>
      </c>
      <c r="Q196" s="431"/>
      <c r="R196" s="431"/>
      <c r="S196" s="431"/>
      <c r="T196" s="431"/>
      <c r="U196" s="431"/>
      <c r="V196" s="431"/>
      <c r="W196" s="431"/>
      <c r="X196" s="431"/>
      <c r="Y196" s="431"/>
      <c r="Z196" s="431"/>
      <c r="AA196" s="431"/>
      <c r="AB196" s="431"/>
      <c r="AC196" s="431"/>
      <c r="AD196" s="431"/>
      <c r="AE196" s="431"/>
      <c r="AF196" s="431"/>
      <c r="AG196" s="431"/>
      <c r="AH196" s="431"/>
      <c r="AI196" s="431"/>
      <c r="AJ196" s="431"/>
      <c r="AK196" s="431"/>
      <c r="AL196" s="431"/>
    </row>
    <row r="197" spans="2:38">
      <c r="B197" s="433" t="s">
        <v>806</v>
      </c>
      <c r="Q197" s="431"/>
      <c r="R197" s="431"/>
      <c r="S197" s="431"/>
      <c r="T197" s="431"/>
      <c r="U197" s="431"/>
      <c r="V197" s="431"/>
      <c r="W197" s="431"/>
      <c r="X197" s="431"/>
      <c r="Y197" s="431"/>
      <c r="Z197" s="431"/>
      <c r="AA197" s="431"/>
      <c r="AB197" s="431"/>
      <c r="AC197" s="431"/>
      <c r="AD197" s="431"/>
      <c r="AE197" s="431"/>
      <c r="AF197" s="431"/>
      <c r="AG197" s="431"/>
      <c r="AH197" s="431"/>
      <c r="AI197" s="431"/>
      <c r="AJ197" s="431"/>
      <c r="AK197" s="431"/>
      <c r="AL197" s="431"/>
    </row>
    <row r="198" spans="2:38">
      <c r="B198" s="433" t="s">
        <v>807</v>
      </c>
      <c r="Q198" s="431"/>
      <c r="R198" s="431"/>
      <c r="S198" s="431"/>
      <c r="T198" s="431"/>
      <c r="U198" s="431"/>
      <c r="V198" s="431"/>
      <c r="W198" s="431"/>
      <c r="X198" s="431"/>
      <c r="Y198" s="431"/>
      <c r="Z198" s="431"/>
      <c r="AA198" s="431"/>
      <c r="AB198" s="431"/>
      <c r="AC198" s="431"/>
      <c r="AD198" s="431"/>
      <c r="AE198" s="431"/>
      <c r="AF198" s="431"/>
      <c r="AG198" s="431"/>
      <c r="AH198" s="431"/>
      <c r="AI198" s="431"/>
      <c r="AJ198" s="431"/>
      <c r="AK198" s="431"/>
      <c r="AL198" s="431"/>
    </row>
    <row r="199" spans="2:38">
      <c r="B199" s="433"/>
      <c r="Q199" s="431"/>
      <c r="R199" s="431"/>
      <c r="S199" s="431"/>
      <c r="T199" s="431"/>
      <c r="U199" s="431"/>
      <c r="V199" s="431"/>
      <c r="W199" s="431"/>
      <c r="X199" s="431"/>
      <c r="Y199" s="431"/>
      <c r="Z199" s="431"/>
      <c r="AA199" s="431"/>
      <c r="AB199" s="431"/>
      <c r="AC199" s="431"/>
      <c r="AD199" s="431"/>
      <c r="AE199" s="431"/>
      <c r="AF199" s="431"/>
      <c r="AG199" s="431"/>
      <c r="AH199" s="431"/>
      <c r="AI199" s="431"/>
      <c r="AJ199" s="431"/>
      <c r="AK199" s="431"/>
      <c r="AL199" s="431"/>
    </row>
    <row r="200" spans="2:38">
      <c r="B200" s="433" t="s">
        <v>808</v>
      </c>
      <c r="Q200" s="431"/>
      <c r="R200" s="431"/>
      <c r="S200" s="431"/>
      <c r="T200" s="431"/>
      <c r="U200" s="431"/>
      <c r="V200" s="431"/>
      <c r="W200" s="431"/>
      <c r="X200" s="431"/>
      <c r="Y200" s="431"/>
      <c r="Z200" s="431"/>
      <c r="AA200" s="431"/>
      <c r="AB200" s="431"/>
      <c r="AC200" s="431"/>
      <c r="AD200" s="431"/>
      <c r="AE200" s="431"/>
      <c r="AF200" s="431"/>
      <c r="AG200" s="431"/>
      <c r="AH200" s="431"/>
      <c r="AI200" s="431"/>
      <c r="AJ200" s="431"/>
      <c r="AK200" s="431"/>
      <c r="AL200" s="431"/>
    </row>
    <row r="201" spans="2:38">
      <c r="B201" s="433" t="s">
        <v>809</v>
      </c>
      <c r="Q201" s="431"/>
      <c r="R201" s="431"/>
      <c r="S201" s="431"/>
      <c r="T201" s="431"/>
      <c r="U201" s="431"/>
      <c r="V201" s="431"/>
      <c r="W201" s="431"/>
      <c r="X201" s="431"/>
      <c r="Y201" s="431"/>
      <c r="Z201" s="431"/>
      <c r="AA201" s="431"/>
      <c r="AB201" s="431"/>
      <c r="AC201" s="431"/>
      <c r="AD201" s="431"/>
      <c r="AE201" s="431"/>
      <c r="AF201" s="431"/>
      <c r="AG201" s="431"/>
      <c r="AH201" s="431"/>
      <c r="AI201" s="431"/>
      <c r="AJ201" s="431"/>
      <c r="AK201" s="431"/>
      <c r="AL201" s="431"/>
    </row>
    <row r="202" spans="2:38">
      <c r="B202" s="433" t="s">
        <v>810</v>
      </c>
      <c r="Q202" s="431"/>
      <c r="R202" s="431"/>
      <c r="S202" s="431"/>
      <c r="T202" s="431"/>
      <c r="U202" s="431"/>
      <c r="V202" s="431"/>
      <c r="W202" s="431"/>
      <c r="X202" s="431"/>
      <c r="Y202" s="431"/>
      <c r="Z202" s="431"/>
      <c r="AA202" s="431"/>
      <c r="AB202" s="431"/>
      <c r="AC202" s="431"/>
      <c r="AD202" s="431"/>
      <c r="AE202" s="431"/>
      <c r="AF202" s="431"/>
      <c r="AG202" s="431"/>
      <c r="AH202" s="431"/>
      <c r="AI202" s="431"/>
      <c r="AJ202" s="431"/>
      <c r="AK202" s="431"/>
      <c r="AL202" s="431"/>
    </row>
    <row r="203" spans="2:38" ht="18" thickBot="1">
      <c r="B203" s="433"/>
      <c r="Q203" s="431"/>
      <c r="R203" s="431"/>
      <c r="S203" s="431"/>
      <c r="T203" s="431"/>
      <c r="U203" s="431"/>
      <c r="V203" s="431"/>
      <c r="W203" s="431"/>
      <c r="X203" s="431"/>
      <c r="Y203" s="431"/>
      <c r="Z203" s="431"/>
      <c r="AA203" s="431"/>
      <c r="AB203" s="431"/>
      <c r="AC203" s="431"/>
      <c r="AD203" s="431"/>
      <c r="AE203" s="431"/>
      <c r="AF203" s="431"/>
      <c r="AG203" s="431"/>
      <c r="AH203" s="431"/>
      <c r="AI203" s="431"/>
      <c r="AJ203" s="431"/>
      <c r="AK203" s="431"/>
      <c r="AL203" s="431"/>
    </row>
    <row r="204" spans="2:38" ht="16.5" customHeight="1">
      <c r="B204" s="767" t="s">
        <v>373</v>
      </c>
      <c r="C204" s="767" t="s">
        <v>18</v>
      </c>
      <c r="D204" s="767" t="s">
        <v>19</v>
      </c>
      <c r="E204" s="741" t="s">
        <v>400</v>
      </c>
      <c r="F204" s="767" t="s">
        <v>20</v>
      </c>
      <c r="G204" s="767" t="s">
        <v>278</v>
      </c>
      <c r="H204" s="769" t="s">
        <v>21</v>
      </c>
      <c r="I204" s="767" t="s">
        <v>22</v>
      </c>
      <c r="J204" s="767" t="s">
        <v>23</v>
      </c>
      <c r="K204" s="804" t="s">
        <v>24</v>
      </c>
      <c r="L204" s="805"/>
      <c r="M204" s="808" t="s">
        <v>25</v>
      </c>
      <c r="N204" s="809"/>
      <c r="O204" s="810" t="s">
        <v>157</v>
      </c>
      <c r="P204" s="810" t="s">
        <v>158</v>
      </c>
      <c r="Q204" s="812" t="s">
        <v>159</v>
      </c>
      <c r="R204" s="431"/>
      <c r="S204" s="431"/>
      <c r="T204" s="431"/>
      <c r="U204" s="431"/>
      <c r="V204" s="431"/>
      <c r="W204" s="431"/>
      <c r="X204" s="431"/>
      <c r="Y204" s="431"/>
      <c r="Z204" s="431"/>
      <c r="AA204" s="431"/>
      <c r="AB204" s="431"/>
      <c r="AC204" s="431"/>
      <c r="AD204" s="431"/>
      <c r="AE204" s="431"/>
      <c r="AF204" s="431"/>
      <c r="AG204" s="431"/>
      <c r="AH204" s="431"/>
      <c r="AI204" s="431"/>
      <c r="AJ204" s="431"/>
      <c r="AK204" s="431"/>
      <c r="AL204" s="431"/>
    </row>
    <row r="205" spans="2:38" ht="15" customHeight="1" thickBot="1">
      <c r="B205" s="802"/>
      <c r="C205" s="768"/>
      <c r="D205" s="768"/>
      <c r="E205" s="768"/>
      <c r="F205" s="768"/>
      <c r="G205" s="768"/>
      <c r="H205" s="803"/>
      <c r="I205" s="768"/>
      <c r="J205" s="768"/>
      <c r="K205" s="806"/>
      <c r="L205" s="807"/>
      <c r="M205" s="522" t="s">
        <v>26</v>
      </c>
      <c r="N205" s="523" t="s">
        <v>27</v>
      </c>
      <c r="O205" s="811"/>
      <c r="P205" s="811"/>
      <c r="Q205" s="813"/>
      <c r="R205" s="431"/>
      <c r="S205" s="431"/>
      <c r="T205" s="431"/>
      <c r="U205" s="431"/>
      <c r="V205" s="431"/>
      <c r="W205" s="431"/>
      <c r="X205" s="431"/>
      <c r="Y205" s="431"/>
      <c r="Z205" s="431"/>
      <c r="AA205" s="431"/>
      <c r="AB205" s="431"/>
      <c r="AC205" s="431"/>
      <c r="AD205" s="431"/>
      <c r="AE205" s="431"/>
      <c r="AF205" s="431"/>
      <c r="AG205" s="431"/>
      <c r="AH205" s="431"/>
      <c r="AI205" s="431"/>
      <c r="AJ205" s="431"/>
      <c r="AK205" s="431"/>
      <c r="AL205" s="431"/>
    </row>
    <row r="206" spans="2:38">
      <c r="B206" s="780" t="s">
        <v>351</v>
      </c>
      <c r="C206" s="764" t="s">
        <v>32</v>
      </c>
      <c r="D206" s="248" t="s">
        <v>83</v>
      </c>
      <c r="E206" s="248" t="s">
        <v>686</v>
      </c>
      <c r="F206" s="249" t="s">
        <v>620</v>
      </c>
      <c r="G206" s="250" t="s">
        <v>364</v>
      </c>
      <c r="H206" s="251" t="s">
        <v>365</v>
      </c>
      <c r="I206" s="252" t="s">
        <v>366</v>
      </c>
      <c r="J206" s="252" t="s">
        <v>366</v>
      </c>
      <c r="K206" s="524" t="s">
        <v>30</v>
      </c>
      <c r="L206" s="525" t="s">
        <v>31</v>
      </c>
      <c r="M206" s="526" t="s">
        <v>85</v>
      </c>
      <c r="N206" s="527" t="s">
        <v>86</v>
      </c>
      <c r="O206" s="528"/>
      <c r="P206" s="528"/>
      <c r="Q206" s="529"/>
      <c r="R206" s="431"/>
      <c r="S206" s="431"/>
      <c r="T206" s="431"/>
      <c r="U206" s="431"/>
      <c r="V206" s="431"/>
      <c r="W206" s="431"/>
      <c r="X206" s="431"/>
      <c r="Y206" s="431"/>
      <c r="Z206" s="431"/>
      <c r="AA206" s="431"/>
      <c r="AB206" s="431"/>
      <c r="AC206" s="431"/>
      <c r="AD206" s="431"/>
      <c r="AE206" s="431"/>
      <c r="AF206" s="431"/>
      <c r="AG206" s="431"/>
      <c r="AH206" s="431"/>
      <c r="AI206" s="431"/>
      <c r="AJ206" s="431"/>
      <c r="AK206" s="431"/>
      <c r="AL206" s="431"/>
    </row>
    <row r="207" spans="2:38" ht="15" customHeight="1">
      <c r="B207" s="781"/>
      <c r="C207" s="765"/>
      <c r="D207" s="253" t="s">
        <v>88</v>
      </c>
      <c r="E207" s="253"/>
      <c r="F207" s="254" t="s">
        <v>29</v>
      </c>
      <c r="G207" s="255" t="s">
        <v>354</v>
      </c>
      <c r="H207" s="422" t="s">
        <v>359</v>
      </c>
      <c r="I207" s="407" t="s">
        <v>366</v>
      </c>
      <c r="J207" s="407" t="s">
        <v>366</v>
      </c>
      <c r="K207" s="530" t="s">
        <v>30</v>
      </c>
      <c r="L207" s="531" t="s">
        <v>31</v>
      </c>
      <c r="M207" s="532"/>
      <c r="N207" s="533"/>
      <c r="O207" s="534"/>
      <c r="P207" s="534"/>
      <c r="Q207" s="535"/>
      <c r="R207" s="431"/>
      <c r="S207" s="431"/>
      <c r="T207" s="431"/>
      <c r="U207" s="431"/>
      <c r="V207" s="431"/>
      <c r="W207" s="431"/>
      <c r="X207" s="431"/>
      <c r="Y207" s="431"/>
      <c r="Z207" s="431"/>
      <c r="AA207" s="431"/>
      <c r="AB207" s="431"/>
      <c r="AC207" s="431"/>
      <c r="AD207" s="431"/>
      <c r="AE207" s="431"/>
      <c r="AF207" s="431"/>
      <c r="AG207" s="431"/>
      <c r="AH207" s="431"/>
      <c r="AI207" s="431"/>
      <c r="AJ207" s="431"/>
      <c r="AK207" s="431"/>
      <c r="AL207" s="431"/>
    </row>
    <row r="208" spans="2:38" ht="16.5" customHeight="1">
      <c r="B208" s="781"/>
      <c r="C208" s="765"/>
      <c r="D208" s="253" t="s">
        <v>352</v>
      </c>
      <c r="E208" s="253"/>
      <c r="F208" s="254" t="s">
        <v>29</v>
      </c>
      <c r="G208" s="255" t="s">
        <v>355</v>
      </c>
      <c r="H208" s="422" t="s">
        <v>360</v>
      </c>
      <c r="I208" s="407" t="s">
        <v>366</v>
      </c>
      <c r="J208" s="407" t="s">
        <v>366</v>
      </c>
      <c r="K208" s="530" t="s">
        <v>30</v>
      </c>
      <c r="L208" s="531" t="s">
        <v>31</v>
      </c>
      <c r="M208" s="532"/>
      <c r="N208" s="533"/>
      <c r="O208" s="534"/>
      <c r="P208" s="534"/>
      <c r="Q208" s="535"/>
      <c r="R208" s="431"/>
      <c r="S208" s="431"/>
      <c r="T208" s="431"/>
      <c r="U208" s="431"/>
      <c r="V208" s="431"/>
      <c r="W208" s="431"/>
      <c r="X208" s="431"/>
      <c r="Y208" s="431"/>
      <c r="Z208" s="431"/>
      <c r="AA208" s="431"/>
      <c r="AB208" s="431"/>
      <c r="AC208" s="431"/>
      <c r="AD208" s="431"/>
      <c r="AE208" s="431"/>
      <c r="AF208" s="431"/>
      <c r="AG208" s="431"/>
      <c r="AH208" s="431"/>
      <c r="AI208" s="431"/>
      <c r="AJ208" s="431"/>
      <c r="AK208" s="431"/>
      <c r="AL208" s="431"/>
    </row>
    <row r="209" spans="2:38" ht="16.5" customHeight="1">
      <c r="B209" s="781"/>
      <c r="C209" s="765"/>
      <c r="D209" s="253" t="s">
        <v>353</v>
      </c>
      <c r="E209" s="253"/>
      <c r="F209" s="254" t="s">
        <v>356</v>
      </c>
      <c r="G209" s="255" t="s">
        <v>357</v>
      </c>
      <c r="H209" s="422" t="s">
        <v>361</v>
      </c>
      <c r="I209" s="407" t="s">
        <v>366</v>
      </c>
      <c r="J209" s="407" t="s">
        <v>366</v>
      </c>
      <c r="K209" s="530" t="s">
        <v>367</v>
      </c>
      <c r="L209" s="531" t="s">
        <v>368</v>
      </c>
      <c r="M209" s="532"/>
      <c r="N209" s="533"/>
      <c r="O209" s="534"/>
      <c r="P209" s="534"/>
      <c r="Q209" s="535"/>
      <c r="R209" s="431"/>
      <c r="S209" s="431"/>
      <c r="T209" s="431"/>
      <c r="U209" s="431"/>
      <c r="V209" s="431"/>
      <c r="W209" s="431"/>
      <c r="X209" s="431"/>
      <c r="Y209" s="431"/>
      <c r="Z209" s="431"/>
      <c r="AA209" s="431"/>
      <c r="AB209" s="431"/>
      <c r="AC209" s="431"/>
      <c r="AD209" s="431"/>
      <c r="AE209" s="431"/>
      <c r="AF209" s="431"/>
      <c r="AG209" s="431"/>
      <c r="AH209" s="431"/>
      <c r="AI209" s="431"/>
      <c r="AJ209" s="431"/>
      <c r="AK209" s="431"/>
      <c r="AL209" s="431"/>
    </row>
    <row r="210" spans="2:38" ht="16.5" customHeight="1">
      <c r="B210" s="781"/>
      <c r="C210" s="765"/>
      <c r="D210" s="253" t="s">
        <v>333</v>
      </c>
      <c r="E210" s="253"/>
      <c r="F210" s="254" t="s">
        <v>356</v>
      </c>
      <c r="G210" s="255" t="s">
        <v>358</v>
      </c>
      <c r="H210" s="422" t="s">
        <v>362</v>
      </c>
      <c r="I210" s="407" t="s">
        <v>366</v>
      </c>
      <c r="J210" s="407" t="s">
        <v>366</v>
      </c>
      <c r="K210" s="530" t="s">
        <v>367</v>
      </c>
      <c r="L210" s="531" t="s">
        <v>368</v>
      </c>
      <c r="M210" s="532"/>
      <c r="N210" s="533"/>
      <c r="O210" s="534"/>
      <c r="P210" s="534"/>
      <c r="Q210" s="535"/>
      <c r="R210" s="431"/>
      <c r="S210" s="431"/>
      <c r="T210" s="431"/>
      <c r="U210" s="431"/>
      <c r="V210" s="431"/>
      <c r="W210" s="431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  <c r="AJ210" s="431"/>
      <c r="AK210" s="431"/>
      <c r="AL210" s="431"/>
    </row>
    <row r="211" spans="2:38" ht="16.5" customHeight="1" thickBot="1">
      <c r="B211" s="782"/>
      <c r="C211" s="766"/>
      <c r="D211" s="257"/>
      <c r="E211" s="257"/>
      <c r="F211" s="258"/>
      <c r="G211" s="259"/>
      <c r="H211" s="260"/>
      <c r="I211" s="261"/>
      <c r="J211" s="261"/>
      <c r="K211" s="536"/>
      <c r="L211" s="537"/>
      <c r="M211" s="532"/>
      <c r="N211" s="533"/>
      <c r="O211" s="534"/>
      <c r="P211" s="534"/>
      <c r="Q211" s="535"/>
      <c r="R211" s="431"/>
      <c r="S211" s="431"/>
      <c r="T211" s="431"/>
      <c r="U211" s="431"/>
      <c r="V211" s="431"/>
      <c r="W211" s="431"/>
      <c r="X211" s="431"/>
      <c r="Y211" s="431"/>
      <c r="Z211" s="431"/>
      <c r="AA211" s="431"/>
      <c r="AB211" s="431"/>
      <c r="AC211" s="431"/>
      <c r="AD211" s="431"/>
      <c r="AE211" s="431"/>
      <c r="AF211" s="431"/>
      <c r="AG211" s="431"/>
      <c r="AH211" s="431"/>
      <c r="AI211" s="431"/>
      <c r="AJ211" s="431"/>
      <c r="AK211" s="431"/>
      <c r="AL211" s="431"/>
    </row>
    <row r="212" spans="2:38" ht="17.25" customHeight="1">
      <c r="B212" s="783" t="s">
        <v>492</v>
      </c>
      <c r="C212" s="764" t="s">
        <v>28</v>
      </c>
      <c r="D212" s="262" t="s">
        <v>83</v>
      </c>
      <c r="E212" s="248" t="s">
        <v>687</v>
      </c>
      <c r="F212" s="249" t="s">
        <v>29</v>
      </c>
      <c r="G212" s="263" t="s">
        <v>887</v>
      </c>
      <c r="H212" s="251" t="s">
        <v>291</v>
      </c>
      <c r="I212" s="252" t="s">
        <v>521</v>
      </c>
      <c r="J212" s="252" t="s">
        <v>521</v>
      </c>
      <c r="K212" s="524" t="s">
        <v>30</v>
      </c>
      <c r="L212" s="525" t="s">
        <v>31</v>
      </c>
      <c r="M212" s="532"/>
      <c r="N212" s="533"/>
      <c r="O212" s="534"/>
      <c r="P212" s="534"/>
      <c r="Q212" s="535"/>
      <c r="R212" s="431"/>
      <c r="S212" s="431"/>
      <c r="T212" s="431"/>
      <c r="U212" s="431"/>
      <c r="V212" s="431"/>
      <c r="W212" s="431"/>
      <c r="X212" s="431"/>
      <c r="Y212" s="431"/>
      <c r="Z212" s="431"/>
      <c r="AA212" s="431"/>
      <c r="AB212" s="431"/>
      <c r="AC212" s="431"/>
      <c r="AD212" s="431"/>
      <c r="AE212" s="431"/>
      <c r="AF212" s="431"/>
      <c r="AG212" s="431"/>
      <c r="AH212" s="431"/>
      <c r="AI212" s="431"/>
      <c r="AJ212" s="431"/>
      <c r="AK212" s="431"/>
      <c r="AL212" s="431"/>
    </row>
    <row r="213" spans="2:38" ht="16.5" customHeight="1" thickBot="1">
      <c r="B213" s="784"/>
      <c r="C213" s="766"/>
      <c r="D213" s="266"/>
      <c r="E213" s="257" t="s">
        <v>688</v>
      </c>
      <c r="F213" s="258"/>
      <c r="G213" s="259"/>
      <c r="H213" s="260"/>
      <c r="I213" s="261"/>
      <c r="J213" s="261"/>
      <c r="K213" s="536"/>
      <c r="L213" s="537"/>
      <c r="M213" s="532"/>
      <c r="N213" s="533"/>
      <c r="O213" s="534"/>
      <c r="P213" s="534"/>
      <c r="Q213" s="535"/>
      <c r="R213" s="431"/>
      <c r="S213" s="431"/>
      <c r="T213" s="431"/>
      <c r="U213" s="431"/>
      <c r="V213" s="431"/>
      <c r="W213" s="431"/>
      <c r="X213" s="431"/>
      <c r="Y213" s="431"/>
      <c r="Z213" s="431"/>
      <c r="AA213" s="431"/>
      <c r="AB213" s="431"/>
      <c r="AC213" s="431"/>
      <c r="AD213" s="431"/>
      <c r="AE213" s="431"/>
      <c r="AF213" s="431"/>
      <c r="AG213" s="431"/>
      <c r="AH213" s="431"/>
      <c r="AI213" s="431"/>
      <c r="AJ213" s="431"/>
      <c r="AK213" s="431"/>
      <c r="AL213" s="431"/>
    </row>
    <row r="214" spans="2:38" ht="17.25" customHeight="1">
      <c r="B214" s="784"/>
      <c r="C214" s="764" t="s">
        <v>32</v>
      </c>
      <c r="D214" s="262" t="s">
        <v>83</v>
      </c>
      <c r="E214" s="248" t="s">
        <v>689</v>
      </c>
      <c r="F214" s="249" t="s">
        <v>29</v>
      </c>
      <c r="G214" s="263" t="s">
        <v>482</v>
      </c>
      <c r="H214" s="251" t="s">
        <v>363</v>
      </c>
      <c r="I214" s="252" t="s">
        <v>521</v>
      </c>
      <c r="J214" s="252" t="s">
        <v>521</v>
      </c>
      <c r="K214" s="524" t="s">
        <v>30</v>
      </c>
      <c r="L214" s="525" t="s">
        <v>31</v>
      </c>
      <c r="M214" s="532"/>
      <c r="N214" s="533"/>
      <c r="O214" s="534"/>
      <c r="P214" s="534"/>
      <c r="Q214" s="535"/>
      <c r="R214" s="431"/>
      <c r="S214" s="431"/>
      <c r="T214" s="431"/>
      <c r="U214" s="431"/>
      <c r="V214" s="431"/>
      <c r="W214" s="431"/>
      <c r="X214" s="431"/>
      <c r="Y214" s="431"/>
      <c r="Z214" s="431"/>
      <c r="AA214" s="431"/>
      <c r="AB214" s="431"/>
      <c r="AC214" s="431"/>
      <c r="AD214" s="431"/>
      <c r="AE214" s="431"/>
      <c r="AF214" s="431"/>
      <c r="AG214" s="431"/>
      <c r="AH214" s="431"/>
      <c r="AI214" s="431"/>
      <c r="AJ214" s="431"/>
      <c r="AK214" s="431"/>
      <c r="AL214" s="431"/>
    </row>
    <row r="215" spans="2:38" ht="16.5" customHeight="1">
      <c r="B215" s="784"/>
      <c r="C215" s="765"/>
      <c r="D215" s="264" t="s">
        <v>90</v>
      </c>
      <c r="E215" s="253"/>
      <c r="F215" s="254"/>
      <c r="G215" s="265"/>
      <c r="H215" s="422"/>
      <c r="I215" s="407"/>
      <c r="J215" s="407"/>
      <c r="K215" s="530"/>
      <c r="L215" s="531"/>
      <c r="M215" s="532"/>
      <c r="N215" s="533"/>
      <c r="O215" s="534"/>
      <c r="P215" s="534"/>
      <c r="Q215" s="535"/>
      <c r="R215" s="431"/>
      <c r="S215" s="431"/>
      <c r="T215" s="431"/>
      <c r="U215" s="431"/>
      <c r="V215" s="431"/>
      <c r="W215" s="431"/>
      <c r="X215" s="431"/>
      <c r="Y215" s="431"/>
      <c r="Z215" s="431"/>
      <c r="AA215" s="431"/>
      <c r="AB215" s="431"/>
      <c r="AC215" s="431"/>
      <c r="AD215" s="431"/>
      <c r="AE215" s="431"/>
      <c r="AF215" s="431"/>
      <c r="AG215" s="431"/>
      <c r="AH215" s="431"/>
      <c r="AI215" s="431"/>
      <c r="AJ215" s="431"/>
      <c r="AK215" s="431"/>
      <c r="AL215" s="431"/>
    </row>
    <row r="216" spans="2:38" ht="16.5" customHeight="1">
      <c r="B216" s="784"/>
      <c r="C216" s="765"/>
      <c r="D216" s="264" t="s">
        <v>100</v>
      </c>
      <c r="E216" s="253"/>
      <c r="F216" s="254"/>
      <c r="G216" s="255"/>
      <c r="H216" s="422"/>
      <c r="I216" s="407"/>
      <c r="J216" s="407"/>
      <c r="K216" s="530"/>
      <c r="L216" s="531"/>
      <c r="M216" s="532"/>
      <c r="N216" s="533"/>
      <c r="O216" s="534"/>
      <c r="P216" s="534"/>
      <c r="Q216" s="535"/>
      <c r="R216" s="431"/>
      <c r="S216" s="431"/>
      <c r="T216" s="431"/>
      <c r="U216" s="431"/>
      <c r="V216" s="431"/>
      <c r="W216" s="431"/>
      <c r="X216" s="431"/>
      <c r="Y216" s="431"/>
      <c r="Z216" s="431"/>
      <c r="AA216" s="431"/>
      <c r="AB216" s="431"/>
      <c r="AC216" s="431"/>
      <c r="AD216" s="431"/>
      <c r="AE216" s="431"/>
      <c r="AF216" s="431"/>
      <c r="AG216" s="431"/>
      <c r="AH216" s="431"/>
      <c r="AI216" s="431"/>
      <c r="AJ216" s="431"/>
      <c r="AK216" s="431"/>
      <c r="AL216" s="431"/>
    </row>
    <row r="217" spans="2:38" ht="16.5" customHeight="1" thickBot="1">
      <c r="B217" s="784"/>
      <c r="C217" s="765"/>
      <c r="D217" s="266"/>
      <c r="E217" s="257"/>
      <c r="F217" s="258"/>
      <c r="G217" s="259"/>
      <c r="H217" s="260"/>
      <c r="I217" s="424"/>
      <c r="J217" s="261"/>
      <c r="K217" s="536"/>
      <c r="L217" s="537"/>
      <c r="M217" s="532"/>
      <c r="N217" s="533"/>
      <c r="O217" s="534"/>
      <c r="P217" s="534"/>
      <c r="Q217" s="535"/>
      <c r="R217" s="431"/>
      <c r="S217" s="431"/>
      <c r="T217" s="431"/>
      <c r="U217" s="431"/>
      <c r="V217" s="431"/>
      <c r="W217" s="431"/>
      <c r="X217" s="431"/>
      <c r="Y217" s="431"/>
      <c r="Z217" s="431"/>
      <c r="AA217" s="431"/>
      <c r="AB217" s="431"/>
      <c r="AC217" s="431"/>
      <c r="AD217" s="431"/>
      <c r="AE217" s="431"/>
      <c r="AF217" s="431"/>
      <c r="AG217" s="431"/>
      <c r="AH217" s="431"/>
      <c r="AI217" s="431"/>
      <c r="AJ217" s="431"/>
      <c r="AK217" s="431"/>
      <c r="AL217" s="431"/>
    </row>
    <row r="218" spans="2:38" ht="16.5" customHeight="1">
      <c r="B218" s="784"/>
      <c r="C218" s="764" t="s">
        <v>33</v>
      </c>
      <c r="D218" s="267" t="s">
        <v>292</v>
      </c>
      <c r="E218" s="268" t="s">
        <v>690</v>
      </c>
      <c r="F218" s="269" t="s">
        <v>29</v>
      </c>
      <c r="G218" s="270" t="s">
        <v>295</v>
      </c>
      <c r="H218" s="271" t="s">
        <v>296</v>
      </c>
      <c r="I218" s="272" t="s">
        <v>522</v>
      </c>
      <c r="J218" s="273" t="s">
        <v>521</v>
      </c>
      <c r="K218" s="538" t="s">
        <v>293</v>
      </c>
      <c r="L218" s="539" t="s">
        <v>294</v>
      </c>
      <c r="M218" s="532"/>
      <c r="N218" s="533"/>
      <c r="O218" s="534"/>
      <c r="P218" s="534"/>
      <c r="Q218" s="535"/>
      <c r="R218" s="431"/>
      <c r="S218" s="431"/>
      <c r="T218" s="431"/>
      <c r="U218" s="431"/>
      <c r="V218" s="431"/>
      <c r="W218" s="431"/>
      <c r="X218" s="431"/>
      <c r="Y218" s="431"/>
      <c r="Z218" s="431"/>
      <c r="AA218" s="431"/>
      <c r="AB218" s="431"/>
      <c r="AC218" s="431"/>
      <c r="AD218" s="431"/>
      <c r="AE218" s="431"/>
      <c r="AF218" s="431"/>
      <c r="AG218" s="431"/>
      <c r="AH218" s="431"/>
      <c r="AI218" s="431"/>
      <c r="AJ218" s="431"/>
      <c r="AK218" s="431"/>
      <c r="AL218" s="431"/>
    </row>
    <row r="219" spans="2:38" ht="16.5" customHeight="1">
      <c r="B219" s="784"/>
      <c r="C219" s="786"/>
      <c r="D219" s="274" t="s">
        <v>297</v>
      </c>
      <c r="E219" s="274" t="s">
        <v>641</v>
      </c>
      <c r="F219" s="275" t="s">
        <v>356</v>
      </c>
      <c r="G219" s="276" t="s">
        <v>782</v>
      </c>
      <c r="H219" s="277" t="s">
        <v>378</v>
      </c>
      <c r="I219" s="278" t="s">
        <v>522</v>
      </c>
      <c r="J219" s="279" t="s">
        <v>521</v>
      </c>
      <c r="K219" s="540" t="s">
        <v>293</v>
      </c>
      <c r="L219" s="541" t="s">
        <v>294</v>
      </c>
      <c r="M219" s="532"/>
      <c r="N219" s="533"/>
      <c r="O219" s="534"/>
      <c r="P219" s="534"/>
      <c r="Q219" s="535"/>
      <c r="R219" s="431"/>
      <c r="S219" s="431"/>
      <c r="T219" s="431"/>
      <c r="U219" s="431"/>
      <c r="V219" s="431"/>
      <c r="W219" s="431"/>
      <c r="X219" s="431"/>
      <c r="Y219" s="431"/>
      <c r="Z219" s="431"/>
      <c r="AA219" s="431"/>
      <c r="AB219" s="431"/>
      <c r="AC219" s="431"/>
      <c r="AD219" s="431"/>
      <c r="AE219" s="431"/>
      <c r="AF219" s="431"/>
      <c r="AG219" s="431"/>
      <c r="AH219" s="431"/>
      <c r="AI219" s="431"/>
      <c r="AJ219" s="431"/>
      <c r="AK219" s="431"/>
      <c r="AL219" s="431"/>
    </row>
    <row r="220" spans="2:38" ht="16.5" customHeight="1">
      <c r="B220" s="784"/>
      <c r="C220" s="786"/>
      <c r="D220" s="274" t="s">
        <v>97</v>
      </c>
      <c r="E220" s="274" t="s">
        <v>642</v>
      </c>
      <c r="F220" s="280" t="s">
        <v>29</v>
      </c>
      <c r="G220" s="281" t="s">
        <v>299</v>
      </c>
      <c r="H220" s="282" t="s">
        <v>380</v>
      </c>
      <c r="I220" s="278" t="s">
        <v>522</v>
      </c>
      <c r="J220" s="279" t="s">
        <v>521</v>
      </c>
      <c r="K220" s="540" t="s">
        <v>293</v>
      </c>
      <c r="L220" s="541" t="s">
        <v>294</v>
      </c>
      <c r="M220" s="532"/>
      <c r="N220" s="533"/>
      <c r="O220" s="534"/>
      <c r="P220" s="534"/>
      <c r="Q220" s="535"/>
      <c r="R220" s="431"/>
      <c r="S220" s="431"/>
      <c r="T220" s="431"/>
      <c r="U220" s="431"/>
      <c r="V220" s="431"/>
      <c r="W220" s="431"/>
      <c r="X220" s="431"/>
      <c r="Y220" s="431"/>
      <c r="Z220" s="431"/>
      <c r="AA220" s="431"/>
      <c r="AB220" s="431"/>
      <c r="AC220" s="431"/>
      <c r="AD220" s="431"/>
      <c r="AE220" s="431"/>
      <c r="AF220" s="431"/>
      <c r="AG220" s="431"/>
      <c r="AH220" s="431"/>
      <c r="AI220" s="431"/>
      <c r="AJ220" s="431"/>
      <c r="AK220" s="431"/>
      <c r="AL220" s="431"/>
    </row>
    <row r="221" spans="2:38" ht="16.5" customHeight="1">
      <c r="B221" s="784"/>
      <c r="C221" s="786"/>
      <c r="D221" s="274" t="s">
        <v>301</v>
      </c>
      <c r="E221" s="274" t="s">
        <v>643</v>
      </c>
      <c r="F221" s="280" t="s">
        <v>29</v>
      </c>
      <c r="G221" s="281" t="s">
        <v>302</v>
      </c>
      <c r="H221" s="282" t="s">
        <v>376</v>
      </c>
      <c r="I221" s="278" t="s">
        <v>522</v>
      </c>
      <c r="J221" s="279" t="s">
        <v>521</v>
      </c>
      <c r="K221" s="540" t="s">
        <v>293</v>
      </c>
      <c r="L221" s="541" t="s">
        <v>294</v>
      </c>
      <c r="M221" s="532"/>
      <c r="N221" s="533"/>
      <c r="O221" s="534"/>
      <c r="P221" s="534"/>
      <c r="Q221" s="535"/>
      <c r="R221" s="431"/>
      <c r="S221" s="431"/>
      <c r="T221" s="431"/>
      <c r="U221" s="431"/>
      <c r="V221" s="431"/>
      <c r="W221" s="431"/>
      <c r="X221" s="431"/>
      <c r="Y221" s="431"/>
      <c r="Z221" s="431"/>
      <c r="AA221" s="431"/>
      <c r="AB221" s="431"/>
      <c r="AC221" s="431"/>
      <c r="AD221" s="431"/>
      <c r="AE221" s="431"/>
      <c r="AF221" s="431"/>
      <c r="AG221" s="431"/>
      <c r="AH221" s="431"/>
      <c r="AI221" s="431"/>
      <c r="AJ221" s="431"/>
      <c r="AK221" s="431"/>
      <c r="AL221" s="431"/>
    </row>
    <row r="222" spans="2:38" ht="16.5" customHeight="1">
      <c r="B222" s="784"/>
      <c r="C222" s="786"/>
      <c r="D222" s="283" t="s">
        <v>311</v>
      </c>
      <c r="E222" s="283" t="s">
        <v>644</v>
      </c>
      <c r="F222" s="284" t="s">
        <v>29</v>
      </c>
      <c r="G222" s="285" t="s">
        <v>252</v>
      </c>
      <c r="H222" s="286" t="s">
        <v>296</v>
      </c>
      <c r="I222" s="287" t="s">
        <v>523</v>
      </c>
      <c r="J222" s="288" t="s">
        <v>521</v>
      </c>
      <c r="K222" s="540" t="s">
        <v>293</v>
      </c>
      <c r="L222" s="541" t="s">
        <v>294</v>
      </c>
      <c r="M222" s="532"/>
      <c r="N222" s="533"/>
      <c r="O222" s="534"/>
      <c r="P222" s="534"/>
      <c r="Q222" s="535"/>
      <c r="R222" s="431"/>
      <c r="S222" s="431"/>
      <c r="T222" s="431"/>
      <c r="U222" s="431"/>
      <c r="V222" s="431"/>
      <c r="W222" s="431"/>
      <c r="X222" s="431"/>
      <c r="Y222" s="431"/>
      <c r="Z222" s="431"/>
      <c r="AA222" s="431"/>
      <c r="AB222" s="431"/>
      <c r="AC222" s="431"/>
      <c r="AD222" s="431"/>
      <c r="AE222" s="431"/>
      <c r="AF222" s="431"/>
      <c r="AG222" s="431"/>
      <c r="AH222" s="431"/>
      <c r="AI222" s="431"/>
      <c r="AJ222" s="431"/>
      <c r="AK222" s="431"/>
      <c r="AL222" s="431"/>
    </row>
    <row r="223" spans="2:38" ht="16.5" customHeight="1">
      <c r="B223" s="784"/>
      <c r="C223" s="786"/>
      <c r="D223" s="283" t="s">
        <v>99</v>
      </c>
      <c r="E223" s="283" t="s">
        <v>645</v>
      </c>
      <c r="F223" s="284" t="s">
        <v>29</v>
      </c>
      <c r="G223" s="289" t="s">
        <v>428</v>
      </c>
      <c r="H223" s="286" t="s">
        <v>298</v>
      </c>
      <c r="I223" s="288" t="s">
        <v>523</v>
      </c>
      <c r="J223" s="288" t="s">
        <v>521</v>
      </c>
      <c r="K223" s="540" t="s">
        <v>293</v>
      </c>
      <c r="L223" s="541" t="s">
        <v>294</v>
      </c>
      <c r="M223" s="532"/>
      <c r="N223" s="533"/>
      <c r="O223" s="534"/>
      <c r="P223" s="534"/>
      <c r="Q223" s="535"/>
      <c r="R223" s="431"/>
      <c r="S223" s="431"/>
      <c r="T223" s="431"/>
      <c r="U223" s="431"/>
      <c r="V223" s="431"/>
      <c r="W223" s="431"/>
      <c r="X223" s="431"/>
      <c r="Y223" s="431"/>
      <c r="Z223" s="431"/>
      <c r="AA223" s="431"/>
      <c r="AB223" s="431"/>
      <c r="AC223" s="431"/>
      <c r="AD223" s="431"/>
      <c r="AE223" s="431"/>
      <c r="AF223" s="431"/>
      <c r="AG223" s="431"/>
      <c r="AH223" s="431"/>
      <c r="AI223" s="431"/>
      <c r="AJ223" s="431"/>
      <c r="AK223" s="431"/>
      <c r="AL223" s="431"/>
    </row>
    <row r="224" spans="2:38" ht="16.5" customHeight="1">
      <c r="B224" s="784"/>
      <c r="C224" s="786"/>
      <c r="D224" s="283" t="s">
        <v>312</v>
      </c>
      <c r="E224" s="283" t="s">
        <v>646</v>
      </c>
      <c r="F224" s="284" t="s">
        <v>29</v>
      </c>
      <c r="G224" s="289" t="s">
        <v>299</v>
      </c>
      <c r="H224" s="286" t="s">
        <v>300</v>
      </c>
      <c r="I224" s="288" t="s">
        <v>523</v>
      </c>
      <c r="J224" s="288" t="s">
        <v>521</v>
      </c>
      <c r="K224" s="540" t="s">
        <v>293</v>
      </c>
      <c r="L224" s="541" t="s">
        <v>294</v>
      </c>
      <c r="M224" s="532"/>
      <c r="N224" s="533"/>
      <c r="O224" s="534"/>
      <c r="P224" s="534"/>
      <c r="Q224" s="535"/>
      <c r="R224" s="431"/>
      <c r="S224" s="431"/>
      <c r="T224" s="431"/>
      <c r="U224" s="431"/>
      <c r="V224" s="431"/>
      <c r="W224" s="431"/>
      <c r="X224" s="431"/>
      <c r="Y224" s="431"/>
      <c r="Z224" s="431"/>
      <c r="AA224" s="431"/>
      <c r="AB224" s="431"/>
      <c r="AC224" s="431"/>
      <c r="AD224" s="431"/>
      <c r="AE224" s="431"/>
      <c r="AF224" s="431"/>
      <c r="AG224" s="431"/>
      <c r="AH224" s="431"/>
      <c r="AI224" s="431"/>
      <c r="AJ224" s="431"/>
      <c r="AK224" s="431"/>
      <c r="AL224" s="431"/>
    </row>
    <row r="225" spans="2:38" ht="16.5" customHeight="1">
      <c r="B225" s="784"/>
      <c r="C225" s="786"/>
      <c r="D225" s="283" t="s">
        <v>313</v>
      </c>
      <c r="E225" s="283" t="s">
        <v>647</v>
      </c>
      <c r="F225" s="284" t="s">
        <v>29</v>
      </c>
      <c r="G225" s="289" t="s">
        <v>302</v>
      </c>
      <c r="H225" s="286" t="s">
        <v>303</v>
      </c>
      <c r="I225" s="288" t="s">
        <v>523</v>
      </c>
      <c r="J225" s="288" t="s">
        <v>521</v>
      </c>
      <c r="K225" s="540" t="s">
        <v>293</v>
      </c>
      <c r="L225" s="541" t="s">
        <v>294</v>
      </c>
      <c r="M225" s="532"/>
      <c r="N225" s="533"/>
      <c r="O225" s="534"/>
      <c r="P225" s="534"/>
      <c r="Q225" s="535"/>
      <c r="R225" s="431"/>
      <c r="S225" s="431"/>
      <c r="T225" s="431"/>
      <c r="U225" s="431"/>
      <c r="V225" s="431"/>
      <c r="W225" s="431"/>
      <c r="X225" s="431"/>
      <c r="Y225" s="431"/>
      <c r="Z225" s="431"/>
      <c r="AA225" s="431"/>
      <c r="AB225" s="431"/>
      <c r="AC225" s="431"/>
      <c r="AD225" s="431"/>
      <c r="AE225" s="431"/>
      <c r="AF225" s="431"/>
      <c r="AG225" s="431"/>
      <c r="AH225" s="431"/>
      <c r="AI225" s="431"/>
      <c r="AJ225" s="431"/>
      <c r="AK225" s="431"/>
      <c r="AL225" s="431"/>
    </row>
    <row r="226" spans="2:38" ht="16.5" customHeight="1">
      <c r="B226" s="784"/>
      <c r="C226" s="786"/>
      <c r="D226" s="290" t="s">
        <v>304</v>
      </c>
      <c r="E226" s="290" t="s">
        <v>648</v>
      </c>
      <c r="F226" s="291" t="s">
        <v>29</v>
      </c>
      <c r="G226" s="292" t="s">
        <v>529</v>
      </c>
      <c r="H226" s="293" t="s">
        <v>530</v>
      </c>
      <c r="I226" s="294" t="s">
        <v>489</v>
      </c>
      <c r="J226" s="294" t="s">
        <v>489</v>
      </c>
      <c r="K226" s="540" t="s">
        <v>293</v>
      </c>
      <c r="L226" s="541" t="s">
        <v>294</v>
      </c>
      <c r="M226" s="532"/>
      <c r="N226" s="533"/>
      <c r="O226" s="534"/>
      <c r="P226" s="534"/>
      <c r="Q226" s="535"/>
      <c r="R226" s="431"/>
      <c r="S226" s="431"/>
      <c r="T226" s="431"/>
      <c r="U226" s="431"/>
      <c r="V226" s="431"/>
      <c r="W226" s="431"/>
      <c r="X226" s="431"/>
      <c r="Y226" s="431"/>
      <c r="Z226" s="431"/>
      <c r="AA226" s="431"/>
      <c r="AB226" s="431"/>
      <c r="AC226" s="431"/>
      <c r="AD226" s="431"/>
      <c r="AE226" s="431"/>
      <c r="AF226" s="431"/>
      <c r="AG226" s="431"/>
      <c r="AH226" s="431"/>
      <c r="AI226" s="431"/>
      <c r="AJ226" s="431"/>
      <c r="AK226" s="431"/>
      <c r="AL226" s="431"/>
    </row>
    <row r="227" spans="2:38" ht="16.5" customHeight="1">
      <c r="B227" s="784"/>
      <c r="C227" s="786"/>
      <c r="D227" s="290" t="s">
        <v>94</v>
      </c>
      <c r="E227" s="290" t="s">
        <v>649</v>
      </c>
      <c r="F227" s="291" t="s">
        <v>29</v>
      </c>
      <c r="G227" s="292" t="s">
        <v>531</v>
      </c>
      <c r="H227" s="293" t="s">
        <v>532</v>
      </c>
      <c r="I227" s="294" t="s">
        <v>489</v>
      </c>
      <c r="J227" s="294" t="s">
        <v>489</v>
      </c>
      <c r="K227" s="540" t="s">
        <v>293</v>
      </c>
      <c r="L227" s="541" t="s">
        <v>294</v>
      </c>
      <c r="M227" s="532"/>
      <c r="N227" s="533"/>
      <c r="O227" s="534"/>
      <c r="P227" s="534"/>
      <c r="Q227" s="535"/>
      <c r="R227" s="431"/>
      <c r="S227" s="431"/>
      <c r="T227" s="431"/>
      <c r="U227" s="431"/>
      <c r="V227" s="431"/>
      <c r="W227" s="431"/>
      <c r="X227" s="431"/>
      <c r="Y227" s="431"/>
      <c r="Z227" s="431"/>
      <c r="AA227" s="431"/>
      <c r="AB227" s="431"/>
      <c r="AC227" s="431"/>
      <c r="AD227" s="431"/>
      <c r="AE227" s="431"/>
      <c r="AF227" s="431"/>
      <c r="AG227" s="431"/>
      <c r="AH227" s="431"/>
      <c r="AI227" s="431"/>
      <c r="AJ227" s="431"/>
      <c r="AK227" s="431"/>
      <c r="AL227" s="431"/>
    </row>
    <row r="228" spans="2:38" ht="16.5" customHeight="1">
      <c r="B228" s="784"/>
      <c r="C228" s="786"/>
      <c r="D228" s="290" t="s">
        <v>95</v>
      </c>
      <c r="E228" s="290" t="s">
        <v>691</v>
      </c>
      <c r="F228" s="291" t="s">
        <v>314</v>
      </c>
      <c r="G228" s="295" t="s">
        <v>784</v>
      </c>
      <c r="H228" s="293" t="s">
        <v>305</v>
      </c>
      <c r="I228" s="294" t="s">
        <v>489</v>
      </c>
      <c r="J228" s="294" t="s">
        <v>489</v>
      </c>
      <c r="K228" s="540" t="s">
        <v>293</v>
      </c>
      <c r="L228" s="541" t="s">
        <v>294</v>
      </c>
      <c r="M228" s="532"/>
      <c r="N228" s="533"/>
      <c r="O228" s="534"/>
      <c r="P228" s="534"/>
      <c r="Q228" s="535"/>
      <c r="R228" s="431"/>
      <c r="S228" s="431"/>
      <c r="T228" s="431"/>
      <c r="U228" s="431"/>
      <c r="V228" s="431"/>
      <c r="W228" s="431"/>
      <c r="X228" s="431"/>
      <c r="Y228" s="431"/>
      <c r="Z228" s="431"/>
      <c r="AA228" s="431"/>
      <c r="AB228" s="431"/>
      <c r="AC228" s="431"/>
      <c r="AD228" s="431"/>
      <c r="AE228" s="431"/>
      <c r="AF228" s="431"/>
      <c r="AG228" s="431"/>
      <c r="AH228" s="431"/>
      <c r="AI228" s="431"/>
      <c r="AJ228" s="431"/>
      <c r="AK228" s="431"/>
      <c r="AL228" s="431"/>
    </row>
    <row r="229" spans="2:38" ht="16.5" customHeight="1">
      <c r="B229" s="784"/>
      <c r="C229" s="786"/>
      <c r="D229" s="290" t="s">
        <v>434</v>
      </c>
      <c r="E229" s="290" t="s">
        <v>692</v>
      </c>
      <c r="F229" s="291" t="s">
        <v>356</v>
      </c>
      <c r="G229" s="296" t="s">
        <v>552</v>
      </c>
      <c r="H229" s="293" t="s">
        <v>553</v>
      </c>
      <c r="I229" s="294" t="s">
        <v>521</v>
      </c>
      <c r="J229" s="294" t="s">
        <v>521</v>
      </c>
      <c r="K229" s="540" t="s">
        <v>367</v>
      </c>
      <c r="L229" s="541" t="s">
        <v>368</v>
      </c>
      <c r="M229" s="532"/>
      <c r="N229" s="533"/>
      <c r="O229" s="534"/>
      <c r="P229" s="534"/>
      <c r="Q229" s="535"/>
      <c r="R229" s="431"/>
      <c r="S229" s="431"/>
      <c r="T229" s="431"/>
      <c r="U229" s="431"/>
      <c r="V229" s="431"/>
      <c r="W229" s="431"/>
      <c r="X229" s="431"/>
      <c r="Y229" s="431"/>
      <c r="Z229" s="431"/>
      <c r="AA229" s="431"/>
      <c r="AB229" s="431"/>
      <c r="AC229" s="431"/>
      <c r="AD229" s="431"/>
      <c r="AE229" s="431"/>
      <c r="AF229" s="431"/>
      <c r="AG229" s="431"/>
      <c r="AH229" s="431"/>
      <c r="AI229" s="431"/>
      <c r="AJ229" s="431"/>
      <c r="AK229" s="431"/>
      <c r="AL229" s="431"/>
    </row>
    <row r="230" spans="2:38" ht="16.5" customHeight="1">
      <c r="B230" s="784"/>
      <c r="C230" s="786"/>
      <c r="D230" s="290" t="s">
        <v>418</v>
      </c>
      <c r="E230" s="290" t="s">
        <v>693</v>
      </c>
      <c r="F230" s="291" t="s">
        <v>29</v>
      </c>
      <c r="G230" s="296" t="s">
        <v>780</v>
      </c>
      <c r="H230" s="295" t="s">
        <v>306</v>
      </c>
      <c r="I230" s="294" t="s">
        <v>489</v>
      </c>
      <c r="J230" s="294" t="s">
        <v>489</v>
      </c>
      <c r="K230" s="540" t="s">
        <v>293</v>
      </c>
      <c r="L230" s="541" t="s">
        <v>294</v>
      </c>
      <c r="M230" s="532"/>
      <c r="N230" s="533"/>
      <c r="O230" s="534"/>
      <c r="P230" s="534"/>
      <c r="Q230" s="535"/>
      <c r="R230" s="431"/>
      <c r="S230" s="431"/>
      <c r="T230" s="431"/>
      <c r="U230" s="431"/>
      <c r="V230" s="431"/>
      <c r="W230" s="431"/>
      <c r="X230" s="431"/>
      <c r="Y230" s="431"/>
      <c r="Z230" s="431"/>
      <c r="AA230" s="431"/>
      <c r="AB230" s="431"/>
      <c r="AC230" s="431"/>
      <c r="AD230" s="431"/>
      <c r="AE230" s="431"/>
      <c r="AF230" s="431"/>
      <c r="AG230" s="431"/>
      <c r="AH230" s="431"/>
      <c r="AI230" s="431"/>
      <c r="AJ230" s="431"/>
      <c r="AK230" s="431"/>
      <c r="AL230" s="431"/>
    </row>
    <row r="231" spans="2:38" ht="16.5" customHeight="1">
      <c r="B231" s="784"/>
      <c r="C231" s="786"/>
      <c r="D231" s="297" t="s">
        <v>435</v>
      </c>
      <c r="E231" s="297" t="s">
        <v>694</v>
      </c>
      <c r="F231" s="298" t="s">
        <v>29</v>
      </c>
      <c r="G231" s="299" t="s">
        <v>414</v>
      </c>
      <c r="H231" s="300" t="s">
        <v>415</v>
      </c>
      <c r="I231" s="301" t="s">
        <v>489</v>
      </c>
      <c r="J231" s="302" t="s">
        <v>489</v>
      </c>
      <c r="K231" s="540" t="s">
        <v>293</v>
      </c>
      <c r="L231" s="541" t="s">
        <v>294</v>
      </c>
      <c r="M231" s="532"/>
      <c r="N231" s="533"/>
      <c r="O231" s="534"/>
      <c r="P231" s="534"/>
      <c r="Q231" s="535"/>
      <c r="R231" s="431"/>
      <c r="S231" s="431"/>
      <c r="T231" s="431"/>
      <c r="U231" s="431"/>
      <c r="V231" s="431"/>
      <c r="W231" s="431"/>
      <c r="X231" s="431"/>
      <c r="Y231" s="431"/>
      <c r="Z231" s="431"/>
      <c r="AA231" s="431"/>
      <c r="AB231" s="431"/>
      <c r="AC231" s="431"/>
      <c r="AD231" s="431"/>
      <c r="AE231" s="431"/>
      <c r="AF231" s="431"/>
      <c r="AG231" s="431"/>
      <c r="AH231" s="431"/>
      <c r="AI231" s="431"/>
      <c r="AJ231" s="431"/>
      <c r="AK231" s="431"/>
      <c r="AL231" s="431"/>
    </row>
    <row r="232" spans="2:38" ht="16.5" customHeight="1">
      <c r="B232" s="784"/>
      <c r="C232" s="786"/>
      <c r="D232" s="303" t="s">
        <v>770</v>
      </c>
      <c r="E232" s="303" t="s">
        <v>695</v>
      </c>
      <c r="F232" s="304" t="s">
        <v>29</v>
      </c>
      <c r="G232" s="305" t="s">
        <v>307</v>
      </c>
      <c r="H232" s="306" t="s">
        <v>308</v>
      </c>
      <c r="I232" s="307" t="s">
        <v>489</v>
      </c>
      <c r="J232" s="308" t="s">
        <v>397</v>
      </c>
      <c r="K232" s="542" t="s">
        <v>293</v>
      </c>
      <c r="L232" s="541" t="s">
        <v>294</v>
      </c>
      <c r="M232" s="532"/>
      <c r="N232" s="533"/>
      <c r="O232" s="534"/>
      <c r="P232" s="534"/>
      <c r="Q232" s="535"/>
      <c r="R232" s="431"/>
      <c r="S232" s="431"/>
      <c r="T232" s="431"/>
      <c r="U232" s="431"/>
      <c r="V232" s="431"/>
      <c r="W232" s="431"/>
      <c r="X232" s="431"/>
      <c r="Y232" s="431"/>
      <c r="Z232" s="431"/>
      <c r="AA232" s="431"/>
      <c r="AB232" s="431"/>
      <c r="AC232" s="431"/>
      <c r="AD232" s="431"/>
      <c r="AE232" s="431"/>
      <c r="AF232" s="431"/>
      <c r="AG232" s="431"/>
      <c r="AH232" s="431"/>
      <c r="AI232" s="431"/>
      <c r="AJ232" s="431"/>
      <c r="AK232" s="431"/>
      <c r="AL232" s="431"/>
    </row>
    <row r="233" spans="2:38" ht="16.5" customHeight="1">
      <c r="B233" s="784"/>
      <c r="C233" s="786"/>
      <c r="D233" s="303" t="s">
        <v>771</v>
      </c>
      <c r="E233" s="303" t="s">
        <v>696</v>
      </c>
      <c r="F233" s="304" t="s">
        <v>356</v>
      </c>
      <c r="G233" s="401" t="s">
        <v>554</v>
      </c>
      <c r="H233" s="306" t="s">
        <v>555</v>
      </c>
      <c r="I233" s="307" t="s">
        <v>489</v>
      </c>
      <c r="J233" s="308" t="s">
        <v>397</v>
      </c>
      <c r="K233" s="542" t="s">
        <v>367</v>
      </c>
      <c r="L233" s="541" t="s">
        <v>368</v>
      </c>
      <c r="M233" s="532"/>
      <c r="N233" s="533"/>
      <c r="O233" s="534"/>
      <c r="P233" s="534"/>
      <c r="Q233" s="535"/>
      <c r="R233" s="431"/>
      <c r="S233" s="431"/>
      <c r="T233" s="431"/>
      <c r="U233" s="431"/>
      <c r="V233" s="431"/>
      <c r="W233" s="431"/>
      <c r="X233" s="431"/>
      <c r="Y233" s="431"/>
      <c r="Z233" s="431"/>
      <c r="AA233" s="431"/>
      <c r="AB233" s="431"/>
      <c r="AC233" s="431"/>
      <c r="AD233" s="431"/>
      <c r="AE233" s="431"/>
      <c r="AF233" s="431"/>
      <c r="AG233" s="431"/>
      <c r="AH233" s="431"/>
      <c r="AI233" s="431"/>
      <c r="AJ233" s="431"/>
      <c r="AK233" s="431"/>
      <c r="AL233" s="431"/>
    </row>
    <row r="234" spans="2:38" ht="16.5" customHeight="1">
      <c r="B234" s="784"/>
      <c r="C234" s="786"/>
      <c r="D234" s="303" t="s">
        <v>772</v>
      </c>
      <c r="E234" s="303" t="s">
        <v>697</v>
      </c>
      <c r="F234" s="304" t="s">
        <v>29</v>
      </c>
      <c r="G234" s="306" t="s">
        <v>427</v>
      </c>
      <c r="H234" s="306" t="s">
        <v>381</v>
      </c>
      <c r="I234" s="307" t="s">
        <v>489</v>
      </c>
      <c r="J234" s="308" t="s">
        <v>397</v>
      </c>
      <c r="K234" s="542" t="s">
        <v>293</v>
      </c>
      <c r="L234" s="541" t="s">
        <v>294</v>
      </c>
      <c r="M234" s="532"/>
      <c r="N234" s="533"/>
      <c r="O234" s="534"/>
      <c r="P234" s="534"/>
      <c r="Q234" s="535"/>
      <c r="R234" s="431"/>
      <c r="S234" s="431"/>
      <c r="T234" s="431"/>
      <c r="U234" s="431"/>
      <c r="V234" s="431"/>
      <c r="W234" s="431"/>
      <c r="X234" s="431"/>
      <c r="Y234" s="431"/>
      <c r="Z234" s="431"/>
      <c r="AA234" s="431"/>
      <c r="AB234" s="431"/>
      <c r="AC234" s="431"/>
      <c r="AD234" s="431"/>
      <c r="AE234" s="431"/>
      <c r="AF234" s="431"/>
      <c r="AG234" s="431"/>
      <c r="AH234" s="431"/>
      <c r="AI234" s="431"/>
      <c r="AJ234" s="431"/>
      <c r="AK234" s="431"/>
      <c r="AL234" s="431"/>
    </row>
    <row r="235" spans="2:38" ht="16.5" customHeight="1">
      <c r="B235" s="784"/>
      <c r="C235" s="786"/>
      <c r="D235" s="303" t="s">
        <v>773</v>
      </c>
      <c r="E235" s="303" t="s">
        <v>698</v>
      </c>
      <c r="F235" s="304" t="s">
        <v>29</v>
      </c>
      <c r="G235" s="306" t="s">
        <v>309</v>
      </c>
      <c r="H235" s="306" t="s">
        <v>383</v>
      </c>
      <c r="I235" s="307" t="s">
        <v>489</v>
      </c>
      <c r="J235" s="308" t="s">
        <v>397</v>
      </c>
      <c r="K235" s="542" t="s">
        <v>293</v>
      </c>
      <c r="L235" s="541" t="s">
        <v>294</v>
      </c>
      <c r="M235" s="532"/>
      <c r="N235" s="533"/>
      <c r="O235" s="534"/>
      <c r="P235" s="534"/>
      <c r="Q235" s="535"/>
      <c r="R235" s="431"/>
      <c r="S235" s="431"/>
      <c r="T235" s="431"/>
      <c r="U235" s="431"/>
      <c r="V235" s="431"/>
      <c r="W235" s="431"/>
      <c r="X235" s="431"/>
      <c r="Y235" s="431"/>
      <c r="Z235" s="431"/>
      <c r="AA235" s="431"/>
      <c r="AB235" s="431"/>
      <c r="AC235" s="431"/>
      <c r="AD235" s="431"/>
      <c r="AE235" s="431"/>
      <c r="AF235" s="431"/>
      <c r="AG235" s="431"/>
      <c r="AH235" s="431"/>
      <c r="AI235" s="431"/>
      <c r="AJ235" s="431"/>
      <c r="AK235" s="431"/>
      <c r="AL235" s="431"/>
    </row>
    <row r="236" spans="2:38" ht="16.5" customHeight="1">
      <c r="B236" s="784"/>
      <c r="C236" s="786"/>
      <c r="D236" s="303" t="s">
        <v>774</v>
      </c>
      <c r="E236" s="303" t="s">
        <v>699</v>
      </c>
      <c r="F236" s="304" t="s">
        <v>29</v>
      </c>
      <c r="G236" s="306" t="s">
        <v>310</v>
      </c>
      <c r="H236" s="306" t="s">
        <v>375</v>
      </c>
      <c r="I236" s="307" t="s">
        <v>489</v>
      </c>
      <c r="J236" s="308" t="s">
        <v>397</v>
      </c>
      <c r="K236" s="542" t="s">
        <v>293</v>
      </c>
      <c r="L236" s="541" t="s">
        <v>294</v>
      </c>
      <c r="M236" s="532"/>
      <c r="N236" s="533"/>
      <c r="O236" s="534"/>
      <c r="P236" s="534"/>
      <c r="Q236" s="535"/>
      <c r="R236" s="431"/>
      <c r="S236" s="431"/>
      <c r="T236" s="431"/>
      <c r="U236" s="431"/>
      <c r="V236" s="431"/>
      <c r="W236" s="431"/>
      <c r="X236" s="431"/>
      <c r="Y236" s="431"/>
      <c r="Z236" s="431"/>
      <c r="AA236" s="431"/>
      <c r="AB236" s="431"/>
      <c r="AC236" s="431"/>
      <c r="AD236" s="431"/>
      <c r="AE236" s="431"/>
      <c r="AF236" s="431"/>
      <c r="AG236" s="431"/>
      <c r="AH236" s="431"/>
      <c r="AI236" s="431"/>
      <c r="AJ236" s="431"/>
      <c r="AK236" s="431"/>
      <c r="AL236" s="431"/>
    </row>
    <row r="237" spans="2:38" ht="16.5" customHeight="1">
      <c r="B237" s="784"/>
      <c r="C237" s="786"/>
      <c r="D237" s="402" t="s">
        <v>775</v>
      </c>
      <c r="E237" s="402" t="s">
        <v>700</v>
      </c>
      <c r="F237" s="311" t="s">
        <v>29</v>
      </c>
      <c r="G237" s="312" t="s">
        <v>777</v>
      </c>
      <c r="H237" s="312" t="s">
        <v>533</v>
      </c>
      <c r="I237" s="313" t="s">
        <v>489</v>
      </c>
      <c r="J237" s="314" t="s">
        <v>489</v>
      </c>
      <c r="K237" s="540" t="s">
        <v>293</v>
      </c>
      <c r="L237" s="541" t="s">
        <v>294</v>
      </c>
      <c r="M237" s="532"/>
      <c r="N237" s="533"/>
      <c r="O237" s="534"/>
      <c r="P237" s="534"/>
      <c r="Q237" s="535"/>
      <c r="R237" s="431"/>
      <c r="S237" s="431"/>
      <c r="T237" s="431"/>
      <c r="U237" s="431"/>
      <c r="V237" s="431"/>
      <c r="W237" s="431"/>
      <c r="X237" s="431"/>
      <c r="Y237" s="431"/>
      <c r="Z237" s="431"/>
      <c r="AA237" s="431"/>
      <c r="AB237" s="431"/>
      <c r="AC237" s="431"/>
      <c r="AD237" s="431"/>
      <c r="AE237" s="431"/>
      <c r="AF237" s="431"/>
      <c r="AG237" s="431"/>
      <c r="AH237" s="431"/>
      <c r="AI237" s="431"/>
      <c r="AJ237" s="431"/>
      <c r="AK237" s="431"/>
      <c r="AL237" s="431"/>
    </row>
    <row r="238" spans="2:38" ht="16.5" customHeight="1">
      <c r="B238" s="784"/>
      <c r="C238" s="765"/>
      <c r="D238" s="309" t="s">
        <v>776</v>
      </c>
      <c r="E238" s="310" t="s">
        <v>701</v>
      </c>
      <c r="F238" s="311" t="s">
        <v>314</v>
      </c>
      <c r="G238" s="315" t="s">
        <v>778</v>
      </c>
      <c r="H238" s="315" t="s">
        <v>534</v>
      </c>
      <c r="I238" s="313" t="s">
        <v>489</v>
      </c>
      <c r="J238" s="314" t="s">
        <v>489</v>
      </c>
      <c r="K238" s="543" t="s">
        <v>293</v>
      </c>
      <c r="L238" s="544" t="s">
        <v>294</v>
      </c>
      <c r="M238" s="532"/>
      <c r="N238" s="533"/>
      <c r="O238" s="534"/>
      <c r="P238" s="534"/>
      <c r="Q238" s="535"/>
      <c r="R238" s="431"/>
      <c r="S238" s="431"/>
      <c r="T238" s="431"/>
      <c r="U238" s="431"/>
      <c r="V238" s="431"/>
      <c r="W238" s="431"/>
      <c r="X238" s="431"/>
      <c r="Y238" s="431"/>
      <c r="Z238" s="431"/>
      <c r="AA238" s="431"/>
      <c r="AB238" s="431"/>
      <c r="AC238" s="431"/>
      <c r="AD238" s="431"/>
      <c r="AE238" s="431"/>
      <c r="AF238" s="431"/>
      <c r="AG238" s="431"/>
      <c r="AH238" s="431"/>
      <c r="AI238" s="431"/>
      <c r="AJ238" s="431"/>
      <c r="AK238" s="431"/>
      <c r="AL238" s="431"/>
    </row>
    <row r="239" spans="2:38" ht="17.25" customHeight="1" thickBot="1">
      <c r="B239" s="784"/>
      <c r="C239" s="766"/>
      <c r="D239" s="410" t="s">
        <v>444</v>
      </c>
      <c r="E239" s="316" t="s">
        <v>702</v>
      </c>
      <c r="F239" s="317" t="s">
        <v>314</v>
      </c>
      <c r="G239" s="318" t="s">
        <v>416</v>
      </c>
      <c r="H239" s="319" t="s">
        <v>417</v>
      </c>
      <c r="I239" s="320" t="s">
        <v>489</v>
      </c>
      <c r="J239" s="320" t="s">
        <v>489</v>
      </c>
      <c r="K239" s="545" t="s">
        <v>293</v>
      </c>
      <c r="L239" s="546" t="s">
        <v>294</v>
      </c>
      <c r="M239" s="532"/>
      <c r="N239" s="533"/>
      <c r="O239" s="534"/>
      <c r="P239" s="534"/>
      <c r="Q239" s="535"/>
      <c r="R239" s="431"/>
      <c r="S239" s="431"/>
      <c r="T239" s="431"/>
      <c r="U239" s="431"/>
      <c r="V239" s="431"/>
      <c r="W239" s="431"/>
      <c r="X239" s="431"/>
      <c r="Y239" s="431"/>
      <c r="Z239" s="431"/>
      <c r="AA239" s="431"/>
      <c r="AB239" s="431"/>
      <c r="AC239" s="431"/>
      <c r="AD239" s="431"/>
      <c r="AE239" s="431"/>
      <c r="AF239" s="431"/>
      <c r="AG239" s="431"/>
      <c r="AH239" s="431"/>
      <c r="AI239" s="431"/>
      <c r="AJ239" s="431"/>
      <c r="AK239" s="431"/>
      <c r="AL239" s="431"/>
    </row>
    <row r="240" spans="2:38" ht="16.5" customHeight="1" thickBot="1">
      <c r="B240" s="785"/>
      <c r="C240" s="399" t="s">
        <v>327</v>
      </c>
      <c r="D240" s="409" t="s">
        <v>83</v>
      </c>
      <c r="E240" s="257" t="s">
        <v>702</v>
      </c>
      <c r="F240" s="258"/>
      <c r="G240" s="259"/>
      <c r="H240" s="259"/>
      <c r="I240" s="261"/>
      <c r="J240" s="261"/>
      <c r="K240" s="536"/>
      <c r="L240" s="537"/>
      <c r="M240" s="547"/>
      <c r="N240" s="548"/>
      <c r="O240" s="549"/>
      <c r="P240" s="549"/>
      <c r="Q240" s="550"/>
      <c r="R240" s="431"/>
      <c r="S240" s="431"/>
      <c r="T240" s="431"/>
      <c r="U240" s="431"/>
      <c r="V240" s="431"/>
      <c r="W240" s="431"/>
      <c r="X240" s="431"/>
      <c r="Y240" s="431"/>
      <c r="Z240" s="431"/>
      <c r="AA240" s="431"/>
      <c r="AB240" s="431"/>
      <c r="AC240" s="431"/>
      <c r="AD240" s="431"/>
      <c r="AE240" s="431"/>
      <c r="AF240" s="431"/>
      <c r="AG240" s="431"/>
      <c r="AH240" s="431"/>
      <c r="AI240" s="431"/>
      <c r="AJ240" s="431"/>
      <c r="AK240" s="431"/>
      <c r="AL240" s="431"/>
    </row>
    <row r="241" spans="2:38" ht="17.25" customHeight="1" thickBot="1">
      <c r="B241" s="787" t="s">
        <v>493</v>
      </c>
      <c r="C241" s="321" t="s">
        <v>317</v>
      </c>
      <c r="D241" s="322" t="s">
        <v>318</v>
      </c>
      <c r="E241" s="322" t="s">
        <v>656</v>
      </c>
      <c r="F241" s="323" t="s">
        <v>314</v>
      </c>
      <c r="G241" s="324" t="s">
        <v>524</v>
      </c>
      <c r="H241" s="325" t="s">
        <v>319</v>
      </c>
      <c r="I241" s="326" t="s">
        <v>490</v>
      </c>
      <c r="J241" s="326" t="s">
        <v>490</v>
      </c>
      <c r="K241" s="551" t="s">
        <v>293</v>
      </c>
      <c r="L241" s="552" t="s">
        <v>294</v>
      </c>
      <c r="M241" s="526"/>
      <c r="N241" s="527"/>
      <c r="O241" s="528"/>
      <c r="P241" s="528"/>
      <c r="Q241" s="529"/>
      <c r="R241" s="431"/>
      <c r="S241" s="431"/>
      <c r="T241" s="431"/>
      <c r="U241" s="431"/>
      <c r="V241" s="431"/>
      <c r="W241" s="431"/>
      <c r="X241" s="431"/>
      <c r="Y241" s="431"/>
      <c r="Z241" s="431"/>
      <c r="AA241" s="431"/>
      <c r="AB241" s="431"/>
      <c r="AC241" s="431"/>
      <c r="AD241" s="431"/>
      <c r="AE241" s="431"/>
      <c r="AF241" s="431"/>
      <c r="AG241" s="431"/>
      <c r="AH241" s="431"/>
      <c r="AI241" s="431"/>
      <c r="AJ241" s="431"/>
      <c r="AK241" s="431"/>
      <c r="AL241" s="431"/>
    </row>
    <row r="242" spans="2:38" ht="17.25" customHeight="1" thickBot="1">
      <c r="B242" s="788"/>
      <c r="C242" s="327" t="s">
        <v>32</v>
      </c>
      <c r="D242" s="328" t="s">
        <v>83</v>
      </c>
      <c r="E242" s="328" t="s">
        <v>657</v>
      </c>
      <c r="F242" s="323" t="s">
        <v>29</v>
      </c>
      <c r="G242" s="329" t="s">
        <v>372</v>
      </c>
      <c r="H242" s="330" t="s">
        <v>363</v>
      </c>
      <c r="I242" s="326" t="s">
        <v>490</v>
      </c>
      <c r="J242" s="326" t="s">
        <v>490</v>
      </c>
      <c r="K242" s="553" t="s">
        <v>30</v>
      </c>
      <c r="L242" s="554" t="s">
        <v>31</v>
      </c>
      <c r="M242" s="555"/>
      <c r="N242" s="556"/>
      <c r="O242" s="557"/>
      <c r="P242" s="557"/>
      <c r="Q242" s="558"/>
      <c r="R242" s="431"/>
      <c r="S242" s="431"/>
      <c r="T242" s="431"/>
      <c r="U242" s="431"/>
      <c r="V242" s="431"/>
      <c r="W242" s="431"/>
      <c r="X242" s="431"/>
      <c r="Y242" s="431"/>
      <c r="Z242" s="431"/>
      <c r="AA242" s="431"/>
      <c r="AB242" s="431"/>
      <c r="AC242" s="431"/>
      <c r="AD242" s="431"/>
      <c r="AE242" s="431"/>
      <c r="AF242" s="431"/>
      <c r="AG242" s="431"/>
      <c r="AH242" s="431"/>
      <c r="AI242" s="431"/>
      <c r="AJ242" s="431"/>
      <c r="AK242" s="431"/>
      <c r="AL242" s="431"/>
    </row>
    <row r="243" spans="2:38" ht="17.25" customHeight="1">
      <c r="B243" s="789"/>
      <c r="C243" s="791" t="s">
        <v>320</v>
      </c>
      <c r="D243" s="331" t="s">
        <v>318</v>
      </c>
      <c r="E243" s="331" t="s">
        <v>658</v>
      </c>
      <c r="F243" s="249" t="s">
        <v>314</v>
      </c>
      <c r="G243" s="332" t="s">
        <v>252</v>
      </c>
      <c r="H243" s="333" t="s">
        <v>321</v>
      </c>
      <c r="I243" s="404" t="s">
        <v>521</v>
      </c>
      <c r="J243" s="334" t="s">
        <v>490</v>
      </c>
      <c r="K243" s="538" t="s">
        <v>293</v>
      </c>
      <c r="L243" s="539" t="s">
        <v>294</v>
      </c>
      <c r="M243" s="532"/>
      <c r="N243" s="533"/>
      <c r="O243" s="534"/>
      <c r="P243" s="534"/>
      <c r="Q243" s="535"/>
      <c r="R243" s="431"/>
      <c r="S243" s="431"/>
      <c r="T243" s="431"/>
      <c r="U243" s="431"/>
      <c r="V243" s="431"/>
      <c r="W243" s="431"/>
      <c r="X243" s="431"/>
      <c r="Y243" s="431"/>
      <c r="Z243" s="431"/>
      <c r="AA243" s="431"/>
      <c r="AB243" s="431"/>
      <c r="AC243" s="431"/>
      <c r="AD243" s="431"/>
      <c r="AE243" s="431"/>
      <c r="AF243" s="431"/>
      <c r="AG243" s="431"/>
      <c r="AH243" s="431"/>
      <c r="AI243" s="431"/>
      <c r="AJ243" s="431"/>
      <c r="AK243" s="431"/>
      <c r="AL243" s="431"/>
    </row>
    <row r="244" spans="2:38" ht="17.25" customHeight="1">
      <c r="B244" s="789"/>
      <c r="C244" s="792"/>
      <c r="D244" s="335" t="s">
        <v>297</v>
      </c>
      <c r="E244" s="335" t="s">
        <v>659</v>
      </c>
      <c r="F244" s="254" t="s">
        <v>314</v>
      </c>
      <c r="G244" s="336" t="s">
        <v>299</v>
      </c>
      <c r="H244" s="336" t="s">
        <v>300</v>
      </c>
      <c r="I244" s="405" t="s">
        <v>521</v>
      </c>
      <c r="J244" s="337" t="s">
        <v>490</v>
      </c>
      <c r="K244" s="540" t="s">
        <v>293</v>
      </c>
      <c r="L244" s="541" t="s">
        <v>294</v>
      </c>
      <c r="M244" s="532"/>
      <c r="N244" s="533"/>
      <c r="O244" s="534"/>
      <c r="P244" s="534"/>
      <c r="Q244" s="535"/>
      <c r="R244" s="431"/>
      <c r="S244" s="431"/>
      <c r="T244" s="431"/>
      <c r="U244" s="431"/>
      <c r="V244" s="431"/>
      <c r="W244" s="431"/>
      <c r="X244" s="431"/>
      <c r="Y244" s="431"/>
      <c r="Z244" s="431"/>
      <c r="AA244" s="431"/>
      <c r="AB244" s="431"/>
      <c r="AC244" s="431"/>
      <c r="AD244" s="431"/>
      <c r="AE244" s="431"/>
      <c r="AF244" s="431"/>
      <c r="AG244" s="431"/>
      <c r="AH244" s="431"/>
      <c r="AI244" s="431"/>
      <c r="AJ244" s="431"/>
      <c r="AK244" s="431"/>
      <c r="AL244" s="431"/>
    </row>
    <row r="245" spans="2:38">
      <c r="B245" s="789"/>
      <c r="C245" s="792"/>
      <c r="D245" s="335" t="s">
        <v>304</v>
      </c>
      <c r="E245" s="335" t="s">
        <v>660</v>
      </c>
      <c r="F245" s="254" t="s">
        <v>314</v>
      </c>
      <c r="G245" s="336" t="s">
        <v>498</v>
      </c>
      <c r="H245" s="336" t="s">
        <v>502</v>
      </c>
      <c r="I245" s="337" t="s">
        <v>490</v>
      </c>
      <c r="J245" s="337" t="s">
        <v>490</v>
      </c>
      <c r="K245" s="540" t="s">
        <v>293</v>
      </c>
      <c r="L245" s="541" t="s">
        <v>294</v>
      </c>
      <c r="M245" s="532"/>
      <c r="N245" s="533"/>
      <c r="O245" s="534"/>
      <c r="P245" s="534"/>
      <c r="Q245" s="535"/>
      <c r="R245" s="431"/>
      <c r="S245" s="431"/>
      <c r="T245" s="431"/>
      <c r="U245" s="431"/>
      <c r="V245" s="431"/>
      <c r="W245" s="431"/>
      <c r="X245" s="431"/>
      <c r="Y245" s="431"/>
      <c r="Z245" s="431"/>
      <c r="AA245" s="431"/>
      <c r="AB245" s="431"/>
      <c r="AC245" s="431"/>
      <c r="AD245" s="431"/>
      <c r="AE245" s="431"/>
      <c r="AF245" s="431"/>
      <c r="AG245" s="431"/>
      <c r="AH245" s="431"/>
      <c r="AI245" s="431"/>
      <c r="AJ245" s="431"/>
      <c r="AK245" s="431"/>
      <c r="AL245" s="431"/>
    </row>
    <row r="246" spans="2:38">
      <c r="B246" s="789"/>
      <c r="C246" s="792"/>
      <c r="D246" s="335" t="s">
        <v>505</v>
      </c>
      <c r="E246" s="335" t="s">
        <v>661</v>
      </c>
      <c r="F246" s="254" t="s">
        <v>314</v>
      </c>
      <c r="G246" s="336" t="s">
        <v>499</v>
      </c>
      <c r="H246" s="336" t="s">
        <v>503</v>
      </c>
      <c r="I246" s="337" t="s">
        <v>490</v>
      </c>
      <c r="J246" s="337" t="s">
        <v>490</v>
      </c>
      <c r="K246" s="540" t="s">
        <v>293</v>
      </c>
      <c r="L246" s="541" t="s">
        <v>294</v>
      </c>
      <c r="M246" s="532"/>
      <c r="N246" s="533"/>
      <c r="O246" s="534"/>
      <c r="P246" s="534"/>
      <c r="Q246" s="535"/>
      <c r="R246" s="431"/>
      <c r="S246" s="431"/>
      <c r="T246" s="431"/>
      <c r="U246" s="431"/>
      <c r="V246" s="431"/>
      <c r="W246" s="431"/>
      <c r="X246" s="431"/>
      <c r="Y246" s="431"/>
      <c r="Z246" s="431"/>
      <c r="AA246" s="431"/>
      <c r="AB246" s="431"/>
      <c r="AC246" s="431"/>
      <c r="AD246" s="431"/>
      <c r="AE246" s="431"/>
      <c r="AF246" s="431"/>
      <c r="AG246" s="431"/>
      <c r="AH246" s="431"/>
      <c r="AI246" s="431"/>
      <c r="AJ246" s="431"/>
      <c r="AK246" s="431"/>
      <c r="AL246" s="431"/>
    </row>
    <row r="247" spans="2:38">
      <c r="B247" s="789"/>
      <c r="C247" s="792"/>
      <c r="D247" s="335" t="s">
        <v>558</v>
      </c>
      <c r="E247" s="335" t="s">
        <v>662</v>
      </c>
      <c r="F247" s="254" t="s">
        <v>314</v>
      </c>
      <c r="G247" s="336" t="s">
        <v>556</v>
      </c>
      <c r="H247" s="336" t="s">
        <v>560</v>
      </c>
      <c r="I247" s="337" t="s">
        <v>490</v>
      </c>
      <c r="J247" s="337" t="s">
        <v>490</v>
      </c>
      <c r="K247" s="540" t="s">
        <v>293</v>
      </c>
      <c r="L247" s="541" t="s">
        <v>294</v>
      </c>
      <c r="M247" s="532"/>
      <c r="N247" s="533"/>
      <c r="O247" s="534"/>
      <c r="P247" s="534"/>
      <c r="Q247" s="535"/>
      <c r="R247" s="431"/>
      <c r="S247" s="431"/>
      <c r="T247" s="431"/>
      <c r="U247" s="431"/>
      <c r="V247" s="431"/>
      <c r="W247" s="431"/>
      <c r="X247" s="431"/>
      <c r="Y247" s="431"/>
      <c r="Z247" s="431"/>
      <c r="AA247" s="431"/>
      <c r="AB247" s="431"/>
      <c r="AC247" s="431"/>
      <c r="AD247" s="431"/>
      <c r="AE247" s="431"/>
      <c r="AF247" s="431"/>
      <c r="AG247" s="431"/>
      <c r="AH247" s="431"/>
      <c r="AI247" s="431"/>
      <c r="AJ247" s="431"/>
      <c r="AK247" s="431"/>
      <c r="AL247" s="431"/>
    </row>
    <row r="248" spans="2:38">
      <c r="B248" s="789"/>
      <c r="C248" s="792"/>
      <c r="D248" s="335" t="s">
        <v>506</v>
      </c>
      <c r="E248" s="335" t="s">
        <v>663</v>
      </c>
      <c r="F248" s="254" t="s">
        <v>314</v>
      </c>
      <c r="G248" s="336" t="s">
        <v>500</v>
      </c>
      <c r="H248" s="336" t="s">
        <v>504</v>
      </c>
      <c r="I248" s="337" t="s">
        <v>490</v>
      </c>
      <c r="J248" s="337" t="s">
        <v>490</v>
      </c>
      <c r="K248" s="540" t="s">
        <v>293</v>
      </c>
      <c r="L248" s="541" t="s">
        <v>294</v>
      </c>
      <c r="M248" s="532"/>
      <c r="N248" s="533"/>
      <c r="O248" s="534"/>
      <c r="P248" s="534"/>
      <c r="Q248" s="535"/>
      <c r="R248" s="431"/>
      <c r="S248" s="431"/>
      <c r="T248" s="431"/>
      <c r="U248" s="431"/>
      <c r="V248" s="431"/>
      <c r="W248" s="431"/>
      <c r="X248" s="431"/>
      <c r="Y248" s="431"/>
      <c r="Z248" s="431"/>
      <c r="AA248" s="431"/>
      <c r="AB248" s="431"/>
      <c r="AC248" s="431"/>
      <c r="AD248" s="431"/>
      <c r="AE248" s="431"/>
      <c r="AF248" s="431"/>
      <c r="AG248" s="431"/>
      <c r="AH248" s="431"/>
      <c r="AI248" s="431"/>
      <c r="AJ248" s="431"/>
      <c r="AK248" s="431"/>
      <c r="AL248" s="431"/>
    </row>
    <row r="249" spans="2:38">
      <c r="B249" s="789"/>
      <c r="C249" s="792"/>
      <c r="D249" s="335" t="s">
        <v>507</v>
      </c>
      <c r="E249" s="335" t="s">
        <v>664</v>
      </c>
      <c r="F249" s="254" t="s">
        <v>314</v>
      </c>
      <c r="G249" s="336" t="s">
        <v>501</v>
      </c>
      <c r="H249" s="336" t="s">
        <v>503</v>
      </c>
      <c r="I249" s="337" t="s">
        <v>490</v>
      </c>
      <c r="J249" s="337" t="s">
        <v>490</v>
      </c>
      <c r="K249" s="540" t="s">
        <v>293</v>
      </c>
      <c r="L249" s="541" t="s">
        <v>294</v>
      </c>
      <c r="M249" s="532"/>
      <c r="N249" s="533"/>
      <c r="O249" s="534"/>
      <c r="P249" s="534"/>
      <c r="Q249" s="535"/>
      <c r="R249" s="431"/>
      <c r="S249" s="431"/>
      <c r="T249" s="431"/>
      <c r="U249" s="431"/>
      <c r="V249" s="431"/>
      <c r="W249" s="431"/>
      <c r="X249" s="431"/>
      <c r="Y249" s="431"/>
      <c r="Z249" s="431"/>
      <c r="AA249" s="431"/>
      <c r="AB249" s="431"/>
      <c r="AC249" s="431"/>
      <c r="AD249" s="431"/>
      <c r="AE249" s="431"/>
      <c r="AF249" s="431"/>
      <c r="AG249" s="431"/>
      <c r="AH249" s="431"/>
      <c r="AI249" s="431"/>
      <c r="AJ249" s="431"/>
      <c r="AK249" s="431"/>
      <c r="AL249" s="431"/>
    </row>
    <row r="250" spans="2:38">
      <c r="B250" s="789"/>
      <c r="C250" s="792"/>
      <c r="D250" s="335" t="s">
        <v>559</v>
      </c>
      <c r="E250" s="335" t="s">
        <v>665</v>
      </c>
      <c r="F250" s="254" t="s">
        <v>314</v>
      </c>
      <c r="G250" s="336" t="s">
        <v>557</v>
      </c>
      <c r="H250" s="336" t="s">
        <v>560</v>
      </c>
      <c r="I250" s="337" t="s">
        <v>490</v>
      </c>
      <c r="J250" s="337" t="s">
        <v>490</v>
      </c>
      <c r="K250" s="540" t="s">
        <v>293</v>
      </c>
      <c r="L250" s="541" t="s">
        <v>294</v>
      </c>
      <c r="M250" s="532"/>
      <c r="N250" s="533"/>
      <c r="O250" s="534"/>
      <c r="P250" s="534"/>
      <c r="Q250" s="535"/>
      <c r="R250" s="431"/>
      <c r="S250" s="431"/>
      <c r="T250" s="431"/>
      <c r="U250" s="431"/>
      <c r="V250" s="431"/>
      <c r="W250" s="431"/>
      <c r="X250" s="431"/>
      <c r="Y250" s="431"/>
      <c r="Z250" s="431"/>
      <c r="AA250" s="431"/>
      <c r="AB250" s="431"/>
      <c r="AC250" s="431"/>
      <c r="AD250" s="431"/>
      <c r="AE250" s="431"/>
      <c r="AF250" s="431"/>
      <c r="AG250" s="431"/>
      <c r="AH250" s="431"/>
      <c r="AI250" s="431"/>
      <c r="AJ250" s="431"/>
      <c r="AK250" s="431"/>
      <c r="AL250" s="431"/>
    </row>
    <row r="251" spans="2:38">
      <c r="B251" s="789"/>
      <c r="C251" s="792"/>
      <c r="D251" s="335" t="s">
        <v>508</v>
      </c>
      <c r="E251" s="335" t="s">
        <v>666</v>
      </c>
      <c r="F251" s="254" t="s">
        <v>314</v>
      </c>
      <c r="G251" s="336" t="s">
        <v>544</v>
      </c>
      <c r="H251" s="336" t="s">
        <v>322</v>
      </c>
      <c r="I251" s="337" t="s">
        <v>490</v>
      </c>
      <c r="J251" s="337" t="s">
        <v>490</v>
      </c>
      <c r="K251" s="540" t="s">
        <v>293</v>
      </c>
      <c r="L251" s="541" t="s">
        <v>294</v>
      </c>
      <c r="M251" s="532"/>
      <c r="N251" s="533"/>
      <c r="O251" s="534"/>
      <c r="P251" s="534"/>
      <c r="Q251" s="535"/>
      <c r="R251" s="431"/>
      <c r="S251" s="431"/>
      <c r="T251" s="431"/>
      <c r="U251" s="431"/>
      <c r="V251" s="431"/>
      <c r="W251" s="431"/>
      <c r="X251" s="431"/>
      <c r="Y251" s="431"/>
      <c r="Z251" s="431"/>
      <c r="AA251" s="431"/>
      <c r="AB251" s="431"/>
      <c r="AC251" s="431"/>
      <c r="AD251" s="431"/>
      <c r="AE251" s="431"/>
      <c r="AF251" s="431"/>
      <c r="AG251" s="431"/>
      <c r="AH251" s="431"/>
      <c r="AI251" s="431"/>
      <c r="AJ251" s="431"/>
      <c r="AK251" s="431"/>
      <c r="AL251" s="431"/>
    </row>
    <row r="252" spans="2:38">
      <c r="B252" s="789"/>
      <c r="C252" s="792"/>
      <c r="D252" s="335" t="s">
        <v>509</v>
      </c>
      <c r="E252" s="335" t="s">
        <v>667</v>
      </c>
      <c r="F252" s="254" t="s">
        <v>314</v>
      </c>
      <c r="G252" s="336" t="s">
        <v>519</v>
      </c>
      <c r="H252" s="336" t="s">
        <v>323</v>
      </c>
      <c r="I252" s="337" t="s">
        <v>490</v>
      </c>
      <c r="J252" s="337" t="s">
        <v>490</v>
      </c>
      <c r="K252" s="540" t="s">
        <v>293</v>
      </c>
      <c r="L252" s="541" t="s">
        <v>294</v>
      </c>
      <c r="M252" s="532"/>
      <c r="N252" s="533"/>
      <c r="O252" s="534"/>
      <c r="P252" s="534"/>
      <c r="Q252" s="535"/>
      <c r="R252" s="431"/>
      <c r="S252" s="431"/>
      <c r="T252" s="431"/>
      <c r="U252" s="431"/>
      <c r="V252" s="431"/>
      <c r="W252" s="431"/>
      <c r="X252" s="431"/>
      <c r="Y252" s="431"/>
      <c r="Z252" s="431"/>
      <c r="AA252" s="431"/>
      <c r="AB252" s="431"/>
      <c r="AC252" s="431"/>
      <c r="AD252" s="431"/>
      <c r="AE252" s="431"/>
      <c r="AF252" s="431"/>
      <c r="AG252" s="431"/>
      <c r="AH252" s="431"/>
      <c r="AI252" s="431"/>
      <c r="AJ252" s="431"/>
      <c r="AK252" s="431"/>
      <c r="AL252" s="431"/>
    </row>
    <row r="253" spans="2:38">
      <c r="B253" s="789"/>
      <c r="C253" s="792"/>
      <c r="D253" s="335" t="s">
        <v>510</v>
      </c>
      <c r="E253" s="335" t="s">
        <v>668</v>
      </c>
      <c r="F253" s="254" t="s">
        <v>314</v>
      </c>
      <c r="G253" s="338" t="s">
        <v>543</v>
      </c>
      <c r="H253" s="336" t="s">
        <v>324</v>
      </c>
      <c r="I253" s="337" t="s">
        <v>490</v>
      </c>
      <c r="J253" s="337" t="s">
        <v>490</v>
      </c>
      <c r="K253" s="540" t="s">
        <v>293</v>
      </c>
      <c r="L253" s="541" t="s">
        <v>294</v>
      </c>
      <c r="M253" s="532"/>
      <c r="N253" s="533"/>
      <c r="O253" s="534"/>
      <c r="P253" s="534"/>
      <c r="Q253" s="535"/>
      <c r="R253" s="431"/>
      <c r="S253" s="431"/>
      <c r="T253" s="431"/>
      <c r="U253" s="431"/>
      <c r="V253" s="431"/>
      <c r="W253" s="431"/>
      <c r="X253" s="431"/>
      <c r="Y253" s="431"/>
      <c r="Z253" s="431"/>
      <c r="AA253" s="431"/>
      <c r="AB253" s="431"/>
      <c r="AC253" s="431"/>
      <c r="AD253" s="431"/>
      <c r="AE253" s="431"/>
      <c r="AF253" s="431"/>
      <c r="AG253" s="431"/>
      <c r="AH253" s="431"/>
      <c r="AI253" s="431"/>
      <c r="AJ253" s="431"/>
      <c r="AK253" s="431"/>
      <c r="AL253" s="431"/>
    </row>
    <row r="254" spans="2:38">
      <c r="B254" s="789"/>
      <c r="C254" s="792"/>
      <c r="D254" s="335" t="s">
        <v>511</v>
      </c>
      <c r="E254" s="335" t="s">
        <v>703</v>
      </c>
      <c r="F254" s="254" t="s">
        <v>314</v>
      </c>
      <c r="G254" s="336" t="s">
        <v>518</v>
      </c>
      <c r="H254" s="336" t="s">
        <v>325</v>
      </c>
      <c r="I254" s="337" t="s">
        <v>490</v>
      </c>
      <c r="J254" s="337" t="s">
        <v>490</v>
      </c>
      <c r="K254" s="540" t="s">
        <v>293</v>
      </c>
      <c r="L254" s="541" t="s">
        <v>294</v>
      </c>
      <c r="M254" s="532"/>
      <c r="N254" s="533"/>
      <c r="O254" s="534"/>
      <c r="P254" s="534"/>
      <c r="Q254" s="535"/>
      <c r="R254" s="431"/>
      <c r="S254" s="431"/>
      <c r="T254" s="431"/>
      <c r="U254" s="431"/>
      <c r="V254" s="431"/>
      <c r="W254" s="431"/>
      <c r="X254" s="431"/>
      <c r="Y254" s="431"/>
      <c r="Z254" s="431"/>
      <c r="AA254" s="431"/>
      <c r="AB254" s="431"/>
      <c r="AC254" s="431"/>
      <c r="AD254" s="431"/>
      <c r="AE254" s="431"/>
      <c r="AF254" s="431"/>
      <c r="AG254" s="431"/>
      <c r="AH254" s="431"/>
      <c r="AI254" s="431"/>
      <c r="AJ254" s="431"/>
      <c r="AK254" s="431"/>
      <c r="AL254" s="431"/>
    </row>
    <row r="255" spans="2:38">
      <c r="B255" s="789"/>
      <c r="C255" s="792"/>
      <c r="D255" s="335" t="s">
        <v>512</v>
      </c>
      <c r="E255" s="335" t="s">
        <v>704</v>
      </c>
      <c r="F255" s="254" t="s">
        <v>314</v>
      </c>
      <c r="G255" s="336" t="s">
        <v>781</v>
      </c>
      <c r="H255" s="336" t="s">
        <v>306</v>
      </c>
      <c r="I255" s="337" t="s">
        <v>490</v>
      </c>
      <c r="J255" s="337" t="s">
        <v>490</v>
      </c>
      <c r="K255" s="540" t="s">
        <v>293</v>
      </c>
      <c r="L255" s="541" t="s">
        <v>294</v>
      </c>
      <c r="M255" s="532"/>
      <c r="N255" s="533"/>
      <c r="O255" s="534"/>
      <c r="P255" s="534"/>
      <c r="Q255" s="535"/>
      <c r="R255" s="431"/>
      <c r="S255" s="431"/>
      <c r="T255" s="431"/>
      <c r="U255" s="431"/>
      <c r="V255" s="431"/>
      <c r="W255" s="431"/>
      <c r="X255" s="431"/>
      <c r="Y255" s="431"/>
      <c r="Z255" s="431"/>
      <c r="AA255" s="431"/>
      <c r="AB255" s="431"/>
      <c r="AC255" s="431"/>
      <c r="AD255" s="431"/>
      <c r="AE255" s="431"/>
      <c r="AF255" s="431"/>
      <c r="AG255" s="431"/>
      <c r="AH255" s="431"/>
      <c r="AI255" s="431"/>
      <c r="AJ255" s="431"/>
      <c r="AK255" s="431"/>
      <c r="AL255" s="431"/>
    </row>
    <row r="256" spans="2:38">
      <c r="B256" s="789"/>
      <c r="C256" s="792"/>
      <c r="D256" s="335" t="s">
        <v>513</v>
      </c>
      <c r="E256" s="335" t="s">
        <v>705</v>
      </c>
      <c r="F256" s="254" t="s">
        <v>314</v>
      </c>
      <c r="G256" s="339" t="s">
        <v>414</v>
      </c>
      <c r="H256" s="336" t="s">
        <v>415</v>
      </c>
      <c r="I256" s="337" t="s">
        <v>490</v>
      </c>
      <c r="J256" s="337" t="s">
        <v>490</v>
      </c>
      <c r="K256" s="540" t="s">
        <v>293</v>
      </c>
      <c r="L256" s="541" t="s">
        <v>294</v>
      </c>
      <c r="M256" s="532"/>
      <c r="N256" s="533"/>
      <c r="O256" s="534"/>
      <c r="P256" s="534"/>
      <c r="Q256" s="535"/>
      <c r="R256" s="431"/>
      <c r="S256" s="431"/>
      <c r="T256" s="431"/>
      <c r="U256" s="431"/>
      <c r="V256" s="431"/>
      <c r="W256" s="431"/>
      <c r="X256" s="431"/>
      <c r="Y256" s="431"/>
      <c r="Z256" s="431"/>
      <c r="AA256" s="431"/>
      <c r="AB256" s="431"/>
      <c r="AC256" s="431"/>
      <c r="AD256" s="431"/>
      <c r="AE256" s="431"/>
      <c r="AF256" s="431"/>
      <c r="AG256" s="431"/>
      <c r="AH256" s="431"/>
      <c r="AI256" s="431"/>
      <c r="AJ256" s="431"/>
      <c r="AK256" s="431"/>
      <c r="AL256" s="431"/>
    </row>
    <row r="257" spans="2:38">
      <c r="B257" s="789"/>
      <c r="C257" s="792"/>
      <c r="D257" s="335" t="s">
        <v>514</v>
      </c>
      <c r="E257" s="335" t="s">
        <v>706</v>
      </c>
      <c r="F257" s="254" t="s">
        <v>314</v>
      </c>
      <c r="G257" s="340" t="s">
        <v>253</v>
      </c>
      <c r="H257" s="336" t="s">
        <v>308</v>
      </c>
      <c r="I257" s="337" t="s">
        <v>490</v>
      </c>
      <c r="J257" s="405" t="s">
        <v>525</v>
      </c>
      <c r="K257" s="540" t="s">
        <v>293</v>
      </c>
      <c r="L257" s="541" t="s">
        <v>294</v>
      </c>
      <c r="M257" s="532"/>
      <c r="N257" s="533"/>
      <c r="O257" s="534"/>
      <c r="P257" s="534"/>
      <c r="Q257" s="535"/>
      <c r="R257" s="431"/>
      <c r="S257" s="431"/>
      <c r="T257" s="431"/>
      <c r="U257" s="431"/>
      <c r="V257" s="431"/>
      <c r="W257" s="431"/>
      <c r="X257" s="431"/>
      <c r="Y257" s="431"/>
      <c r="Z257" s="431"/>
      <c r="AA257" s="431"/>
      <c r="AB257" s="431"/>
      <c r="AC257" s="431"/>
      <c r="AD257" s="431"/>
      <c r="AE257" s="431"/>
      <c r="AF257" s="431"/>
      <c r="AG257" s="431"/>
      <c r="AH257" s="431"/>
      <c r="AI257" s="431"/>
      <c r="AJ257" s="431"/>
      <c r="AK257" s="431"/>
      <c r="AL257" s="431"/>
    </row>
    <row r="258" spans="2:38">
      <c r="B258" s="789"/>
      <c r="C258" s="792"/>
      <c r="D258" s="335" t="s">
        <v>515</v>
      </c>
      <c r="E258" s="335" t="s">
        <v>707</v>
      </c>
      <c r="F258" s="254" t="s">
        <v>314</v>
      </c>
      <c r="G258" s="336" t="s">
        <v>456</v>
      </c>
      <c r="H258" s="336" t="s">
        <v>326</v>
      </c>
      <c r="I258" s="337" t="s">
        <v>490</v>
      </c>
      <c r="J258" s="405" t="s">
        <v>525</v>
      </c>
      <c r="K258" s="540" t="s">
        <v>293</v>
      </c>
      <c r="L258" s="541" t="s">
        <v>294</v>
      </c>
      <c r="M258" s="532"/>
      <c r="N258" s="533"/>
      <c r="O258" s="534"/>
      <c r="P258" s="534"/>
      <c r="Q258" s="535"/>
      <c r="R258" s="431"/>
      <c r="S258" s="431"/>
      <c r="T258" s="431"/>
      <c r="U258" s="431"/>
      <c r="V258" s="431"/>
      <c r="W258" s="431"/>
      <c r="X258" s="431"/>
      <c r="Y258" s="431"/>
      <c r="Z258" s="431"/>
      <c r="AA258" s="431"/>
      <c r="AB258" s="431"/>
      <c r="AC258" s="431"/>
      <c r="AD258" s="431"/>
      <c r="AE258" s="431"/>
      <c r="AF258" s="431"/>
      <c r="AG258" s="431"/>
      <c r="AH258" s="431"/>
      <c r="AI258" s="431"/>
      <c r="AJ258" s="431"/>
      <c r="AK258" s="431"/>
      <c r="AL258" s="431"/>
    </row>
    <row r="259" spans="2:38">
      <c r="B259" s="789"/>
      <c r="C259" s="792"/>
      <c r="D259" s="335" t="s">
        <v>516</v>
      </c>
      <c r="E259" s="335" t="s">
        <v>708</v>
      </c>
      <c r="F259" s="254" t="s">
        <v>314</v>
      </c>
      <c r="G259" s="336" t="s">
        <v>779</v>
      </c>
      <c r="H259" s="336" t="s">
        <v>419</v>
      </c>
      <c r="I259" s="337" t="s">
        <v>490</v>
      </c>
      <c r="J259" s="337" t="s">
        <v>397</v>
      </c>
      <c r="K259" s="540" t="s">
        <v>293</v>
      </c>
      <c r="L259" s="541" t="s">
        <v>294</v>
      </c>
      <c r="M259" s="532"/>
      <c r="N259" s="533"/>
      <c r="O259" s="534"/>
      <c r="P259" s="534"/>
      <c r="Q259" s="535"/>
      <c r="R259" s="431"/>
      <c r="S259" s="431"/>
      <c r="T259" s="431"/>
      <c r="U259" s="431"/>
      <c r="V259" s="431"/>
      <c r="W259" s="431"/>
      <c r="X259" s="431"/>
      <c r="Y259" s="431"/>
      <c r="Z259" s="431"/>
      <c r="AA259" s="431"/>
      <c r="AB259" s="431"/>
      <c r="AC259" s="431"/>
      <c r="AD259" s="431"/>
      <c r="AE259" s="431"/>
      <c r="AF259" s="431"/>
      <c r="AG259" s="431"/>
      <c r="AH259" s="431"/>
      <c r="AI259" s="431"/>
      <c r="AJ259" s="431"/>
      <c r="AK259" s="431"/>
      <c r="AL259" s="431"/>
    </row>
    <row r="260" spans="2:38" ht="18" thickBot="1">
      <c r="B260" s="789"/>
      <c r="C260" s="793"/>
      <c r="D260" s="335" t="s">
        <v>517</v>
      </c>
      <c r="E260" s="335" t="s">
        <v>709</v>
      </c>
      <c r="F260" s="258" t="s">
        <v>314</v>
      </c>
      <c r="G260" s="341" t="s">
        <v>416</v>
      </c>
      <c r="H260" s="342" t="s">
        <v>417</v>
      </c>
      <c r="I260" s="343" t="s">
        <v>397</v>
      </c>
      <c r="J260" s="343" t="s">
        <v>397</v>
      </c>
      <c r="K260" s="559" t="s">
        <v>293</v>
      </c>
      <c r="L260" s="560" t="s">
        <v>294</v>
      </c>
      <c r="M260" s="532"/>
      <c r="N260" s="533"/>
      <c r="O260" s="534"/>
      <c r="P260" s="534"/>
      <c r="Q260" s="535"/>
      <c r="R260" s="431"/>
      <c r="S260" s="431"/>
      <c r="T260" s="431"/>
      <c r="U260" s="431"/>
      <c r="V260" s="431"/>
      <c r="W260" s="431"/>
      <c r="X260" s="431"/>
      <c r="Y260" s="431"/>
      <c r="Z260" s="431"/>
      <c r="AA260" s="431"/>
      <c r="AB260" s="431"/>
      <c r="AC260" s="431"/>
      <c r="AD260" s="431"/>
      <c r="AE260" s="431"/>
      <c r="AF260" s="431"/>
      <c r="AG260" s="431"/>
      <c r="AH260" s="431"/>
      <c r="AI260" s="431"/>
      <c r="AJ260" s="431"/>
      <c r="AK260" s="431"/>
      <c r="AL260" s="431"/>
    </row>
    <row r="261" spans="2:38">
      <c r="B261" s="789"/>
      <c r="C261" s="791" t="s">
        <v>327</v>
      </c>
      <c r="D261" s="331" t="s">
        <v>318</v>
      </c>
      <c r="E261" s="331"/>
      <c r="F261" s="249"/>
      <c r="G261" s="333"/>
      <c r="H261" s="333"/>
      <c r="I261" s="334"/>
      <c r="J261" s="334"/>
      <c r="K261" s="538"/>
      <c r="L261" s="539"/>
      <c r="M261" s="532"/>
      <c r="N261" s="533"/>
      <c r="O261" s="534"/>
      <c r="P261" s="534"/>
      <c r="Q261" s="535"/>
      <c r="R261" s="431"/>
      <c r="S261" s="431"/>
      <c r="T261" s="431"/>
      <c r="U261" s="431"/>
      <c r="V261" s="431"/>
      <c r="W261" s="431"/>
      <c r="X261" s="431"/>
      <c r="Y261" s="431"/>
      <c r="Z261" s="431"/>
      <c r="AA261" s="431"/>
      <c r="AB261" s="431"/>
      <c r="AC261" s="431"/>
      <c r="AD261" s="431"/>
      <c r="AE261" s="431"/>
      <c r="AF261" s="431"/>
      <c r="AG261" s="431"/>
      <c r="AH261" s="431"/>
      <c r="AI261" s="431"/>
      <c r="AJ261" s="431"/>
      <c r="AK261" s="431"/>
      <c r="AL261" s="431"/>
    </row>
    <row r="262" spans="2:38" ht="18" thickBot="1">
      <c r="B262" s="790"/>
      <c r="C262" s="793"/>
      <c r="D262" s="344"/>
      <c r="E262" s="344"/>
      <c r="F262" s="258"/>
      <c r="G262" s="345"/>
      <c r="H262" s="345"/>
      <c r="I262" s="346"/>
      <c r="J262" s="346"/>
      <c r="K262" s="561"/>
      <c r="L262" s="562"/>
      <c r="M262" s="547"/>
      <c r="N262" s="548"/>
      <c r="O262" s="549"/>
      <c r="P262" s="549"/>
      <c r="Q262" s="550"/>
      <c r="R262" s="431"/>
      <c r="S262" s="431"/>
      <c r="T262" s="431"/>
      <c r="U262" s="431"/>
      <c r="V262" s="431"/>
      <c r="W262" s="431"/>
      <c r="X262" s="431"/>
      <c r="Y262" s="431"/>
      <c r="Z262" s="431"/>
      <c r="AA262" s="431"/>
      <c r="AB262" s="431"/>
      <c r="AC262" s="431"/>
      <c r="AD262" s="431"/>
      <c r="AE262" s="431"/>
      <c r="AF262" s="431"/>
      <c r="AG262" s="431"/>
      <c r="AH262" s="431"/>
      <c r="AI262" s="431"/>
      <c r="AJ262" s="431"/>
      <c r="AK262" s="431"/>
      <c r="AL262" s="431"/>
    </row>
    <row r="263" spans="2:38">
      <c r="B263" s="794" t="s">
        <v>494</v>
      </c>
      <c r="C263" s="347" t="s">
        <v>28</v>
      </c>
      <c r="D263" s="348" t="s">
        <v>83</v>
      </c>
      <c r="E263" s="348" t="s">
        <v>401</v>
      </c>
      <c r="F263" s="349" t="s">
        <v>29</v>
      </c>
      <c r="G263" s="350" t="s">
        <v>535</v>
      </c>
      <c r="H263" s="351" t="s">
        <v>536</v>
      </c>
      <c r="I263" s="334" t="s">
        <v>525</v>
      </c>
      <c r="J263" s="334" t="s">
        <v>525</v>
      </c>
      <c r="K263" s="538" t="s">
        <v>293</v>
      </c>
      <c r="L263" s="539" t="s">
        <v>294</v>
      </c>
      <c r="M263" s="563"/>
      <c r="N263" s="564"/>
      <c r="O263" s="565"/>
      <c r="P263" s="528"/>
      <c r="Q263" s="529"/>
      <c r="R263" s="431"/>
      <c r="S263" s="431"/>
      <c r="T263" s="431"/>
      <c r="U263" s="431"/>
      <c r="V263" s="431"/>
      <c r="W263" s="431"/>
      <c r="X263" s="431"/>
      <c r="Y263" s="431"/>
      <c r="Z263" s="431"/>
      <c r="AA263" s="431"/>
      <c r="AB263" s="431"/>
      <c r="AC263" s="431"/>
      <c r="AD263" s="431"/>
      <c r="AE263" s="431"/>
      <c r="AF263" s="431"/>
      <c r="AG263" s="431"/>
      <c r="AH263" s="431"/>
      <c r="AI263" s="431"/>
      <c r="AJ263" s="431"/>
      <c r="AK263" s="431"/>
      <c r="AL263" s="431"/>
    </row>
    <row r="264" spans="2:38" ht="18" thickBot="1">
      <c r="B264" s="795"/>
      <c r="C264" s="352" t="s">
        <v>32</v>
      </c>
      <c r="D264" s="344" t="s">
        <v>83</v>
      </c>
      <c r="E264" s="344" t="s">
        <v>393</v>
      </c>
      <c r="F264" s="258" t="s">
        <v>29</v>
      </c>
      <c r="G264" s="259" t="s">
        <v>372</v>
      </c>
      <c r="H264" s="260" t="s">
        <v>363</v>
      </c>
      <c r="I264" s="343" t="s">
        <v>525</v>
      </c>
      <c r="J264" s="343" t="s">
        <v>525</v>
      </c>
      <c r="K264" s="536" t="s">
        <v>30</v>
      </c>
      <c r="L264" s="537" t="s">
        <v>31</v>
      </c>
      <c r="M264" s="566"/>
      <c r="N264" s="567"/>
      <c r="O264" s="568"/>
      <c r="P264" s="557"/>
      <c r="Q264" s="558"/>
      <c r="R264" s="431"/>
      <c r="S264" s="431"/>
      <c r="T264" s="431"/>
      <c r="U264" s="431"/>
      <c r="V264" s="431"/>
      <c r="W264" s="431"/>
      <c r="X264" s="431"/>
      <c r="Y264" s="431"/>
      <c r="Z264" s="431"/>
      <c r="AA264" s="431"/>
      <c r="AB264" s="431"/>
      <c r="AC264" s="431"/>
      <c r="AD264" s="431"/>
      <c r="AE264" s="431"/>
      <c r="AF264" s="431"/>
      <c r="AG264" s="431"/>
      <c r="AH264" s="431"/>
      <c r="AI264" s="431"/>
      <c r="AJ264" s="431"/>
      <c r="AK264" s="431"/>
      <c r="AL264" s="431"/>
    </row>
    <row r="265" spans="2:38">
      <c r="B265" s="796"/>
      <c r="C265" s="791" t="s">
        <v>33</v>
      </c>
      <c r="D265" s="348" t="s">
        <v>83</v>
      </c>
      <c r="E265" s="348" t="s">
        <v>670</v>
      </c>
      <c r="F265" s="349" t="s">
        <v>29</v>
      </c>
      <c r="G265" s="332" t="s">
        <v>252</v>
      </c>
      <c r="H265" s="333" t="s">
        <v>321</v>
      </c>
      <c r="I265" s="404" t="s">
        <v>490</v>
      </c>
      <c r="J265" s="334" t="s">
        <v>525</v>
      </c>
      <c r="K265" s="538" t="s">
        <v>293</v>
      </c>
      <c r="L265" s="539" t="s">
        <v>294</v>
      </c>
      <c r="M265" s="569"/>
      <c r="N265" s="570"/>
      <c r="O265" s="571"/>
      <c r="P265" s="534"/>
      <c r="Q265" s="535"/>
      <c r="R265" s="431"/>
      <c r="S265" s="431"/>
      <c r="T265" s="431"/>
      <c r="U265" s="431"/>
      <c r="V265" s="431"/>
      <c r="W265" s="431"/>
      <c r="X265" s="431"/>
      <c r="Y265" s="431"/>
      <c r="Z265" s="431"/>
      <c r="AA265" s="431"/>
      <c r="AB265" s="431"/>
      <c r="AC265" s="431"/>
      <c r="AD265" s="431"/>
      <c r="AE265" s="431"/>
      <c r="AF265" s="431"/>
      <c r="AG265" s="431"/>
      <c r="AH265" s="431"/>
      <c r="AI265" s="431"/>
      <c r="AJ265" s="431"/>
      <c r="AK265" s="431"/>
      <c r="AL265" s="431"/>
    </row>
    <row r="266" spans="2:38" ht="16.5" customHeight="1">
      <c r="B266" s="796"/>
      <c r="C266" s="792"/>
      <c r="D266" s="353" t="s">
        <v>90</v>
      </c>
      <c r="E266" s="353" t="s">
        <v>671</v>
      </c>
      <c r="F266" s="354" t="s">
        <v>29</v>
      </c>
      <c r="G266" s="355" t="s">
        <v>426</v>
      </c>
      <c r="H266" s="336" t="s">
        <v>377</v>
      </c>
      <c r="I266" s="405" t="s">
        <v>490</v>
      </c>
      <c r="J266" s="337" t="s">
        <v>525</v>
      </c>
      <c r="K266" s="540" t="s">
        <v>293</v>
      </c>
      <c r="L266" s="541" t="s">
        <v>294</v>
      </c>
      <c r="M266" s="569"/>
      <c r="N266" s="570"/>
      <c r="O266" s="571"/>
      <c r="P266" s="534"/>
      <c r="Q266" s="535"/>
      <c r="R266" s="431"/>
      <c r="S266" s="431"/>
      <c r="T266" s="431"/>
      <c r="U266" s="431"/>
      <c r="V266" s="431"/>
      <c r="W266" s="431"/>
      <c r="X266" s="431"/>
      <c r="Y266" s="431"/>
      <c r="Z266" s="431"/>
      <c r="AA266" s="431"/>
      <c r="AB266" s="431"/>
      <c r="AC266" s="431"/>
      <c r="AD266" s="431"/>
      <c r="AE266" s="431"/>
      <c r="AF266" s="431"/>
      <c r="AG266" s="431"/>
      <c r="AH266" s="431"/>
      <c r="AI266" s="431"/>
      <c r="AJ266" s="431"/>
      <c r="AK266" s="431"/>
      <c r="AL266" s="431"/>
    </row>
    <row r="267" spans="2:38">
      <c r="B267" s="796"/>
      <c r="C267" s="792"/>
      <c r="D267" s="353" t="s">
        <v>100</v>
      </c>
      <c r="E267" s="353" t="s">
        <v>672</v>
      </c>
      <c r="F267" s="354" t="s">
        <v>29</v>
      </c>
      <c r="G267" s="355" t="s">
        <v>328</v>
      </c>
      <c r="H267" s="336" t="s">
        <v>379</v>
      </c>
      <c r="I267" s="405" t="s">
        <v>490</v>
      </c>
      <c r="J267" s="337" t="s">
        <v>525</v>
      </c>
      <c r="K267" s="540" t="s">
        <v>293</v>
      </c>
      <c r="L267" s="541" t="s">
        <v>294</v>
      </c>
      <c r="M267" s="569"/>
      <c r="N267" s="570"/>
      <c r="O267" s="571"/>
      <c r="P267" s="534"/>
      <c r="Q267" s="535"/>
      <c r="R267" s="431"/>
      <c r="S267" s="431"/>
      <c r="T267" s="431"/>
      <c r="U267" s="431"/>
      <c r="V267" s="431"/>
      <c r="W267" s="431"/>
      <c r="X267" s="431"/>
      <c r="Y267" s="431"/>
      <c r="Z267" s="431"/>
      <c r="AA267" s="431"/>
      <c r="AB267" s="431"/>
      <c r="AC267" s="431"/>
      <c r="AD267" s="431"/>
      <c r="AE267" s="431"/>
      <c r="AF267" s="431"/>
      <c r="AG267" s="431"/>
      <c r="AH267" s="431"/>
      <c r="AI267" s="431"/>
      <c r="AJ267" s="431"/>
      <c r="AK267" s="431"/>
      <c r="AL267" s="431"/>
    </row>
    <row r="268" spans="2:38">
      <c r="B268" s="796"/>
      <c r="C268" s="792"/>
      <c r="D268" s="353" t="s">
        <v>98</v>
      </c>
      <c r="E268" s="353" t="s">
        <v>673</v>
      </c>
      <c r="F268" s="354" t="s">
        <v>29</v>
      </c>
      <c r="G268" s="355" t="s">
        <v>329</v>
      </c>
      <c r="H268" s="336" t="s">
        <v>375</v>
      </c>
      <c r="I268" s="405" t="s">
        <v>490</v>
      </c>
      <c r="J268" s="337" t="s">
        <v>525</v>
      </c>
      <c r="K268" s="540" t="s">
        <v>293</v>
      </c>
      <c r="L268" s="541" t="s">
        <v>294</v>
      </c>
      <c r="M268" s="569"/>
      <c r="N268" s="570"/>
      <c r="O268" s="571"/>
      <c r="P268" s="534"/>
      <c r="Q268" s="535"/>
      <c r="R268" s="431"/>
      <c r="S268" s="431"/>
      <c r="T268" s="431"/>
      <c r="U268" s="431"/>
      <c r="V268" s="431"/>
      <c r="W268" s="431"/>
      <c r="X268" s="431"/>
      <c r="Y268" s="431"/>
      <c r="Z268" s="431"/>
      <c r="AA268" s="431"/>
      <c r="AB268" s="431"/>
      <c r="AC268" s="431"/>
      <c r="AD268" s="431"/>
      <c r="AE268" s="431"/>
      <c r="AF268" s="431"/>
      <c r="AG268" s="431"/>
      <c r="AH268" s="431"/>
      <c r="AI268" s="431"/>
      <c r="AJ268" s="431"/>
      <c r="AK268" s="431"/>
      <c r="AL268" s="431"/>
    </row>
    <row r="269" spans="2:38">
      <c r="B269" s="796"/>
      <c r="C269" s="792"/>
      <c r="D269" s="353" t="s">
        <v>94</v>
      </c>
      <c r="E269" s="353" t="s">
        <v>674</v>
      </c>
      <c r="F269" s="354" t="s">
        <v>29</v>
      </c>
      <c r="G269" s="355" t="s">
        <v>464</v>
      </c>
      <c r="H269" s="336" t="s">
        <v>520</v>
      </c>
      <c r="I269" s="337" t="s">
        <v>525</v>
      </c>
      <c r="J269" s="337" t="s">
        <v>525</v>
      </c>
      <c r="K269" s="540" t="s">
        <v>293</v>
      </c>
      <c r="L269" s="541" t="s">
        <v>294</v>
      </c>
      <c r="M269" s="569"/>
      <c r="N269" s="570"/>
      <c r="O269" s="571"/>
      <c r="P269" s="534"/>
      <c r="Q269" s="535"/>
      <c r="R269" s="431"/>
      <c r="S269" s="431"/>
      <c r="T269" s="431"/>
      <c r="U269" s="431"/>
      <c r="V269" s="431"/>
      <c r="W269" s="431"/>
      <c r="X269" s="431"/>
      <c r="Y269" s="431"/>
      <c r="Z269" s="431"/>
      <c r="AA269" s="431"/>
      <c r="AB269" s="431"/>
      <c r="AC269" s="431"/>
      <c r="AD269" s="431"/>
      <c r="AE269" s="431"/>
      <c r="AF269" s="431"/>
      <c r="AG269" s="431"/>
      <c r="AH269" s="431"/>
      <c r="AI269" s="431"/>
      <c r="AJ269" s="431"/>
      <c r="AK269" s="431"/>
      <c r="AL269" s="431"/>
    </row>
    <row r="270" spans="2:38">
      <c r="B270" s="796"/>
      <c r="C270" s="792"/>
      <c r="D270" s="353" t="s">
        <v>95</v>
      </c>
      <c r="E270" s="353" t="s">
        <v>675</v>
      </c>
      <c r="F270" s="354" t="s">
        <v>29</v>
      </c>
      <c r="G270" s="400" t="s">
        <v>420</v>
      </c>
      <c r="H270" s="336" t="s">
        <v>537</v>
      </c>
      <c r="I270" s="337" t="s">
        <v>525</v>
      </c>
      <c r="J270" s="337" t="s">
        <v>525</v>
      </c>
      <c r="K270" s="540" t="s">
        <v>293</v>
      </c>
      <c r="L270" s="541" t="s">
        <v>294</v>
      </c>
      <c r="M270" s="569"/>
      <c r="N270" s="570"/>
      <c r="O270" s="571"/>
      <c r="P270" s="534"/>
      <c r="Q270" s="535"/>
      <c r="R270" s="431"/>
      <c r="S270" s="431"/>
      <c r="T270" s="431"/>
      <c r="U270" s="431"/>
      <c r="V270" s="431"/>
      <c r="W270" s="431"/>
      <c r="X270" s="431"/>
      <c r="Y270" s="431"/>
      <c r="Z270" s="431"/>
      <c r="AA270" s="431"/>
      <c r="AB270" s="431"/>
      <c r="AC270" s="431"/>
      <c r="AD270" s="431"/>
      <c r="AE270" s="431"/>
      <c r="AF270" s="431"/>
      <c r="AG270" s="431"/>
      <c r="AH270" s="431"/>
      <c r="AI270" s="431"/>
      <c r="AJ270" s="431"/>
      <c r="AK270" s="431"/>
      <c r="AL270" s="431"/>
    </row>
    <row r="271" spans="2:38">
      <c r="B271" s="796"/>
      <c r="C271" s="792"/>
      <c r="D271" s="353" t="s">
        <v>434</v>
      </c>
      <c r="E271" s="353" t="s">
        <v>676</v>
      </c>
      <c r="F271" s="354" t="s">
        <v>29</v>
      </c>
      <c r="G271" s="355" t="s">
        <v>572</v>
      </c>
      <c r="H271" s="336" t="s">
        <v>538</v>
      </c>
      <c r="I271" s="337" t="s">
        <v>525</v>
      </c>
      <c r="J271" s="337" t="s">
        <v>525</v>
      </c>
      <c r="K271" s="540" t="s">
        <v>293</v>
      </c>
      <c r="L271" s="541" t="s">
        <v>294</v>
      </c>
      <c r="M271" s="569"/>
      <c r="N271" s="570"/>
      <c r="O271" s="571"/>
      <c r="P271" s="534"/>
      <c r="Q271" s="535"/>
      <c r="R271" s="431"/>
      <c r="S271" s="431"/>
      <c r="T271" s="431"/>
      <c r="U271" s="431"/>
      <c r="V271" s="431"/>
      <c r="W271" s="431"/>
      <c r="X271" s="431"/>
      <c r="Y271" s="431"/>
      <c r="Z271" s="431"/>
      <c r="AA271" s="431"/>
      <c r="AB271" s="431"/>
      <c r="AC271" s="431"/>
      <c r="AD271" s="431"/>
      <c r="AE271" s="431"/>
      <c r="AF271" s="431"/>
      <c r="AG271" s="431"/>
      <c r="AH271" s="431"/>
      <c r="AI271" s="431"/>
      <c r="AJ271" s="431"/>
      <c r="AK271" s="431"/>
      <c r="AL271" s="431"/>
    </row>
    <row r="272" spans="2:38">
      <c r="B272" s="796"/>
      <c r="C272" s="792"/>
      <c r="D272" s="353" t="s">
        <v>418</v>
      </c>
      <c r="E272" s="353" t="s">
        <v>677</v>
      </c>
      <c r="F272" s="354" t="s">
        <v>29</v>
      </c>
      <c r="G272" s="355" t="s">
        <v>573</v>
      </c>
      <c r="H272" s="336" t="s">
        <v>540</v>
      </c>
      <c r="I272" s="337" t="s">
        <v>525</v>
      </c>
      <c r="J272" s="337" t="s">
        <v>525</v>
      </c>
      <c r="K272" s="540" t="s">
        <v>293</v>
      </c>
      <c r="L272" s="541" t="s">
        <v>294</v>
      </c>
      <c r="M272" s="569"/>
      <c r="N272" s="570"/>
      <c r="O272" s="571"/>
      <c r="P272" s="534"/>
      <c r="Q272" s="535"/>
      <c r="R272" s="431"/>
      <c r="S272" s="431"/>
      <c r="T272" s="431"/>
      <c r="U272" s="431"/>
      <c r="V272" s="431"/>
      <c r="W272" s="431"/>
      <c r="X272" s="431"/>
      <c r="Y272" s="431"/>
      <c r="Z272" s="431"/>
      <c r="AA272" s="431"/>
      <c r="AB272" s="431"/>
      <c r="AC272" s="431"/>
      <c r="AD272" s="431"/>
      <c r="AE272" s="431"/>
      <c r="AF272" s="431"/>
      <c r="AG272" s="431"/>
      <c r="AH272" s="431"/>
      <c r="AI272" s="431"/>
      <c r="AJ272" s="431"/>
      <c r="AK272" s="431"/>
      <c r="AL272" s="431"/>
    </row>
    <row r="273" spans="2:38">
      <c r="B273" s="796"/>
      <c r="C273" s="792"/>
      <c r="D273" s="353" t="s">
        <v>435</v>
      </c>
      <c r="E273" s="353" t="s">
        <v>678</v>
      </c>
      <c r="F273" s="354" t="s">
        <v>29</v>
      </c>
      <c r="G273" s="355" t="s">
        <v>574</v>
      </c>
      <c r="H273" s="336" t="s">
        <v>539</v>
      </c>
      <c r="I273" s="337" t="s">
        <v>525</v>
      </c>
      <c r="J273" s="337" t="s">
        <v>525</v>
      </c>
      <c r="K273" s="540" t="s">
        <v>293</v>
      </c>
      <c r="L273" s="541" t="s">
        <v>294</v>
      </c>
      <c r="M273" s="569"/>
      <c r="N273" s="570"/>
      <c r="O273" s="571"/>
      <c r="P273" s="534"/>
      <c r="Q273" s="535"/>
      <c r="R273" s="431"/>
      <c r="S273" s="431"/>
      <c r="T273" s="431"/>
      <c r="U273" s="431"/>
      <c r="V273" s="431"/>
      <c r="W273" s="431"/>
      <c r="X273" s="431"/>
      <c r="Y273" s="431"/>
      <c r="Z273" s="431"/>
      <c r="AA273" s="431"/>
      <c r="AB273" s="431"/>
      <c r="AC273" s="431"/>
      <c r="AD273" s="431"/>
      <c r="AE273" s="431"/>
      <c r="AF273" s="431"/>
      <c r="AG273" s="431"/>
      <c r="AH273" s="431"/>
      <c r="AI273" s="431"/>
      <c r="AJ273" s="431"/>
      <c r="AK273" s="431"/>
      <c r="AL273" s="431"/>
    </row>
    <row r="274" spans="2:38">
      <c r="B274" s="796"/>
      <c r="C274" s="792"/>
      <c r="D274" s="353" t="s">
        <v>436</v>
      </c>
      <c r="E274" s="353" t="s">
        <v>679</v>
      </c>
      <c r="F274" s="354" t="s">
        <v>29</v>
      </c>
      <c r="G274" s="355" t="s">
        <v>575</v>
      </c>
      <c r="H274" s="336" t="s">
        <v>415</v>
      </c>
      <c r="I274" s="337" t="s">
        <v>525</v>
      </c>
      <c r="J274" s="337" t="s">
        <v>525</v>
      </c>
      <c r="K274" s="540" t="s">
        <v>293</v>
      </c>
      <c r="L274" s="541" t="s">
        <v>294</v>
      </c>
      <c r="M274" s="569"/>
      <c r="N274" s="570"/>
      <c r="O274" s="571"/>
      <c r="P274" s="534"/>
      <c r="Q274" s="535"/>
      <c r="R274" s="431"/>
      <c r="S274" s="431"/>
      <c r="T274" s="431"/>
      <c r="U274" s="431"/>
      <c r="V274" s="431"/>
      <c r="W274" s="431"/>
      <c r="X274" s="431"/>
      <c r="Y274" s="431"/>
      <c r="Z274" s="431"/>
      <c r="AA274" s="431"/>
      <c r="AB274" s="431"/>
      <c r="AC274" s="431"/>
      <c r="AD274" s="431"/>
      <c r="AE274" s="431"/>
      <c r="AF274" s="431"/>
      <c r="AG274" s="431"/>
      <c r="AH274" s="431"/>
      <c r="AI274" s="431"/>
      <c r="AJ274" s="431"/>
      <c r="AK274" s="431"/>
      <c r="AL274" s="431"/>
    </row>
    <row r="275" spans="2:38">
      <c r="B275" s="796"/>
      <c r="C275" s="792"/>
      <c r="D275" s="353" t="s">
        <v>433</v>
      </c>
      <c r="E275" s="353" t="s">
        <v>669</v>
      </c>
      <c r="F275" s="354" t="s">
        <v>29</v>
      </c>
      <c r="G275" s="340" t="s">
        <v>253</v>
      </c>
      <c r="H275" s="336" t="s">
        <v>308</v>
      </c>
      <c r="I275" s="337" t="s">
        <v>525</v>
      </c>
      <c r="J275" s="405" t="s">
        <v>526</v>
      </c>
      <c r="K275" s="540" t="s">
        <v>293</v>
      </c>
      <c r="L275" s="541" t="s">
        <v>294</v>
      </c>
      <c r="M275" s="569"/>
      <c r="N275" s="570"/>
      <c r="O275" s="571"/>
      <c r="P275" s="534"/>
      <c r="Q275" s="535"/>
      <c r="R275" s="431"/>
      <c r="S275" s="431"/>
      <c r="T275" s="431"/>
      <c r="U275" s="431"/>
      <c r="V275" s="431"/>
      <c r="W275" s="431"/>
      <c r="X275" s="431"/>
      <c r="Y275" s="431"/>
      <c r="Z275" s="431"/>
      <c r="AA275" s="431"/>
      <c r="AB275" s="431"/>
      <c r="AC275" s="431"/>
      <c r="AD275" s="431"/>
      <c r="AE275" s="431"/>
      <c r="AF275" s="431"/>
      <c r="AG275" s="431"/>
      <c r="AH275" s="431"/>
      <c r="AI275" s="431"/>
      <c r="AJ275" s="431"/>
      <c r="AK275" s="431"/>
      <c r="AL275" s="431"/>
    </row>
    <row r="276" spans="2:38">
      <c r="B276" s="796"/>
      <c r="C276" s="792"/>
      <c r="D276" s="353" t="s">
        <v>437</v>
      </c>
      <c r="E276" s="353" t="s">
        <v>710</v>
      </c>
      <c r="F276" s="354" t="s">
        <v>29</v>
      </c>
      <c r="G276" s="355" t="s">
        <v>783</v>
      </c>
      <c r="H276" s="336" t="s">
        <v>377</v>
      </c>
      <c r="I276" s="337" t="s">
        <v>525</v>
      </c>
      <c r="J276" s="405" t="s">
        <v>526</v>
      </c>
      <c r="K276" s="540" t="s">
        <v>293</v>
      </c>
      <c r="L276" s="541" t="s">
        <v>294</v>
      </c>
      <c r="M276" s="569"/>
      <c r="N276" s="570"/>
      <c r="O276" s="571"/>
      <c r="P276" s="534"/>
      <c r="Q276" s="535"/>
      <c r="R276" s="431"/>
      <c r="S276" s="431"/>
      <c r="T276" s="431"/>
      <c r="U276" s="431"/>
      <c r="V276" s="431"/>
      <c r="W276" s="431"/>
      <c r="X276" s="431"/>
      <c r="Y276" s="431"/>
      <c r="Z276" s="431"/>
      <c r="AA276" s="431"/>
      <c r="AB276" s="431"/>
      <c r="AC276" s="431"/>
      <c r="AD276" s="431"/>
      <c r="AE276" s="431"/>
      <c r="AF276" s="431"/>
      <c r="AG276" s="431"/>
      <c r="AH276" s="431"/>
      <c r="AI276" s="431"/>
      <c r="AJ276" s="431"/>
      <c r="AK276" s="431"/>
      <c r="AL276" s="431"/>
    </row>
    <row r="277" spans="2:38">
      <c r="B277" s="796"/>
      <c r="C277" s="792"/>
      <c r="D277" s="353" t="s">
        <v>438</v>
      </c>
      <c r="E277" s="353" t="s">
        <v>711</v>
      </c>
      <c r="F277" s="354" t="s">
        <v>29</v>
      </c>
      <c r="G277" s="336" t="s">
        <v>330</v>
      </c>
      <c r="H277" s="336" t="s">
        <v>382</v>
      </c>
      <c r="I277" s="337" t="s">
        <v>525</v>
      </c>
      <c r="J277" s="405" t="s">
        <v>526</v>
      </c>
      <c r="K277" s="540" t="s">
        <v>293</v>
      </c>
      <c r="L277" s="541" t="s">
        <v>294</v>
      </c>
      <c r="M277" s="569"/>
      <c r="N277" s="570"/>
      <c r="O277" s="571"/>
      <c r="P277" s="534"/>
      <c r="Q277" s="535"/>
      <c r="R277" s="431"/>
      <c r="S277" s="431"/>
      <c r="T277" s="431"/>
      <c r="U277" s="431"/>
      <c r="V277" s="431"/>
      <c r="W277" s="431"/>
      <c r="X277" s="431"/>
      <c r="Y277" s="431"/>
      <c r="Z277" s="431"/>
      <c r="AA277" s="431"/>
      <c r="AB277" s="431"/>
      <c r="AC277" s="431"/>
      <c r="AD277" s="431"/>
      <c r="AE277" s="431"/>
      <c r="AF277" s="431"/>
      <c r="AG277" s="431"/>
      <c r="AH277" s="431"/>
      <c r="AI277" s="431"/>
      <c r="AJ277" s="431"/>
      <c r="AK277" s="431"/>
      <c r="AL277" s="431"/>
    </row>
    <row r="278" spans="2:38">
      <c r="B278" s="796"/>
      <c r="C278" s="792"/>
      <c r="D278" s="353" t="s">
        <v>439</v>
      </c>
      <c r="E278" s="353" t="s">
        <v>712</v>
      </c>
      <c r="F278" s="354" t="s">
        <v>29</v>
      </c>
      <c r="G278" s="355" t="s">
        <v>331</v>
      </c>
      <c r="H278" s="336" t="s">
        <v>375</v>
      </c>
      <c r="I278" s="337" t="s">
        <v>525</v>
      </c>
      <c r="J278" s="405" t="s">
        <v>526</v>
      </c>
      <c r="K278" s="540" t="s">
        <v>293</v>
      </c>
      <c r="L278" s="541" t="s">
        <v>294</v>
      </c>
      <c r="M278" s="569"/>
      <c r="N278" s="570"/>
      <c r="O278" s="571"/>
      <c r="P278" s="534"/>
      <c r="Q278" s="535"/>
      <c r="R278" s="431"/>
      <c r="S278" s="431"/>
      <c r="T278" s="431"/>
      <c r="U278" s="431"/>
      <c r="V278" s="431"/>
      <c r="W278" s="431"/>
      <c r="X278" s="431"/>
      <c r="Y278" s="431"/>
      <c r="Z278" s="431"/>
      <c r="AA278" s="431"/>
      <c r="AB278" s="431"/>
      <c r="AC278" s="431"/>
      <c r="AD278" s="431"/>
      <c r="AE278" s="431"/>
      <c r="AF278" s="431"/>
      <c r="AG278" s="431"/>
      <c r="AH278" s="431"/>
      <c r="AI278" s="431"/>
      <c r="AJ278" s="431"/>
      <c r="AK278" s="431"/>
      <c r="AL278" s="431"/>
    </row>
    <row r="279" spans="2:38">
      <c r="B279" s="796"/>
      <c r="C279" s="792"/>
      <c r="D279" s="353" t="s">
        <v>440</v>
      </c>
      <c r="E279" s="353" t="s">
        <v>713</v>
      </c>
      <c r="F279" s="354" t="s">
        <v>29</v>
      </c>
      <c r="G279" s="340" t="s">
        <v>253</v>
      </c>
      <c r="H279" s="336" t="s">
        <v>308</v>
      </c>
      <c r="I279" s="337" t="s">
        <v>525</v>
      </c>
      <c r="J279" s="403" t="s">
        <v>527</v>
      </c>
      <c r="K279" s="540" t="s">
        <v>293</v>
      </c>
      <c r="L279" s="541" t="s">
        <v>294</v>
      </c>
      <c r="M279" s="569"/>
      <c r="N279" s="570"/>
      <c r="O279" s="571"/>
      <c r="P279" s="534"/>
      <c r="Q279" s="535"/>
      <c r="R279" s="431"/>
      <c r="S279" s="431"/>
      <c r="T279" s="431"/>
      <c r="U279" s="431"/>
      <c r="V279" s="431"/>
      <c r="W279" s="431"/>
      <c r="X279" s="431"/>
      <c r="Y279" s="431"/>
      <c r="Z279" s="431"/>
      <c r="AA279" s="431"/>
      <c r="AB279" s="431"/>
      <c r="AC279" s="431"/>
      <c r="AD279" s="431"/>
      <c r="AE279" s="431"/>
      <c r="AF279" s="431"/>
      <c r="AG279" s="431"/>
      <c r="AH279" s="431"/>
      <c r="AI279" s="431"/>
      <c r="AJ279" s="431"/>
      <c r="AK279" s="431"/>
      <c r="AL279" s="431"/>
    </row>
    <row r="280" spans="2:38">
      <c r="B280" s="796"/>
      <c r="C280" s="792"/>
      <c r="D280" s="353" t="s">
        <v>441</v>
      </c>
      <c r="E280" s="353" t="s">
        <v>714</v>
      </c>
      <c r="F280" s="354" t="s">
        <v>29</v>
      </c>
      <c r="G280" s="355" t="s">
        <v>783</v>
      </c>
      <c r="H280" s="336" t="s">
        <v>377</v>
      </c>
      <c r="I280" s="337" t="s">
        <v>525</v>
      </c>
      <c r="J280" s="403" t="s">
        <v>527</v>
      </c>
      <c r="K280" s="540" t="s">
        <v>293</v>
      </c>
      <c r="L280" s="541" t="s">
        <v>294</v>
      </c>
      <c r="M280" s="569"/>
      <c r="N280" s="570"/>
      <c r="O280" s="571"/>
      <c r="P280" s="534"/>
      <c r="Q280" s="535"/>
      <c r="R280" s="431"/>
      <c r="S280" s="431"/>
      <c r="T280" s="431"/>
      <c r="U280" s="431"/>
      <c r="V280" s="431"/>
      <c r="W280" s="431"/>
      <c r="X280" s="431"/>
      <c r="Y280" s="431"/>
      <c r="Z280" s="431"/>
      <c r="AA280" s="431"/>
      <c r="AB280" s="431"/>
      <c r="AC280" s="431"/>
      <c r="AD280" s="431"/>
      <c r="AE280" s="431"/>
      <c r="AF280" s="431"/>
      <c r="AG280" s="431"/>
      <c r="AH280" s="431"/>
      <c r="AI280" s="431"/>
      <c r="AJ280" s="431"/>
      <c r="AK280" s="431"/>
      <c r="AL280" s="431"/>
    </row>
    <row r="281" spans="2:38">
      <c r="B281" s="796"/>
      <c r="C281" s="792"/>
      <c r="D281" s="353" t="s">
        <v>442</v>
      </c>
      <c r="E281" s="353" t="s">
        <v>715</v>
      </c>
      <c r="F281" s="354" t="s">
        <v>29</v>
      </c>
      <c r="G281" s="336" t="s">
        <v>330</v>
      </c>
      <c r="H281" s="336" t="s">
        <v>382</v>
      </c>
      <c r="I281" s="337" t="s">
        <v>525</v>
      </c>
      <c r="J281" s="403" t="s">
        <v>527</v>
      </c>
      <c r="K281" s="540" t="s">
        <v>293</v>
      </c>
      <c r="L281" s="541" t="s">
        <v>294</v>
      </c>
      <c r="M281" s="569"/>
      <c r="N281" s="570"/>
      <c r="O281" s="571"/>
      <c r="P281" s="534"/>
      <c r="Q281" s="535"/>
      <c r="R281" s="431"/>
      <c r="S281" s="431"/>
      <c r="T281" s="431"/>
      <c r="U281" s="431"/>
      <c r="V281" s="431"/>
      <c r="W281" s="431"/>
      <c r="X281" s="431"/>
      <c r="Y281" s="431"/>
      <c r="Z281" s="431"/>
      <c r="AA281" s="431"/>
      <c r="AB281" s="431"/>
      <c r="AC281" s="431"/>
      <c r="AD281" s="431"/>
      <c r="AE281" s="431"/>
      <c r="AF281" s="431"/>
      <c r="AG281" s="431"/>
      <c r="AH281" s="431"/>
      <c r="AI281" s="431"/>
      <c r="AJ281" s="431"/>
      <c r="AK281" s="431"/>
      <c r="AL281" s="431"/>
    </row>
    <row r="282" spans="2:38">
      <c r="B282" s="796"/>
      <c r="C282" s="792"/>
      <c r="D282" s="353" t="s">
        <v>443</v>
      </c>
      <c r="E282" s="353" t="s">
        <v>716</v>
      </c>
      <c r="F282" s="354" t="s">
        <v>29</v>
      </c>
      <c r="G282" s="355" t="s">
        <v>331</v>
      </c>
      <c r="H282" s="336" t="s">
        <v>375</v>
      </c>
      <c r="I282" s="337" t="s">
        <v>525</v>
      </c>
      <c r="J282" s="403" t="s">
        <v>527</v>
      </c>
      <c r="K282" s="540" t="s">
        <v>293</v>
      </c>
      <c r="L282" s="541" t="s">
        <v>294</v>
      </c>
      <c r="M282" s="569"/>
      <c r="N282" s="570"/>
      <c r="O282" s="571"/>
      <c r="P282" s="534"/>
      <c r="Q282" s="535"/>
      <c r="R282" s="431"/>
      <c r="S282" s="431"/>
      <c r="T282" s="431"/>
      <c r="U282" s="431"/>
      <c r="V282" s="431"/>
      <c r="W282" s="431"/>
      <c r="X282" s="431"/>
      <c r="Y282" s="431"/>
      <c r="Z282" s="431"/>
      <c r="AA282" s="431"/>
      <c r="AB282" s="431"/>
      <c r="AC282" s="431"/>
      <c r="AD282" s="431"/>
      <c r="AE282" s="431"/>
      <c r="AF282" s="431"/>
      <c r="AG282" s="431"/>
      <c r="AH282" s="431"/>
      <c r="AI282" s="431"/>
      <c r="AJ282" s="431"/>
      <c r="AK282" s="431"/>
      <c r="AL282" s="431"/>
    </row>
    <row r="283" spans="2:38">
      <c r="B283" s="796"/>
      <c r="C283" s="792"/>
      <c r="D283" s="353" t="s">
        <v>444</v>
      </c>
      <c r="E283" s="353" t="s">
        <v>717</v>
      </c>
      <c r="F283" s="354" t="s">
        <v>29</v>
      </c>
      <c r="G283" s="355" t="s">
        <v>576</v>
      </c>
      <c r="H283" s="336" t="s">
        <v>349</v>
      </c>
      <c r="I283" s="337" t="s">
        <v>525</v>
      </c>
      <c r="J283" s="337" t="s">
        <v>525</v>
      </c>
      <c r="K283" s="540" t="s">
        <v>293</v>
      </c>
      <c r="L283" s="541" t="s">
        <v>294</v>
      </c>
      <c r="M283" s="569"/>
      <c r="N283" s="570"/>
      <c r="O283" s="571"/>
      <c r="P283" s="534"/>
      <c r="Q283" s="535"/>
      <c r="R283" s="431"/>
      <c r="S283" s="431"/>
      <c r="T283" s="431"/>
      <c r="U283" s="431"/>
      <c r="V283" s="431"/>
      <c r="W283" s="431"/>
      <c r="X283" s="431"/>
      <c r="Y283" s="431"/>
      <c r="Z283" s="431"/>
      <c r="AA283" s="431"/>
      <c r="AB283" s="431"/>
      <c r="AC283" s="431"/>
      <c r="AD283" s="431"/>
      <c r="AE283" s="431"/>
      <c r="AF283" s="431"/>
      <c r="AG283" s="431"/>
      <c r="AH283" s="431"/>
      <c r="AI283" s="431"/>
      <c r="AJ283" s="431"/>
      <c r="AK283" s="431"/>
      <c r="AL283" s="431"/>
    </row>
    <row r="284" spans="2:38">
      <c r="B284" s="796"/>
      <c r="C284" s="792"/>
      <c r="D284" s="353" t="s">
        <v>445</v>
      </c>
      <c r="E284" s="353" t="s">
        <v>718</v>
      </c>
      <c r="F284" s="354" t="s">
        <v>29</v>
      </c>
      <c r="G284" s="355" t="s">
        <v>577</v>
      </c>
      <c r="H284" s="336" t="s">
        <v>350</v>
      </c>
      <c r="I284" s="337" t="s">
        <v>525</v>
      </c>
      <c r="J284" s="337" t="s">
        <v>525</v>
      </c>
      <c r="K284" s="540" t="s">
        <v>293</v>
      </c>
      <c r="L284" s="541" t="s">
        <v>294</v>
      </c>
      <c r="M284" s="569"/>
      <c r="N284" s="570"/>
      <c r="O284" s="571"/>
      <c r="P284" s="534"/>
      <c r="Q284" s="535"/>
      <c r="R284" s="431"/>
      <c r="S284" s="431"/>
      <c r="T284" s="431"/>
      <c r="U284" s="431"/>
      <c r="V284" s="431"/>
      <c r="W284" s="431"/>
      <c r="X284" s="431"/>
      <c r="Y284" s="431"/>
      <c r="Z284" s="431"/>
      <c r="AA284" s="431"/>
      <c r="AB284" s="431"/>
      <c r="AC284" s="431"/>
      <c r="AD284" s="431"/>
      <c r="AE284" s="431"/>
      <c r="AF284" s="431"/>
      <c r="AG284" s="431"/>
      <c r="AH284" s="431"/>
      <c r="AI284" s="431"/>
      <c r="AJ284" s="431"/>
      <c r="AK284" s="431"/>
      <c r="AL284" s="431"/>
    </row>
    <row r="285" spans="2:38" ht="18" thickBot="1">
      <c r="B285" s="796"/>
      <c r="C285" s="793"/>
      <c r="D285" s="356" t="s">
        <v>446</v>
      </c>
      <c r="E285" s="356" t="s">
        <v>741</v>
      </c>
      <c r="F285" s="357" t="s">
        <v>29</v>
      </c>
      <c r="G285" s="341" t="s">
        <v>416</v>
      </c>
      <c r="H285" s="342" t="s">
        <v>417</v>
      </c>
      <c r="I285" s="337" t="s">
        <v>525</v>
      </c>
      <c r="J285" s="343" t="s">
        <v>525</v>
      </c>
      <c r="K285" s="559" t="s">
        <v>293</v>
      </c>
      <c r="L285" s="560" t="s">
        <v>294</v>
      </c>
      <c r="M285" s="569"/>
      <c r="N285" s="570"/>
      <c r="O285" s="571"/>
      <c r="P285" s="534"/>
      <c r="Q285" s="535"/>
      <c r="R285" s="431"/>
      <c r="S285" s="431"/>
      <c r="T285" s="431"/>
      <c r="U285" s="431"/>
      <c r="V285" s="431"/>
      <c r="W285" s="431"/>
      <c r="X285" s="431"/>
      <c r="Y285" s="431"/>
      <c r="Z285" s="431"/>
      <c r="AA285" s="431"/>
      <c r="AB285" s="431"/>
      <c r="AC285" s="431"/>
      <c r="AD285" s="431"/>
      <c r="AE285" s="431"/>
      <c r="AF285" s="431"/>
      <c r="AG285" s="431"/>
      <c r="AH285" s="431"/>
      <c r="AI285" s="431"/>
      <c r="AJ285" s="431"/>
      <c r="AK285" s="431"/>
      <c r="AL285" s="431"/>
    </row>
    <row r="286" spans="2:38" ht="18" thickBot="1">
      <c r="B286" s="797"/>
      <c r="C286" s="321" t="s">
        <v>96</v>
      </c>
      <c r="D286" s="328" t="s">
        <v>83</v>
      </c>
      <c r="E286" s="328" t="s">
        <v>742</v>
      </c>
      <c r="F286" s="358" t="s">
        <v>29</v>
      </c>
      <c r="G286" s="359"/>
      <c r="H286" s="359"/>
      <c r="I286" s="360"/>
      <c r="J286" s="360"/>
      <c r="K286" s="572"/>
      <c r="L286" s="573"/>
      <c r="M286" s="574"/>
      <c r="N286" s="575"/>
      <c r="O286" s="576"/>
      <c r="P286" s="549"/>
      <c r="Q286" s="550"/>
      <c r="R286" s="431"/>
      <c r="S286" s="431"/>
      <c r="T286" s="431"/>
      <c r="U286" s="431"/>
      <c r="V286" s="431"/>
      <c r="W286" s="431"/>
      <c r="X286" s="431"/>
      <c r="Y286" s="431"/>
      <c r="Z286" s="431"/>
      <c r="AA286" s="431"/>
      <c r="AB286" s="431"/>
      <c r="AC286" s="431"/>
      <c r="AD286" s="431"/>
      <c r="AE286" s="431"/>
      <c r="AF286" s="431"/>
      <c r="AG286" s="431"/>
      <c r="AH286" s="431"/>
      <c r="AI286" s="431"/>
      <c r="AJ286" s="431"/>
      <c r="AK286" s="431"/>
      <c r="AL286" s="431"/>
    </row>
    <row r="287" spans="2:38" ht="18" thickBot="1">
      <c r="B287" s="787" t="s">
        <v>597</v>
      </c>
      <c r="C287" s="321" t="s">
        <v>28</v>
      </c>
      <c r="D287" s="328" t="s">
        <v>83</v>
      </c>
      <c r="E287" s="328" t="s">
        <v>743</v>
      </c>
      <c r="F287" s="358" t="s">
        <v>29</v>
      </c>
      <c r="G287" s="324" t="s">
        <v>587</v>
      </c>
      <c r="H287" s="325" t="s">
        <v>542</v>
      </c>
      <c r="I287" s="326" t="s">
        <v>568</v>
      </c>
      <c r="J287" s="326" t="s">
        <v>568</v>
      </c>
      <c r="K287" s="551" t="s">
        <v>293</v>
      </c>
      <c r="L287" s="552" t="s">
        <v>294</v>
      </c>
      <c r="M287" s="526"/>
      <c r="N287" s="527"/>
      <c r="O287" s="528"/>
      <c r="P287" s="528"/>
      <c r="Q287" s="529"/>
      <c r="R287" s="431"/>
      <c r="S287" s="431"/>
      <c r="T287" s="431"/>
      <c r="U287" s="431"/>
      <c r="V287" s="431"/>
      <c r="W287" s="431"/>
      <c r="X287" s="431"/>
      <c r="Y287" s="431"/>
      <c r="Z287" s="431"/>
      <c r="AA287" s="431"/>
      <c r="AB287" s="431"/>
      <c r="AC287" s="431"/>
      <c r="AD287" s="431"/>
      <c r="AE287" s="431"/>
      <c r="AF287" s="431"/>
      <c r="AG287" s="431"/>
      <c r="AH287" s="431"/>
      <c r="AI287" s="431"/>
      <c r="AJ287" s="431"/>
      <c r="AK287" s="431"/>
      <c r="AL287" s="431"/>
    </row>
    <row r="288" spans="2:38" ht="18" thickBot="1">
      <c r="B288" s="788"/>
      <c r="C288" s="327" t="s">
        <v>32</v>
      </c>
      <c r="D288" s="328" t="s">
        <v>83</v>
      </c>
      <c r="E288" s="328" t="s">
        <v>744</v>
      </c>
      <c r="F288" s="323" t="s">
        <v>29</v>
      </c>
      <c r="G288" s="329" t="s">
        <v>372</v>
      </c>
      <c r="H288" s="330" t="s">
        <v>363</v>
      </c>
      <c r="I288" s="326" t="s">
        <v>568</v>
      </c>
      <c r="J288" s="326" t="s">
        <v>568</v>
      </c>
      <c r="K288" s="553" t="s">
        <v>30</v>
      </c>
      <c r="L288" s="554" t="s">
        <v>31</v>
      </c>
      <c r="M288" s="555"/>
      <c r="N288" s="556"/>
      <c r="O288" s="557"/>
      <c r="P288" s="557"/>
      <c r="Q288" s="558"/>
      <c r="R288" s="431"/>
      <c r="S288" s="431"/>
      <c r="T288" s="431"/>
      <c r="U288" s="431"/>
      <c r="V288" s="431"/>
      <c r="W288" s="431"/>
      <c r="X288" s="431"/>
      <c r="Y288" s="431"/>
      <c r="Z288" s="431"/>
      <c r="AA288" s="431"/>
      <c r="AB288" s="431"/>
      <c r="AC288" s="431"/>
      <c r="AD288" s="431"/>
      <c r="AE288" s="431"/>
      <c r="AF288" s="431"/>
      <c r="AG288" s="431"/>
      <c r="AH288" s="431"/>
      <c r="AI288" s="431"/>
      <c r="AJ288" s="431"/>
      <c r="AK288" s="431"/>
      <c r="AL288" s="431"/>
    </row>
    <row r="289" spans="2:38">
      <c r="B289" s="789"/>
      <c r="C289" s="791" t="s">
        <v>33</v>
      </c>
      <c r="D289" s="348" t="s">
        <v>83</v>
      </c>
      <c r="E289" s="348" t="s">
        <v>719</v>
      </c>
      <c r="F289" s="349" t="s">
        <v>29</v>
      </c>
      <c r="G289" s="332" t="s">
        <v>252</v>
      </c>
      <c r="H289" s="333" t="s">
        <v>321</v>
      </c>
      <c r="I289" s="404" t="s">
        <v>525</v>
      </c>
      <c r="J289" s="334" t="s">
        <v>568</v>
      </c>
      <c r="K289" s="538" t="s">
        <v>293</v>
      </c>
      <c r="L289" s="539" t="s">
        <v>294</v>
      </c>
      <c r="M289" s="532"/>
      <c r="N289" s="533"/>
      <c r="O289" s="534"/>
      <c r="P289" s="534"/>
      <c r="Q289" s="535"/>
      <c r="R289" s="431"/>
      <c r="S289" s="431"/>
      <c r="T289" s="431"/>
      <c r="U289" s="431"/>
      <c r="V289" s="431"/>
      <c r="W289" s="431"/>
      <c r="X289" s="431"/>
      <c r="Y289" s="431"/>
      <c r="Z289" s="431"/>
      <c r="AA289" s="431"/>
      <c r="AB289" s="431"/>
      <c r="AC289" s="431"/>
      <c r="AD289" s="431"/>
      <c r="AE289" s="431"/>
      <c r="AF289" s="431"/>
      <c r="AG289" s="431"/>
      <c r="AH289" s="431"/>
      <c r="AI289" s="431"/>
      <c r="AJ289" s="431"/>
      <c r="AK289" s="431"/>
      <c r="AL289" s="431"/>
    </row>
    <row r="290" spans="2:38" ht="17.25" customHeight="1">
      <c r="B290" s="789"/>
      <c r="C290" s="792"/>
      <c r="D290" s="361" t="s">
        <v>90</v>
      </c>
      <c r="E290" s="361" t="s">
        <v>720</v>
      </c>
      <c r="F290" s="354" t="s">
        <v>29</v>
      </c>
      <c r="G290" s="355" t="s">
        <v>299</v>
      </c>
      <c r="H290" s="336" t="s">
        <v>300</v>
      </c>
      <c r="I290" s="405" t="s">
        <v>525</v>
      </c>
      <c r="J290" s="337" t="s">
        <v>568</v>
      </c>
      <c r="K290" s="540" t="s">
        <v>293</v>
      </c>
      <c r="L290" s="541" t="s">
        <v>294</v>
      </c>
      <c r="M290" s="532"/>
      <c r="N290" s="533"/>
      <c r="O290" s="534"/>
      <c r="P290" s="534"/>
      <c r="Q290" s="535"/>
      <c r="R290" s="431"/>
      <c r="S290" s="431"/>
      <c r="T290" s="431"/>
      <c r="U290" s="431"/>
      <c r="V290" s="431"/>
      <c r="W290" s="431"/>
      <c r="X290" s="431"/>
      <c r="Y290" s="431"/>
      <c r="Z290" s="431"/>
      <c r="AA290" s="431"/>
      <c r="AB290" s="431"/>
      <c r="AC290" s="431"/>
      <c r="AD290" s="431"/>
      <c r="AE290" s="431"/>
      <c r="AF290" s="431"/>
      <c r="AG290" s="431"/>
      <c r="AH290" s="431"/>
      <c r="AI290" s="431"/>
      <c r="AJ290" s="431"/>
      <c r="AK290" s="431"/>
      <c r="AL290" s="431"/>
    </row>
    <row r="291" spans="2:38">
      <c r="B291" s="789"/>
      <c r="C291" s="792"/>
      <c r="D291" s="361" t="s">
        <v>91</v>
      </c>
      <c r="E291" s="361" t="s">
        <v>721</v>
      </c>
      <c r="F291" s="354" t="s">
        <v>29</v>
      </c>
      <c r="G291" s="336" t="s">
        <v>578</v>
      </c>
      <c r="H291" s="336" t="s">
        <v>334</v>
      </c>
      <c r="I291" s="337" t="s">
        <v>568</v>
      </c>
      <c r="J291" s="337" t="s">
        <v>568</v>
      </c>
      <c r="K291" s="540" t="s">
        <v>293</v>
      </c>
      <c r="L291" s="541" t="s">
        <v>294</v>
      </c>
      <c r="M291" s="532"/>
      <c r="N291" s="533"/>
      <c r="O291" s="534"/>
      <c r="P291" s="534"/>
      <c r="Q291" s="535"/>
      <c r="R291" s="431"/>
      <c r="S291" s="431"/>
      <c r="T291" s="431"/>
      <c r="U291" s="431"/>
      <c r="V291" s="431"/>
      <c r="W291" s="431"/>
      <c r="X291" s="431"/>
      <c r="Y291" s="431"/>
      <c r="Z291" s="431"/>
      <c r="AA291" s="431"/>
      <c r="AB291" s="431"/>
      <c r="AC291" s="431"/>
      <c r="AD291" s="431"/>
      <c r="AE291" s="431"/>
      <c r="AF291" s="431"/>
      <c r="AG291" s="431"/>
      <c r="AH291" s="431"/>
      <c r="AI291" s="431"/>
      <c r="AJ291" s="431"/>
      <c r="AK291" s="431"/>
      <c r="AL291" s="431"/>
    </row>
    <row r="292" spans="2:38">
      <c r="B292" s="789"/>
      <c r="C292" s="792"/>
      <c r="D292" s="361" t="s">
        <v>94</v>
      </c>
      <c r="E292" s="361" t="s">
        <v>722</v>
      </c>
      <c r="F292" s="354" t="s">
        <v>29</v>
      </c>
      <c r="G292" s="336" t="s">
        <v>579</v>
      </c>
      <c r="H292" s="336" t="s">
        <v>335</v>
      </c>
      <c r="I292" s="337" t="s">
        <v>568</v>
      </c>
      <c r="J292" s="337" t="s">
        <v>568</v>
      </c>
      <c r="K292" s="540" t="s">
        <v>293</v>
      </c>
      <c r="L292" s="541" t="s">
        <v>294</v>
      </c>
      <c r="M292" s="532"/>
      <c r="N292" s="533"/>
      <c r="O292" s="534"/>
      <c r="P292" s="534"/>
      <c r="Q292" s="535"/>
      <c r="R292" s="431"/>
      <c r="S292" s="431"/>
      <c r="T292" s="431"/>
      <c r="U292" s="431"/>
      <c r="V292" s="431"/>
      <c r="W292" s="431"/>
      <c r="X292" s="431"/>
      <c r="Y292" s="431"/>
      <c r="Z292" s="431"/>
      <c r="AA292" s="431"/>
      <c r="AB292" s="431"/>
      <c r="AC292" s="431"/>
      <c r="AD292" s="431"/>
      <c r="AE292" s="431"/>
      <c r="AF292" s="431"/>
      <c r="AG292" s="431"/>
      <c r="AH292" s="431"/>
      <c r="AI292" s="431"/>
      <c r="AJ292" s="431"/>
      <c r="AK292" s="431"/>
      <c r="AL292" s="431"/>
    </row>
    <row r="293" spans="2:38">
      <c r="B293" s="789"/>
      <c r="C293" s="792"/>
      <c r="D293" s="361" t="s">
        <v>558</v>
      </c>
      <c r="E293" s="361" t="s">
        <v>723</v>
      </c>
      <c r="F293" s="354" t="s">
        <v>29</v>
      </c>
      <c r="G293" s="336" t="s">
        <v>561</v>
      </c>
      <c r="H293" s="336" t="s">
        <v>560</v>
      </c>
      <c r="I293" s="337" t="s">
        <v>568</v>
      </c>
      <c r="J293" s="337" t="s">
        <v>568</v>
      </c>
      <c r="K293" s="540" t="s">
        <v>293</v>
      </c>
      <c r="L293" s="541" t="s">
        <v>294</v>
      </c>
      <c r="M293" s="532"/>
      <c r="N293" s="533"/>
      <c r="O293" s="534"/>
      <c r="P293" s="534"/>
      <c r="Q293" s="535"/>
      <c r="R293" s="431"/>
      <c r="S293" s="431"/>
      <c r="T293" s="431"/>
      <c r="U293" s="431"/>
      <c r="V293" s="431"/>
      <c r="W293" s="431"/>
      <c r="X293" s="431"/>
      <c r="Y293" s="431"/>
      <c r="Z293" s="431"/>
      <c r="AA293" s="431"/>
      <c r="AB293" s="431"/>
      <c r="AC293" s="431"/>
      <c r="AD293" s="431"/>
      <c r="AE293" s="431"/>
      <c r="AF293" s="431"/>
      <c r="AG293" s="431"/>
      <c r="AH293" s="431"/>
      <c r="AI293" s="431"/>
      <c r="AJ293" s="431"/>
      <c r="AK293" s="431"/>
      <c r="AL293" s="431"/>
    </row>
    <row r="294" spans="2:38">
      <c r="B294" s="789"/>
      <c r="C294" s="792"/>
      <c r="D294" s="361" t="s">
        <v>95</v>
      </c>
      <c r="E294" s="361" t="s">
        <v>724</v>
      </c>
      <c r="F294" s="354" t="s">
        <v>29</v>
      </c>
      <c r="G294" s="336" t="s">
        <v>580</v>
      </c>
      <c r="H294" s="336" t="s">
        <v>336</v>
      </c>
      <c r="I294" s="337" t="s">
        <v>568</v>
      </c>
      <c r="J294" s="337" t="s">
        <v>568</v>
      </c>
      <c r="K294" s="540" t="s">
        <v>293</v>
      </c>
      <c r="L294" s="541" t="s">
        <v>294</v>
      </c>
      <c r="M294" s="532"/>
      <c r="N294" s="533"/>
      <c r="O294" s="534"/>
      <c r="P294" s="534"/>
      <c r="Q294" s="535"/>
      <c r="R294" s="431"/>
      <c r="S294" s="431"/>
      <c r="T294" s="431"/>
      <c r="U294" s="431"/>
      <c r="V294" s="431"/>
      <c r="W294" s="431"/>
      <c r="X294" s="431"/>
      <c r="Y294" s="431"/>
      <c r="Z294" s="431"/>
      <c r="AA294" s="431"/>
      <c r="AB294" s="431"/>
      <c r="AC294" s="431"/>
      <c r="AD294" s="431"/>
      <c r="AE294" s="431"/>
      <c r="AF294" s="431"/>
      <c r="AG294" s="431"/>
      <c r="AH294" s="431"/>
      <c r="AI294" s="431"/>
      <c r="AJ294" s="431"/>
      <c r="AK294" s="431"/>
      <c r="AL294" s="431"/>
    </row>
    <row r="295" spans="2:38">
      <c r="B295" s="789"/>
      <c r="C295" s="792"/>
      <c r="D295" s="361" t="s">
        <v>434</v>
      </c>
      <c r="E295" s="361" t="s">
        <v>725</v>
      </c>
      <c r="F295" s="354" t="s">
        <v>29</v>
      </c>
      <c r="G295" s="336" t="s">
        <v>581</v>
      </c>
      <c r="H295" s="336" t="s">
        <v>337</v>
      </c>
      <c r="I295" s="337" t="s">
        <v>568</v>
      </c>
      <c r="J295" s="337" t="s">
        <v>568</v>
      </c>
      <c r="K295" s="540" t="s">
        <v>293</v>
      </c>
      <c r="L295" s="541" t="s">
        <v>294</v>
      </c>
      <c r="M295" s="532"/>
      <c r="N295" s="533"/>
      <c r="O295" s="534"/>
      <c r="P295" s="534"/>
      <c r="Q295" s="535"/>
      <c r="R295" s="431"/>
      <c r="S295" s="431"/>
      <c r="T295" s="431"/>
      <c r="U295" s="431"/>
      <c r="V295" s="431"/>
      <c r="W295" s="431"/>
      <c r="X295" s="431"/>
      <c r="Y295" s="431"/>
      <c r="Z295" s="431"/>
      <c r="AA295" s="431"/>
      <c r="AB295" s="431"/>
      <c r="AC295" s="431"/>
      <c r="AD295" s="431"/>
      <c r="AE295" s="431"/>
      <c r="AF295" s="431"/>
      <c r="AG295" s="431"/>
      <c r="AH295" s="431"/>
      <c r="AI295" s="431"/>
      <c r="AJ295" s="431"/>
      <c r="AK295" s="431"/>
      <c r="AL295" s="431"/>
    </row>
    <row r="296" spans="2:38">
      <c r="B296" s="789"/>
      <c r="C296" s="792"/>
      <c r="D296" s="361" t="s">
        <v>559</v>
      </c>
      <c r="E296" s="361" t="s">
        <v>726</v>
      </c>
      <c r="F296" s="354" t="s">
        <v>29</v>
      </c>
      <c r="G296" s="336" t="s">
        <v>562</v>
      </c>
      <c r="H296" s="336" t="s">
        <v>560</v>
      </c>
      <c r="I296" s="337" t="s">
        <v>568</v>
      </c>
      <c r="J296" s="337" t="s">
        <v>568</v>
      </c>
      <c r="K296" s="540" t="s">
        <v>293</v>
      </c>
      <c r="L296" s="541" t="s">
        <v>294</v>
      </c>
      <c r="M296" s="532"/>
      <c r="N296" s="533"/>
      <c r="O296" s="534"/>
      <c r="P296" s="534"/>
      <c r="Q296" s="535"/>
      <c r="R296" s="431"/>
      <c r="S296" s="431"/>
      <c r="T296" s="431"/>
      <c r="U296" s="431"/>
      <c r="V296" s="431"/>
      <c r="W296" s="431"/>
      <c r="X296" s="431"/>
      <c r="Y296" s="431"/>
      <c r="Z296" s="431"/>
      <c r="AA296" s="431"/>
      <c r="AB296" s="431"/>
      <c r="AC296" s="431"/>
      <c r="AD296" s="431"/>
      <c r="AE296" s="431"/>
      <c r="AF296" s="431"/>
      <c r="AG296" s="431"/>
      <c r="AH296" s="431"/>
      <c r="AI296" s="431"/>
      <c r="AJ296" s="431"/>
      <c r="AK296" s="431"/>
      <c r="AL296" s="431"/>
    </row>
    <row r="297" spans="2:38">
      <c r="B297" s="789"/>
      <c r="C297" s="792"/>
      <c r="D297" s="361" t="s">
        <v>418</v>
      </c>
      <c r="E297" s="361" t="s">
        <v>727</v>
      </c>
      <c r="F297" s="354" t="s">
        <v>29</v>
      </c>
      <c r="G297" s="336" t="s">
        <v>582</v>
      </c>
      <c r="H297" s="336" t="s">
        <v>338</v>
      </c>
      <c r="I297" s="337" t="s">
        <v>568</v>
      </c>
      <c r="J297" s="337" t="s">
        <v>568</v>
      </c>
      <c r="K297" s="540" t="s">
        <v>293</v>
      </c>
      <c r="L297" s="541" t="s">
        <v>294</v>
      </c>
      <c r="M297" s="532"/>
      <c r="N297" s="533"/>
      <c r="O297" s="534"/>
      <c r="P297" s="534"/>
      <c r="Q297" s="535"/>
      <c r="R297" s="431"/>
      <c r="S297" s="431"/>
      <c r="T297" s="431"/>
      <c r="U297" s="431"/>
      <c r="V297" s="431"/>
      <c r="W297" s="431"/>
      <c r="X297" s="431"/>
      <c r="Y297" s="431"/>
      <c r="Z297" s="431"/>
      <c r="AA297" s="431"/>
      <c r="AB297" s="431"/>
      <c r="AC297" s="431"/>
      <c r="AD297" s="431"/>
      <c r="AE297" s="431"/>
      <c r="AF297" s="431"/>
      <c r="AG297" s="431"/>
      <c r="AH297" s="431"/>
      <c r="AI297" s="431"/>
      <c r="AJ297" s="431"/>
      <c r="AK297" s="431"/>
      <c r="AL297" s="431"/>
    </row>
    <row r="298" spans="2:38">
      <c r="B298" s="789"/>
      <c r="C298" s="792"/>
      <c r="D298" s="361" t="s">
        <v>435</v>
      </c>
      <c r="E298" s="361" t="s">
        <v>728</v>
      </c>
      <c r="F298" s="354" t="s">
        <v>29</v>
      </c>
      <c r="G298" s="336" t="s">
        <v>339</v>
      </c>
      <c r="H298" s="336" t="s">
        <v>340</v>
      </c>
      <c r="I298" s="337" t="s">
        <v>568</v>
      </c>
      <c r="J298" s="337" t="s">
        <v>568</v>
      </c>
      <c r="K298" s="540" t="s">
        <v>293</v>
      </c>
      <c r="L298" s="541" t="s">
        <v>294</v>
      </c>
      <c r="M298" s="532"/>
      <c r="N298" s="533"/>
      <c r="O298" s="534"/>
      <c r="P298" s="534"/>
      <c r="Q298" s="535"/>
      <c r="R298" s="431"/>
      <c r="S298" s="431"/>
      <c r="T298" s="431"/>
      <c r="U298" s="431"/>
      <c r="V298" s="431"/>
      <c r="W298" s="431"/>
      <c r="X298" s="431"/>
      <c r="Y298" s="431"/>
      <c r="Z298" s="431"/>
      <c r="AA298" s="431"/>
      <c r="AB298" s="431"/>
      <c r="AC298" s="431"/>
      <c r="AD298" s="431"/>
      <c r="AE298" s="431"/>
      <c r="AF298" s="431"/>
      <c r="AG298" s="431"/>
      <c r="AH298" s="431"/>
      <c r="AI298" s="431"/>
      <c r="AJ298" s="431"/>
      <c r="AK298" s="431"/>
      <c r="AL298" s="431"/>
    </row>
    <row r="299" spans="2:38">
      <c r="B299" s="789"/>
      <c r="C299" s="792"/>
      <c r="D299" s="361" t="s">
        <v>436</v>
      </c>
      <c r="E299" s="361" t="s">
        <v>729</v>
      </c>
      <c r="F299" s="354" t="s">
        <v>29</v>
      </c>
      <c r="G299" s="336" t="s">
        <v>583</v>
      </c>
      <c r="H299" s="336" t="s">
        <v>341</v>
      </c>
      <c r="I299" s="337" t="s">
        <v>568</v>
      </c>
      <c r="J299" s="337" t="s">
        <v>568</v>
      </c>
      <c r="K299" s="540" t="s">
        <v>293</v>
      </c>
      <c r="L299" s="541" t="s">
        <v>294</v>
      </c>
      <c r="M299" s="532"/>
      <c r="N299" s="533"/>
      <c r="O299" s="534"/>
      <c r="P299" s="534"/>
      <c r="Q299" s="535"/>
      <c r="R299" s="431"/>
      <c r="S299" s="431"/>
      <c r="T299" s="431"/>
      <c r="U299" s="431"/>
      <c r="V299" s="431"/>
      <c r="W299" s="431"/>
      <c r="X299" s="431"/>
      <c r="Y299" s="431"/>
      <c r="Z299" s="431"/>
      <c r="AA299" s="431"/>
      <c r="AB299" s="431"/>
      <c r="AC299" s="431"/>
      <c r="AD299" s="431"/>
      <c r="AE299" s="431"/>
      <c r="AF299" s="431"/>
      <c r="AG299" s="431"/>
      <c r="AH299" s="431"/>
      <c r="AI299" s="431"/>
      <c r="AJ299" s="431"/>
      <c r="AK299" s="431"/>
      <c r="AL299" s="431"/>
    </row>
    <row r="300" spans="2:38">
      <c r="B300" s="789"/>
      <c r="C300" s="792"/>
      <c r="D300" s="361" t="s">
        <v>433</v>
      </c>
      <c r="E300" s="361" t="s">
        <v>730</v>
      </c>
      <c r="F300" s="354" t="s">
        <v>29</v>
      </c>
      <c r="G300" s="336" t="s">
        <v>342</v>
      </c>
      <c r="H300" s="336" t="s">
        <v>343</v>
      </c>
      <c r="I300" s="337" t="s">
        <v>568</v>
      </c>
      <c r="J300" s="337" t="s">
        <v>568</v>
      </c>
      <c r="K300" s="540" t="s">
        <v>293</v>
      </c>
      <c r="L300" s="541" t="s">
        <v>294</v>
      </c>
      <c r="M300" s="532"/>
      <c r="N300" s="533"/>
      <c r="O300" s="534"/>
      <c r="P300" s="534"/>
      <c r="Q300" s="535"/>
      <c r="R300" s="431"/>
      <c r="S300" s="431"/>
      <c r="T300" s="431"/>
      <c r="U300" s="431"/>
      <c r="V300" s="431"/>
      <c r="W300" s="431"/>
      <c r="X300" s="431"/>
      <c r="Y300" s="431"/>
      <c r="Z300" s="431"/>
      <c r="AA300" s="431"/>
      <c r="AB300" s="431"/>
      <c r="AC300" s="431"/>
      <c r="AD300" s="431"/>
      <c r="AE300" s="431"/>
      <c r="AF300" s="431"/>
      <c r="AG300" s="431"/>
      <c r="AH300" s="431"/>
      <c r="AI300" s="431"/>
      <c r="AJ300" s="431"/>
      <c r="AK300" s="431"/>
      <c r="AL300" s="431"/>
    </row>
    <row r="301" spans="2:38">
      <c r="B301" s="789"/>
      <c r="C301" s="792"/>
      <c r="D301" s="361" t="s">
        <v>437</v>
      </c>
      <c r="E301" s="361" t="s">
        <v>731</v>
      </c>
      <c r="F301" s="354" t="s">
        <v>29</v>
      </c>
      <c r="G301" s="336" t="s">
        <v>563</v>
      </c>
      <c r="H301" s="336" t="s">
        <v>560</v>
      </c>
      <c r="I301" s="337" t="s">
        <v>568</v>
      </c>
      <c r="J301" s="337" t="s">
        <v>568</v>
      </c>
      <c r="K301" s="540" t="s">
        <v>293</v>
      </c>
      <c r="L301" s="541" t="s">
        <v>294</v>
      </c>
      <c r="M301" s="532"/>
      <c r="N301" s="533"/>
      <c r="O301" s="534"/>
      <c r="P301" s="534"/>
      <c r="Q301" s="535"/>
      <c r="R301" s="431"/>
      <c r="S301" s="431"/>
      <c r="T301" s="431"/>
      <c r="U301" s="431"/>
      <c r="V301" s="431"/>
      <c r="W301" s="431"/>
      <c r="X301" s="431"/>
      <c r="Y301" s="431"/>
      <c r="Z301" s="431"/>
      <c r="AA301" s="431"/>
      <c r="AB301" s="431"/>
      <c r="AC301" s="431"/>
      <c r="AD301" s="431"/>
      <c r="AE301" s="431"/>
      <c r="AF301" s="431"/>
      <c r="AG301" s="431"/>
      <c r="AH301" s="431"/>
      <c r="AI301" s="431"/>
      <c r="AJ301" s="431"/>
      <c r="AK301" s="431"/>
      <c r="AL301" s="431"/>
    </row>
    <row r="302" spans="2:38">
      <c r="B302" s="789"/>
      <c r="C302" s="792"/>
      <c r="D302" s="361" t="s">
        <v>444</v>
      </c>
      <c r="E302" s="361" t="s">
        <v>732</v>
      </c>
      <c r="F302" s="354" t="s">
        <v>29</v>
      </c>
      <c r="G302" s="336" t="s">
        <v>584</v>
      </c>
      <c r="H302" s="336" t="s">
        <v>344</v>
      </c>
      <c r="I302" s="337" t="s">
        <v>568</v>
      </c>
      <c r="J302" s="337" t="s">
        <v>568</v>
      </c>
      <c r="K302" s="540" t="s">
        <v>293</v>
      </c>
      <c r="L302" s="541" t="s">
        <v>294</v>
      </c>
      <c r="M302" s="532"/>
      <c r="N302" s="533"/>
      <c r="O302" s="534"/>
      <c r="P302" s="534"/>
      <c r="Q302" s="535"/>
      <c r="R302" s="431"/>
      <c r="S302" s="431"/>
      <c r="T302" s="431"/>
      <c r="U302" s="431"/>
      <c r="V302" s="431"/>
      <c r="W302" s="431"/>
      <c r="X302" s="431"/>
      <c r="Y302" s="431"/>
      <c r="Z302" s="431"/>
      <c r="AA302" s="431"/>
      <c r="AB302" s="431"/>
      <c r="AC302" s="431"/>
      <c r="AD302" s="431"/>
      <c r="AE302" s="431"/>
      <c r="AF302" s="431"/>
      <c r="AG302" s="431"/>
      <c r="AH302" s="431"/>
      <c r="AI302" s="431"/>
      <c r="AJ302" s="431"/>
      <c r="AK302" s="431"/>
      <c r="AL302" s="431"/>
    </row>
    <row r="303" spans="2:38">
      <c r="B303" s="789"/>
      <c r="C303" s="792"/>
      <c r="D303" s="361" t="s">
        <v>446</v>
      </c>
      <c r="E303" s="361" t="s">
        <v>733</v>
      </c>
      <c r="F303" s="354" t="s">
        <v>29</v>
      </c>
      <c r="G303" s="336" t="s">
        <v>345</v>
      </c>
      <c r="H303" s="336" t="s">
        <v>346</v>
      </c>
      <c r="I303" s="337" t="s">
        <v>568</v>
      </c>
      <c r="J303" s="337" t="s">
        <v>568</v>
      </c>
      <c r="K303" s="540" t="s">
        <v>293</v>
      </c>
      <c r="L303" s="541" t="s">
        <v>294</v>
      </c>
      <c r="M303" s="532"/>
      <c r="N303" s="533"/>
      <c r="O303" s="534"/>
      <c r="P303" s="534"/>
      <c r="Q303" s="535"/>
      <c r="R303" s="431"/>
      <c r="S303" s="431"/>
      <c r="T303" s="431"/>
      <c r="U303" s="431"/>
      <c r="V303" s="431"/>
      <c r="W303" s="431"/>
      <c r="X303" s="431"/>
      <c r="Y303" s="431"/>
      <c r="Z303" s="431"/>
      <c r="AA303" s="431"/>
      <c r="AB303" s="431"/>
      <c r="AC303" s="431"/>
      <c r="AD303" s="431"/>
      <c r="AE303" s="431"/>
      <c r="AF303" s="431"/>
      <c r="AG303" s="431"/>
      <c r="AH303" s="431"/>
      <c r="AI303" s="431"/>
      <c r="AJ303" s="431"/>
      <c r="AK303" s="431"/>
      <c r="AL303" s="431"/>
    </row>
    <row r="304" spans="2:38">
      <c r="B304" s="789"/>
      <c r="C304" s="792"/>
      <c r="D304" s="361" t="s">
        <v>565</v>
      </c>
      <c r="E304" s="361" t="s">
        <v>734</v>
      </c>
      <c r="F304" s="354" t="s">
        <v>29</v>
      </c>
      <c r="G304" s="336" t="s">
        <v>564</v>
      </c>
      <c r="H304" s="336" t="s">
        <v>560</v>
      </c>
      <c r="I304" s="337" t="s">
        <v>568</v>
      </c>
      <c r="J304" s="337" t="s">
        <v>568</v>
      </c>
      <c r="K304" s="540" t="s">
        <v>293</v>
      </c>
      <c r="L304" s="541" t="s">
        <v>294</v>
      </c>
      <c r="M304" s="532"/>
      <c r="N304" s="533"/>
      <c r="O304" s="534"/>
      <c r="P304" s="534"/>
      <c r="Q304" s="535"/>
      <c r="R304" s="431"/>
      <c r="S304" s="431"/>
      <c r="T304" s="431"/>
      <c r="U304" s="431"/>
      <c r="V304" s="431"/>
      <c r="W304" s="431"/>
      <c r="X304" s="431"/>
      <c r="Y304" s="431"/>
      <c r="Z304" s="431"/>
      <c r="AA304" s="431"/>
      <c r="AB304" s="431"/>
      <c r="AC304" s="431"/>
      <c r="AD304" s="431"/>
      <c r="AE304" s="431"/>
      <c r="AF304" s="431"/>
      <c r="AG304" s="431"/>
      <c r="AH304" s="431"/>
      <c r="AI304" s="431"/>
      <c r="AJ304" s="431"/>
      <c r="AK304" s="431"/>
      <c r="AL304" s="431"/>
    </row>
    <row r="305" spans="2:38">
      <c r="B305" s="789"/>
      <c r="C305" s="792"/>
      <c r="D305" s="361" t="s">
        <v>447</v>
      </c>
      <c r="E305" s="361" t="s">
        <v>735</v>
      </c>
      <c r="F305" s="354" t="s">
        <v>29</v>
      </c>
      <c r="G305" s="336" t="s">
        <v>781</v>
      </c>
      <c r="H305" s="336" t="s">
        <v>306</v>
      </c>
      <c r="I305" s="337" t="s">
        <v>568</v>
      </c>
      <c r="J305" s="337" t="s">
        <v>568</v>
      </c>
      <c r="K305" s="540" t="s">
        <v>293</v>
      </c>
      <c r="L305" s="541" t="s">
        <v>294</v>
      </c>
      <c r="M305" s="532"/>
      <c r="N305" s="533"/>
      <c r="O305" s="534"/>
      <c r="P305" s="534"/>
      <c r="Q305" s="535"/>
      <c r="R305" s="431"/>
      <c r="S305" s="431"/>
      <c r="T305" s="431"/>
      <c r="U305" s="431"/>
      <c r="V305" s="431"/>
      <c r="W305" s="431"/>
      <c r="X305" s="431"/>
      <c r="Y305" s="431"/>
      <c r="Z305" s="431"/>
      <c r="AA305" s="431"/>
      <c r="AB305" s="431"/>
      <c r="AC305" s="431"/>
      <c r="AD305" s="431"/>
      <c r="AE305" s="431"/>
      <c r="AF305" s="431"/>
      <c r="AG305" s="431"/>
      <c r="AH305" s="431"/>
      <c r="AI305" s="431"/>
      <c r="AJ305" s="431"/>
      <c r="AK305" s="431"/>
      <c r="AL305" s="431"/>
    </row>
    <row r="306" spans="2:38">
      <c r="B306" s="789"/>
      <c r="C306" s="792"/>
      <c r="D306" s="361" t="s">
        <v>448</v>
      </c>
      <c r="E306" s="361" t="s">
        <v>736</v>
      </c>
      <c r="F306" s="354" t="s">
        <v>29</v>
      </c>
      <c r="G306" s="339" t="s">
        <v>414</v>
      </c>
      <c r="H306" s="336" t="s">
        <v>415</v>
      </c>
      <c r="I306" s="337" t="s">
        <v>568</v>
      </c>
      <c r="J306" s="337" t="s">
        <v>568</v>
      </c>
      <c r="K306" s="540" t="s">
        <v>293</v>
      </c>
      <c r="L306" s="541" t="s">
        <v>294</v>
      </c>
      <c r="M306" s="532"/>
      <c r="N306" s="533"/>
      <c r="O306" s="534"/>
      <c r="P306" s="534"/>
      <c r="Q306" s="535"/>
      <c r="R306" s="431"/>
      <c r="S306" s="431"/>
      <c r="T306" s="431"/>
      <c r="U306" s="431"/>
      <c r="V306" s="431"/>
      <c r="W306" s="431"/>
      <c r="X306" s="431"/>
      <c r="Y306" s="431"/>
      <c r="Z306" s="431"/>
      <c r="AA306" s="431"/>
      <c r="AB306" s="431"/>
      <c r="AC306" s="431"/>
      <c r="AD306" s="431"/>
      <c r="AE306" s="431"/>
      <c r="AF306" s="431"/>
      <c r="AG306" s="431"/>
      <c r="AH306" s="431"/>
      <c r="AI306" s="431"/>
      <c r="AJ306" s="431"/>
      <c r="AK306" s="431"/>
      <c r="AL306" s="431"/>
    </row>
    <row r="307" spans="2:38">
      <c r="B307" s="789"/>
      <c r="C307" s="792"/>
      <c r="D307" s="361" t="s">
        <v>449</v>
      </c>
      <c r="E307" s="361" t="s">
        <v>737</v>
      </c>
      <c r="F307" s="354" t="s">
        <v>29</v>
      </c>
      <c r="G307" s="340" t="s">
        <v>253</v>
      </c>
      <c r="H307" s="336" t="s">
        <v>308</v>
      </c>
      <c r="I307" s="337" t="s">
        <v>568</v>
      </c>
      <c r="J307" s="405" t="s">
        <v>528</v>
      </c>
      <c r="K307" s="540" t="s">
        <v>293</v>
      </c>
      <c r="L307" s="541" t="s">
        <v>294</v>
      </c>
      <c r="M307" s="532"/>
      <c r="N307" s="533"/>
      <c r="O307" s="534"/>
      <c r="P307" s="534"/>
      <c r="Q307" s="535"/>
      <c r="R307" s="431"/>
      <c r="S307" s="431"/>
      <c r="T307" s="431"/>
      <c r="U307" s="431"/>
      <c r="V307" s="431"/>
      <c r="W307" s="431"/>
      <c r="X307" s="431"/>
      <c r="Y307" s="431"/>
      <c r="Z307" s="431"/>
      <c r="AA307" s="431"/>
      <c r="AB307" s="431"/>
      <c r="AC307" s="431"/>
      <c r="AD307" s="431"/>
      <c r="AE307" s="431"/>
      <c r="AF307" s="431"/>
      <c r="AG307" s="431"/>
      <c r="AH307" s="431"/>
      <c r="AI307" s="431"/>
      <c r="AJ307" s="431"/>
      <c r="AK307" s="431"/>
      <c r="AL307" s="431"/>
    </row>
    <row r="308" spans="2:38">
      <c r="B308" s="789"/>
      <c r="C308" s="792"/>
      <c r="D308" s="361" t="s">
        <v>450</v>
      </c>
      <c r="E308" s="361" t="s">
        <v>738</v>
      </c>
      <c r="F308" s="354" t="s">
        <v>29</v>
      </c>
      <c r="G308" s="336" t="s">
        <v>309</v>
      </c>
      <c r="H308" s="336" t="s">
        <v>326</v>
      </c>
      <c r="I308" s="337" t="s">
        <v>568</v>
      </c>
      <c r="J308" s="405" t="s">
        <v>528</v>
      </c>
      <c r="K308" s="540" t="s">
        <v>293</v>
      </c>
      <c r="L308" s="541" t="s">
        <v>294</v>
      </c>
      <c r="M308" s="532"/>
      <c r="N308" s="533"/>
      <c r="O308" s="534"/>
      <c r="P308" s="534"/>
      <c r="Q308" s="535"/>
      <c r="R308" s="431"/>
      <c r="S308" s="431"/>
      <c r="T308" s="431"/>
      <c r="U308" s="431"/>
      <c r="V308" s="431"/>
      <c r="W308" s="431"/>
      <c r="X308" s="431"/>
      <c r="Y308" s="431"/>
      <c r="Z308" s="431"/>
      <c r="AA308" s="431"/>
      <c r="AB308" s="431"/>
      <c r="AC308" s="431"/>
      <c r="AD308" s="431"/>
      <c r="AE308" s="431"/>
      <c r="AF308" s="431"/>
      <c r="AG308" s="431"/>
      <c r="AH308" s="431"/>
      <c r="AI308" s="431"/>
      <c r="AJ308" s="431"/>
      <c r="AK308" s="431"/>
      <c r="AL308" s="431"/>
    </row>
    <row r="309" spans="2:38">
      <c r="B309" s="789"/>
      <c r="C309" s="792"/>
      <c r="D309" s="361" t="s">
        <v>451</v>
      </c>
      <c r="E309" s="361" t="s">
        <v>739</v>
      </c>
      <c r="F309" s="354" t="s">
        <v>29</v>
      </c>
      <c r="G309" s="338" t="s">
        <v>585</v>
      </c>
      <c r="H309" s="336" t="s">
        <v>332</v>
      </c>
      <c r="I309" s="337" t="s">
        <v>568</v>
      </c>
      <c r="J309" s="337" t="s">
        <v>568</v>
      </c>
      <c r="K309" s="540" t="s">
        <v>293</v>
      </c>
      <c r="L309" s="541" t="s">
        <v>294</v>
      </c>
      <c r="M309" s="532"/>
      <c r="N309" s="533"/>
      <c r="O309" s="534"/>
      <c r="P309" s="534"/>
      <c r="Q309" s="535"/>
      <c r="R309" s="431"/>
      <c r="S309" s="431"/>
      <c r="T309" s="431"/>
      <c r="U309" s="431"/>
      <c r="V309" s="431"/>
      <c r="W309" s="431"/>
      <c r="X309" s="431"/>
      <c r="Y309" s="431"/>
      <c r="Z309" s="431"/>
      <c r="AA309" s="431"/>
      <c r="AB309" s="431"/>
      <c r="AC309" s="431"/>
      <c r="AD309" s="431"/>
      <c r="AE309" s="431"/>
      <c r="AF309" s="431"/>
      <c r="AG309" s="431"/>
      <c r="AH309" s="431"/>
      <c r="AI309" s="431"/>
      <c r="AJ309" s="431"/>
      <c r="AK309" s="431"/>
      <c r="AL309" s="431"/>
    </row>
    <row r="310" spans="2:38" ht="18" thickBot="1">
      <c r="B310" s="789"/>
      <c r="C310" s="793"/>
      <c r="D310" s="344" t="s">
        <v>452</v>
      </c>
      <c r="E310" s="361" t="s">
        <v>740</v>
      </c>
      <c r="F310" s="357" t="s">
        <v>29</v>
      </c>
      <c r="G310" s="341" t="s">
        <v>416</v>
      </c>
      <c r="H310" s="342" t="s">
        <v>417</v>
      </c>
      <c r="I310" s="343" t="s">
        <v>568</v>
      </c>
      <c r="J310" s="343" t="s">
        <v>568</v>
      </c>
      <c r="K310" s="559" t="s">
        <v>293</v>
      </c>
      <c r="L310" s="560" t="s">
        <v>294</v>
      </c>
      <c r="M310" s="532"/>
      <c r="N310" s="533"/>
      <c r="O310" s="534"/>
      <c r="P310" s="534"/>
      <c r="Q310" s="535"/>
      <c r="R310" s="431"/>
      <c r="S310" s="431"/>
      <c r="T310" s="431"/>
      <c r="U310" s="431"/>
      <c r="V310" s="431"/>
      <c r="W310" s="431"/>
      <c r="X310" s="431"/>
      <c r="Y310" s="431"/>
      <c r="Z310" s="431"/>
      <c r="AA310" s="431"/>
      <c r="AB310" s="431"/>
      <c r="AC310" s="431"/>
      <c r="AD310" s="431"/>
      <c r="AE310" s="431"/>
      <c r="AF310" s="431"/>
      <c r="AG310" s="431"/>
      <c r="AH310" s="431"/>
      <c r="AI310" s="431"/>
      <c r="AJ310" s="431"/>
      <c r="AK310" s="431"/>
      <c r="AL310" s="431"/>
    </row>
    <row r="311" spans="2:38">
      <c r="B311" s="789"/>
      <c r="C311" s="426" t="s">
        <v>96</v>
      </c>
      <c r="D311" s="348"/>
      <c r="E311" s="348"/>
      <c r="F311" s="349"/>
      <c r="G311" s="333"/>
      <c r="H311" s="333"/>
      <c r="I311" s="334"/>
      <c r="J311" s="334"/>
      <c r="K311" s="538"/>
      <c r="L311" s="539"/>
      <c r="M311" s="532"/>
      <c r="N311" s="533"/>
      <c r="O311" s="577"/>
      <c r="P311" s="577"/>
      <c r="Q311" s="578"/>
      <c r="R311" s="431"/>
      <c r="S311" s="431"/>
      <c r="T311" s="431"/>
      <c r="U311" s="431"/>
      <c r="V311" s="431"/>
      <c r="W311" s="431"/>
      <c r="X311" s="431"/>
      <c r="Y311" s="431"/>
      <c r="Z311" s="431"/>
      <c r="AA311" s="431"/>
      <c r="AB311" s="431"/>
      <c r="AC311" s="431"/>
      <c r="AD311" s="431"/>
      <c r="AE311" s="431"/>
      <c r="AF311" s="431"/>
      <c r="AG311" s="431"/>
      <c r="AH311" s="431"/>
      <c r="AI311" s="431"/>
      <c r="AJ311" s="431"/>
      <c r="AK311" s="431"/>
      <c r="AL311" s="431"/>
    </row>
    <row r="312" spans="2:38" ht="16.5" customHeight="1">
      <c r="B312" s="789"/>
      <c r="C312" s="427"/>
      <c r="D312" s="361"/>
      <c r="E312" s="414"/>
      <c r="F312" s="354"/>
      <c r="G312" s="336"/>
      <c r="H312" s="336"/>
      <c r="I312" s="337"/>
      <c r="J312" s="337"/>
      <c r="K312" s="540"/>
      <c r="L312" s="541"/>
      <c r="M312" s="532"/>
      <c r="N312" s="533"/>
      <c r="O312" s="577"/>
      <c r="P312" s="577"/>
      <c r="Q312" s="578"/>
      <c r="R312" s="431"/>
      <c r="S312" s="431"/>
      <c r="T312" s="431"/>
      <c r="U312" s="431"/>
      <c r="V312" s="431"/>
      <c r="W312" s="431"/>
      <c r="X312" s="431"/>
      <c r="Y312" s="431"/>
      <c r="Z312" s="431"/>
      <c r="AA312" s="431"/>
      <c r="AB312" s="431"/>
      <c r="AC312" s="431"/>
      <c r="AD312" s="431"/>
      <c r="AE312" s="431"/>
      <c r="AF312" s="431"/>
      <c r="AG312" s="431"/>
      <c r="AH312" s="431"/>
      <c r="AI312" s="431"/>
      <c r="AJ312" s="431"/>
      <c r="AK312" s="431"/>
      <c r="AL312" s="431"/>
    </row>
    <row r="313" spans="2:38" ht="17.25" customHeight="1" thickBot="1">
      <c r="B313" s="790"/>
      <c r="C313" s="428"/>
      <c r="D313" s="344"/>
      <c r="E313" s="344"/>
      <c r="F313" s="357"/>
      <c r="G313" s="342"/>
      <c r="H313" s="342"/>
      <c r="I313" s="346"/>
      <c r="J313" s="346"/>
      <c r="K313" s="561"/>
      <c r="L313" s="562"/>
      <c r="M313" s="547"/>
      <c r="N313" s="548"/>
      <c r="O313" s="579"/>
      <c r="P313" s="579"/>
      <c r="Q313" s="580"/>
      <c r="R313" s="431"/>
      <c r="S313" s="431"/>
      <c r="T313" s="431"/>
      <c r="U313" s="431"/>
      <c r="V313" s="431"/>
      <c r="W313" s="431"/>
      <c r="X313" s="431"/>
      <c r="Y313" s="431"/>
      <c r="Z313" s="431"/>
      <c r="AA313" s="431"/>
      <c r="AB313" s="431"/>
      <c r="AC313" s="431"/>
      <c r="AD313" s="431"/>
      <c r="AE313" s="431"/>
      <c r="AF313" s="431"/>
      <c r="AG313" s="431"/>
      <c r="AH313" s="431"/>
      <c r="AI313" s="431"/>
      <c r="AJ313" s="431"/>
      <c r="AK313" s="431"/>
      <c r="AL313" s="431"/>
    </row>
    <row r="314" spans="2:38" ht="18" thickBot="1">
      <c r="B314" s="787" t="s">
        <v>596</v>
      </c>
      <c r="C314" s="321" t="s">
        <v>28</v>
      </c>
      <c r="D314" s="328" t="s">
        <v>83</v>
      </c>
      <c r="E314" s="416" t="s">
        <v>745</v>
      </c>
      <c r="F314" s="358" t="s">
        <v>29</v>
      </c>
      <c r="G314" s="324" t="s">
        <v>586</v>
      </c>
      <c r="H314" s="325" t="s">
        <v>542</v>
      </c>
      <c r="I314" s="326" t="s">
        <v>571</v>
      </c>
      <c r="J314" s="326" t="s">
        <v>571</v>
      </c>
      <c r="K314" s="551" t="s">
        <v>293</v>
      </c>
      <c r="L314" s="552" t="s">
        <v>294</v>
      </c>
      <c r="M314" s="526"/>
      <c r="N314" s="527"/>
      <c r="O314" s="528"/>
      <c r="P314" s="528"/>
      <c r="Q314" s="529"/>
      <c r="R314" s="431"/>
      <c r="S314" s="431"/>
      <c r="T314" s="431"/>
      <c r="U314" s="431"/>
      <c r="V314" s="431"/>
      <c r="W314" s="431"/>
      <c r="X314" s="431"/>
      <c r="Y314" s="431"/>
      <c r="Z314" s="431"/>
      <c r="AA314" s="431"/>
      <c r="AB314" s="431"/>
      <c r="AC314" s="431"/>
      <c r="AD314" s="431"/>
      <c r="AE314" s="431"/>
      <c r="AF314" s="431"/>
      <c r="AG314" s="431"/>
      <c r="AH314" s="431"/>
      <c r="AI314" s="431"/>
      <c r="AJ314" s="431"/>
      <c r="AK314" s="431"/>
      <c r="AL314" s="431"/>
    </row>
    <row r="315" spans="2:38" ht="18" thickBot="1">
      <c r="B315" s="788"/>
      <c r="C315" s="327" t="s">
        <v>32</v>
      </c>
      <c r="D315" s="328" t="s">
        <v>83</v>
      </c>
      <c r="E315" s="416" t="s">
        <v>746</v>
      </c>
      <c r="F315" s="323" t="s">
        <v>29</v>
      </c>
      <c r="G315" s="329" t="s">
        <v>372</v>
      </c>
      <c r="H315" s="330" t="s">
        <v>363</v>
      </c>
      <c r="I315" s="326" t="s">
        <v>571</v>
      </c>
      <c r="J315" s="326" t="s">
        <v>571</v>
      </c>
      <c r="K315" s="553" t="s">
        <v>30</v>
      </c>
      <c r="L315" s="554" t="s">
        <v>31</v>
      </c>
      <c r="M315" s="555"/>
      <c r="N315" s="556"/>
      <c r="O315" s="557"/>
      <c r="P315" s="557"/>
      <c r="Q315" s="558"/>
      <c r="R315" s="431"/>
      <c r="S315" s="431"/>
      <c r="T315" s="431"/>
      <c r="U315" s="431"/>
      <c r="V315" s="431"/>
      <c r="W315" s="431"/>
      <c r="X315" s="431"/>
      <c r="Y315" s="431"/>
      <c r="Z315" s="431"/>
      <c r="AA315" s="431"/>
      <c r="AB315" s="431"/>
      <c r="AC315" s="431"/>
      <c r="AD315" s="431"/>
      <c r="AE315" s="431"/>
      <c r="AF315" s="431"/>
      <c r="AG315" s="431"/>
      <c r="AH315" s="431"/>
      <c r="AI315" s="431"/>
      <c r="AJ315" s="431"/>
      <c r="AK315" s="431"/>
      <c r="AL315" s="431"/>
    </row>
    <row r="316" spans="2:38">
      <c r="B316" s="789"/>
      <c r="C316" s="791" t="s">
        <v>33</v>
      </c>
      <c r="D316" s="348" t="s">
        <v>83</v>
      </c>
      <c r="E316" s="417" t="s">
        <v>747</v>
      </c>
      <c r="F316" s="349" t="s">
        <v>29</v>
      </c>
      <c r="G316" s="332" t="s">
        <v>252</v>
      </c>
      <c r="H316" s="333" t="s">
        <v>321</v>
      </c>
      <c r="I316" s="404" t="s">
        <v>525</v>
      </c>
      <c r="J316" s="334" t="s">
        <v>570</v>
      </c>
      <c r="K316" s="538" t="s">
        <v>293</v>
      </c>
      <c r="L316" s="539" t="s">
        <v>294</v>
      </c>
      <c r="M316" s="532"/>
      <c r="N316" s="533"/>
      <c r="O316" s="534"/>
      <c r="P316" s="534"/>
      <c r="Q316" s="535"/>
      <c r="R316" s="431"/>
      <c r="S316" s="431"/>
      <c r="T316" s="431"/>
      <c r="U316" s="431"/>
      <c r="V316" s="431"/>
      <c r="W316" s="431"/>
      <c r="X316" s="431"/>
      <c r="Y316" s="431"/>
      <c r="Z316" s="431"/>
      <c r="AA316" s="431"/>
      <c r="AB316" s="431"/>
      <c r="AC316" s="431"/>
      <c r="AD316" s="431"/>
      <c r="AE316" s="431"/>
      <c r="AF316" s="431"/>
      <c r="AG316" s="431"/>
      <c r="AH316" s="431"/>
      <c r="AI316" s="431"/>
      <c r="AJ316" s="431"/>
      <c r="AK316" s="431"/>
      <c r="AL316" s="431"/>
    </row>
    <row r="317" spans="2:38" ht="17.25" customHeight="1">
      <c r="B317" s="789"/>
      <c r="C317" s="792"/>
      <c r="D317" s="361" t="s">
        <v>90</v>
      </c>
      <c r="E317" s="415" t="s">
        <v>748</v>
      </c>
      <c r="F317" s="354" t="s">
        <v>29</v>
      </c>
      <c r="G317" s="355" t="s">
        <v>299</v>
      </c>
      <c r="H317" s="336" t="s">
        <v>300</v>
      </c>
      <c r="I317" s="405" t="s">
        <v>525</v>
      </c>
      <c r="J317" s="337" t="s">
        <v>570</v>
      </c>
      <c r="K317" s="540" t="s">
        <v>293</v>
      </c>
      <c r="L317" s="541" t="s">
        <v>294</v>
      </c>
      <c r="M317" s="532"/>
      <c r="N317" s="533"/>
      <c r="O317" s="534"/>
      <c r="P317" s="534"/>
      <c r="Q317" s="535"/>
      <c r="R317" s="431"/>
      <c r="S317" s="431"/>
      <c r="T317" s="431"/>
      <c r="U317" s="431"/>
      <c r="V317" s="431"/>
      <c r="W317" s="431"/>
      <c r="X317" s="431"/>
      <c r="Y317" s="431"/>
      <c r="Z317" s="431"/>
      <c r="AA317" s="431"/>
      <c r="AB317" s="431"/>
      <c r="AC317" s="431"/>
      <c r="AD317" s="431"/>
      <c r="AE317" s="431"/>
      <c r="AF317" s="431"/>
      <c r="AG317" s="431"/>
      <c r="AH317" s="431"/>
      <c r="AI317" s="431"/>
      <c r="AJ317" s="431"/>
      <c r="AK317" s="431"/>
      <c r="AL317" s="431"/>
    </row>
    <row r="318" spans="2:38">
      <c r="B318" s="789"/>
      <c r="C318" s="792"/>
      <c r="D318" s="361" t="s">
        <v>91</v>
      </c>
      <c r="E318" s="415" t="s">
        <v>749</v>
      </c>
      <c r="F318" s="354" t="s">
        <v>29</v>
      </c>
      <c r="G318" s="336" t="s">
        <v>578</v>
      </c>
      <c r="H318" s="336" t="s">
        <v>334</v>
      </c>
      <c r="I318" s="337" t="s">
        <v>570</v>
      </c>
      <c r="J318" s="337" t="s">
        <v>570</v>
      </c>
      <c r="K318" s="540" t="s">
        <v>293</v>
      </c>
      <c r="L318" s="541" t="s">
        <v>294</v>
      </c>
      <c r="M318" s="532"/>
      <c r="N318" s="533"/>
      <c r="O318" s="534"/>
      <c r="P318" s="534"/>
      <c r="Q318" s="535"/>
      <c r="R318" s="431"/>
      <c r="S318" s="431"/>
      <c r="T318" s="431"/>
      <c r="U318" s="431"/>
      <c r="V318" s="431"/>
      <c r="W318" s="431"/>
      <c r="X318" s="431"/>
      <c r="Y318" s="431"/>
      <c r="Z318" s="431"/>
      <c r="AA318" s="431"/>
      <c r="AB318" s="431"/>
      <c r="AC318" s="431"/>
      <c r="AD318" s="431"/>
      <c r="AE318" s="431"/>
      <c r="AF318" s="431"/>
      <c r="AG318" s="431"/>
      <c r="AH318" s="431"/>
      <c r="AI318" s="431"/>
      <c r="AJ318" s="431"/>
      <c r="AK318" s="431"/>
      <c r="AL318" s="431"/>
    </row>
    <row r="319" spans="2:38">
      <c r="B319" s="789"/>
      <c r="C319" s="792"/>
      <c r="D319" s="361" t="s">
        <v>94</v>
      </c>
      <c r="E319" s="415" t="s">
        <v>750</v>
      </c>
      <c r="F319" s="354" t="s">
        <v>29</v>
      </c>
      <c r="G319" s="336" t="s">
        <v>579</v>
      </c>
      <c r="H319" s="336" t="s">
        <v>335</v>
      </c>
      <c r="I319" s="337" t="s">
        <v>570</v>
      </c>
      <c r="J319" s="337" t="s">
        <v>570</v>
      </c>
      <c r="K319" s="540" t="s">
        <v>293</v>
      </c>
      <c r="L319" s="541" t="s">
        <v>294</v>
      </c>
      <c r="M319" s="532"/>
      <c r="N319" s="533"/>
      <c r="O319" s="534"/>
      <c r="P319" s="534"/>
      <c r="Q319" s="535"/>
      <c r="R319" s="431"/>
      <c r="S319" s="431"/>
      <c r="T319" s="431"/>
      <c r="U319" s="431"/>
      <c r="V319" s="431"/>
      <c r="W319" s="431"/>
      <c r="X319" s="431"/>
      <c r="Y319" s="431"/>
      <c r="Z319" s="431"/>
      <c r="AA319" s="431"/>
      <c r="AB319" s="431"/>
      <c r="AC319" s="431"/>
      <c r="AD319" s="431"/>
      <c r="AE319" s="431"/>
      <c r="AF319" s="431"/>
      <c r="AG319" s="431"/>
      <c r="AH319" s="431"/>
      <c r="AI319" s="431"/>
      <c r="AJ319" s="431"/>
      <c r="AK319" s="431"/>
      <c r="AL319" s="431"/>
    </row>
    <row r="320" spans="2:38">
      <c r="B320" s="789"/>
      <c r="C320" s="792"/>
      <c r="D320" s="361" t="s">
        <v>558</v>
      </c>
      <c r="E320" s="415" t="s">
        <v>751</v>
      </c>
      <c r="F320" s="354" t="s">
        <v>29</v>
      </c>
      <c r="G320" s="336" t="s">
        <v>561</v>
      </c>
      <c r="H320" s="336" t="s">
        <v>560</v>
      </c>
      <c r="I320" s="337" t="s">
        <v>570</v>
      </c>
      <c r="J320" s="337" t="s">
        <v>570</v>
      </c>
      <c r="K320" s="540" t="s">
        <v>293</v>
      </c>
      <c r="L320" s="541" t="s">
        <v>294</v>
      </c>
      <c r="M320" s="532"/>
      <c r="N320" s="533"/>
      <c r="O320" s="534"/>
      <c r="P320" s="534"/>
      <c r="Q320" s="535"/>
      <c r="R320" s="431"/>
      <c r="S320" s="431"/>
      <c r="T320" s="431"/>
      <c r="U320" s="431"/>
      <c r="V320" s="431"/>
      <c r="W320" s="431"/>
      <c r="X320" s="431"/>
      <c r="Y320" s="431"/>
      <c r="Z320" s="431"/>
      <c r="AA320" s="431"/>
      <c r="AB320" s="431"/>
      <c r="AC320" s="431"/>
      <c r="AD320" s="431"/>
      <c r="AE320" s="431"/>
      <c r="AF320" s="431"/>
      <c r="AG320" s="431"/>
      <c r="AH320" s="431"/>
      <c r="AI320" s="431"/>
      <c r="AJ320" s="431"/>
      <c r="AK320" s="431"/>
      <c r="AL320" s="431"/>
    </row>
    <row r="321" spans="2:38">
      <c r="B321" s="789"/>
      <c r="C321" s="792"/>
      <c r="D321" s="361" t="s">
        <v>95</v>
      </c>
      <c r="E321" s="415" t="s">
        <v>752</v>
      </c>
      <c r="F321" s="354" t="s">
        <v>29</v>
      </c>
      <c r="G321" s="336" t="s">
        <v>580</v>
      </c>
      <c r="H321" s="336" t="s">
        <v>336</v>
      </c>
      <c r="I321" s="337" t="s">
        <v>570</v>
      </c>
      <c r="J321" s="337" t="s">
        <v>570</v>
      </c>
      <c r="K321" s="540" t="s">
        <v>293</v>
      </c>
      <c r="L321" s="541" t="s">
        <v>294</v>
      </c>
      <c r="M321" s="532"/>
      <c r="N321" s="533"/>
      <c r="O321" s="534"/>
      <c r="P321" s="534"/>
      <c r="Q321" s="535"/>
      <c r="R321" s="431"/>
      <c r="S321" s="431"/>
      <c r="T321" s="431"/>
      <c r="U321" s="431"/>
      <c r="V321" s="431"/>
      <c r="W321" s="431"/>
      <c r="X321" s="431"/>
      <c r="Y321" s="431"/>
      <c r="Z321" s="431"/>
      <c r="AA321" s="431"/>
      <c r="AB321" s="431"/>
      <c r="AC321" s="431"/>
      <c r="AD321" s="431"/>
      <c r="AE321" s="431"/>
      <c r="AF321" s="431"/>
      <c r="AG321" s="431"/>
      <c r="AH321" s="431"/>
      <c r="AI321" s="431"/>
      <c r="AJ321" s="431"/>
      <c r="AK321" s="431"/>
      <c r="AL321" s="431"/>
    </row>
    <row r="322" spans="2:38">
      <c r="B322" s="789"/>
      <c r="C322" s="792"/>
      <c r="D322" s="361" t="s">
        <v>434</v>
      </c>
      <c r="E322" s="415" t="s">
        <v>753</v>
      </c>
      <c r="F322" s="354" t="s">
        <v>29</v>
      </c>
      <c r="G322" s="336" t="s">
        <v>581</v>
      </c>
      <c r="H322" s="336" t="s">
        <v>337</v>
      </c>
      <c r="I322" s="337" t="s">
        <v>570</v>
      </c>
      <c r="J322" s="337" t="s">
        <v>570</v>
      </c>
      <c r="K322" s="540" t="s">
        <v>293</v>
      </c>
      <c r="L322" s="541" t="s">
        <v>294</v>
      </c>
      <c r="M322" s="532"/>
      <c r="N322" s="533"/>
      <c r="O322" s="534"/>
      <c r="P322" s="534"/>
      <c r="Q322" s="535"/>
      <c r="R322" s="431"/>
      <c r="S322" s="431"/>
      <c r="T322" s="431"/>
      <c r="U322" s="431"/>
      <c r="V322" s="431"/>
      <c r="W322" s="431"/>
      <c r="X322" s="431"/>
      <c r="Y322" s="431"/>
      <c r="Z322" s="431"/>
      <c r="AA322" s="431"/>
      <c r="AB322" s="431"/>
      <c r="AC322" s="431"/>
      <c r="AD322" s="431"/>
      <c r="AE322" s="431"/>
      <c r="AF322" s="431"/>
      <c r="AG322" s="431"/>
      <c r="AH322" s="431"/>
      <c r="AI322" s="431"/>
      <c r="AJ322" s="431"/>
      <c r="AK322" s="431"/>
      <c r="AL322" s="431"/>
    </row>
    <row r="323" spans="2:38">
      <c r="B323" s="789"/>
      <c r="C323" s="792"/>
      <c r="D323" s="361" t="s">
        <v>559</v>
      </c>
      <c r="E323" s="415" t="s">
        <v>754</v>
      </c>
      <c r="F323" s="354" t="s">
        <v>29</v>
      </c>
      <c r="G323" s="336" t="s">
        <v>562</v>
      </c>
      <c r="H323" s="336" t="s">
        <v>560</v>
      </c>
      <c r="I323" s="337" t="s">
        <v>570</v>
      </c>
      <c r="J323" s="337" t="s">
        <v>570</v>
      </c>
      <c r="K323" s="540" t="s">
        <v>293</v>
      </c>
      <c r="L323" s="541" t="s">
        <v>294</v>
      </c>
      <c r="M323" s="532"/>
      <c r="N323" s="533"/>
      <c r="O323" s="534"/>
      <c r="P323" s="534"/>
      <c r="Q323" s="535"/>
      <c r="R323" s="431"/>
      <c r="S323" s="431"/>
      <c r="T323" s="431"/>
      <c r="U323" s="431"/>
      <c r="V323" s="431"/>
      <c r="W323" s="431"/>
      <c r="X323" s="431"/>
      <c r="Y323" s="431"/>
      <c r="Z323" s="431"/>
      <c r="AA323" s="431"/>
      <c r="AB323" s="431"/>
      <c r="AC323" s="431"/>
      <c r="AD323" s="431"/>
      <c r="AE323" s="431"/>
      <c r="AF323" s="431"/>
      <c r="AG323" s="431"/>
      <c r="AH323" s="431"/>
      <c r="AI323" s="431"/>
      <c r="AJ323" s="431"/>
      <c r="AK323" s="431"/>
      <c r="AL323" s="431"/>
    </row>
    <row r="324" spans="2:38">
      <c r="B324" s="789"/>
      <c r="C324" s="792"/>
      <c r="D324" s="361" t="s">
        <v>418</v>
      </c>
      <c r="E324" s="415" t="s">
        <v>755</v>
      </c>
      <c r="F324" s="354" t="s">
        <v>29</v>
      </c>
      <c r="G324" s="336" t="s">
        <v>582</v>
      </c>
      <c r="H324" s="336" t="s">
        <v>338</v>
      </c>
      <c r="I324" s="337" t="s">
        <v>570</v>
      </c>
      <c r="J324" s="337" t="s">
        <v>570</v>
      </c>
      <c r="K324" s="540" t="s">
        <v>293</v>
      </c>
      <c r="L324" s="541" t="s">
        <v>294</v>
      </c>
      <c r="M324" s="532"/>
      <c r="N324" s="533"/>
      <c r="O324" s="534"/>
      <c r="P324" s="534"/>
      <c r="Q324" s="535"/>
      <c r="R324" s="431"/>
      <c r="S324" s="431"/>
      <c r="T324" s="431"/>
      <c r="U324" s="431"/>
      <c r="V324" s="431"/>
      <c r="W324" s="431"/>
      <c r="X324" s="431"/>
      <c r="Y324" s="431"/>
      <c r="Z324" s="431"/>
      <c r="AA324" s="431"/>
      <c r="AB324" s="431"/>
      <c r="AC324" s="431"/>
      <c r="AD324" s="431"/>
      <c r="AE324" s="431"/>
      <c r="AF324" s="431"/>
      <c r="AG324" s="431"/>
      <c r="AH324" s="431"/>
      <c r="AI324" s="431"/>
      <c r="AJ324" s="431"/>
      <c r="AK324" s="431"/>
      <c r="AL324" s="431"/>
    </row>
    <row r="325" spans="2:38">
      <c r="B325" s="789"/>
      <c r="C325" s="792"/>
      <c r="D325" s="361" t="s">
        <v>435</v>
      </c>
      <c r="E325" s="415" t="s">
        <v>756</v>
      </c>
      <c r="F325" s="354" t="s">
        <v>29</v>
      </c>
      <c r="G325" s="336" t="s">
        <v>339</v>
      </c>
      <c r="H325" s="336" t="s">
        <v>340</v>
      </c>
      <c r="I325" s="337" t="s">
        <v>570</v>
      </c>
      <c r="J325" s="337" t="s">
        <v>570</v>
      </c>
      <c r="K325" s="540" t="s">
        <v>293</v>
      </c>
      <c r="L325" s="541" t="s">
        <v>294</v>
      </c>
      <c r="M325" s="532"/>
      <c r="N325" s="533"/>
      <c r="O325" s="534"/>
      <c r="P325" s="534"/>
      <c r="Q325" s="535"/>
      <c r="R325" s="431"/>
      <c r="S325" s="431"/>
      <c r="T325" s="431"/>
      <c r="U325" s="431"/>
      <c r="V325" s="431"/>
      <c r="W325" s="431"/>
      <c r="X325" s="431"/>
      <c r="Y325" s="431"/>
      <c r="Z325" s="431"/>
      <c r="AA325" s="431"/>
      <c r="AB325" s="431"/>
      <c r="AC325" s="431"/>
      <c r="AD325" s="431"/>
      <c r="AE325" s="431"/>
      <c r="AF325" s="431"/>
      <c r="AG325" s="431"/>
      <c r="AH325" s="431"/>
      <c r="AI325" s="431"/>
      <c r="AJ325" s="431"/>
      <c r="AK325" s="431"/>
      <c r="AL325" s="431"/>
    </row>
    <row r="326" spans="2:38">
      <c r="B326" s="789"/>
      <c r="C326" s="792"/>
      <c r="D326" s="361" t="s">
        <v>436</v>
      </c>
      <c r="E326" s="415" t="s">
        <v>757</v>
      </c>
      <c r="F326" s="354" t="s">
        <v>29</v>
      </c>
      <c r="G326" s="336" t="s">
        <v>583</v>
      </c>
      <c r="H326" s="336" t="s">
        <v>341</v>
      </c>
      <c r="I326" s="337" t="s">
        <v>570</v>
      </c>
      <c r="J326" s="337" t="s">
        <v>570</v>
      </c>
      <c r="K326" s="540" t="s">
        <v>293</v>
      </c>
      <c r="L326" s="541" t="s">
        <v>294</v>
      </c>
      <c r="M326" s="532"/>
      <c r="N326" s="533"/>
      <c r="O326" s="534"/>
      <c r="P326" s="534"/>
      <c r="Q326" s="535"/>
      <c r="R326" s="431"/>
      <c r="S326" s="431"/>
      <c r="T326" s="431"/>
      <c r="U326" s="431"/>
      <c r="V326" s="431"/>
      <c r="W326" s="431"/>
      <c r="X326" s="431"/>
      <c r="Y326" s="431"/>
      <c r="Z326" s="431"/>
      <c r="AA326" s="431"/>
      <c r="AB326" s="431"/>
      <c r="AC326" s="431"/>
      <c r="AD326" s="431"/>
      <c r="AE326" s="431"/>
      <c r="AF326" s="431"/>
      <c r="AG326" s="431"/>
      <c r="AH326" s="431"/>
      <c r="AI326" s="431"/>
      <c r="AJ326" s="431"/>
      <c r="AK326" s="431"/>
      <c r="AL326" s="431"/>
    </row>
    <row r="327" spans="2:38">
      <c r="B327" s="789"/>
      <c r="C327" s="792"/>
      <c r="D327" s="361" t="s">
        <v>433</v>
      </c>
      <c r="E327" s="415" t="s">
        <v>758</v>
      </c>
      <c r="F327" s="354" t="s">
        <v>29</v>
      </c>
      <c r="G327" s="336" t="s">
        <v>342</v>
      </c>
      <c r="H327" s="336" t="s">
        <v>343</v>
      </c>
      <c r="I327" s="337" t="s">
        <v>570</v>
      </c>
      <c r="J327" s="337" t="s">
        <v>571</v>
      </c>
      <c r="K327" s="540" t="s">
        <v>293</v>
      </c>
      <c r="L327" s="541" t="s">
        <v>294</v>
      </c>
      <c r="M327" s="532"/>
      <c r="N327" s="533"/>
      <c r="O327" s="534"/>
      <c r="P327" s="534"/>
      <c r="Q327" s="535"/>
      <c r="R327" s="431"/>
      <c r="S327" s="431"/>
      <c r="T327" s="431"/>
      <c r="U327" s="431"/>
      <c r="V327" s="431"/>
      <c r="W327" s="431"/>
      <c r="X327" s="431"/>
      <c r="Y327" s="431"/>
      <c r="Z327" s="431"/>
      <c r="AA327" s="431"/>
      <c r="AB327" s="431"/>
      <c r="AC327" s="431"/>
      <c r="AD327" s="431"/>
      <c r="AE327" s="431"/>
      <c r="AF327" s="431"/>
      <c r="AG327" s="431"/>
      <c r="AH327" s="431"/>
      <c r="AI327" s="431"/>
      <c r="AJ327" s="431"/>
      <c r="AK327" s="431"/>
      <c r="AL327" s="431"/>
    </row>
    <row r="328" spans="2:38">
      <c r="B328" s="789"/>
      <c r="C328" s="792"/>
      <c r="D328" s="361" t="s">
        <v>437</v>
      </c>
      <c r="E328" s="415" t="s">
        <v>759</v>
      </c>
      <c r="F328" s="354" t="s">
        <v>29</v>
      </c>
      <c r="G328" s="336" t="s">
        <v>563</v>
      </c>
      <c r="H328" s="336" t="s">
        <v>560</v>
      </c>
      <c r="I328" s="337" t="s">
        <v>570</v>
      </c>
      <c r="J328" s="337" t="s">
        <v>570</v>
      </c>
      <c r="K328" s="540" t="s">
        <v>293</v>
      </c>
      <c r="L328" s="541" t="s">
        <v>294</v>
      </c>
      <c r="M328" s="532"/>
      <c r="N328" s="533"/>
      <c r="O328" s="534"/>
      <c r="P328" s="534"/>
      <c r="Q328" s="535"/>
      <c r="R328" s="431"/>
      <c r="S328" s="431"/>
      <c r="T328" s="431"/>
      <c r="U328" s="431"/>
      <c r="V328" s="431"/>
      <c r="W328" s="431"/>
      <c r="X328" s="431"/>
      <c r="Y328" s="431"/>
      <c r="Z328" s="431"/>
      <c r="AA328" s="431"/>
      <c r="AB328" s="431"/>
      <c r="AC328" s="431"/>
      <c r="AD328" s="431"/>
      <c r="AE328" s="431"/>
      <c r="AF328" s="431"/>
      <c r="AG328" s="431"/>
      <c r="AH328" s="431"/>
      <c r="AI328" s="431"/>
      <c r="AJ328" s="431"/>
      <c r="AK328" s="431"/>
      <c r="AL328" s="431"/>
    </row>
    <row r="329" spans="2:38">
      <c r="B329" s="789"/>
      <c r="C329" s="792"/>
      <c r="D329" s="361" t="s">
        <v>444</v>
      </c>
      <c r="E329" s="415" t="s">
        <v>760</v>
      </c>
      <c r="F329" s="354" t="s">
        <v>29</v>
      </c>
      <c r="G329" s="336" t="s">
        <v>584</v>
      </c>
      <c r="H329" s="336" t="s">
        <v>344</v>
      </c>
      <c r="I329" s="337" t="s">
        <v>570</v>
      </c>
      <c r="J329" s="337" t="s">
        <v>570</v>
      </c>
      <c r="K329" s="540" t="s">
        <v>293</v>
      </c>
      <c r="L329" s="541" t="s">
        <v>294</v>
      </c>
      <c r="M329" s="532"/>
      <c r="N329" s="533"/>
      <c r="O329" s="534"/>
      <c r="P329" s="534"/>
      <c r="Q329" s="535"/>
      <c r="R329" s="431"/>
      <c r="S329" s="431"/>
      <c r="T329" s="431"/>
      <c r="U329" s="431"/>
      <c r="V329" s="431"/>
      <c r="W329" s="431"/>
      <c r="X329" s="431"/>
      <c r="Y329" s="431"/>
      <c r="Z329" s="431"/>
      <c r="AA329" s="431"/>
      <c r="AB329" s="431"/>
      <c r="AC329" s="431"/>
      <c r="AD329" s="431"/>
      <c r="AE329" s="431"/>
      <c r="AF329" s="431"/>
      <c r="AG329" s="431"/>
      <c r="AH329" s="431"/>
      <c r="AI329" s="431"/>
      <c r="AJ329" s="431"/>
      <c r="AK329" s="431"/>
      <c r="AL329" s="431"/>
    </row>
    <row r="330" spans="2:38">
      <c r="B330" s="789"/>
      <c r="C330" s="792"/>
      <c r="D330" s="361" t="s">
        <v>446</v>
      </c>
      <c r="E330" s="415" t="s">
        <v>761</v>
      </c>
      <c r="F330" s="354" t="s">
        <v>29</v>
      </c>
      <c r="G330" s="336" t="s">
        <v>345</v>
      </c>
      <c r="H330" s="336" t="s">
        <v>346</v>
      </c>
      <c r="I330" s="337" t="s">
        <v>570</v>
      </c>
      <c r="J330" s="337" t="s">
        <v>570</v>
      </c>
      <c r="K330" s="540" t="s">
        <v>293</v>
      </c>
      <c r="L330" s="541" t="s">
        <v>294</v>
      </c>
      <c r="M330" s="532"/>
      <c r="N330" s="533"/>
      <c r="O330" s="534"/>
      <c r="P330" s="534"/>
      <c r="Q330" s="535"/>
      <c r="R330" s="431"/>
      <c r="S330" s="431"/>
      <c r="T330" s="431"/>
      <c r="U330" s="431"/>
      <c r="V330" s="431"/>
      <c r="W330" s="431"/>
      <c r="X330" s="431"/>
      <c r="Y330" s="431"/>
      <c r="Z330" s="431"/>
      <c r="AA330" s="431"/>
      <c r="AB330" s="431"/>
      <c r="AC330" s="431"/>
      <c r="AD330" s="431"/>
      <c r="AE330" s="431"/>
      <c r="AF330" s="431"/>
      <c r="AG330" s="431"/>
      <c r="AH330" s="431"/>
      <c r="AI330" s="431"/>
      <c r="AJ330" s="431"/>
      <c r="AK330" s="431"/>
      <c r="AL330" s="431"/>
    </row>
    <row r="331" spans="2:38">
      <c r="B331" s="789"/>
      <c r="C331" s="792"/>
      <c r="D331" s="361" t="s">
        <v>565</v>
      </c>
      <c r="E331" s="415" t="s">
        <v>762</v>
      </c>
      <c r="F331" s="354" t="s">
        <v>29</v>
      </c>
      <c r="G331" s="336" t="s">
        <v>564</v>
      </c>
      <c r="H331" s="336" t="s">
        <v>560</v>
      </c>
      <c r="I331" s="337" t="s">
        <v>570</v>
      </c>
      <c r="J331" s="337" t="s">
        <v>570</v>
      </c>
      <c r="K331" s="540" t="s">
        <v>293</v>
      </c>
      <c r="L331" s="541" t="s">
        <v>294</v>
      </c>
      <c r="M331" s="532"/>
      <c r="N331" s="533"/>
      <c r="O331" s="534"/>
      <c r="P331" s="534"/>
      <c r="Q331" s="535"/>
      <c r="R331" s="431"/>
      <c r="S331" s="431"/>
      <c r="T331" s="431"/>
      <c r="U331" s="431"/>
      <c r="V331" s="431"/>
      <c r="W331" s="431"/>
      <c r="X331" s="431"/>
      <c r="Y331" s="431"/>
      <c r="Z331" s="431"/>
      <c r="AA331" s="431"/>
      <c r="AB331" s="431"/>
      <c r="AC331" s="431"/>
      <c r="AD331" s="431"/>
      <c r="AE331" s="431"/>
      <c r="AF331" s="431"/>
      <c r="AG331" s="431"/>
      <c r="AH331" s="431"/>
      <c r="AI331" s="431"/>
      <c r="AJ331" s="431"/>
      <c r="AK331" s="431"/>
      <c r="AL331" s="431"/>
    </row>
    <row r="332" spans="2:38">
      <c r="B332" s="789"/>
      <c r="C332" s="792"/>
      <c r="D332" s="361" t="s">
        <v>447</v>
      </c>
      <c r="E332" s="415" t="s">
        <v>763</v>
      </c>
      <c r="F332" s="354" t="s">
        <v>29</v>
      </c>
      <c r="G332" s="336" t="s">
        <v>781</v>
      </c>
      <c r="H332" s="336" t="s">
        <v>306</v>
      </c>
      <c r="I332" s="337" t="s">
        <v>570</v>
      </c>
      <c r="J332" s="337" t="s">
        <v>570</v>
      </c>
      <c r="K332" s="540" t="s">
        <v>293</v>
      </c>
      <c r="L332" s="541" t="s">
        <v>294</v>
      </c>
      <c r="M332" s="532"/>
      <c r="N332" s="533"/>
      <c r="O332" s="534"/>
      <c r="P332" s="534"/>
      <c r="Q332" s="535"/>
      <c r="R332" s="431"/>
      <c r="S332" s="431"/>
      <c r="T332" s="431"/>
      <c r="U332" s="431"/>
      <c r="V332" s="431"/>
      <c r="W332" s="431"/>
      <c r="X332" s="431"/>
      <c r="Y332" s="431"/>
      <c r="Z332" s="431"/>
      <c r="AA332" s="431"/>
      <c r="AB332" s="431"/>
      <c r="AC332" s="431"/>
      <c r="AD332" s="431"/>
      <c r="AE332" s="431"/>
      <c r="AF332" s="431"/>
      <c r="AG332" s="431"/>
      <c r="AH332" s="431"/>
      <c r="AI332" s="431"/>
      <c r="AJ332" s="431"/>
      <c r="AK332" s="431"/>
      <c r="AL332" s="431"/>
    </row>
    <row r="333" spans="2:38">
      <c r="B333" s="789"/>
      <c r="C333" s="792"/>
      <c r="D333" s="361" t="s">
        <v>448</v>
      </c>
      <c r="E333" s="415" t="s">
        <v>764</v>
      </c>
      <c r="F333" s="354" t="s">
        <v>29</v>
      </c>
      <c r="G333" s="339" t="s">
        <v>414</v>
      </c>
      <c r="H333" s="336" t="s">
        <v>415</v>
      </c>
      <c r="I333" s="337" t="s">
        <v>570</v>
      </c>
      <c r="J333" s="337" t="s">
        <v>570</v>
      </c>
      <c r="K333" s="540" t="s">
        <v>293</v>
      </c>
      <c r="L333" s="541" t="s">
        <v>294</v>
      </c>
      <c r="M333" s="532"/>
      <c r="N333" s="533"/>
      <c r="O333" s="534"/>
      <c r="P333" s="534"/>
      <c r="Q333" s="535"/>
      <c r="R333" s="431"/>
      <c r="S333" s="431"/>
      <c r="T333" s="431"/>
      <c r="U333" s="431"/>
      <c r="V333" s="431"/>
      <c r="W333" s="431"/>
      <c r="X333" s="431"/>
      <c r="Y333" s="431"/>
      <c r="Z333" s="431"/>
      <c r="AA333" s="431"/>
      <c r="AB333" s="431"/>
      <c r="AC333" s="431"/>
      <c r="AD333" s="431"/>
      <c r="AE333" s="431"/>
      <c r="AF333" s="431"/>
      <c r="AG333" s="431"/>
      <c r="AH333" s="431"/>
      <c r="AI333" s="431"/>
      <c r="AJ333" s="431"/>
      <c r="AK333" s="431"/>
      <c r="AL333" s="431"/>
    </row>
    <row r="334" spans="2:38">
      <c r="B334" s="789"/>
      <c r="C334" s="792"/>
      <c r="D334" s="361" t="s">
        <v>449</v>
      </c>
      <c r="E334" s="415" t="s">
        <v>765</v>
      </c>
      <c r="F334" s="354" t="s">
        <v>29</v>
      </c>
      <c r="G334" s="340" t="s">
        <v>253</v>
      </c>
      <c r="H334" s="336" t="s">
        <v>308</v>
      </c>
      <c r="I334" s="337" t="s">
        <v>570</v>
      </c>
      <c r="J334" s="405" t="s">
        <v>528</v>
      </c>
      <c r="K334" s="540" t="s">
        <v>293</v>
      </c>
      <c r="L334" s="541" t="s">
        <v>294</v>
      </c>
      <c r="M334" s="532"/>
      <c r="N334" s="533"/>
      <c r="O334" s="534"/>
      <c r="P334" s="534"/>
      <c r="Q334" s="535"/>
      <c r="R334" s="431"/>
      <c r="S334" s="431"/>
      <c r="T334" s="431"/>
      <c r="U334" s="431"/>
      <c r="V334" s="431"/>
      <c r="W334" s="431"/>
      <c r="X334" s="431"/>
      <c r="Y334" s="431"/>
      <c r="Z334" s="431"/>
      <c r="AA334" s="431"/>
      <c r="AB334" s="431"/>
      <c r="AC334" s="431"/>
      <c r="AD334" s="431"/>
      <c r="AE334" s="431"/>
      <c r="AF334" s="431"/>
      <c r="AG334" s="431"/>
      <c r="AH334" s="431"/>
      <c r="AI334" s="431"/>
      <c r="AJ334" s="431"/>
      <c r="AK334" s="431"/>
      <c r="AL334" s="431"/>
    </row>
    <row r="335" spans="2:38">
      <c r="B335" s="789"/>
      <c r="C335" s="792"/>
      <c r="D335" s="361" t="s">
        <v>450</v>
      </c>
      <c r="E335" s="415" t="s">
        <v>766</v>
      </c>
      <c r="F335" s="354" t="s">
        <v>29</v>
      </c>
      <c r="G335" s="336" t="s">
        <v>309</v>
      </c>
      <c r="H335" s="336" t="s">
        <v>326</v>
      </c>
      <c r="I335" s="337" t="s">
        <v>570</v>
      </c>
      <c r="J335" s="405" t="s">
        <v>528</v>
      </c>
      <c r="K335" s="540" t="s">
        <v>293</v>
      </c>
      <c r="L335" s="541" t="s">
        <v>294</v>
      </c>
      <c r="M335" s="532"/>
      <c r="N335" s="533"/>
      <c r="O335" s="534"/>
      <c r="P335" s="534"/>
      <c r="Q335" s="535"/>
      <c r="R335" s="431"/>
      <c r="S335" s="431"/>
      <c r="T335" s="431"/>
      <c r="U335" s="431"/>
      <c r="V335" s="431"/>
      <c r="W335" s="431"/>
      <c r="X335" s="431"/>
      <c r="Y335" s="431"/>
      <c r="Z335" s="431"/>
      <c r="AA335" s="431"/>
      <c r="AB335" s="431"/>
      <c r="AC335" s="431"/>
      <c r="AD335" s="431"/>
      <c r="AE335" s="431"/>
      <c r="AF335" s="431"/>
      <c r="AG335" s="431"/>
      <c r="AH335" s="431"/>
      <c r="AI335" s="431"/>
      <c r="AJ335" s="431"/>
      <c r="AK335" s="431"/>
      <c r="AL335" s="431"/>
    </row>
    <row r="336" spans="2:38">
      <c r="B336" s="789"/>
      <c r="C336" s="792"/>
      <c r="D336" s="361" t="s">
        <v>451</v>
      </c>
      <c r="E336" s="415" t="s">
        <v>767</v>
      </c>
      <c r="F336" s="354" t="s">
        <v>29</v>
      </c>
      <c r="G336" s="338" t="s">
        <v>585</v>
      </c>
      <c r="H336" s="336" t="s">
        <v>332</v>
      </c>
      <c r="I336" s="337" t="s">
        <v>570</v>
      </c>
      <c r="J336" s="337" t="s">
        <v>570</v>
      </c>
      <c r="K336" s="540" t="s">
        <v>293</v>
      </c>
      <c r="L336" s="541" t="s">
        <v>294</v>
      </c>
      <c r="M336" s="532"/>
      <c r="N336" s="533"/>
      <c r="O336" s="534"/>
      <c r="P336" s="534"/>
      <c r="Q336" s="535"/>
      <c r="R336" s="431"/>
      <c r="S336" s="431"/>
      <c r="T336" s="431"/>
      <c r="U336" s="431"/>
      <c r="V336" s="431"/>
      <c r="W336" s="431"/>
      <c r="X336" s="431"/>
      <c r="Y336" s="431"/>
      <c r="Z336" s="431"/>
      <c r="AA336" s="431"/>
      <c r="AB336" s="431"/>
      <c r="AC336" s="431"/>
      <c r="AD336" s="431"/>
      <c r="AE336" s="431"/>
      <c r="AF336" s="431"/>
      <c r="AG336" s="431"/>
      <c r="AH336" s="431"/>
      <c r="AI336" s="431"/>
      <c r="AJ336" s="431"/>
      <c r="AK336" s="431"/>
      <c r="AL336" s="431"/>
    </row>
    <row r="337" spans="2:38" ht="18" thickBot="1">
      <c r="B337" s="789"/>
      <c r="C337" s="793"/>
      <c r="D337" s="344" t="s">
        <v>452</v>
      </c>
      <c r="E337" s="415" t="s">
        <v>768</v>
      </c>
      <c r="F337" s="357" t="s">
        <v>29</v>
      </c>
      <c r="G337" s="341" t="s">
        <v>416</v>
      </c>
      <c r="H337" s="342" t="s">
        <v>417</v>
      </c>
      <c r="I337" s="343" t="s">
        <v>570</v>
      </c>
      <c r="J337" s="343" t="s">
        <v>570</v>
      </c>
      <c r="K337" s="559" t="s">
        <v>293</v>
      </c>
      <c r="L337" s="560" t="s">
        <v>294</v>
      </c>
      <c r="M337" s="532"/>
      <c r="N337" s="533"/>
      <c r="O337" s="534"/>
      <c r="P337" s="534"/>
      <c r="Q337" s="535"/>
      <c r="R337" s="431"/>
      <c r="S337" s="431"/>
      <c r="T337" s="431"/>
      <c r="U337" s="431"/>
      <c r="V337" s="431"/>
      <c r="W337" s="431"/>
      <c r="X337" s="431"/>
      <c r="Y337" s="431"/>
      <c r="Z337" s="431"/>
      <c r="AA337" s="431"/>
      <c r="AB337" s="431"/>
      <c r="AC337" s="431"/>
      <c r="AD337" s="431"/>
      <c r="AE337" s="431"/>
      <c r="AF337" s="431"/>
      <c r="AG337" s="431"/>
      <c r="AH337" s="431"/>
      <c r="AI337" s="431"/>
      <c r="AJ337" s="431"/>
      <c r="AK337" s="431"/>
      <c r="AL337" s="431"/>
    </row>
    <row r="338" spans="2:38">
      <c r="B338" s="789"/>
      <c r="C338" s="426" t="s">
        <v>96</v>
      </c>
      <c r="D338" s="348"/>
      <c r="E338" s="348"/>
      <c r="F338" s="349"/>
      <c r="G338" s="333"/>
      <c r="H338" s="333"/>
      <c r="I338" s="334"/>
      <c r="J338" s="334"/>
      <c r="K338" s="538"/>
      <c r="L338" s="539"/>
      <c r="M338" s="532"/>
      <c r="N338" s="533"/>
      <c r="O338" s="577"/>
      <c r="P338" s="577"/>
      <c r="Q338" s="578"/>
      <c r="R338" s="431"/>
      <c r="S338" s="431"/>
      <c r="T338" s="431"/>
      <c r="U338" s="431"/>
      <c r="V338" s="431"/>
      <c r="W338" s="431"/>
      <c r="X338" s="431"/>
      <c r="Y338" s="431"/>
      <c r="Z338" s="431"/>
      <c r="AA338" s="431"/>
      <c r="AB338" s="431"/>
      <c r="AC338" s="431"/>
      <c r="AD338" s="431"/>
      <c r="AE338" s="431"/>
      <c r="AF338" s="431"/>
      <c r="AG338" s="431"/>
      <c r="AH338" s="431"/>
      <c r="AI338" s="431"/>
      <c r="AJ338" s="431"/>
      <c r="AK338" s="431"/>
      <c r="AL338" s="431"/>
    </row>
    <row r="339" spans="2:38" ht="16.5" customHeight="1">
      <c r="B339" s="789"/>
      <c r="C339" s="427"/>
      <c r="D339" s="361"/>
      <c r="E339" s="361"/>
      <c r="F339" s="354"/>
      <c r="G339" s="336"/>
      <c r="H339" s="336"/>
      <c r="I339" s="337"/>
      <c r="J339" s="337"/>
      <c r="K339" s="540"/>
      <c r="L339" s="541"/>
      <c r="M339" s="532"/>
      <c r="N339" s="533"/>
      <c r="O339" s="577"/>
      <c r="P339" s="577"/>
      <c r="Q339" s="578"/>
      <c r="R339" s="431"/>
      <c r="S339" s="431"/>
      <c r="T339" s="431"/>
      <c r="U339" s="431"/>
      <c r="V339" s="431"/>
      <c r="W339" s="431"/>
      <c r="X339" s="431"/>
      <c r="Y339" s="431"/>
      <c r="Z339" s="431"/>
      <c r="AA339" s="431"/>
      <c r="AB339" s="431"/>
      <c r="AC339" s="431"/>
      <c r="AD339" s="431"/>
      <c r="AE339" s="431"/>
      <c r="AF339" s="431"/>
      <c r="AG339" s="431"/>
      <c r="AH339" s="431"/>
      <c r="AI339" s="431"/>
      <c r="AJ339" s="431"/>
      <c r="AK339" s="431"/>
      <c r="AL339" s="431"/>
    </row>
    <row r="340" spans="2:38" ht="17.25" customHeight="1" thickBot="1">
      <c r="B340" s="790"/>
      <c r="C340" s="428"/>
      <c r="D340" s="344"/>
      <c r="E340" s="344"/>
      <c r="F340" s="357"/>
      <c r="G340" s="342"/>
      <c r="H340" s="342"/>
      <c r="I340" s="346"/>
      <c r="J340" s="346"/>
      <c r="K340" s="561"/>
      <c r="L340" s="562"/>
      <c r="M340" s="547"/>
      <c r="N340" s="548"/>
      <c r="O340" s="579"/>
      <c r="P340" s="579"/>
      <c r="Q340" s="580"/>
      <c r="R340" s="431"/>
      <c r="S340" s="431"/>
      <c r="T340" s="431"/>
      <c r="U340" s="431"/>
      <c r="V340" s="431"/>
      <c r="W340" s="431"/>
      <c r="X340" s="431"/>
      <c r="Y340" s="431"/>
      <c r="Z340" s="431"/>
      <c r="AA340" s="431"/>
      <c r="AB340" s="431"/>
      <c r="AC340" s="431"/>
      <c r="AD340" s="431"/>
      <c r="AE340" s="431"/>
      <c r="AF340" s="431"/>
      <c r="AG340" s="431"/>
      <c r="AH340" s="431"/>
      <c r="AI340" s="431"/>
      <c r="AJ340" s="431"/>
      <c r="AK340" s="431"/>
      <c r="AL340" s="431"/>
    </row>
    <row r="341" spans="2:38">
      <c r="B341" s="411"/>
      <c r="C341" s="426" t="s">
        <v>96</v>
      </c>
      <c r="D341" s="348"/>
      <c r="E341" s="348"/>
      <c r="F341" s="349"/>
      <c r="G341" s="333"/>
      <c r="H341" s="333"/>
      <c r="I341" s="334"/>
      <c r="J341" s="334"/>
      <c r="K341" s="538"/>
      <c r="L341" s="539"/>
      <c r="M341" s="532"/>
      <c r="N341" s="533"/>
      <c r="O341" s="577"/>
      <c r="P341" s="577"/>
      <c r="Q341" s="578"/>
      <c r="R341" s="431"/>
      <c r="S341" s="431"/>
      <c r="T341" s="431"/>
      <c r="U341" s="431"/>
      <c r="V341" s="431"/>
      <c r="W341" s="431"/>
      <c r="X341" s="431"/>
      <c r="Y341" s="431"/>
      <c r="Z341" s="431"/>
      <c r="AA341" s="431"/>
      <c r="AB341" s="431"/>
      <c r="AC341" s="431"/>
      <c r="AD341" s="431"/>
      <c r="AE341" s="431"/>
      <c r="AF341" s="431"/>
      <c r="AG341" s="431"/>
      <c r="AH341" s="431"/>
      <c r="AI341" s="431"/>
      <c r="AJ341" s="431"/>
      <c r="AK341" s="431"/>
      <c r="AL341" s="431"/>
    </row>
    <row r="342" spans="2:38">
      <c r="B342" s="411"/>
      <c r="C342" s="427"/>
      <c r="D342" s="361"/>
      <c r="E342" s="361"/>
      <c r="F342" s="354"/>
      <c r="G342" s="336"/>
      <c r="H342" s="336"/>
      <c r="I342" s="337"/>
      <c r="J342" s="337"/>
      <c r="K342" s="540"/>
      <c r="L342" s="541"/>
      <c r="M342" s="532"/>
      <c r="N342" s="533"/>
      <c r="O342" s="577"/>
      <c r="P342" s="577"/>
      <c r="Q342" s="578"/>
      <c r="R342" s="431"/>
      <c r="S342" s="431"/>
      <c r="T342" s="431"/>
      <c r="U342" s="431"/>
      <c r="V342" s="431"/>
      <c r="W342" s="431"/>
      <c r="X342" s="431"/>
      <c r="Y342" s="431"/>
      <c r="Z342" s="431"/>
      <c r="AA342" s="431"/>
      <c r="AB342" s="431"/>
      <c r="AC342" s="431"/>
      <c r="AD342" s="431"/>
      <c r="AE342" s="431"/>
      <c r="AF342" s="431"/>
      <c r="AG342" s="431"/>
      <c r="AH342" s="431"/>
      <c r="AI342" s="431"/>
      <c r="AJ342" s="431"/>
      <c r="AK342" s="431"/>
      <c r="AL342" s="431"/>
    </row>
    <row r="343" spans="2:38" ht="18" thickBot="1">
      <c r="B343" s="412"/>
      <c r="C343" s="428"/>
      <c r="D343" s="344"/>
      <c r="E343" s="344"/>
      <c r="F343" s="357"/>
      <c r="G343" s="342"/>
      <c r="H343" s="342"/>
      <c r="I343" s="346"/>
      <c r="J343" s="346"/>
      <c r="K343" s="561"/>
      <c r="L343" s="562"/>
      <c r="M343" s="547"/>
      <c r="N343" s="548"/>
      <c r="O343" s="579"/>
      <c r="P343" s="579"/>
      <c r="Q343" s="580"/>
      <c r="R343" s="431"/>
      <c r="S343" s="431"/>
      <c r="T343" s="431"/>
      <c r="U343" s="431"/>
      <c r="V343" s="431"/>
      <c r="W343" s="431"/>
      <c r="X343" s="431"/>
      <c r="Y343" s="431"/>
      <c r="Z343" s="431"/>
      <c r="AA343" s="431"/>
      <c r="AB343" s="431"/>
      <c r="AC343" s="431"/>
      <c r="AD343" s="431"/>
      <c r="AE343" s="431"/>
      <c r="AF343" s="431"/>
      <c r="AG343" s="431"/>
      <c r="AH343" s="431"/>
      <c r="AI343" s="431"/>
      <c r="AJ343" s="431"/>
      <c r="AK343" s="431"/>
      <c r="AL343" s="431"/>
    </row>
    <row r="344" spans="2:38">
      <c r="I344" s="175"/>
      <c r="M344" s="363"/>
      <c r="N344" s="363"/>
      <c r="O344" s="798"/>
      <c r="P344" s="798"/>
      <c r="Q344" s="778"/>
      <c r="R344" s="431"/>
      <c r="S344" s="431"/>
      <c r="T344" s="431"/>
      <c r="U344" s="431"/>
      <c r="V344" s="431"/>
      <c r="W344" s="431"/>
      <c r="X344" s="431"/>
      <c r="Y344" s="431"/>
      <c r="Z344" s="431"/>
      <c r="AA344" s="431"/>
      <c r="AB344" s="431"/>
      <c r="AC344" s="431"/>
      <c r="AD344" s="431"/>
      <c r="AE344" s="431"/>
      <c r="AF344" s="431"/>
      <c r="AG344" s="431"/>
      <c r="AH344" s="431"/>
      <c r="AI344" s="431"/>
      <c r="AJ344" s="431"/>
      <c r="AK344" s="431"/>
      <c r="AL344" s="431"/>
    </row>
    <row r="345" spans="2:38" hidden="1">
      <c r="B345" s="240" t="s">
        <v>8</v>
      </c>
      <c r="C345" s="240"/>
      <c r="D345" s="364"/>
      <c r="E345" s="364"/>
      <c r="F345" s="198"/>
      <c r="G345" s="198"/>
      <c r="H345" s="198"/>
      <c r="I345" s="175"/>
      <c r="M345" s="363"/>
      <c r="N345" s="363"/>
      <c r="O345" s="799"/>
      <c r="P345" s="799"/>
      <c r="Q345" s="779"/>
      <c r="R345" s="431"/>
      <c r="S345" s="431"/>
      <c r="T345" s="431"/>
      <c r="U345" s="431"/>
      <c r="V345" s="431"/>
      <c r="W345" s="431"/>
      <c r="X345" s="431"/>
      <c r="Y345" s="431"/>
      <c r="Z345" s="431"/>
      <c r="AA345" s="431"/>
      <c r="AB345" s="431"/>
      <c r="AC345" s="431"/>
      <c r="AD345" s="431"/>
      <c r="AE345" s="431"/>
      <c r="AF345" s="431"/>
      <c r="AG345" s="431"/>
      <c r="AH345" s="431"/>
      <c r="AI345" s="431"/>
      <c r="AJ345" s="431"/>
      <c r="AK345" s="431"/>
      <c r="AL345" s="431"/>
    </row>
    <row r="346" spans="2:38" hidden="1">
      <c r="B346" s="175" t="s">
        <v>108</v>
      </c>
      <c r="G346" s="207"/>
      <c r="H346" s="207"/>
      <c r="I346" s="175"/>
      <c r="M346" s="363"/>
      <c r="N346" s="363"/>
      <c r="O346" s="365"/>
      <c r="P346" s="365"/>
      <c r="Q346" s="434"/>
      <c r="R346" s="431"/>
      <c r="S346" s="431"/>
      <c r="T346" s="431"/>
      <c r="U346" s="431"/>
      <c r="V346" s="431"/>
      <c r="W346" s="431"/>
      <c r="X346" s="431"/>
      <c r="Y346" s="431"/>
      <c r="Z346" s="431"/>
      <c r="AA346" s="431"/>
      <c r="AB346" s="431"/>
      <c r="AC346" s="431"/>
      <c r="AD346" s="431"/>
      <c r="AE346" s="431"/>
      <c r="AF346" s="431"/>
      <c r="AG346" s="431"/>
      <c r="AH346" s="431"/>
      <c r="AI346" s="431"/>
      <c r="AJ346" s="431"/>
      <c r="AK346" s="431"/>
      <c r="AL346" s="431"/>
    </row>
    <row r="347" spans="2:38" hidden="1">
      <c r="B347" s="175" t="s">
        <v>109</v>
      </c>
      <c r="G347" s="207"/>
      <c r="H347" s="207"/>
      <c r="I347" s="175"/>
      <c r="M347" s="363"/>
      <c r="N347" s="363"/>
      <c r="O347" s="365"/>
      <c r="P347" s="365"/>
      <c r="Q347" s="434"/>
      <c r="R347" s="431"/>
      <c r="S347" s="431"/>
      <c r="T347" s="431"/>
      <c r="U347" s="431"/>
      <c r="V347" s="431"/>
      <c r="W347" s="431"/>
      <c r="X347" s="431"/>
      <c r="Y347" s="431"/>
      <c r="Z347" s="431"/>
      <c r="AA347" s="431"/>
      <c r="AB347" s="431"/>
      <c r="AC347" s="431"/>
      <c r="AD347" s="431"/>
      <c r="AE347" s="431"/>
      <c r="AF347" s="431"/>
      <c r="AG347" s="431"/>
      <c r="AH347" s="431"/>
      <c r="AI347" s="431"/>
      <c r="AJ347" s="431"/>
      <c r="AK347" s="431"/>
      <c r="AL347" s="431"/>
    </row>
    <row r="348" spans="2:38" hidden="1">
      <c r="B348" s="175" t="s">
        <v>233</v>
      </c>
      <c r="G348" s="207"/>
      <c r="H348" s="207"/>
      <c r="I348" s="175"/>
      <c r="M348" s="363"/>
      <c r="N348" s="363"/>
      <c r="O348" s="225"/>
      <c r="P348" s="225"/>
      <c r="Q348" s="435"/>
      <c r="R348" s="431"/>
      <c r="S348" s="431"/>
      <c r="T348" s="431"/>
      <c r="U348" s="431"/>
      <c r="V348" s="431"/>
      <c r="W348" s="431"/>
      <c r="X348" s="431"/>
      <c r="Y348" s="431"/>
      <c r="Z348" s="431"/>
      <c r="AA348" s="431"/>
      <c r="AB348" s="431"/>
      <c r="AC348" s="431"/>
      <c r="AD348" s="431"/>
      <c r="AE348" s="431"/>
      <c r="AF348" s="431"/>
      <c r="AG348" s="431"/>
      <c r="AH348" s="431"/>
      <c r="AI348" s="431"/>
      <c r="AJ348" s="431"/>
      <c r="AK348" s="431"/>
      <c r="AL348" s="431"/>
    </row>
    <row r="349" spans="2:38" hidden="1">
      <c r="B349" s="175" t="s">
        <v>201</v>
      </c>
      <c r="G349" s="207"/>
      <c r="H349" s="207"/>
      <c r="I349" s="175"/>
      <c r="M349" s="363"/>
      <c r="N349" s="363"/>
      <c r="O349" s="225"/>
      <c r="P349" s="225"/>
      <c r="Q349" s="435"/>
      <c r="R349" s="431"/>
      <c r="S349" s="431"/>
      <c r="T349" s="431"/>
      <c r="U349" s="431"/>
      <c r="V349" s="431"/>
      <c r="W349" s="431"/>
      <c r="X349" s="431"/>
      <c r="Y349" s="431"/>
      <c r="Z349" s="431"/>
      <c r="AA349" s="431"/>
      <c r="AB349" s="431"/>
      <c r="AC349" s="431"/>
      <c r="AD349" s="431"/>
      <c r="AE349" s="431"/>
      <c r="AF349" s="431"/>
      <c r="AG349" s="431"/>
      <c r="AH349" s="431"/>
      <c r="AI349" s="431"/>
      <c r="AJ349" s="431"/>
      <c r="AK349" s="431"/>
      <c r="AL349" s="431"/>
    </row>
    <row r="350" spans="2:38" hidden="1">
      <c r="B350" s="198" t="s">
        <v>110</v>
      </c>
      <c r="G350" s="207"/>
      <c r="H350" s="207"/>
      <c r="I350" s="175"/>
      <c r="M350" s="363"/>
      <c r="N350" s="363"/>
      <c r="O350" s="225"/>
      <c r="P350" s="225"/>
      <c r="Q350" s="435"/>
      <c r="R350" s="431"/>
      <c r="S350" s="431"/>
      <c r="T350" s="431"/>
      <c r="U350" s="431"/>
      <c r="V350" s="431"/>
      <c r="W350" s="431"/>
      <c r="X350" s="431"/>
      <c r="Y350" s="431"/>
      <c r="Z350" s="431"/>
      <c r="AA350" s="431"/>
      <c r="AB350" s="431"/>
      <c r="AC350" s="431"/>
      <c r="AD350" s="431"/>
      <c r="AE350" s="431"/>
      <c r="AF350" s="431"/>
      <c r="AG350" s="431"/>
      <c r="AH350" s="431"/>
      <c r="AI350" s="431"/>
      <c r="AJ350" s="431"/>
      <c r="AK350" s="431"/>
      <c r="AL350" s="431"/>
    </row>
    <row r="351" spans="2:38" hidden="1">
      <c r="B351" s="213" t="s">
        <v>277</v>
      </c>
      <c r="I351" s="175"/>
      <c r="M351" s="363"/>
      <c r="N351" s="363"/>
      <c r="O351" s="225"/>
      <c r="P351" s="225"/>
      <c r="Q351" s="435"/>
      <c r="R351" s="431"/>
      <c r="S351" s="431"/>
      <c r="T351" s="431"/>
      <c r="U351" s="431"/>
      <c r="V351" s="431"/>
      <c r="W351" s="431"/>
      <c r="X351" s="431"/>
      <c r="Y351" s="431"/>
      <c r="Z351" s="431"/>
      <c r="AA351" s="431"/>
      <c r="AB351" s="431"/>
      <c r="AC351" s="431"/>
      <c r="AD351" s="431"/>
      <c r="AE351" s="431"/>
      <c r="AF351" s="431"/>
      <c r="AG351" s="431"/>
      <c r="AH351" s="431"/>
      <c r="AI351" s="431"/>
      <c r="AJ351" s="431"/>
      <c r="AK351" s="431"/>
      <c r="AL351" s="431"/>
    </row>
    <row r="352" spans="2:38" ht="18" hidden="1" thickBot="1">
      <c r="B352" s="213" t="s">
        <v>374</v>
      </c>
      <c r="C352" s="224"/>
      <c r="D352" s="224"/>
      <c r="E352" s="224"/>
      <c r="F352" s="224"/>
      <c r="G352" s="226"/>
      <c r="H352" s="226"/>
      <c r="I352" s="224"/>
      <c r="J352" s="222"/>
      <c r="K352" s="222"/>
      <c r="L352" s="222"/>
      <c r="M352" s="366"/>
      <c r="N352" s="366"/>
      <c r="O352" s="227"/>
      <c r="P352" s="227"/>
      <c r="Q352" s="436"/>
      <c r="R352" s="431"/>
      <c r="S352" s="431"/>
      <c r="T352" s="431"/>
      <c r="U352" s="431"/>
      <c r="V352" s="431"/>
      <c r="W352" s="431"/>
      <c r="X352" s="431"/>
      <c r="Y352" s="431"/>
      <c r="Z352" s="431"/>
      <c r="AA352" s="431"/>
      <c r="AB352" s="431"/>
      <c r="AC352" s="431"/>
      <c r="AD352" s="431"/>
      <c r="AE352" s="431"/>
      <c r="AF352" s="431"/>
      <c r="AG352" s="431"/>
      <c r="AH352" s="431"/>
      <c r="AI352" s="431"/>
      <c r="AJ352" s="431"/>
      <c r="AK352" s="431"/>
      <c r="AL352" s="431"/>
    </row>
    <row r="353" spans="2:38" ht="15" hidden="1" customHeight="1">
      <c r="B353" s="767" t="s">
        <v>17</v>
      </c>
      <c r="C353" s="741" t="s">
        <v>34</v>
      </c>
      <c r="D353" s="741" t="s">
        <v>35</v>
      </c>
      <c r="E353" s="741" t="s">
        <v>400</v>
      </c>
      <c r="F353" s="741" t="s">
        <v>36</v>
      </c>
      <c r="G353" s="741" t="s">
        <v>37</v>
      </c>
      <c r="H353" s="743" t="s">
        <v>21</v>
      </c>
      <c r="I353" s="741" t="s">
        <v>22</v>
      </c>
      <c r="J353" s="741" t="s">
        <v>23</v>
      </c>
      <c r="K353" s="837" t="s">
        <v>24</v>
      </c>
      <c r="L353" s="838"/>
      <c r="M353" s="751" t="s">
        <v>25</v>
      </c>
      <c r="N353" s="752"/>
      <c r="O353" s="736" t="s">
        <v>157</v>
      </c>
      <c r="P353" s="736" t="s">
        <v>158</v>
      </c>
      <c r="Q353" s="738" t="s">
        <v>159</v>
      </c>
      <c r="R353" s="431"/>
      <c r="S353" s="431"/>
      <c r="T353" s="431"/>
      <c r="U353" s="431"/>
      <c r="V353" s="431"/>
      <c r="W353" s="431"/>
      <c r="X353" s="431"/>
      <c r="Y353" s="431"/>
      <c r="Z353" s="431"/>
      <c r="AA353" s="431"/>
      <c r="AB353" s="431"/>
      <c r="AC353" s="431"/>
      <c r="AD353" s="431"/>
      <c r="AE353" s="431"/>
      <c r="AF353" s="431"/>
      <c r="AG353" s="431"/>
      <c r="AH353" s="431"/>
      <c r="AI353" s="431"/>
      <c r="AJ353" s="431"/>
      <c r="AK353" s="431"/>
      <c r="AL353" s="431"/>
    </row>
    <row r="354" spans="2:38" ht="18" hidden="1" thickBot="1">
      <c r="B354" s="742"/>
      <c r="C354" s="768"/>
      <c r="D354" s="742"/>
      <c r="E354" s="742"/>
      <c r="F354" s="742"/>
      <c r="G354" s="742"/>
      <c r="H354" s="744"/>
      <c r="I354" s="742"/>
      <c r="J354" s="742"/>
      <c r="K354" s="839"/>
      <c r="L354" s="840"/>
      <c r="M354" s="367" t="s">
        <v>38</v>
      </c>
      <c r="N354" s="367" t="s">
        <v>39</v>
      </c>
      <c r="O354" s="737"/>
      <c r="P354" s="737"/>
      <c r="Q354" s="739"/>
      <c r="R354" s="431"/>
      <c r="S354" s="431"/>
      <c r="T354" s="431"/>
      <c r="U354" s="431"/>
      <c r="V354" s="431"/>
      <c r="W354" s="431"/>
      <c r="X354" s="431"/>
      <c r="Y354" s="431"/>
      <c r="Z354" s="431"/>
      <c r="AA354" s="431"/>
      <c r="AB354" s="431"/>
      <c r="AC354" s="431"/>
      <c r="AD354" s="431"/>
      <c r="AE354" s="431"/>
      <c r="AF354" s="431"/>
      <c r="AG354" s="431"/>
      <c r="AH354" s="431"/>
      <c r="AI354" s="431"/>
      <c r="AJ354" s="431"/>
      <c r="AK354" s="431"/>
      <c r="AL354" s="431"/>
    </row>
    <row r="355" spans="2:38" hidden="1">
      <c r="B355" s="761" t="s">
        <v>73</v>
      </c>
      <c r="C355" s="764" t="s">
        <v>40</v>
      </c>
      <c r="D355" s="368">
        <v>1</v>
      </c>
      <c r="E355" s="368"/>
      <c r="F355" s="254" t="s">
        <v>41</v>
      </c>
      <c r="G355" s="265" t="s">
        <v>212</v>
      </c>
      <c r="H355" s="422" t="s">
        <v>111</v>
      </c>
      <c r="I355" s="369" t="s">
        <v>84</v>
      </c>
      <c r="J355" s="369" t="s">
        <v>84</v>
      </c>
      <c r="K355" s="256" t="s">
        <v>30</v>
      </c>
      <c r="L355" s="370" t="s">
        <v>31</v>
      </c>
      <c r="M355" s="371" t="s">
        <v>42</v>
      </c>
      <c r="N355" s="371" t="s">
        <v>42</v>
      </c>
      <c r="O355" s="372"/>
      <c r="P355" s="372"/>
      <c r="Q355" s="437"/>
      <c r="R355" s="431"/>
      <c r="S355" s="431"/>
      <c r="T355" s="431"/>
      <c r="U355" s="431"/>
      <c r="V355" s="431"/>
      <c r="W355" s="431"/>
      <c r="X355" s="431"/>
      <c r="Y355" s="431"/>
      <c r="Z355" s="431"/>
      <c r="AA355" s="431"/>
      <c r="AB355" s="431"/>
      <c r="AC355" s="431"/>
      <c r="AD355" s="431"/>
      <c r="AE355" s="431"/>
      <c r="AF355" s="431"/>
      <c r="AG355" s="431"/>
      <c r="AH355" s="431"/>
      <c r="AI355" s="431"/>
      <c r="AJ355" s="431"/>
      <c r="AK355" s="431"/>
      <c r="AL355" s="431"/>
    </row>
    <row r="356" spans="2:38" hidden="1">
      <c r="B356" s="762"/>
      <c r="C356" s="765"/>
      <c r="D356" s="368">
        <v>2</v>
      </c>
      <c r="E356" s="368"/>
      <c r="F356" s="254" t="s">
        <v>41</v>
      </c>
      <c r="G356" s="265" t="s">
        <v>209</v>
      </c>
      <c r="H356" s="422" t="s">
        <v>112</v>
      </c>
      <c r="I356" s="369" t="s">
        <v>84</v>
      </c>
      <c r="J356" s="369" t="s">
        <v>84</v>
      </c>
      <c r="K356" s="256" t="s">
        <v>30</v>
      </c>
      <c r="L356" s="370" t="s">
        <v>31</v>
      </c>
      <c r="M356" s="371" t="s">
        <v>42</v>
      </c>
      <c r="N356" s="371" t="s">
        <v>42</v>
      </c>
      <c r="O356" s="372"/>
      <c r="P356" s="372"/>
      <c r="Q356" s="437"/>
      <c r="R356" s="431"/>
      <c r="S356" s="431"/>
      <c r="T356" s="431"/>
      <c r="U356" s="431"/>
      <c r="V356" s="431"/>
      <c r="W356" s="431"/>
      <c r="X356" s="431"/>
      <c r="Y356" s="431"/>
      <c r="Z356" s="431"/>
      <c r="AA356" s="431"/>
      <c r="AB356" s="431"/>
      <c r="AC356" s="431"/>
      <c r="AD356" s="431"/>
      <c r="AE356" s="431"/>
      <c r="AF356" s="431"/>
      <c r="AG356" s="431"/>
      <c r="AH356" s="431"/>
      <c r="AI356" s="431"/>
      <c r="AJ356" s="431"/>
      <c r="AK356" s="431"/>
      <c r="AL356" s="431"/>
    </row>
    <row r="357" spans="2:38" hidden="1">
      <c r="B357" s="762"/>
      <c r="C357" s="765"/>
      <c r="D357" s="368">
        <v>3</v>
      </c>
      <c r="E357" s="368"/>
      <c r="F357" s="254" t="s">
        <v>41</v>
      </c>
      <c r="G357" s="265" t="s">
        <v>213</v>
      </c>
      <c r="H357" s="422" t="s">
        <v>113</v>
      </c>
      <c r="I357" s="369" t="s">
        <v>84</v>
      </c>
      <c r="J357" s="369" t="s">
        <v>84</v>
      </c>
      <c r="K357" s="256" t="s">
        <v>30</v>
      </c>
      <c r="L357" s="370" t="s">
        <v>31</v>
      </c>
      <c r="M357" s="371" t="s">
        <v>42</v>
      </c>
      <c r="N357" s="371" t="s">
        <v>42</v>
      </c>
      <c r="O357" s="372"/>
      <c r="P357" s="372"/>
      <c r="Q357" s="437"/>
      <c r="R357" s="431"/>
      <c r="S357" s="431"/>
      <c r="T357" s="431"/>
      <c r="U357" s="431"/>
      <c r="V357" s="431"/>
      <c r="W357" s="431"/>
      <c r="X357" s="431"/>
      <c r="Y357" s="431"/>
      <c r="Z357" s="431"/>
      <c r="AA357" s="431"/>
      <c r="AB357" s="431"/>
      <c r="AC357" s="431"/>
      <c r="AD357" s="431"/>
      <c r="AE357" s="431"/>
      <c r="AF357" s="431"/>
      <c r="AG357" s="431"/>
      <c r="AH357" s="431"/>
      <c r="AI357" s="431"/>
      <c r="AJ357" s="431"/>
      <c r="AK357" s="431"/>
      <c r="AL357" s="431"/>
    </row>
    <row r="358" spans="2:38" hidden="1">
      <c r="B358" s="762"/>
      <c r="C358" s="765"/>
      <c r="D358" s="368">
        <v>4</v>
      </c>
      <c r="E358" s="368"/>
      <c r="F358" s="254" t="s">
        <v>41</v>
      </c>
      <c r="G358" s="265" t="s">
        <v>210</v>
      </c>
      <c r="H358" s="422" t="s">
        <v>114</v>
      </c>
      <c r="I358" s="369" t="s">
        <v>84</v>
      </c>
      <c r="J358" s="369" t="s">
        <v>84</v>
      </c>
      <c r="K358" s="256" t="s">
        <v>30</v>
      </c>
      <c r="L358" s="370" t="s">
        <v>31</v>
      </c>
      <c r="M358" s="371" t="s">
        <v>42</v>
      </c>
      <c r="N358" s="371" t="s">
        <v>42</v>
      </c>
      <c r="O358" s="372"/>
      <c r="P358" s="372"/>
      <c r="Q358" s="437"/>
      <c r="R358" s="431"/>
      <c r="S358" s="431"/>
      <c r="T358" s="431"/>
      <c r="U358" s="431"/>
      <c r="V358" s="431"/>
      <c r="W358" s="431"/>
      <c r="X358" s="431"/>
      <c r="Y358" s="431"/>
      <c r="Z358" s="431"/>
      <c r="AA358" s="431"/>
      <c r="AB358" s="431"/>
      <c r="AC358" s="431"/>
      <c r="AD358" s="431"/>
      <c r="AE358" s="431"/>
      <c r="AF358" s="431"/>
      <c r="AG358" s="431"/>
      <c r="AH358" s="431"/>
      <c r="AI358" s="431"/>
      <c r="AJ358" s="431"/>
      <c r="AK358" s="431"/>
      <c r="AL358" s="431"/>
    </row>
    <row r="359" spans="2:38" hidden="1">
      <c r="B359" s="762"/>
      <c r="C359" s="765"/>
      <c r="D359" s="368">
        <v>5</v>
      </c>
      <c r="E359" s="368"/>
      <c r="F359" s="254" t="s">
        <v>41</v>
      </c>
      <c r="G359" s="265" t="s">
        <v>211</v>
      </c>
      <c r="H359" s="422" t="s">
        <v>115</v>
      </c>
      <c r="I359" s="369" t="s">
        <v>84</v>
      </c>
      <c r="J359" s="369" t="s">
        <v>84</v>
      </c>
      <c r="K359" s="256" t="s">
        <v>30</v>
      </c>
      <c r="L359" s="370" t="s">
        <v>31</v>
      </c>
      <c r="M359" s="371" t="s">
        <v>42</v>
      </c>
      <c r="N359" s="371" t="s">
        <v>42</v>
      </c>
      <c r="O359" s="372"/>
      <c r="P359" s="372"/>
      <c r="Q359" s="437"/>
      <c r="R359" s="431"/>
      <c r="S359" s="431"/>
      <c r="T359" s="431"/>
      <c r="U359" s="431"/>
      <c r="V359" s="431"/>
      <c r="W359" s="431"/>
      <c r="X359" s="431"/>
      <c r="Y359" s="431"/>
      <c r="Z359" s="431"/>
      <c r="AA359" s="431"/>
      <c r="AB359" s="431"/>
      <c r="AC359" s="431"/>
      <c r="AD359" s="431"/>
      <c r="AE359" s="431"/>
      <c r="AF359" s="431"/>
      <c r="AG359" s="431"/>
      <c r="AH359" s="431"/>
      <c r="AI359" s="431"/>
      <c r="AJ359" s="431"/>
      <c r="AK359" s="431"/>
      <c r="AL359" s="431"/>
    </row>
    <row r="360" spans="2:38" hidden="1">
      <c r="B360" s="762"/>
      <c r="C360" s="765"/>
      <c r="D360" s="368">
        <v>6</v>
      </c>
      <c r="E360" s="368"/>
      <c r="F360" s="254" t="s">
        <v>41</v>
      </c>
      <c r="G360" s="265" t="s">
        <v>227</v>
      </c>
      <c r="H360" s="422" t="s">
        <v>116</v>
      </c>
      <c r="I360" s="369" t="s">
        <v>84</v>
      </c>
      <c r="J360" s="369" t="s">
        <v>84</v>
      </c>
      <c r="K360" s="256" t="s">
        <v>30</v>
      </c>
      <c r="L360" s="370" t="s">
        <v>31</v>
      </c>
      <c r="M360" s="371" t="s">
        <v>42</v>
      </c>
      <c r="N360" s="371" t="s">
        <v>42</v>
      </c>
      <c r="O360" s="372"/>
      <c r="P360" s="372"/>
      <c r="Q360" s="437"/>
      <c r="R360" s="431"/>
      <c r="S360" s="431"/>
      <c r="T360" s="431"/>
      <c r="U360" s="431"/>
      <c r="V360" s="431"/>
      <c r="W360" s="431"/>
      <c r="X360" s="431"/>
      <c r="Y360" s="431"/>
      <c r="Z360" s="431"/>
      <c r="AA360" s="431"/>
      <c r="AB360" s="431"/>
      <c r="AC360" s="431"/>
      <c r="AD360" s="431"/>
      <c r="AE360" s="431"/>
      <c r="AF360" s="431"/>
      <c r="AG360" s="431"/>
      <c r="AH360" s="431"/>
      <c r="AI360" s="431"/>
      <c r="AJ360" s="431"/>
      <c r="AK360" s="431"/>
      <c r="AL360" s="431"/>
    </row>
    <row r="361" spans="2:38" hidden="1">
      <c r="B361" s="762"/>
      <c r="C361" s="765"/>
      <c r="D361" s="368">
        <v>7</v>
      </c>
      <c r="E361" s="368"/>
      <c r="F361" s="254" t="s">
        <v>41</v>
      </c>
      <c r="G361" s="265" t="s">
        <v>222</v>
      </c>
      <c r="H361" s="422" t="s">
        <v>117</v>
      </c>
      <c r="I361" s="369" t="s">
        <v>84</v>
      </c>
      <c r="J361" s="369" t="s">
        <v>84</v>
      </c>
      <c r="K361" s="256" t="s">
        <v>30</v>
      </c>
      <c r="L361" s="370" t="s">
        <v>31</v>
      </c>
      <c r="M361" s="371" t="s">
        <v>42</v>
      </c>
      <c r="N361" s="371" t="s">
        <v>42</v>
      </c>
      <c r="O361" s="372"/>
      <c r="P361" s="372"/>
      <c r="Q361" s="437"/>
      <c r="R361" s="431"/>
      <c r="S361" s="431"/>
      <c r="T361" s="431"/>
      <c r="U361" s="431"/>
      <c r="V361" s="431"/>
      <c r="W361" s="431"/>
      <c r="X361" s="431"/>
      <c r="Y361" s="431"/>
      <c r="Z361" s="431"/>
      <c r="AA361" s="431"/>
      <c r="AB361" s="431"/>
      <c r="AC361" s="431"/>
      <c r="AD361" s="431"/>
      <c r="AE361" s="431"/>
      <c r="AF361" s="431"/>
      <c r="AG361" s="431"/>
      <c r="AH361" s="431"/>
      <c r="AI361" s="431"/>
      <c r="AJ361" s="431"/>
      <c r="AK361" s="431"/>
      <c r="AL361" s="431"/>
    </row>
    <row r="362" spans="2:38" hidden="1">
      <c r="B362" s="762"/>
      <c r="C362" s="765"/>
      <c r="D362" s="368">
        <v>8</v>
      </c>
      <c r="E362" s="368"/>
      <c r="F362" s="254" t="s">
        <v>41</v>
      </c>
      <c r="G362" s="265" t="s">
        <v>223</v>
      </c>
      <c r="H362" s="422" t="s">
        <v>118</v>
      </c>
      <c r="I362" s="369" t="s">
        <v>84</v>
      </c>
      <c r="J362" s="369" t="s">
        <v>84</v>
      </c>
      <c r="K362" s="256" t="s">
        <v>30</v>
      </c>
      <c r="L362" s="370" t="s">
        <v>31</v>
      </c>
      <c r="M362" s="371" t="s">
        <v>42</v>
      </c>
      <c r="N362" s="371" t="s">
        <v>42</v>
      </c>
      <c r="O362" s="372"/>
      <c r="P362" s="372"/>
      <c r="Q362" s="437"/>
      <c r="R362" s="431"/>
      <c r="S362" s="431"/>
      <c r="T362" s="431"/>
      <c r="U362" s="431"/>
      <c r="V362" s="431"/>
      <c r="W362" s="431"/>
      <c r="X362" s="431"/>
      <c r="Y362" s="431"/>
      <c r="Z362" s="431"/>
      <c r="AA362" s="431"/>
      <c r="AB362" s="431"/>
      <c r="AC362" s="431"/>
      <c r="AD362" s="431"/>
      <c r="AE362" s="431"/>
      <c r="AF362" s="431"/>
      <c r="AG362" s="431"/>
      <c r="AH362" s="431"/>
      <c r="AI362" s="431"/>
      <c r="AJ362" s="431"/>
      <c r="AK362" s="431"/>
      <c r="AL362" s="431"/>
    </row>
    <row r="363" spans="2:38" ht="18" hidden="1" thickBot="1">
      <c r="B363" s="762"/>
      <c r="C363" s="766"/>
      <c r="D363" s="368">
        <v>9</v>
      </c>
      <c r="E363" s="368"/>
      <c r="F363" s="254" t="s">
        <v>41</v>
      </c>
      <c r="G363" s="265" t="s">
        <v>224</v>
      </c>
      <c r="H363" s="422" t="s">
        <v>119</v>
      </c>
      <c r="I363" s="369" t="s">
        <v>84</v>
      </c>
      <c r="J363" s="369" t="s">
        <v>84</v>
      </c>
      <c r="K363" s="256" t="s">
        <v>30</v>
      </c>
      <c r="L363" s="370" t="s">
        <v>31</v>
      </c>
      <c r="M363" s="371" t="s">
        <v>42</v>
      </c>
      <c r="N363" s="371" t="s">
        <v>42</v>
      </c>
      <c r="O363" s="372"/>
      <c r="P363" s="372"/>
      <c r="Q363" s="437"/>
      <c r="R363" s="431"/>
      <c r="S363" s="431"/>
      <c r="T363" s="431"/>
      <c r="U363" s="431"/>
      <c r="V363" s="431"/>
      <c r="W363" s="431"/>
      <c r="X363" s="431"/>
      <c r="Y363" s="431"/>
      <c r="Z363" s="431"/>
      <c r="AA363" s="431"/>
      <c r="AB363" s="431"/>
      <c r="AC363" s="431"/>
      <c r="AD363" s="431"/>
      <c r="AE363" s="431"/>
      <c r="AF363" s="431"/>
      <c r="AG363" s="431"/>
      <c r="AH363" s="431"/>
      <c r="AI363" s="431"/>
      <c r="AJ363" s="431"/>
      <c r="AK363" s="431"/>
      <c r="AL363" s="431"/>
    </row>
    <row r="364" spans="2:38" hidden="1">
      <c r="B364" s="762"/>
      <c r="C364" s="764" t="s">
        <v>43</v>
      </c>
      <c r="D364" s="368">
        <v>1</v>
      </c>
      <c r="E364" s="368"/>
      <c r="F364" s="254" t="s">
        <v>41</v>
      </c>
      <c r="G364" s="265" t="s">
        <v>120</v>
      </c>
      <c r="H364" s="422" t="s">
        <v>121</v>
      </c>
      <c r="I364" s="369" t="s">
        <v>84</v>
      </c>
      <c r="J364" s="369" t="s">
        <v>84</v>
      </c>
      <c r="K364" s="256" t="s">
        <v>30</v>
      </c>
      <c r="L364" s="370" t="s">
        <v>31</v>
      </c>
      <c r="M364" s="371" t="s">
        <v>42</v>
      </c>
      <c r="N364" s="371" t="s">
        <v>42</v>
      </c>
      <c r="O364" s="372"/>
      <c r="P364" s="372"/>
      <c r="Q364" s="437"/>
      <c r="R364" s="431"/>
      <c r="S364" s="431"/>
      <c r="T364" s="431"/>
      <c r="U364" s="431"/>
      <c r="V364" s="431"/>
      <c r="W364" s="431"/>
      <c r="X364" s="431"/>
      <c r="Y364" s="431"/>
      <c r="Z364" s="431"/>
      <c r="AA364" s="431"/>
      <c r="AB364" s="431"/>
      <c r="AC364" s="431"/>
      <c r="AD364" s="431"/>
      <c r="AE364" s="431"/>
      <c r="AF364" s="431"/>
      <c r="AG364" s="431"/>
      <c r="AH364" s="431"/>
      <c r="AI364" s="431"/>
      <c r="AJ364" s="431"/>
      <c r="AK364" s="431"/>
      <c r="AL364" s="431"/>
    </row>
    <row r="365" spans="2:38" hidden="1">
      <c r="B365" s="762"/>
      <c r="C365" s="765"/>
      <c r="D365" s="368">
        <v>2</v>
      </c>
      <c r="E365" s="368"/>
      <c r="F365" s="254" t="s">
        <v>41</v>
      </c>
      <c r="G365" s="265" t="s">
        <v>122</v>
      </c>
      <c r="H365" s="422" t="s">
        <v>123</v>
      </c>
      <c r="I365" s="369" t="s">
        <v>84</v>
      </c>
      <c r="J365" s="369" t="s">
        <v>84</v>
      </c>
      <c r="K365" s="256" t="s">
        <v>30</v>
      </c>
      <c r="L365" s="370" t="s">
        <v>31</v>
      </c>
      <c r="M365" s="371" t="s">
        <v>42</v>
      </c>
      <c r="N365" s="371" t="s">
        <v>42</v>
      </c>
      <c r="O365" s="372"/>
      <c r="P365" s="372"/>
      <c r="Q365" s="437"/>
      <c r="R365" s="431"/>
      <c r="S365" s="431"/>
      <c r="T365" s="431"/>
      <c r="U365" s="431"/>
      <c r="V365" s="431"/>
      <c r="W365" s="431"/>
      <c r="X365" s="431"/>
      <c r="Y365" s="431"/>
      <c r="Z365" s="431"/>
      <c r="AA365" s="431"/>
      <c r="AB365" s="431"/>
      <c r="AC365" s="431"/>
      <c r="AD365" s="431"/>
      <c r="AE365" s="431"/>
      <c r="AF365" s="431"/>
      <c r="AG365" s="431"/>
      <c r="AH365" s="431"/>
      <c r="AI365" s="431"/>
      <c r="AJ365" s="431"/>
      <c r="AK365" s="431"/>
      <c r="AL365" s="431"/>
    </row>
    <row r="366" spans="2:38" hidden="1">
      <c r="B366" s="762"/>
      <c r="C366" s="765"/>
      <c r="D366" s="368">
        <v>3</v>
      </c>
      <c r="E366" s="368"/>
      <c r="F366" s="254" t="s">
        <v>41</v>
      </c>
      <c r="G366" s="265" t="s">
        <v>124</v>
      </c>
      <c r="H366" s="422" t="s">
        <v>125</v>
      </c>
      <c r="I366" s="369" t="s">
        <v>84</v>
      </c>
      <c r="J366" s="369" t="s">
        <v>84</v>
      </c>
      <c r="K366" s="256" t="s">
        <v>30</v>
      </c>
      <c r="L366" s="370" t="s">
        <v>31</v>
      </c>
      <c r="M366" s="371" t="s">
        <v>42</v>
      </c>
      <c r="N366" s="371" t="s">
        <v>42</v>
      </c>
      <c r="O366" s="372"/>
      <c r="P366" s="372"/>
      <c r="Q366" s="437"/>
      <c r="R366" s="431"/>
      <c r="S366" s="431"/>
      <c r="T366" s="431"/>
      <c r="U366" s="431"/>
      <c r="V366" s="431"/>
      <c r="W366" s="431"/>
      <c r="X366" s="431"/>
      <c r="Y366" s="431"/>
      <c r="Z366" s="431"/>
      <c r="AA366" s="431"/>
      <c r="AB366" s="431"/>
      <c r="AC366" s="431"/>
      <c r="AD366" s="431"/>
      <c r="AE366" s="431"/>
      <c r="AF366" s="431"/>
      <c r="AG366" s="431"/>
      <c r="AH366" s="431"/>
      <c r="AI366" s="431"/>
      <c r="AJ366" s="431"/>
      <c r="AK366" s="431"/>
      <c r="AL366" s="431"/>
    </row>
    <row r="367" spans="2:38" hidden="1">
      <c r="B367" s="762"/>
      <c r="C367" s="765"/>
      <c r="D367" s="368">
        <v>4</v>
      </c>
      <c r="E367" s="368"/>
      <c r="F367" s="254" t="s">
        <v>41</v>
      </c>
      <c r="G367" s="265" t="s">
        <v>126</v>
      </c>
      <c r="H367" s="422" t="s">
        <v>127</v>
      </c>
      <c r="I367" s="369" t="s">
        <v>84</v>
      </c>
      <c r="J367" s="369" t="s">
        <v>84</v>
      </c>
      <c r="K367" s="256" t="s">
        <v>30</v>
      </c>
      <c r="L367" s="370" t="s">
        <v>31</v>
      </c>
      <c r="M367" s="371" t="s">
        <v>42</v>
      </c>
      <c r="N367" s="371" t="s">
        <v>42</v>
      </c>
      <c r="O367" s="372"/>
      <c r="P367" s="372"/>
      <c r="Q367" s="437"/>
      <c r="R367" s="431"/>
      <c r="S367" s="431"/>
      <c r="T367" s="431"/>
      <c r="U367" s="431"/>
      <c r="V367" s="431"/>
      <c r="W367" s="431"/>
      <c r="X367" s="431"/>
      <c r="Y367" s="431"/>
      <c r="Z367" s="431"/>
      <c r="AA367" s="431"/>
      <c r="AB367" s="431"/>
      <c r="AC367" s="431"/>
      <c r="AD367" s="431"/>
      <c r="AE367" s="431"/>
      <c r="AF367" s="431"/>
      <c r="AG367" s="431"/>
      <c r="AH367" s="431"/>
      <c r="AI367" s="431"/>
      <c r="AJ367" s="431"/>
      <c r="AK367" s="431"/>
      <c r="AL367" s="431"/>
    </row>
    <row r="368" spans="2:38" hidden="1">
      <c r="B368" s="762"/>
      <c r="C368" s="765"/>
      <c r="D368" s="368">
        <v>5</v>
      </c>
      <c r="E368" s="368"/>
      <c r="F368" s="254" t="s">
        <v>41</v>
      </c>
      <c r="G368" s="265" t="s">
        <v>220</v>
      </c>
      <c r="H368" s="422" t="s">
        <v>128</v>
      </c>
      <c r="I368" s="369" t="s">
        <v>84</v>
      </c>
      <c r="J368" s="369" t="s">
        <v>84</v>
      </c>
      <c r="K368" s="256" t="s">
        <v>30</v>
      </c>
      <c r="L368" s="370" t="s">
        <v>31</v>
      </c>
      <c r="M368" s="371" t="s">
        <v>42</v>
      </c>
      <c r="N368" s="371" t="s">
        <v>42</v>
      </c>
      <c r="O368" s="372"/>
      <c r="P368" s="372"/>
      <c r="Q368" s="437"/>
      <c r="R368" s="431"/>
      <c r="S368" s="431"/>
      <c r="T368" s="431"/>
      <c r="U368" s="431"/>
      <c r="V368" s="431"/>
      <c r="W368" s="431"/>
      <c r="X368" s="431"/>
      <c r="Y368" s="431"/>
      <c r="Z368" s="431"/>
      <c r="AA368" s="431"/>
      <c r="AB368" s="431"/>
      <c r="AC368" s="431"/>
      <c r="AD368" s="431"/>
      <c r="AE368" s="431"/>
      <c r="AF368" s="431"/>
      <c r="AG368" s="431"/>
      <c r="AH368" s="431"/>
      <c r="AI368" s="431"/>
      <c r="AJ368" s="431"/>
      <c r="AK368" s="431"/>
      <c r="AL368" s="431"/>
    </row>
    <row r="369" spans="2:38" hidden="1">
      <c r="B369" s="762"/>
      <c r="C369" s="765"/>
      <c r="D369" s="368">
        <v>6</v>
      </c>
      <c r="E369" s="368"/>
      <c r="F369" s="254" t="s">
        <v>41</v>
      </c>
      <c r="G369" s="265" t="s">
        <v>221</v>
      </c>
      <c r="H369" s="422" t="s">
        <v>129</v>
      </c>
      <c r="I369" s="369" t="s">
        <v>84</v>
      </c>
      <c r="J369" s="369" t="s">
        <v>84</v>
      </c>
      <c r="K369" s="256" t="s">
        <v>30</v>
      </c>
      <c r="L369" s="370" t="s">
        <v>31</v>
      </c>
      <c r="M369" s="371" t="s">
        <v>42</v>
      </c>
      <c r="N369" s="371" t="s">
        <v>42</v>
      </c>
      <c r="O369" s="372"/>
      <c r="P369" s="372"/>
      <c r="Q369" s="437"/>
      <c r="R369" s="431"/>
      <c r="S369" s="431"/>
      <c r="T369" s="431"/>
      <c r="U369" s="431"/>
      <c r="V369" s="431"/>
      <c r="W369" s="431"/>
      <c r="X369" s="431"/>
      <c r="Y369" s="431"/>
      <c r="Z369" s="431"/>
      <c r="AA369" s="431"/>
      <c r="AB369" s="431"/>
      <c r="AC369" s="431"/>
      <c r="AD369" s="431"/>
      <c r="AE369" s="431"/>
      <c r="AF369" s="431"/>
      <c r="AG369" s="431"/>
      <c r="AH369" s="431"/>
      <c r="AI369" s="431"/>
      <c r="AJ369" s="431"/>
      <c r="AK369" s="431"/>
      <c r="AL369" s="431"/>
    </row>
    <row r="370" spans="2:38" hidden="1">
      <c r="B370" s="762"/>
      <c r="C370" s="765"/>
      <c r="D370" s="368">
        <v>7</v>
      </c>
      <c r="E370" s="368"/>
      <c r="F370" s="254" t="s">
        <v>41</v>
      </c>
      <c r="G370" s="265" t="s">
        <v>225</v>
      </c>
      <c r="H370" s="422" t="s">
        <v>130</v>
      </c>
      <c r="I370" s="369" t="s">
        <v>84</v>
      </c>
      <c r="J370" s="369" t="s">
        <v>84</v>
      </c>
      <c r="K370" s="256" t="s">
        <v>30</v>
      </c>
      <c r="L370" s="370" t="s">
        <v>31</v>
      </c>
      <c r="M370" s="371" t="s">
        <v>42</v>
      </c>
      <c r="N370" s="371" t="s">
        <v>42</v>
      </c>
      <c r="O370" s="372"/>
      <c r="P370" s="372"/>
      <c r="Q370" s="437"/>
      <c r="R370" s="431"/>
      <c r="S370" s="431"/>
      <c r="T370" s="431"/>
      <c r="U370" s="431"/>
      <c r="V370" s="431"/>
      <c r="W370" s="431"/>
      <c r="X370" s="431"/>
      <c r="Y370" s="431"/>
      <c r="Z370" s="431"/>
      <c r="AA370" s="431"/>
      <c r="AB370" s="431"/>
      <c r="AC370" s="431"/>
      <c r="AD370" s="431"/>
      <c r="AE370" s="431"/>
      <c r="AF370" s="431"/>
      <c r="AG370" s="431"/>
      <c r="AH370" s="431"/>
      <c r="AI370" s="431"/>
      <c r="AJ370" s="431"/>
      <c r="AK370" s="431"/>
      <c r="AL370" s="431"/>
    </row>
    <row r="371" spans="2:38" ht="18" hidden="1" thickBot="1">
      <c r="B371" s="762"/>
      <c r="C371" s="766"/>
      <c r="D371" s="368">
        <v>8</v>
      </c>
      <c r="E371" s="368"/>
      <c r="F371" s="254" t="s">
        <v>41</v>
      </c>
      <c r="G371" s="373" t="s">
        <v>226</v>
      </c>
      <c r="H371" s="422" t="s">
        <v>131</v>
      </c>
      <c r="I371" s="369" t="s">
        <v>84</v>
      </c>
      <c r="J371" s="369" t="s">
        <v>84</v>
      </c>
      <c r="K371" s="256" t="s">
        <v>30</v>
      </c>
      <c r="L371" s="370" t="s">
        <v>31</v>
      </c>
      <c r="M371" s="371" t="s">
        <v>42</v>
      </c>
      <c r="N371" s="371" t="s">
        <v>42</v>
      </c>
      <c r="O371" s="372"/>
      <c r="P371" s="372"/>
      <c r="Q371" s="437"/>
      <c r="R371" s="431"/>
      <c r="S371" s="431"/>
      <c r="T371" s="431"/>
      <c r="U371" s="431"/>
      <c r="V371" s="431"/>
      <c r="W371" s="431"/>
      <c r="X371" s="431"/>
      <c r="Y371" s="431"/>
      <c r="Z371" s="431"/>
      <c r="AA371" s="431"/>
      <c r="AB371" s="431"/>
      <c r="AC371" s="431"/>
      <c r="AD371" s="431"/>
      <c r="AE371" s="431"/>
      <c r="AF371" s="431"/>
      <c r="AG371" s="431"/>
      <c r="AH371" s="431"/>
      <c r="AI371" s="431"/>
      <c r="AJ371" s="431"/>
      <c r="AK371" s="431"/>
      <c r="AL371" s="431"/>
    </row>
    <row r="372" spans="2:38" ht="15" hidden="1" customHeight="1">
      <c r="B372" s="762"/>
      <c r="C372" s="764" t="s">
        <v>44</v>
      </c>
      <c r="D372" s="368">
        <v>1</v>
      </c>
      <c r="E372" s="374"/>
      <c r="F372" s="375" t="s">
        <v>41</v>
      </c>
      <c r="G372" s="265" t="s">
        <v>214</v>
      </c>
      <c r="H372" s="423" t="s">
        <v>176</v>
      </c>
      <c r="I372" s="376" t="s">
        <v>89</v>
      </c>
      <c r="J372" s="377" t="s">
        <v>84</v>
      </c>
      <c r="K372" s="256" t="s">
        <v>30</v>
      </c>
      <c r="L372" s="370" t="s">
        <v>31</v>
      </c>
      <c r="M372" s="371" t="s">
        <v>42</v>
      </c>
      <c r="N372" s="371" t="s">
        <v>42</v>
      </c>
      <c r="O372" s="372"/>
      <c r="P372" s="372"/>
      <c r="Q372" s="437"/>
      <c r="R372" s="431"/>
      <c r="S372" s="431"/>
      <c r="T372" s="431"/>
      <c r="U372" s="431"/>
      <c r="V372" s="431"/>
      <c r="W372" s="431"/>
      <c r="X372" s="431"/>
      <c r="Y372" s="431"/>
      <c r="Z372" s="431"/>
      <c r="AA372" s="431"/>
      <c r="AB372" s="431"/>
      <c r="AC372" s="431"/>
      <c r="AD372" s="431"/>
      <c r="AE372" s="431"/>
      <c r="AF372" s="431"/>
      <c r="AG372" s="431"/>
      <c r="AH372" s="431"/>
      <c r="AI372" s="431"/>
      <c r="AJ372" s="431"/>
      <c r="AK372" s="431"/>
      <c r="AL372" s="431"/>
    </row>
    <row r="373" spans="2:38" hidden="1">
      <c r="B373" s="762"/>
      <c r="C373" s="765"/>
      <c r="D373" s="368">
        <v>2</v>
      </c>
      <c r="E373" s="374"/>
      <c r="F373" s="375" t="s">
        <v>41</v>
      </c>
      <c r="G373" s="265" t="s">
        <v>215</v>
      </c>
      <c r="H373" s="423" t="s">
        <v>177</v>
      </c>
      <c r="I373" s="376" t="s">
        <v>89</v>
      </c>
      <c r="J373" s="369" t="s">
        <v>84</v>
      </c>
      <c r="K373" s="256" t="s">
        <v>30</v>
      </c>
      <c r="L373" s="370" t="s">
        <v>31</v>
      </c>
      <c r="M373" s="371" t="s">
        <v>42</v>
      </c>
      <c r="N373" s="371" t="s">
        <v>42</v>
      </c>
      <c r="O373" s="372"/>
      <c r="P373" s="372"/>
      <c r="Q373" s="437"/>
      <c r="R373" s="431"/>
      <c r="S373" s="431"/>
      <c r="T373" s="431"/>
      <c r="U373" s="431"/>
      <c r="V373" s="431"/>
      <c r="W373" s="431"/>
      <c r="X373" s="431"/>
      <c r="Y373" s="431"/>
      <c r="Z373" s="431"/>
      <c r="AA373" s="431"/>
      <c r="AB373" s="431"/>
      <c r="AC373" s="431"/>
      <c r="AD373" s="431"/>
      <c r="AE373" s="431"/>
      <c r="AF373" s="431"/>
      <c r="AG373" s="431"/>
      <c r="AH373" s="431"/>
      <c r="AI373" s="431"/>
      <c r="AJ373" s="431"/>
      <c r="AK373" s="431"/>
      <c r="AL373" s="431"/>
    </row>
    <row r="374" spans="2:38" hidden="1">
      <c r="B374" s="762"/>
      <c r="C374" s="765"/>
      <c r="D374" s="368">
        <v>3</v>
      </c>
      <c r="E374" s="374"/>
      <c r="F374" s="375" t="s">
        <v>41</v>
      </c>
      <c r="G374" s="265" t="s">
        <v>216</v>
      </c>
      <c r="H374" s="423" t="s">
        <v>178</v>
      </c>
      <c r="I374" s="376" t="s">
        <v>89</v>
      </c>
      <c r="J374" s="369" t="s">
        <v>84</v>
      </c>
      <c r="K374" s="256" t="s">
        <v>30</v>
      </c>
      <c r="L374" s="370" t="s">
        <v>31</v>
      </c>
      <c r="M374" s="371" t="s">
        <v>42</v>
      </c>
      <c r="N374" s="371" t="s">
        <v>42</v>
      </c>
      <c r="O374" s="372"/>
      <c r="P374" s="372"/>
      <c r="Q374" s="437"/>
      <c r="R374" s="431"/>
      <c r="S374" s="431"/>
      <c r="T374" s="431"/>
      <c r="U374" s="431"/>
      <c r="V374" s="431"/>
      <c r="W374" s="431"/>
      <c r="X374" s="431"/>
      <c r="Y374" s="431"/>
      <c r="Z374" s="431"/>
      <c r="AA374" s="431"/>
      <c r="AB374" s="431"/>
      <c r="AC374" s="431"/>
      <c r="AD374" s="431"/>
      <c r="AE374" s="431"/>
      <c r="AF374" s="431"/>
      <c r="AG374" s="431"/>
      <c r="AH374" s="431"/>
      <c r="AI374" s="431"/>
      <c r="AJ374" s="431"/>
      <c r="AK374" s="431"/>
      <c r="AL374" s="431"/>
    </row>
    <row r="375" spans="2:38" hidden="1">
      <c r="B375" s="762"/>
      <c r="C375" s="765"/>
      <c r="D375" s="368">
        <v>4</v>
      </c>
      <c r="E375" s="374"/>
      <c r="F375" s="375" t="s">
        <v>41</v>
      </c>
      <c r="G375" s="265" t="s">
        <v>45</v>
      </c>
      <c r="H375" s="423" t="s">
        <v>179</v>
      </c>
      <c r="I375" s="377" t="s">
        <v>84</v>
      </c>
      <c r="J375" s="378" t="s">
        <v>75</v>
      </c>
      <c r="K375" s="256" t="s">
        <v>30</v>
      </c>
      <c r="L375" s="370" t="s">
        <v>31</v>
      </c>
      <c r="M375" s="371" t="s">
        <v>42</v>
      </c>
      <c r="N375" s="371" t="s">
        <v>42</v>
      </c>
      <c r="O375" s="372"/>
      <c r="P375" s="372"/>
      <c r="Q375" s="437"/>
      <c r="R375" s="431"/>
      <c r="S375" s="431"/>
      <c r="T375" s="431"/>
      <c r="U375" s="431"/>
      <c r="V375" s="431"/>
      <c r="W375" s="431"/>
      <c r="X375" s="431"/>
      <c r="Y375" s="431"/>
      <c r="Z375" s="431"/>
      <c r="AA375" s="431"/>
      <c r="AB375" s="431"/>
      <c r="AC375" s="431"/>
      <c r="AD375" s="431"/>
      <c r="AE375" s="431"/>
      <c r="AF375" s="431"/>
      <c r="AG375" s="431"/>
      <c r="AH375" s="431"/>
      <c r="AI375" s="431"/>
      <c r="AJ375" s="431"/>
      <c r="AK375" s="431"/>
      <c r="AL375" s="431"/>
    </row>
    <row r="376" spans="2:38" hidden="1">
      <c r="B376" s="762"/>
      <c r="C376" s="765"/>
      <c r="D376" s="368">
        <v>5</v>
      </c>
      <c r="E376" s="374"/>
      <c r="F376" s="375" t="s">
        <v>41</v>
      </c>
      <c r="G376" s="265" t="s">
        <v>46</v>
      </c>
      <c r="H376" s="423" t="s">
        <v>180</v>
      </c>
      <c r="I376" s="377" t="s">
        <v>84</v>
      </c>
      <c r="J376" s="378" t="s">
        <v>75</v>
      </c>
      <c r="K376" s="256" t="s">
        <v>30</v>
      </c>
      <c r="L376" s="370" t="s">
        <v>31</v>
      </c>
      <c r="M376" s="371" t="s">
        <v>42</v>
      </c>
      <c r="N376" s="371" t="s">
        <v>42</v>
      </c>
      <c r="O376" s="372"/>
      <c r="P376" s="372"/>
      <c r="Q376" s="437"/>
      <c r="R376" s="431"/>
      <c r="S376" s="431"/>
      <c r="T376" s="431"/>
      <c r="U376" s="431"/>
      <c r="V376" s="431"/>
      <c r="W376" s="431"/>
      <c r="X376" s="431"/>
      <c r="Y376" s="431"/>
      <c r="Z376" s="431"/>
      <c r="AA376" s="431"/>
      <c r="AB376" s="431"/>
      <c r="AC376" s="431"/>
      <c r="AD376" s="431"/>
      <c r="AE376" s="431"/>
      <c r="AF376" s="431"/>
      <c r="AG376" s="431"/>
      <c r="AH376" s="431"/>
      <c r="AI376" s="431"/>
      <c r="AJ376" s="431"/>
      <c r="AK376" s="431"/>
      <c r="AL376" s="431"/>
    </row>
    <row r="377" spans="2:38" ht="18" hidden="1" thickBot="1">
      <c r="B377" s="762"/>
      <c r="C377" s="766"/>
      <c r="D377" s="368">
        <v>6</v>
      </c>
      <c r="E377" s="374"/>
      <c r="F377" s="375" t="s">
        <v>41</v>
      </c>
      <c r="G377" s="265" t="s">
        <v>47</v>
      </c>
      <c r="H377" s="423" t="s">
        <v>181</v>
      </c>
      <c r="I377" s="377" t="s">
        <v>84</v>
      </c>
      <c r="J377" s="378" t="s">
        <v>75</v>
      </c>
      <c r="K377" s="256" t="s">
        <v>30</v>
      </c>
      <c r="L377" s="370" t="s">
        <v>31</v>
      </c>
      <c r="M377" s="371" t="s">
        <v>42</v>
      </c>
      <c r="N377" s="371" t="s">
        <v>42</v>
      </c>
      <c r="O377" s="372"/>
      <c r="P377" s="372"/>
      <c r="Q377" s="437"/>
      <c r="R377" s="431"/>
      <c r="S377" s="431"/>
      <c r="T377" s="431"/>
      <c r="U377" s="431"/>
      <c r="V377" s="431"/>
      <c r="W377" s="431"/>
      <c r="X377" s="431"/>
      <c r="Y377" s="431"/>
      <c r="Z377" s="431"/>
      <c r="AA377" s="431"/>
      <c r="AB377" s="431"/>
      <c r="AC377" s="431"/>
      <c r="AD377" s="431"/>
      <c r="AE377" s="431"/>
      <c r="AF377" s="431"/>
      <c r="AG377" s="431"/>
      <c r="AH377" s="431"/>
      <c r="AI377" s="431"/>
      <c r="AJ377" s="431"/>
      <c r="AK377" s="431"/>
      <c r="AL377" s="431"/>
    </row>
    <row r="378" spans="2:38" hidden="1">
      <c r="B378" s="762"/>
      <c r="C378" s="764" t="s">
        <v>48</v>
      </c>
      <c r="D378" s="368">
        <v>1</v>
      </c>
      <c r="E378" s="374"/>
      <c r="F378" s="375" t="s">
        <v>41</v>
      </c>
      <c r="G378" s="265" t="s">
        <v>49</v>
      </c>
      <c r="H378" s="423" t="s">
        <v>182</v>
      </c>
      <c r="I378" s="376" t="s">
        <v>89</v>
      </c>
      <c r="J378" s="377" t="s">
        <v>84</v>
      </c>
      <c r="K378" s="256" t="s">
        <v>30</v>
      </c>
      <c r="L378" s="370" t="s">
        <v>31</v>
      </c>
      <c r="M378" s="371" t="s">
        <v>42</v>
      </c>
      <c r="N378" s="371" t="s">
        <v>42</v>
      </c>
      <c r="O378" s="372"/>
      <c r="P378" s="372"/>
      <c r="Q378" s="437"/>
      <c r="R378" s="431"/>
      <c r="S378" s="431"/>
      <c r="T378" s="431"/>
      <c r="U378" s="431"/>
      <c r="V378" s="431"/>
      <c r="W378" s="431"/>
      <c r="X378" s="431"/>
      <c r="Y378" s="431"/>
      <c r="Z378" s="431"/>
      <c r="AA378" s="431"/>
      <c r="AB378" s="431"/>
      <c r="AC378" s="431"/>
      <c r="AD378" s="431"/>
      <c r="AE378" s="431"/>
      <c r="AF378" s="431"/>
      <c r="AG378" s="431"/>
      <c r="AH378" s="431"/>
      <c r="AI378" s="431"/>
      <c r="AJ378" s="431"/>
      <c r="AK378" s="431"/>
      <c r="AL378" s="431"/>
    </row>
    <row r="379" spans="2:38" hidden="1">
      <c r="B379" s="762"/>
      <c r="C379" s="765"/>
      <c r="D379" s="368">
        <v>2</v>
      </c>
      <c r="E379" s="374"/>
      <c r="F379" s="375" t="s">
        <v>41</v>
      </c>
      <c r="G379" s="265" t="s">
        <v>50</v>
      </c>
      <c r="H379" s="423" t="s">
        <v>183</v>
      </c>
      <c r="I379" s="376" t="s">
        <v>89</v>
      </c>
      <c r="J379" s="369" t="s">
        <v>84</v>
      </c>
      <c r="K379" s="256" t="s">
        <v>30</v>
      </c>
      <c r="L379" s="370" t="s">
        <v>31</v>
      </c>
      <c r="M379" s="371" t="s">
        <v>42</v>
      </c>
      <c r="N379" s="371" t="s">
        <v>42</v>
      </c>
      <c r="O379" s="372"/>
      <c r="P379" s="372"/>
      <c r="Q379" s="437"/>
      <c r="R379" s="431"/>
      <c r="S379" s="431"/>
      <c r="T379" s="431"/>
      <c r="U379" s="431"/>
      <c r="V379" s="431"/>
      <c r="W379" s="431"/>
      <c r="X379" s="431"/>
      <c r="Y379" s="431"/>
      <c r="Z379" s="431"/>
      <c r="AA379" s="431"/>
      <c r="AB379" s="431"/>
      <c r="AC379" s="431"/>
      <c r="AD379" s="431"/>
      <c r="AE379" s="431"/>
      <c r="AF379" s="431"/>
      <c r="AG379" s="431"/>
      <c r="AH379" s="431"/>
      <c r="AI379" s="431"/>
      <c r="AJ379" s="431"/>
      <c r="AK379" s="431"/>
      <c r="AL379" s="431"/>
    </row>
    <row r="380" spans="2:38" hidden="1">
      <c r="B380" s="762"/>
      <c r="C380" s="765"/>
      <c r="D380" s="368">
        <v>3</v>
      </c>
      <c r="E380" s="374"/>
      <c r="F380" s="375" t="s">
        <v>41</v>
      </c>
      <c r="G380" s="265" t="s">
        <v>51</v>
      </c>
      <c r="H380" s="423" t="s">
        <v>184</v>
      </c>
      <c r="I380" s="376" t="s">
        <v>89</v>
      </c>
      <c r="J380" s="369" t="s">
        <v>84</v>
      </c>
      <c r="K380" s="256" t="s">
        <v>30</v>
      </c>
      <c r="L380" s="370" t="s">
        <v>31</v>
      </c>
      <c r="M380" s="371" t="s">
        <v>42</v>
      </c>
      <c r="N380" s="371" t="s">
        <v>42</v>
      </c>
      <c r="O380" s="372"/>
      <c r="P380" s="372"/>
      <c r="Q380" s="437"/>
      <c r="R380" s="431"/>
      <c r="S380" s="431"/>
      <c r="T380" s="431"/>
      <c r="U380" s="431"/>
      <c r="V380" s="431"/>
      <c r="W380" s="431"/>
      <c r="X380" s="431"/>
      <c r="Y380" s="431"/>
      <c r="Z380" s="431"/>
      <c r="AA380" s="431"/>
      <c r="AB380" s="431"/>
      <c r="AC380" s="431"/>
      <c r="AD380" s="431"/>
      <c r="AE380" s="431"/>
      <c r="AF380" s="431"/>
      <c r="AG380" s="431"/>
      <c r="AH380" s="431"/>
      <c r="AI380" s="431"/>
      <c r="AJ380" s="431"/>
      <c r="AK380" s="431"/>
      <c r="AL380" s="431"/>
    </row>
    <row r="381" spans="2:38" hidden="1">
      <c r="B381" s="762"/>
      <c r="C381" s="765"/>
      <c r="D381" s="368">
        <v>4</v>
      </c>
      <c r="E381" s="374"/>
      <c r="F381" s="375" t="s">
        <v>41</v>
      </c>
      <c r="G381" s="265" t="s">
        <v>217</v>
      </c>
      <c r="H381" s="423" t="s">
        <v>185</v>
      </c>
      <c r="I381" s="377" t="s">
        <v>84</v>
      </c>
      <c r="J381" s="378" t="s">
        <v>75</v>
      </c>
      <c r="K381" s="256" t="s">
        <v>30</v>
      </c>
      <c r="L381" s="370" t="s">
        <v>31</v>
      </c>
      <c r="M381" s="371" t="s">
        <v>42</v>
      </c>
      <c r="N381" s="371" t="s">
        <v>42</v>
      </c>
      <c r="O381" s="372"/>
      <c r="P381" s="372"/>
      <c r="Q381" s="437"/>
      <c r="R381" s="431"/>
      <c r="S381" s="431"/>
      <c r="T381" s="431"/>
      <c r="U381" s="431"/>
      <c r="V381" s="431"/>
      <c r="W381" s="431"/>
      <c r="X381" s="431"/>
      <c r="Y381" s="431"/>
      <c r="Z381" s="431"/>
      <c r="AA381" s="431"/>
      <c r="AB381" s="431"/>
      <c r="AC381" s="431"/>
      <c r="AD381" s="431"/>
      <c r="AE381" s="431"/>
      <c r="AF381" s="431"/>
      <c r="AG381" s="431"/>
      <c r="AH381" s="431"/>
      <c r="AI381" s="431"/>
      <c r="AJ381" s="431"/>
      <c r="AK381" s="431"/>
      <c r="AL381" s="431"/>
    </row>
    <row r="382" spans="2:38" hidden="1">
      <c r="B382" s="762"/>
      <c r="C382" s="765"/>
      <c r="D382" s="368">
        <v>5</v>
      </c>
      <c r="E382" s="374"/>
      <c r="F382" s="375" t="s">
        <v>41</v>
      </c>
      <c r="G382" s="265" t="s">
        <v>218</v>
      </c>
      <c r="H382" s="423" t="s">
        <v>186</v>
      </c>
      <c r="I382" s="377" t="s">
        <v>84</v>
      </c>
      <c r="J382" s="378" t="s">
        <v>75</v>
      </c>
      <c r="K382" s="256" t="s">
        <v>30</v>
      </c>
      <c r="L382" s="370" t="s">
        <v>31</v>
      </c>
      <c r="M382" s="371" t="s">
        <v>42</v>
      </c>
      <c r="N382" s="371" t="s">
        <v>42</v>
      </c>
      <c r="O382" s="372"/>
      <c r="P382" s="372"/>
      <c r="Q382" s="437"/>
      <c r="R382" s="431"/>
      <c r="S382" s="431"/>
      <c r="T382" s="431"/>
      <c r="U382" s="431"/>
      <c r="V382" s="431"/>
      <c r="W382" s="431"/>
      <c r="X382" s="431"/>
      <c r="Y382" s="431"/>
      <c r="Z382" s="431"/>
      <c r="AA382" s="431"/>
      <c r="AB382" s="431"/>
      <c r="AC382" s="431"/>
      <c r="AD382" s="431"/>
      <c r="AE382" s="431"/>
      <c r="AF382" s="431"/>
      <c r="AG382" s="431"/>
      <c r="AH382" s="431"/>
      <c r="AI382" s="431"/>
      <c r="AJ382" s="431"/>
      <c r="AK382" s="431"/>
      <c r="AL382" s="431"/>
    </row>
    <row r="383" spans="2:38" ht="18" hidden="1" thickBot="1">
      <c r="B383" s="763"/>
      <c r="C383" s="766"/>
      <c r="D383" s="368">
        <v>6</v>
      </c>
      <c r="E383" s="374"/>
      <c r="F383" s="375" t="s">
        <v>41</v>
      </c>
      <c r="G383" s="265" t="s">
        <v>219</v>
      </c>
      <c r="H383" s="423" t="s">
        <v>187</v>
      </c>
      <c r="I383" s="377" t="s">
        <v>84</v>
      </c>
      <c r="J383" s="378" t="s">
        <v>75</v>
      </c>
      <c r="K383" s="256" t="s">
        <v>30</v>
      </c>
      <c r="L383" s="370" t="s">
        <v>31</v>
      </c>
      <c r="M383" s="371" t="s">
        <v>42</v>
      </c>
      <c r="N383" s="371" t="s">
        <v>42</v>
      </c>
      <c r="O383" s="372"/>
      <c r="P383" s="372"/>
      <c r="Q383" s="437"/>
      <c r="R383" s="431"/>
      <c r="S383" s="431"/>
      <c r="T383" s="431"/>
      <c r="U383" s="431"/>
      <c r="V383" s="431"/>
      <c r="W383" s="431"/>
      <c r="X383" s="431"/>
      <c r="Y383" s="431"/>
      <c r="Z383" s="431"/>
      <c r="AA383" s="431"/>
      <c r="AB383" s="431"/>
      <c r="AC383" s="431"/>
      <c r="AD383" s="431"/>
      <c r="AE383" s="431"/>
      <c r="AF383" s="431"/>
      <c r="AG383" s="431"/>
      <c r="AH383" s="431"/>
      <c r="AI383" s="431"/>
      <c r="AJ383" s="431"/>
      <c r="AK383" s="431"/>
      <c r="AL383" s="431"/>
    </row>
    <row r="384" spans="2:38" hidden="1">
      <c r="B384" s="198"/>
      <c r="C384" s="198"/>
      <c r="D384" s="198"/>
      <c r="E384" s="198"/>
      <c r="F384" s="198"/>
      <c r="G384" s="198"/>
      <c r="H384" s="198"/>
      <c r="I384" s="198"/>
      <c r="J384" s="196"/>
      <c r="K384" s="196"/>
      <c r="L384" s="196"/>
      <c r="M384" s="379"/>
      <c r="N384" s="379"/>
      <c r="O384" s="228"/>
      <c r="P384" s="228"/>
      <c r="Q384" s="438"/>
      <c r="R384" s="431"/>
      <c r="S384" s="431"/>
      <c r="T384" s="431"/>
      <c r="U384" s="431"/>
      <c r="V384" s="431"/>
      <c r="W384" s="431"/>
      <c r="X384" s="431"/>
      <c r="Y384" s="431"/>
      <c r="Z384" s="431"/>
      <c r="AA384" s="431"/>
      <c r="AB384" s="431"/>
      <c r="AC384" s="431"/>
      <c r="AD384" s="431"/>
      <c r="AE384" s="431"/>
      <c r="AF384" s="431"/>
      <c r="AG384" s="431"/>
      <c r="AH384" s="431"/>
      <c r="AI384" s="431"/>
      <c r="AJ384" s="431"/>
      <c r="AK384" s="431"/>
      <c r="AL384" s="431"/>
    </row>
    <row r="385" spans="2:38" hidden="1">
      <c r="B385" s="240" t="s">
        <v>9</v>
      </c>
      <c r="C385" s="229"/>
      <c r="D385" s="229"/>
      <c r="E385" s="229"/>
      <c r="F385" s="198"/>
      <c r="G385" s="198"/>
      <c r="H385" s="198"/>
      <c r="I385" s="198"/>
      <c r="J385" s="196"/>
      <c r="K385" s="196"/>
      <c r="L385" s="196"/>
      <c r="M385" s="363"/>
      <c r="N385" s="363"/>
      <c r="O385" s="225"/>
      <c r="P385" s="225"/>
      <c r="Q385" s="435"/>
      <c r="R385" s="431"/>
      <c r="S385" s="431"/>
      <c r="T385" s="431"/>
      <c r="U385" s="431"/>
      <c r="V385" s="431"/>
      <c r="W385" s="431"/>
      <c r="X385" s="431"/>
      <c r="Y385" s="431"/>
      <c r="Z385" s="431"/>
      <c r="AA385" s="431"/>
      <c r="AB385" s="431"/>
      <c r="AC385" s="431"/>
      <c r="AD385" s="431"/>
      <c r="AE385" s="431"/>
      <c r="AF385" s="431"/>
      <c r="AG385" s="431"/>
      <c r="AH385" s="431"/>
      <c r="AI385" s="431"/>
      <c r="AJ385" s="431"/>
      <c r="AK385" s="431"/>
      <c r="AL385" s="431"/>
    </row>
    <row r="386" spans="2:38" hidden="1">
      <c r="B386" s="198" t="s">
        <v>234</v>
      </c>
      <c r="C386" s="230"/>
      <c r="D386" s="179"/>
      <c r="E386" s="179"/>
      <c r="F386" s="230"/>
      <c r="G386" s="230"/>
      <c r="H386" s="230"/>
      <c r="I386" s="230"/>
      <c r="J386" s="231"/>
      <c r="K386" s="231"/>
      <c r="L386" s="231"/>
      <c r="M386" s="420"/>
      <c r="N386" s="421"/>
      <c r="O386" s="225"/>
      <c r="P386" s="225"/>
      <c r="Q386" s="435"/>
      <c r="R386" s="431"/>
      <c r="S386" s="431"/>
      <c r="T386" s="431"/>
      <c r="U386" s="431"/>
      <c r="V386" s="431"/>
      <c r="W386" s="431"/>
      <c r="X386" s="431"/>
      <c r="Y386" s="431"/>
      <c r="Z386" s="431"/>
      <c r="AA386" s="431"/>
      <c r="AB386" s="431"/>
      <c r="AC386" s="431"/>
      <c r="AD386" s="431"/>
      <c r="AE386" s="431"/>
      <c r="AF386" s="431"/>
      <c r="AG386" s="431"/>
      <c r="AH386" s="431"/>
      <c r="AI386" s="431"/>
      <c r="AJ386" s="431"/>
      <c r="AK386" s="431"/>
      <c r="AL386" s="431"/>
    </row>
    <row r="387" spans="2:38" hidden="1">
      <c r="B387" s="175" t="s">
        <v>235</v>
      </c>
      <c r="C387" s="230"/>
      <c r="D387" s="230"/>
      <c r="E387" s="230"/>
      <c r="F387" s="230"/>
      <c r="G387" s="230"/>
      <c r="H387" s="230"/>
      <c r="I387" s="230"/>
      <c r="J387" s="232"/>
      <c r="K387" s="232"/>
      <c r="L387" s="232"/>
      <c r="M387" s="420"/>
      <c r="N387" s="421"/>
      <c r="O387" s="225"/>
      <c r="P387" s="225"/>
      <c r="Q387" s="435"/>
      <c r="R387" s="431"/>
      <c r="S387" s="431"/>
      <c r="T387" s="431"/>
      <c r="U387" s="431"/>
      <c r="V387" s="431"/>
      <c r="W387" s="431"/>
      <c r="X387" s="431"/>
      <c r="Y387" s="431"/>
      <c r="Z387" s="431"/>
      <c r="AA387" s="431"/>
      <c r="AB387" s="431"/>
      <c r="AC387" s="431"/>
      <c r="AD387" s="431"/>
      <c r="AE387" s="431"/>
      <c r="AF387" s="431"/>
      <c r="AG387" s="431"/>
      <c r="AH387" s="431"/>
      <c r="AI387" s="431"/>
      <c r="AJ387" s="431"/>
      <c r="AK387" s="431"/>
      <c r="AL387" s="431"/>
    </row>
    <row r="388" spans="2:38" ht="18" hidden="1" thickBot="1">
      <c r="B388" s="175" t="s">
        <v>236</v>
      </c>
      <c r="C388" s="230"/>
      <c r="D388" s="230"/>
      <c r="E388" s="230"/>
      <c r="F388" s="230"/>
      <c r="G388" s="230"/>
      <c r="H388" s="230"/>
      <c r="I388" s="230"/>
      <c r="J388" s="232"/>
      <c r="K388" s="232"/>
      <c r="L388" s="232"/>
      <c r="M388" s="233"/>
      <c r="N388" s="234"/>
      <c r="O388" s="227"/>
      <c r="P388" s="227"/>
      <c r="Q388" s="436"/>
      <c r="R388" s="431"/>
      <c r="S388" s="431"/>
      <c r="T388" s="431"/>
      <c r="U388" s="431"/>
      <c r="V388" s="431"/>
      <c r="W388" s="431"/>
      <c r="X388" s="431"/>
      <c r="Y388" s="431"/>
      <c r="Z388" s="431"/>
      <c r="AA388" s="431"/>
      <c r="AB388" s="431"/>
      <c r="AC388" s="431"/>
      <c r="AD388" s="431"/>
      <c r="AE388" s="431"/>
      <c r="AF388" s="431"/>
      <c r="AG388" s="431"/>
      <c r="AH388" s="431"/>
      <c r="AI388" s="431"/>
      <c r="AJ388" s="431"/>
      <c r="AK388" s="431"/>
      <c r="AL388" s="431"/>
    </row>
    <row r="389" spans="2:38" ht="16.5" hidden="1" customHeight="1">
      <c r="B389" s="767" t="s">
        <v>17</v>
      </c>
      <c r="C389" s="767" t="s">
        <v>52</v>
      </c>
      <c r="D389" s="767" t="s">
        <v>35</v>
      </c>
      <c r="E389" s="741" t="s">
        <v>400</v>
      </c>
      <c r="F389" s="767" t="s">
        <v>53</v>
      </c>
      <c r="G389" s="767" t="s">
        <v>54</v>
      </c>
      <c r="H389" s="769" t="s">
        <v>21</v>
      </c>
      <c r="I389" s="767" t="s">
        <v>22</v>
      </c>
      <c r="J389" s="770" t="s">
        <v>23</v>
      </c>
      <c r="K389" s="772" t="s">
        <v>202</v>
      </c>
      <c r="L389" s="773"/>
      <c r="M389" s="776" t="s">
        <v>55</v>
      </c>
      <c r="N389" s="777"/>
      <c r="O389" s="736" t="s">
        <v>157</v>
      </c>
      <c r="P389" s="736" t="s">
        <v>158</v>
      </c>
      <c r="Q389" s="738" t="s">
        <v>159</v>
      </c>
      <c r="R389" s="431"/>
      <c r="S389" s="431"/>
      <c r="T389" s="431"/>
      <c r="U389" s="431"/>
      <c r="V389" s="431"/>
      <c r="W389" s="431"/>
      <c r="X389" s="431"/>
      <c r="Y389" s="431"/>
      <c r="Z389" s="431"/>
      <c r="AA389" s="431"/>
      <c r="AB389" s="431"/>
      <c r="AC389" s="431"/>
      <c r="AD389" s="431"/>
      <c r="AE389" s="431"/>
      <c r="AF389" s="431"/>
      <c r="AG389" s="431"/>
      <c r="AH389" s="431"/>
      <c r="AI389" s="431"/>
      <c r="AJ389" s="431"/>
      <c r="AK389" s="431"/>
      <c r="AL389" s="431"/>
    </row>
    <row r="390" spans="2:38" ht="18" hidden="1" thickBot="1">
      <c r="B390" s="742"/>
      <c r="C390" s="742"/>
      <c r="D390" s="742"/>
      <c r="E390" s="742"/>
      <c r="F390" s="742"/>
      <c r="G390" s="768"/>
      <c r="H390" s="744"/>
      <c r="I390" s="742"/>
      <c r="J390" s="771"/>
      <c r="K390" s="774"/>
      <c r="L390" s="775"/>
      <c r="M390" s="429" t="s">
        <v>38</v>
      </c>
      <c r="N390" s="408" t="s">
        <v>39</v>
      </c>
      <c r="O390" s="737"/>
      <c r="P390" s="737"/>
      <c r="Q390" s="739"/>
      <c r="R390" s="431"/>
      <c r="S390" s="431"/>
      <c r="T390" s="431"/>
      <c r="U390" s="431"/>
      <c r="V390" s="431"/>
      <c r="W390" s="431"/>
      <c r="X390" s="431"/>
      <c r="Y390" s="431"/>
      <c r="Z390" s="431"/>
      <c r="AA390" s="431"/>
      <c r="AB390" s="431"/>
      <c r="AC390" s="431"/>
      <c r="AD390" s="431"/>
      <c r="AE390" s="431"/>
      <c r="AF390" s="431"/>
      <c r="AG390" s="431"/>
      <c r="AH390" s="431"/>
      <c r="AI390" s="431"/>
      <c r="AJ390" s="431"/>
      <c r="AK390" s="431"/>
      <c r="AL390" s="431"/>
    </row>
    <row r="391" spans="2:38" hidden="1">
      <c r="B391" s="728" t="s">
        <v>73</v>
      </c>
      <c r="C391" s="731" t="s">
        <v>56</v>
      </c>
      <c r="D391" s="380">
        <v>1</v>
      </c>
      <c r="E391" s="381"/>
      <c r="F391" s="375" t="s">
        <v>57</v>
      </c>
      <c r="G391" s="382" t="s">
        <v>228</v>
      </c>
      <c r="H391" s="423" t="s">
        <v>207</v>
      </c>
      <c r="I391" s="369" t="s">
        <v>84</v>
      </c>
      <c r="J391" s="369" t="s">
        <v>84</v>
      </c>
      <c r="K391" s="753" t="s">
        <v>132</v>
      </c>
      <c r="L391" s="754"/>
      <c r="M391" s="383">
        <v>0</v>
      </c>
      <c r="N391" s="383">
        <v>200</v>
      </c>
      <c r="O391" s="372"/>
      <c r="P391" s="372"/>
      <c r="Q391" s="437"/>
      <c r="R391" s="431"/>
      <c r="S391" s="431"/>
      <c r="T391" s="431"/>
      <c r="U391" s="431"/>
      <c r="V391" s="431"/>
      <c r="W391" s="431"/>
      <c r="X391" s="431"/>
      <c r="Y391" s="431"/>
      <c r="Z391" s="431"/>
      <c r="AA391" s="431"/>
      <c r="AB391" s="431"/>
      <c r="AC391" s="431"/>
      <c r="AD391" s="431"/>
      <c r="AE391" s="431"/>
      <c r="AF391" s="431"/>
      <c r="AG391" s="431"/>
      <c r="AH391" s="431"/>
      <c r="AI391" s="431"/>
      <c r="AJ391" s="431"/>
      <c r="AK391" s="431"/>
      <c r="AL391" s="431"/>
    </row>
    <row r="392" spans="2:38" ht="18" hidden="1" thickBot="1">
      <c r="B392" s="729"/>
      <c r="C392" s="732"/>
      <c r="D392" s="380">
        <v>2</v>
      </c>
      <c r="E392" s="381"/>
      <c r="F392" s="375" t="s">
        <v>57</v>
      </c>
      <c r="G392" s="384" t="s">
        <v>230</v>
      </c>
      <c r="H392" s="423" t="s">
        <v>133</v>
      </c>
      <c r="I392" s="369" t="s">
        <v>84</v>
      </c>
      <c r="J392" s="369" t="s">
        <v>84</v>
      </c>
      <c r="K392" s="755" t="s">
        <v>132</v>
      </c>
      <c r="L392" s="756"/>
      <c r="M392" s="383">
        <v>0</v>
      </c>
      <c r="N392" s="383">
        <v>200</v>
      </c>
      <c r="O392" s="372"/>
      <c r="P392" s="372"/>
      <c r="Q392" s="437"/>
      <c r="R392" s="431"/>
      <c r="S392" s="431"/>
      <c r="T392" s="431"/>
      <c r="U392" s="431"/>
      <c r="V392" s="431"/>
      <c r="W392" s="431"/>
      <c r="X392" s="431"/>
      <c r="Y392" s="431"/>
      <c r="Z392" s="431"/>
      <c r="AA392" s="431"/>
      <c r="AB392" s="431"/>
      <c r="AC392" s="431"/>
      <c r="AD392" s="431"/>
      <c r="AE392" s="431"/>
      <c r="AF392" s="431"/>
      <c r="AG392" s="431"/>
      <c r="AH392" s="431"/>
      <c r="AI392" s="431"/>
      <c r="AJ392" s="431"/>
      <c r="AK392" s="431"/>
      <c r="AL392" s="431"/>
    </row>
    <row r="393" spans="2:38" hidden="1">
      <c r="B393" s="729"/>
      <c r="C393" s="732"/>
      <c r="D393" s="380">
        <v>3</v>
      </c>
      <c r="E393" s="380"/>
      <c r="F393" s="254" t="s">
        <v>57</v>
      </c>
      <c r="G393" s="362" t="s">
        <v>229</v>
      </c>
      <c r="H393" s="422" t="s">
        <v>208</v>
      </c>
      <c r="I393" s="369" t="s">
        <v>84</v>
      </c>
      <c r="J393" s="369" t="s">
        <v>84</v>
      </c>
      <c r="K393" s="755" t="s">
        <v>135</v>
      </c>
      <c r="L393" s="756"/>
      <c r="M393" s="385">
        <v>-900</v>
      </c>
      <c r="N393" s="383">
        <v>-900</v>
      </c>
      <c r="O393" s="235"/>
      <c r="P393" s="235"/>
      <c r="Q393" s="439"/>
      <c r="R393" s="431"/>
      <c r="S393" s="431"/>
      <c r="T393" s="431"/>
      <c r="U393" s="431"/>
      <c r="V393" s="431"/>
      <c r="W393" s="431"/>
      <c r="X393" s="431"/>
      <c r="Y393" s="431"/>
      <c r="Z393" s="431"/>
      <c r="AA393" s="431"/>
      <c r="AB393" s="431"/>
      <c r="AC393" s="431"/>
      <c r="AD393" s="431"/>
      <c r="AE393" s="431"/>
      <c r="AF393" s="431"/>
      <c r="AG393" s="431"/>
      <c r="AH393" s="431"/>
      <c r="AI393" s="431"/>
      <c r="AJ393" s="431"/>
      <c r="AK393" s="431"/>
      <c r="AL393" s="431"/>
    </row>
    <row r="394" spans="2:38" hidden="1">
      <c r="B394" s="729"/>
      <c r="C394" s="732"/>
      <c r="D394" s="380">
        <v>4</v>
      </c>
      <c r="E394" s="380"/>
      <c r="F394" s="254" t="s">
        <v>57</v>
      </c>
      <c r="G394" s="265" t="s">
        <v>231</v>
      </c>
      <c r="H394" s="422" t="s">
        <v>134</v>
      </c>
      <c r="I394" s="369" t="s">
        <v>84</v>
      </c>
      <c r="J394" s="369" t="s">
        <v>84</v>
      </c>
      <c r="K394" s="755" t="s">
        <v>135</v>
      </c>
      <c r="L394" s="756"/>
      <c r="M394" s="385">
        <v>0</v>
      </c>
      <c r="N394" s="383">
        <v>200</v>
      </c>
      <c r="O394" s="235"/>
      <c r="P394" s="235"/>
      <c r="Q394" s="439"/>
      <c r="R394" s="431"/>
      <c r="S394" s="431"/>
      <c r="T394" s="431"/>
      <c r="U394" s="431"/>
      <c r="V394" s="431"/>
      <c r="W394" s="431"/>
      <c r="X394" s="431"/>
      <c r="Y394" s="431"/>
      <c r="Z394" s="431"/>
      <c r="AA394" s="431"/>
      <c r="AB394" s="431"/>
      <c r="AC394" s="431"/>
      <c r="AD394" s="431"/>
      <c r="AE394" s="431"/>
      <c r="AF394" s="431"/>
      <c r="AG394" s="431"/>
      <c r="AH394" s="431"/>
      <c r="AI394" s="431"/>
      <c r="AJ394" s="431"/>
      <c r="AK394" s="431"/>
      <c r="AL394" s="431"/>
    </row>
    <row r="395" spans="2:38" hidden="1">
      <c r="B395" s="729"/>
      <c r="C395" s="732"/>
      <c r="D395" s="380">
        <v>5</v>
      </c>
      <c r="E395" s="380"/>
      <c r="F395" s="254" t="s">
        <v>57</v>
      </c>
      <c r="G395" s="265" t="s">
        <v>232</v>
      </c>
      <c r="H395" s="422" t="s">
        <v>205</v>
      </c>
      <c r="I395" s="369" t="s">
        <v>84</v>
      </c>
      <c r="J395" s="369" t="s">
        <v>84</v>
      </c>
      <c r="K395" s="755" t="s">
        <v>206</v>
      </c>
      <c r="L395" s="756"/>
      <c r="M395" s="385">
        <v>0</v>
      </c>
      <c r="N395" s="383">
        <v>100</v>
      </c>
      <c r="O395" s="235"/>
      <c r="P395" s="235"/>
      <c r="Q395" s="439"/>
      <c r="R395" s="431"/>
      <c r="S395" s="431"/>
      <c r="T395" s="431"/>
      <c r="U395" s="431"/>
      <c r="V395" s="431"/>
      <c r="W395" s="431"/>
      <c r="X395" s="431"/>
      <c r="Y395" s="431"/>
      <c r="Z395" s="431"/>
      <c r="AA395" s="431"/>
      <c r="AB395" s="431"/>
      <c r="AC395" s="431"/>
      <c r="AD395" s="431"/>
      <c r="AE395" s="431"/>
      <c r="AF395" s="431"/>
      <c r="AG395" s="431"/>
      <c r="AH395" s="431"/>
      <c r="AI395" s="431"/>
      <c r="AJ395" s="431"/>
      <c r="AK395" s="431"/>
      <c r="AL395" s="431"/>
    </row>
    <row r="396" spans="2:38" hidden="1">
      <c r="B396" s="730"/>
      <c r="C396" s="733"/>
      <c r="D396" s="380"/>
      <c r="E396" s="380"/>
      <c r="F396" s="254"/>
      <c r="G396" s="265"/>
      <c r="H396" s="422"/>
      <c r="I396" s="422"/>
      <c r="J396" s="422"/>
      <c r="K396" s="755"/>
      <c r="L396" s="756"/>
      <c r="M396" s="385"/>
      <c r="N396" s="383"/>
      <c r="O396" s="235"/>
      <c r="P396" s="235"/>
      <c r="Q396" s="439"/>
      <c r="R396" s="431"/>
      <c r="S396" s="431"/>
      <c r="T396" s="431"/>
      <c r="U396" s="431"/>
      <c r="V396" s="431"/>
      <c r="W396" s="431"/>
      <c r="X396" s="431"/>
      <c r="Y396" s="431"/>
      <c r="Z396" s="431"/>
      <c r="AA396" s="431"/>
      <c r="AB396" s="431"/>
      <c r="AC396" s="431"/>
      <c r="AD396" s="431"/>
      <c r="AE396" s="431"/>
      <c r="AF396" s="431"/>
      <c r="AG396" s="431"/>
      <c r="AH396" s="431"/>
      <c r="AI396" s="431"/>
      <c r="AJ396" s="431"/>
      <c r="AK396" s="431"/>
      <c r="AL396" s="431"/>
    </row>
    <row r="397" spans="2:38" hidden="1">
      <c r="H397" s="177"/>
      <c r="I397" s="175"/>
      <c r="J397" s="175"/>
      <c r="M397" s="236"/>
      <c r="N397" s="236"/>
      <c r="O397" s="228"/>
      <c r="P397" s="228"/>
      <c r="Q397" s="438"/>
      <c r="R397" s="431"/>
      <c r="S397" s="431"/>
      <c r="T397" s="431"/>
      <c r="U397" s="431"/>
      <c r="V397" s="431"/>
      <c r="W397" s="431"/>
      <c r="X397" s="431"/>
      <c r="Y397" s="431"/>
      <c r="Z397" s="431"/>
      <c r="AA397" s="431"/>
      <c r="AB397" s="431"/>
      <c r="AC397" s="431"/>
      <c r="AD397" s="431"/>
      <c r="AE397" s="431"/>
      <c r="AF397" s="431"/>
      <c r="AG397" s="431"/>
      <c r="AH397" s="431"/>
      <c r="AI397" s="431"/>
      <c r="AJ397" s="431"/>
      <c r="AK397" s="431"/>
      <c r="AL397" s="431"/>
    </row>
    <row r="398" spans="2:38" hidden="1">
      <c r="B398" s="240" t="s">
        <v>347</v>
      </c>
      <c r="C398" s="208"/>
      <c r="D398" s="208"/>
      <c r="E398" s="208"/>
      <c r="F398" s="198"/>
      <c r="G398" s="198"/>
      <c r="H398" s="177"/>
      <c r="I398" s="198"/>
      <c r="J398" s="198"/>
      <c r="M398" s="420"/>
      <c r="N398" s="421"/>
      <c r="O398" s="225"/>
      <c r="P398" s="225"/>
      <c r="Q398" s="440"/>
      <c r="R398" s="431"/>
      <c r="S398" s="431"/>
      <c r="T398" s="431"/>
      <c r="U398" s="431"/>
      <c r="V398" s="431"/>
      <c r="W398" s="431"/>
      <c r="X398" s="431"/>
      <c r="Y398" s="431"/>
      <c r="Z398" s="431"/>
      <c r="AA398" s="431"/>
      <c r="AB398" s="431"/>
      <c r="AC398" s="431"/>
      <c r="AD398" s="431"/>
      <c r="AE398" s="431"/>
      <c r="AF398" s="431"/>
      <c r="AG398" s="431"/>
      <c r="AH398" s="431"/>
      <c r="AI398" s="431"/>
      <c r="AJ398" s="431"/>
      <c r="AK398" s="431"/>
      <c r="AL398" s="431"/>
    </row>
    <row r="399" spans="2:38" hidden="1">
      <c r="B399" s="198" t="s">
        <v>240</v>
      </c>
      <c r="C399" s="198"/>
      <c r="D399" s="198"/>
      <c r="E399" s="198"/>
      <c r="F399" s="198"/>
      <c r="G399" s="198"/>
      <c r="H399" s="197"/>
      <c r="I399" s="198"/>
      <c r="J399" s="198"/>
      <c r="K399" s="196"/>
      <c r="L399" s="196"/>
      <c r="M399" s="420"/>
      <c r="N399" s="421"/>
      <c r="O399" s="225"/>
      <c r="P399" s="225"/>
      <c r="Q399" s="440"/>
      <c r="R399" s="431"/>
      <c r="S399" s="431"/>
      <c r="T399" s="431"/>
      <c r="U399" s="431"/>
      <c r="V399" s="431"/>
      <c r="W399" s="431"/>
      <c r="X399" s="431"/>
      <c r="Y399" s="431"/>
      <c r="Z399" s="431"/>
      <c r="AA399" s="431"/>
      <c r="AB399" s="431"/>
      <c r="AC399" s="431"/>
      <c r="AD399" s="431"/>
      <c r="AE399" s="431"/>
      <c r="AF399" s="431"/>
      <c r="AG399" s="431"/>
      <c r="AH399" s="431"/>
      <c r="AI399" s="431"/>
      <c r="AJ399" s="431"/>
      <c r="AK399" s="431"/>
      <c r="AL399" s="431"/>
    </row>
    <row r="400" spans="2:38" ht="18" hidden="1" thickBot="1">
      <c r="B400" s="224" t="s">
        <v>241</v>
      </c>
      <c r="C400" s="224"/>
      <c r="D400" s="224"/>
      <c r="E400" s="224"/>
      <c r="F400" s="224"/>
      <c r="G400" s="224"/>
      <c r="H400" s="223"/>
      <c r="I400" s="224"/>
      <c r="J400" s="224"/>
      <c r="K400" s="222"/>
      <c r="L400" s="222"/>
      <c r="M400" s="233"/>
      <c r="N400" s="234"/>
      <c r="O400" s="227"/>
      <c r="P400" s="227"/>
      <c r="Q400" s="441"/>
      <c r="R400" s="431"/>
      <c r="S400" s="431"/>
      <c r="T400" s="431"/>
      <c r="U400" s="431"/>
      <c r="V400" s="431"/>
      <c r="W400" s="431"/>
      <c r="X400" s="431"/>
      <c r="Y400" s="431"/>
      <c r="Z400" s="431"/>
      <c r="AA400" s="431"/>
      <c r="AB400" s="431"/>
      <c r="AC400" s="431"/>
      <c r="AD400" s="431"/>
      <c r="AE400" s="431"/>
      <c r="AF400" s="431"/>
      <c r="AG400" s="431"/>
      <c r="AH400" s="431"/>
      <c r="AI400" s="431"/>
      <c r="AJ400" s="431"/>
      <c r="AK400" s="431"/>
      <c r="AL400" s="431"/>
    </row>
    <row r="401" spans="2:38" ht="16.5" hidden="1" customHeight="1">
      <c r="B401" s="741" t="s">
        <v>17</v>
      </c>
      <c r="C401" s="741" t="s">
        <v>58</v>
      </c>
      <c r="D401" s="741" t="s">
        <v>35</v>
      </c>
      <c r="E401" s="741" t="s">
        <v>400</v>
      </c>
      <c r="F401" s="741" t="s">
        <v>59</v>
      </c>
      <c r="G401" s="741" t="s">
        <v>54</v>
      </c>
      <c r="H401" s="743" t="s">
        <v>21</v>
      </c>
      <c r="I401" s="741" t="s">
        <v>22</v>
      </c>
      <c r="J401" s="741" t="s">
        <v>23</v>
      </c>
      <c r="K401" s="757" t="s">
        <v>60</v>
      </c>
      <c r="L401" s="758"/>
      <c r="M401" s="751" t="s">
        <v>25</v>
      </c>
      <c r="N401" s="752"/>
      <c r="O401" s="736" t="s">
        <v>157</v>
      </c>
      <c r="P401" s="736" t="s">
        <v>158</v>
      </c>
      <c r="Q401" s="738" t="s">
        <v>159</v>
      </c>
      <c r="R401" s="431"/>
      <c r="S401" s="431"/>
      <c r="T401" s="431"/>
      <c r="U401" s="431"/>
      <c r="V401" s="431"/>
      <c r="W401" s="431"/>
      <c r="X401" s="431"/>
      <c r="Y401" s="431"/>
      <c r="Z401" s="431"/>
      <c r="AA401" s="431"/>
      <c r="AB401" s="431"/>
      <c r="AC401" s="431"/>
      <c r="AD401" s="431"/>
      <c r="AE401" s="431"/>
      <c r="AF401" s="431"/>
      <c r="AG401" s="431"/>
      <c r="AH401" s="431"/>
      <c r="AI401" s="431"/>
      <c r="AJ401" s="431"/>
      <c r="AK401" s="431"/>
      <c r="AL401" s="431"/>
    </row>
    <row r="402" spans="2:38" hidden="1">
      <c r="B402" s="742"/>
      <c r="C402" s="742"/>
      <c r="D402" s="742"/>
      <c r="E402" s="742"/>
      <c r="F402" s="742"/>
      <c r="G402" s="742"/>
      <c r="H402" s="744"/>
      <c r="I402" s="742"/>
      <c r="J402" s="742"/>
      <c r="K402" s="759"/>
      <c r="L402" s="760"/>
      <c r="M402" s="367" t="s">
        <v>38</v>
      </c>
      <c r="N402" s="367" t="s">
        <v>39</v>
      </c>
      <c r="O402" s="737"/>
      <c r="P402" s="737"/>
      <c r="Q402" s="739"/>
      <c r="R402" s="431"/>
      <c r="S402" s="431"/>
      <c r="T402" s="431"/>
      <c r="U402" s="431"/>
      <c r="V402" s="431"/>
      <c r="W402" s="431"/>
      <c r="X402" s="431"/>
      <c r="Y402" s="431"/>
      <c r="Z402" s="431"/>
      <c r="AA402" s="431"/>
      <c r="AB402" s="431"/>
      <c r="AC402" s="431"/>
      <c r="AD402" s="431"/>
      <c r="AE402" s="431"/>
      <c r="AF402" s="431"/>
      <c r="AG402" s="431"/>
      <c r="AH402" s="431"/>
      <c r="AI402" s="431"/>
      <c r="AJ402" s="431"/>
      <c r="AK402" s="431"/>
      <c r="AL402" s="431"/>
    </row>
    <row r="403" spans="2:38" hidden="1">
      <c r="B403" s="728" t="s">
        <v>73</v>
      </c>
      <c r="C403" s="731" t="s">
        <v>61</v>
      </c>
      <c r="D403" s="380">
        <v>1</v>
      </c>
      <c r="E403" s="380"/>
      <c r="F403" s="254" t="s">
        <v>62</v>
      </c>
      <c r="G403" s="265" t="s">
        <v>136</v>
      </c>
      <c r="H403" s="422" t="s">
        <v>137</v>
      </c>
      <c r="I403" s="369" t="s">
        <v>84</v>
      </c>
      <c r="J403" s="369" t="s">
        <v>84</v>
      </c>
      <c r="K403" s="386" t="s">
        <v>63</v>
      </c>
      <c r="L403" s="386" t="s">
        <v>64</v>
      </c>
      <c r="M403" s="371" t="s">
        <v>42</v>
      </c>
      <c r="N403" s="371" t="s">
        <v>42</v>
      </c>
      <c r="O403" s="372"/>
      <c r="P403" s="372"/>
      <c r="Q403" s="437"/>
      <c r="R403" s="431"/>
      <c r="S403" s="431"/>
      <c r="T403" s="431"/>
      <c r="U403" s="431"/>
      <c r="V403" s="431"/>
      <c r="W403" s="431"/>
      <c r="X403" s="431"/>
      <c r="Y403" s="431"/>
      <c r="Z403" s="431"/>
      <c r="AA403" s="431"/>
      <c r="AB403" s="431"/>
      <c r="AC403" s="431"/>
      <c r="AD403" s="431"/>
      <c r="AE403" s="431"/>
      <c r="AF403" s="431"/>
      <c r="AG403" s="431"/>
      <c r="AH403" s="431"/>
      <c r="AI403" s="431"/>
      <c r="AJ403" s="431"/>
      <c r="AK403" s="431"/>
      <c r="AL403" s="431"/>
    </row>
    <row r="404" spans="2:38" hidden="1">
      <c r="B404" s="729"/>
      <c r="C404" s="733"/>
      <c r="D404" s="380">
        <v>2</v>
      </c>
      <c r="E404" s="380"/>
      <c r="F404" s="254" t="s">
        <v>62</v>
      </c>
      <c r="G404" s="265" t="s">
        <v>138</v>
      </c>
      <c r="H404" s="422" t="s">
        <v>139</v>
      </c>
      <c r="I404" s="369" t="s">
        <v>84</v>
      </c>
      <c r="J404" s="369" t="s">
        <v>84</v>
      </c>
      <c r="K404" s="386" t="s">
        <v>63</v>
      </c>
      <c r="L404" s="386" t="s">
        <v>64</v>
      </c>
      <c r="M404" s="371" t="s">
        <v>42</v>
      </c>
      <c r="N404" s="371" t="s">
        <v>42</v>
      </c>
      <c r="O404" s="235"/>
      <c r="P404" s="235"/>
      <c r="Q404" s="439"/>
      <c r="R404" s="431"/>
      <c r="S404" s="431"/>
      <c r="T404" s="431"/>
      <c r="U404" s="431"/>
      <c r="V404" s="431"/>
      <c r="W404" s="431"/>
      <c r="X404" s="431"/>
      <c r="Y404" s="431"/>
      <c r="Z404" s="431"/>
      <c r="AA404" s="431"/>
      <c r="AB404" s="431"/>
      <c r="AC404" s="431"/>
      <c r="AD404" s="431"/>
      <c r="AE404" s="431"/>
      <c r="AF404" s="431"/>
      <c r="AG404" s="431"/>
      <c r="AH404" s="431"/>
      <c r="AI404" s="431"/>
      <c r="AJ404" s="431"/>
      <c r="AK404" s="431"/>
      <c r="AL404" s="431"/>
    </row>
    <row r="405" spans="2:38" hidden="1">
      <c r="B405" s="729"/>
      <c r="C405" s="731" t="s">
        <v>65</v>
      </c>
      <c r="D405" s="380">
        <v>1</v>
      </c>
      <c r="E405" s="380"/>
      <c r="F405" s="254" t="s">
        <v>66</v>
      </c>
      <c r="G405" s="265" t="s">
        <v>140</v>
      </c>
      <c r="H405" s="422" t="s">
        <v>141</v>
      </c>
      <c r="I405" s="369" t="s">
        <v>84</v>
      </c>
      <c r="J405" s="369" t="s">
        <v>84</v>
      </c>
      <c r="K405" s="386" t="s">
        <v>63</v>
      </c>
      <c r="L405" s="386" t="s">
        <v>64</v>
      </c>
      <c r="M405" s="371" t="s">
        <v>42</v>
      </c>
      <c r="N405" s="371" t="s">
        <v>42</v>
      </c>
      <c r="O405" s="235"/>
      <c r="P405" s="235"/>
      <c r="Q405" s="439"/>
      <c r="R405" s="431"/>
      <c r="S405" s="431"/>
      <c r="T405" s="431"/>
      <c r="U405" s="431"/>
      <c r="V405" s="431"/>
      <c r="W405" s="431"/>
      <c r="X405" s="431"/>
      <c r="Y405" s="431"/>
      <c r="Z405" s="431"/>
      <c r="AA405" s="431"/>
      <c r="AB405" s="431"/>
      <c r="AC405" s="431"/>
      <c r="AD405" s="431"/>
      <c r="AE405" s="431"/>
      <c r="AF405" s="431"/>
      <c r="AG405" s="431"/>
      <c r="AH405" s="431"/>
      <c r="AI405" s="431"/>
      <c r="AJ405" s="431"/>
      <c r="AK405" s="431"/>
      <c r="AL405" s="431"/>
    </row>
    <row r="406" spans="2:38" hidden="1">
      <c r="B406" s="729"/>
      <c r="C406" s="732"/>
      <c r="D406" s="380">
        <v>2</v>
      </c>
      <c r="E406" s="380"/>
      <c r="F406" s="254" t="s">
        <v>66</v>
      </c>
      <c r="G406" s="265" t="s">
        <v>142</v>
      </c>
      <c r="H406" s="422" t="s">
        <v>143</v>
      </c>
      <c r="I406" s="369" t="s">
        <v>84</v>
      </c>
      <c r="J406" s="369" t="s">
        <v>84</v>
      </c>
      <c r="K406" s="386" t="s">
        <v>63</v>
      </c>
      <c r="L406" s="386" t="s">
        <v>64</v>
      </c>
      <c r="M406" s="371" t="s">
        <v>42</v>
      </c>
      <c r="N406" s="371" t="s">
        <v>42</v>
      </c>
      <c r="O406" s="235"/>
      <c r="P406" s="235"/>
      <c r="Q406" s="439"/>
      <c r="R406" s="431"/>
      <c r="S406" s="431"/>
      <c r="T406" s="431"/>
      <c r="U406" s="431"/>
      <c r="V406" s="431"/>
      <c r="W406" s="431"/>
      <c r="X406" s="431"/>
      <c r="Y406" s="431"/>
      <c r="Z406" s="431"/>
      <c r="AA406" s="431"/>
      <c r="AB406" s="431"/>
      <c r="AC406" s="431"/>
      <c r="AD406" s="431"/>
      <c r="AE406" s="431"/>
      <c r="AF406" s="431"/>
      <c r="AG406" s="431"/>
      <c r="AH406" s="431"/>
      <c r="AI406" s="431"/>
      <c r="AJ406" s="431"/>
      <c r="AK406" s="431"/>
      <c r="AL406" s="431"/>
    </row>
    <row r="407" spans="2:38" hidden="1">
      <c r="B407" s="730"/>
      <c r="C407" s="733"/>
      <c r="D407" s="380"/>
      <c r="E407" s="380"/>
      <c r="F407" s="254"/>
      <c r="G407" s="265"/>
      <c r="H407" s="422"/>
      <c r="I407" s="387"/>
      <c r="J407" s="387"/>
      <c r="K407" s="388"/>
      <c r="L407" s="388"/>
      <c r="M407" s="371" t="s">
        <v>42</v>
      </c>
      <c r="N407" s="371" t="s">
        <v>42</v>
      </c>
      <c r="O407" s="235"/>
      <c r="P407" s="235"/>
      <c r="Q407" s="439"/>
      <c r="R407" s="431"/>
      <c r="S407" s="431"/>
      <c r="T407" s="431"/>
      <c r="U407" s="431"/>
      <c r="V407" s="431"/>
      <c r="W407" s="431"/>
      <c r="X407" s="431"/>
      <c r="Y407" s="431"/>
      <c r="Z407" s="431"/>
      <c r="AA407" s="431"/>
      <c r="AB407" s="431"/>
      <c r="AC407" s="431"/>
      <c r="AD407" s="431"/>
      <c r="AE407" s="431"/>
      <c r="AF407" s="431"/>
      <c r="AG407" s="431"/>
      <c r="AH407" s="431"/>
      <c r="AI407" s="431"/>
      <c r="AJ407" s="431"/>
      <c r="AK407" s="431"/>
      <c r="AL407" s="431"/>
    </row>
    <row r="408" spans="2:38" hidden="1">
      <c r="B408" s="246"/>
      <c r="C408" s="246"/>
      <c r="D408" s="389"/>
      <c r="E408" s="389"/>
      <c r="F408" s="390"/>
      <c r="G408" s="391"/>
      <c r="H408" s="247"/>
      <c r="I408" s="392"/>
      <c r="J408" s="393"/>
      <c r="K408" s="393"/>
      <c r="L408" s="393"/>
      <c r="M408" s="420"/>
      <c r="N408" s="421"/>
      <c r="O408" s="225"/>
      <c r="P408" s="225"/>
      <c r="Q408" s="435"/>
      <c r="R408" s="431"/>
      <c r="S408" s="431"/>
      <c r="T408" s="431"/>
      <c r="U408" s="431"/>
      <c r="V408" s="431"/>
      <c r="W408" s="431"/>
      <c r="X408" s="431"/>
      <c r="Y408" s="431"/>
      <c r="Z408" s="431"/>
      <c r="AA408" s="431"/>
      <c r="AB408" s="431"/>
      <c r="AC408" s="431"/>
      <c r="AD408" s="431"/>
      <c r="AE408" s="431"/>
      <c r="AF408" s="431"/>
      <c r="AG408" s="431"/>
      <c r="AH408" s="431"/>
      <c r="AI408" s="431"/>
      <c r="AJ408" s="431"/>
      <c r="AK408" s="431"/>
      <c r="AL408" s="431"/>
    </row>
    <row r="409" spans="2:38" hidden="1">
      <c r="B409" s="240" t="s">
        <v>348</v>
      </c>
      <c r="C409" s="229"/>
      <c r="D409" s="229"/>
      <c r="E409" s="229"/>
      <c r="F409" s="198"/>
      <c r="G409" s="198"/>
      <c r="H409" s="177"/>
      <c r="I409" s="198"/>
      <c r="J409" s="175"/>
      <c r="M409" s="740"/>
      <c r="N409" s="740"/>
      <c r="O409" s="225"/>
      <c r="P409" s="225"/>
      <c r="Q409" s="435"/>
      <c r="R409" s="431"/>
      <c r="S409" s="431"/>
      <c r="T409" s="431"/>
      <c r="U409" s="431"/>
      <c r="V409" s="431"/>
      <c r="W409" s="431"/>
      <c r="X409" s="431"/>
      <c r="Y409" s="431"/>
      <c r="Z409" s="431"/>
      <c r="AA409" s="431"/>
      <c r="AB409" s="431"/>
      <c r="AC409" s="431"/>
      <c r="AD409" s="431"/>
      <c r="AE409" s="431"/>
      <c r="AF409" s="431"/>
      <c r="AG409" s="431"/>
      <c r="AH409" s="431"/>
      <c r="AI409" s="431"/>
      <c r="AJ409" s="431"/>
      <c r="AK409" s="431"/>
      <c r="AL409" s="431"/>
    </row>
    <row r="410" spans="2:38" hidden="1">
      <c r="B410" s="230" t="s">
        <v>242</v>
      </c>
      <c r="C410" s="230"/>
      <c r="D410" s="230"/>
      <c r="E410" s="230"/>
      <c r="F410" s="230"/>
      <c r="G410" s="198"/>
      <c r="H410" s="177"/>
      <c r="I410" s="198"/>
      <c r="J410" s="175"/>
      <c r="M410" s="425"/>
      <c r="N410" s="425"/>
      <c r="O410" s="225"/>
      <c r="P410" s="225"/>
      <c r="Q410" s="435"/>
      <c r="R410" s="431"/>
      <c r="S410" s="431"/>
      <c r="T410" s="431"/>
      <c r="U410" s="431"/>
      <c r="V410" s="431"/>
      <c r="W410" s="431"/>
      <c r="X410" s="431"/>
      <c r="Y410" s="431"/>
      <c r="Z410" s="431"/>
      <c r="AA410" s="431"/>
      <c r="AB410" s="431"/>
      <c r="AC410" s="431"/>
      <c r="AD410" s="431"/>
      <c r="AE410" s="431"/>
      <c r="AF410" s="431"/>
      <c r="AG410" s="431"/>
      <c r="AH410" s="431"/>
      <c r="AI410" s="431"/>
      <c r="AJ410" s="431"/>
      <c r="AK410" s="431"/>
      <c r="AL410" s="431"/>
    </row>
    <row r="411" spans="2:38" ht="18" hidden="1" thickBot="1">
      <c r="B411" s="224" t="s">
        <v>239</v>
      </c>
      <c r="C411" s="224"/>
      <c r="D411" s="224"/>
      <c r="E411" s="224"/>
      <c r="F411" s="224"/>
      <c r="G411" s="224"/>
      <c r="H411" s="177"/>
      <c r="I411" s="224"/>
      <c r="J411" s="224"/>
      <c r="M411" s="366"/>
      <c r="N411" s="366"/>
      <c r="O411" s="227"/>
      <c r="P411" s="227"/>
      <c r="Q411" s="436"/>
      <c r="R411" s="431"/>
      <c r="S411" s="431"/>
      <c r="T411" s="431"/>
      <c r="U411" s="431"/>
      <c r="V411" s="431"/>
      <c r="W411" s="431"/>
      <c r="X411" s="431"/>
      <c r="Y411" s="431"/>
      <c r="Z411" s="431"/>
      <c r="AA411" s="431"/>
      <c r="AB411" s="431"/>
      <c r="AC411" s="431"/>
      <c r="AD411" s="431"/>
      <c r="AE411" s="431"/>
      <c r="AF411" s="431"/>
      <c r="AG411" s="431"/>
      <c r="AH411" s="431"/>
      <c r="AI411" s="431"/>
      <c r="AJ411" s="431"/>
      <c r="AK411" s="431"/>
      <c r="AL411" s="431"/>
    </row>
    <row r="412" spans="2:38" ht="16.5" hidden="1" customHeight="1">
      <c r="B412" s="741" t="s">
        <v>17</v>
      </c>
      <c r="C412" s="741" t="s">
        <v>67</v>
      </c>
      <c r="D412" s="741" t="s">
        <v>35</v>
      </c>
      <c r="E412" s="741" t="s">
        <v>400</v>
      </c>
      <c r="F412" s="741" t="s">
        <v>68</v>
      </c>
      <c r="G412" s="741" t="s">
        <v>54</v>
      </c>
      <c r="H412" s="743" t="s">
        <v>21</v>
      </c>
      <c r="I412" s="741" t="s">
        <v>22</v>
      </c>
      <c r="J412" s="741" t="s">
        <v>23</v>
      </c>
      <c r="K412" s="745" t="s">
        <v>60</v>
      </c>
      <c r="L412" s="746"/>
      <c r="M412" s="749" t="s">
        <v>25</v>
      </c>
      <c r="N412" s="750"/>
      <c r="O412" s="736" t="s">
        <v>157</v>
      </c>
      <c r="P412" s="736" t="s">
        <v>158</v>
      </c>
      <c r="Q412" s="738" t="s">
        <v>159</v>
      </c>
      <c r="R412" s="431"/>
      <c r="S412" s="431"/>
      <c r="T412" s="431"/>
      <c r="U412" s="431"/>
      <c r="V412" s="431"/>
      <c r="W412" s="431"/>
      <c r="X412" s="431"/>
      <c r="Y412" s="431"/>
      <c r="Z412" s="431"/>
      <c r="AA412" s="431"/>
      <c r="AB412" s="431"/>
      <c r="AC412" s="431"/>
      <c r="AD412" s="431"/>
      <c r="AE412" s="431"/>
      <c r="AF412" s="431"/>
      <c r="AG412" s="431"/>
      <c r="AH412" s="431"/>
      <c r="AI412" s="431"/>
      <c r="AJ412" s="431"/>
      <c r="AK412" s="431"/>
      <c r="AL412" s="431"/>
    </row>
    <row r="413" spans="2:38" hidden="1">
      <c r="B413" s="742"/>
      <c r="C413" s="742"/>
      <c r="D413" s="742"/>
      <c r="E413" s="742"/>
      <c r="F413" s="742"/>
      <c r="G413" s="742"/>
      <c r="H413" s="744"/>
      <c r="I413" s="742"/>
      <c r="J413" s="742"/>
      <c r="K413" s="747"/>
      <c r="L413" s="748"/>
      <c r="M413" s="367" t="s">
        <v>38</v>
      </c>
      <c r="N413" s="367" t="s">
        <v>39</v>
      </c>
      <c r="O413" s="737"/>
      <c r="P413" s="737"/>
      <c r="Q413" s="739"/>
      <c r="R413" s="431"/>
      <c r="S413" s="431"/>
      <c r="T413" s="431"/>
      <c r="U413" s="431"/>
      <c r="V413" s="431"/>
      <c r="W413" s="431"/>
      <c r="X413" s="431"/>
      <c r="Y413" s="431"/>
      <c r="Z413" s="431"/>
      <c r="AA413" s="431"/>
      <c r="AB413" s="431"/>
      <c r="AC413" s="431"/>
      <c r="AD413" s="431"/>
      <c r="AE413" s="431"/>
      <c r="AF413" s="431"/>
      <c r="AG413" s="431"/>
      <c r="AH413" s="431"/>
      <c r="AI413" s="431"/>
      <c r="AJ413" s="431"/>
      <c r="AK413" s="431"/>
      <c r="AL413" s="431"/>
    </row>
    <row r="414" spans="2:38" hidden="1">
      <c r="B414" s="728" t="s">
        <v>73</v>
      </c>
      <c r="C414" s="731" t="s">
        <v>56</v>
      </c>
      <c r="D414" s="380">
        <v>1</v>
      </c>
      <c r="E414" s="380"/>
      <c r="F414" s="254" t="s">
        <v>69</v>
      </c>
      <c r="G414" s="265" t="s">
        <v>196</v>
      </c>
      <c r="H414" s="422" t="s">
        <v>144</v>
      </c>
      <c r="I414" s="369" t="s">
        <v>84</v>
      </c>
      <c r="J414" s="369" t="s">
        <v>84</v>
      </c>
      <c r="K414" s="734" t="s">
        <v>243</v>
      </c>
      <c r="L414" s="735"/>
      <c r="M414" s="371" t="s">
        <v>42</v>
      </c>
      <c r="N414" s="371" t="s">
        <v>42</v>
      </c>
      <c r="O414" s="372"/>
      <c r="P414" s="372"/>
      <c r="Q414" s="437"/>
      <c r="R414" s="431"/>
      <c r="S414" s="431"/>
      <c r="T414" s="431"/>
      <c r="U414" s="431"/>
      <c r="V414" s="431"/>
      <c r="W414" s="431"/>
      <c r="X414" s="431"/>
      <c r="Y414" s="431"/>
      <c r="Z414" s="431"/>
      <c r="AA414" s="431"/>
      <c r="AB414" s="431"/>
      <c r="AC414" s="431"/>
      <c r="AD414" s="431"/>
      <c r="AE414" s="431"/>
      <c r="AF414" s="431"/>
      <c r="AG414" s="431"/>
      <c r="AH414" s="431"/>
      <c r="AI414" s="431"/>
      <c r="AJ414" s="431"/>
      <c r="AK414" s="431"/>
      <c r="AL414" s="431"/>
    </row>
    <row r="415" spans="2:38" hidden="1">
      <c r="B415" s="729"/>
      <c r="C415" s="732"/>
      <c r="D415" s="380">
        <v>2</v>
      </c>
      <c r="E415" s="380"/>
      <c r="F415" s="254" t="s">
        <v>69</v>
      </c>
      <c r="G415" s="265" t="s">
        <v>197</v>
      </c>
      <c r="H415" s="422" t="s">
        <v>145</v>
      </c>
      <c r="I415" s="369" t="s">
        <v>84</v>
      </c>
      <c r="J415" s="369" t="s">
        <v>84</v>
      </c>
      <c r="K415" s="734" t="s">
        <v>243</v>
      </c>
      <c r="L415" s="735"/>
      <c r="M415" s="371" t="s">
        <v>42</v>
      </c>
      <c r="N415" s="371" t="s">
        <v>42</v>
      </c>
      <c r="O415" s="235"/>
      <c r="P415" s="235"/>
      <c r="Q415" s="439"/>
      <c r="R415" s="431"/>
      <c r="S415" s="431"/>
      <c r="T415" s="431"/>
      <c r="U415" s="431"/>
      <c r="V415" s="431"/>
      <c r="W415" s="431"/>
      <c r="X415" s="431"/>
      <c r="Y415" s="431"/>
      <c r="Z415" s="431"/>
      <c r="AA415" s="431"/>
      <c r="AB415" s="431"/>
      <c r="AC415" s="431"/>
      <c r="AD415" s="431"/>
      <c r="AE415" s="431"/>
      <c r="AF415" s="431"/>
      <c r="AG415" s="431"/>
      <c r="AH415" s="431"/>
      <c r="AI415" s="431"/>
      <c r="AJ415" s="431"/>
      <c r="AK415" s="431"/>
      <c r="AL415" s="431"/>
    </row>
    <row r="416" spans="2:38" hidden="1">
      <c r="B416" s="729"/>
      <c r="C416" s="732"/>
      <c r="D416" s="380">
        <v>3</v>
      </c>
      <c r="E416" s="380"/>
      <c r="F416" s="254" t="s">
        <v>69</v>
      </c>
      <c r="G416" s="265" t="s">
        <v>198</v>
      </c>
      <c r="H416" s="422" t="s">
        <v>188</v>
      </c>
      <c r="I416" s="369" t="s">
        <v>84</v>
      </c>
      <c r="J416" s="369" t="s">
        <v>84</v>
      </c>
      <c r="K416" s="734" t="s">
        <v>243</v>
      </c>
      <c r="L416" s="735"/>
      <c r="M416" s="371" t="s">
        <v>42</v>
      </c>
      <c r="N416" s="371" t="s">
        <v>42</v>
      </c>
      <c r="O416" s="235"/>
      <c r="P416" s="235"/>
      <c r="Q416" s="439"/>
      <c r="R416" s="431"/>
      <c r="S416" s="431"/>
      <c r="T416" s="431"/>
      <c r="U416" s="431"/>
      <c r="V416" s="431"/>
      <c r="W416" s="431"/>
      <c r="X416" s="431"/>
      <c r="Y416" s="431"/>
      <c r="Z416" s="431"/>
      <c r="AA416" s="431"/>
      <c r="AB416" s="431"/>
      <c r="AC416" s="431"/>
      <c r="AD416" s="431"/>
      <c r="AE416" s="431"/>
      <c r="AF416" s="431"/>
      <c r="AG416" s="431"/>
      <c r="AH416" s="431"/>
      <c r="AI416" s="431"/>
      <c r="AJ416" s="431"/>
      <c r="AK416" s="431"/>
      <c r="AL416" s="431"/>
    </row>
    <row r="417" spans="2:38" hidden="1">
      <c r="B417" s="729"/>
      <c r="C417" s="732"/>
      <c r="D417" s="380">
        <v>4</v>
      </c>
      <c r="E417" s="380"/>
      <c r="F417" s="254" t="s">
        <v>69</v>
      </c>
      <c r="G417" s="394" t="s">
        <v>199</v>
      </c>
      <c r="H417" s="395" t="s">
        <v>237</v>
      </c>
      <c r="I417" s="396" t="s">
        <v>189</v>
      </c>
      <c r="J417" s="369" t="s">
        <v>84</v>
      </c>
      <c r="K417" s="734" t="s">
        <v>243</v>
      </c>
      <c r="L417" s="735"/>
      <c r="M417" s="371" t="s">
        <v>42</v>
      </c>
      <c r="N417" s="371" t="s">
        <v>42</v>
      </c>
      <c r="O417" s="235"/>
      <c r="P417" s="235"/>
      <c r="Q417" s="439"/>
      <c r="R417" s="431"/>
      <c r="S417" s="431"/>
      <c r="T417" s="431"/>
      <c r="U417" s="431"/>
      <c r="V417" s="431"/>
      <c r="W417" s="431"/>
      <c r="X417" s="431"/>
      <c r="Y417" s="431"/>
      <c r="Z417" s="431"/>
      <c r="AA417" s="431"/>
      <c r="AB417" s="431"/>
      <c r="AC417" s="431"/>
      <c r="AD417" s="431"/>
      <c r="AE417" s="431"/>
      <c r="AF417" s="431"/>
      <c r="AG417" s="431"/>
      <c r="AH417" s="431"/>
      <c r="AI417" s="431"/>
      <c r="AJ417" s="431"/>
      <c r="AK417" s="431"/>
      <c r="AL417" s="431"/>
    </row>
    <row r="418" spans="2:38" hidden="1">
      <c r="B418" s="730"/>
      <c r="C418" s="733"/>
      <c r="D418" s="380">
        <v>5</v>
      </c>
      <c r="E418" s="380"/>
      <c r="F418" s="254" t="s">
        <v>69</v>
      </c>
      <c r="G418" s="394" t="s">
        <v>200</v>
      </c>
      <c r="H418" s="395" t="s">
        <v>238</v>
      </c>
      <c r="I418" s="369" t="s">
        <v>84</v>
      </c>
      <c r="J418" s="396" t="s">
        <v>190</v>
      </c>
      <c r="K418" s="734" t="s">
        <v>243</v>
      </c>
      <c r="L418" s="735"/>
      <c r="M418" s="371" t="s">
        <v>42</v>
      </c>
      <c r="N418" s="371" t="s">
        <v>42</v>
      </c>
      <c r="O418" s="235"/>
      <c r="P418" s="235"/>
      <c r="Q418" s="439"/>
      <c r="R418" s="431"/>
      <c r="S418" s="431"/>
      <c r="T418" s="431"/>
      <c r="U418" s="431"/>
      <c r="V418" s="431"/>
      <c r="W418" s="431"/>
      <c r="X418" s="431"/>
      <c r="Y418" s="431"/>
      <c r="Z418" s="431"/>
      <c r="AA418" s="431"/>
      <c r="AB418" s="431"/>
      <c r="AC418" s="431"/>
      <c r="AD418" s="431"/>
      <c r="AE418" s="431"/>
      <c r="AF418" s="431"/>
      <c r="AG418" s="431"/>
      <c r="AH418" s="431"/>
      <c r="AI418" s="431"/>
      <c r="AJ418" s="431"/>
      <c r="AK418" s="431"/>
      <c r="AL418" s="431"/>
    </row>
    <row r="419" spans="2:38" ht="15" hidden="1" customHeight="1">
      <c r="L419" s="236"/>
      <c r="M419" s="237"/>
      <c r="N419" s="228"/>
      <c r="O419" s="228"/>
      <c r="P419" s="228"/>
      <c r="Q419" s="431"/>
      <c r="R419" s="431"/>
      <c r="S419" s="431"/>
      <c r="T419" s="431"/>
      <c r="U419" s="431"/>
      <c r="V419" s="431"/>
      <c r="W419" s="431"/>
      <c r="X419" s="431"/>
      <c r="Y419" s="431"/>
      <c r="Z419" s="431"/>
      <c r="AA419" s="431"/>
      <c r="AB419" s="431"/>
      <c r="AC419" s="431"/>
      <c r="AD419" s="431"/>
      <c r="AE419" s="431"/>
      <c r="AF419" s="431"/>
      <c r="AG419" s="431"/>
      <c r="AH419" s="431"/>
      <c r="AI419" s="431"/>
      <c r="AJ419" s="431"/>
      <c r="AK419" s="431"/>
      <c r="AL419" s="431"/>
    </row>
    <row r="420" spans="2:38" hidden="1">
      <c r="B420" s="240" t="s">
        <v>477</v>
      </c>
      <c r="C420" s="208"/>
      <c r="D420" s="208"/>
      <c r="E420" s="208"/>
      <c r="L420" s="420"/>
      <c r="M420" s="421"/>
      <c r="N420" s="225"/>
      <c r="O420" s="225"/>
      <c r="P420" s="225"/>
      <c r="Q420" s="431"/>
      <c r="R420" s="431"/>
      <c r="S420" s="431"/>
      <c r="T420" s="431"/>
      <c r="U420" s="431"/>
      <c r="V420" s="431"/>
      <c r="W420" s="431"/>
      <c r="X420" s="431"/>
      <c r="Y420" s="431"/>
      <c r="Z420" s="431"/>
      <c r="AA420" s="431"/>
      <c r="AB420" s="431"/>
      <c r="AC420" s="431"/>
      <c r="AD420" s="431"/>
      <c r="AE420" s="431"/>
      <c r="AF420" s="431"/>
      <c r="AG420" s="431"/>
      <c r="AH420" s="431"/>
      <c r="AI420" s="431"/>
      <c r="AJ420" s="431"/>
      <c r="AK420" s="431"/>
      <c r="AL420" s="431"/>
    </row>
    <row r="421" spans="2:38" hidden="1">
      <c r="B421" s="198" t="s">
        <v>70</v>
      </c>
      <c r="C421" s="198"/>
      <c r="D421" s="198"/>
      <c r="E421" s="198"/>
      <c r="F421" s="198"/>
      <c r="G421" s="198"/>
      <c r="H421" s="198"/>
      <c r="L421" s="420"/>
      <c r="M421" s="421"/>
      <c r="N421" s="225"/>
      <c r="O421" s="225"/>
      <c r="P421" s="225"/>
      <c r="Q421" s="431"/>
      <c r="R421" s="431"/>
      <c r="S421" s="431"/>
      <c r="T421" s="431"/>
      <c r="U421" s="431"/>
      <c r="V421" s="431"/>
      <c r="W421" s="431"/>
      <c r="X421" s="431"/>
      <c r="Y421" s="431"/>
      <c r="Z421" s="431"/>
      <c r="AA421" s="431"/>
      <c r="AB421" s="431"/>
      <c r="AC421" s="431"/>
      <c r="AD421" s="431"/>
      <c r="AE421" s="431"/>
      <c r="AF421" s="431"/>
      <c r="AG421" s="431"/>
      <c r="AH421" s="431"/>
      <c r="AI421" s="431"/>
      <c r="AJ421" s="431"/>
      <c r="AK421" s="431"/>
      <c r="AL421" s="431"/>
    </row>
    <row r="422" spans="2:38" ht="34.799999999999997" hidden="1">
      <c r="B422" s="241" t="s">
        <v>71</v>
      </c>
      <c r="C422" s="242" t="s">
        <v>72</v>
      </c>
      <c r="D422" s="242"/>
      <c r="E422" s="242"/>
      <c r="F422" s="198"/>
      <c r="G422" s="198"/>
      <c r="H422" s="198"/>
      <c r="L422" s="420"/>
      <c r="M422" s="421"/>
      <c r="N422" s="225"/>
      <c r="O422" s="225"/>
      <c r="P422" s="225"/>
      <c r="Q422" s="431"/>
      <c r="R422" s="431"/>
      <c r="S422" s="431"/>
      <c r="T422" s="431"/>
      <c r="U422" s="431"/>
      <c r="V422" s="431"/>
      <c r="W422" s="431"/>
      <c r="X422" s="431"/>
      <c r="Y422" s="431"/>
      <c r="Z422" s="431"/>
      <c r="AA422" s="431"/>
      <c r="AB422" s="431"/>
      <c r="AC422" s="431"/>
      <c r="AD422" s="431"/>
      <c r="AE422" s="431"/>
      <c r="AF422" s="431"/>
      <c r="AG422" s="431"/>
      <c r="AH422" s="431"/>
      <c r="AI422" s="431"/>
      <c r="AJ422" s="431"/>
      <c r="AK422" s="431"/>
      <c r="AL422" s="431"/>
    </row>
    <row r="423" spans="2:38" hidden="1">
      <c r="B423" s="199">
        <v>1</v>
      </c>
      <c r="C423" s="238" t="s">
        <v>146</v>
      </c>
      <c r="D423" s="238"/>
      <c r="E423" s="238"/>
      <c r="L423" s="420"/>
      <c r="M423" s="421"/>
      <c r="N423" s="225"/>
      <c r="O423" s="225"/>
      <c r="P423" s="225"/>
      <c r="Q423" s="431"/>
      <c r="R423" s="431"/>
      <c r="S423" s="431"/>
      <c r="T423" s="431"/>
      <c r="U423" s="431"/>
      <c r="V423" s="431"/>
      <c r="W423" s="431"/>
      <c r="X423" s="431"/>
      <c r="Y423" s="431"/>
      <c r="Z423" s="431"/>
      <c r="AA423" s="431"/>
      <c r="AB423" s="431"/>
      <c r="AC423" s="431"/>
      <c r="AD423" s="431"/>
      <c r="AE423" s="431"/>
      <c r="AF423" s="431"/>
      <c r="AG423" s="431"/>
      <c r="AH423" s="431"/>
      <c r="AI423" s="431"/>
      <c r="AJ423" s="431"/>
      <c r="AK423" s="431"/>
      <c r="AL423" s="431"/>
    </row>
    <row r="424" spans="2:38" hidden="1">
      <c r="B424" s="199">
        <v>2</v>
      </c>
      <c r="C424" s="238" t="s">
        <v>147</v>
      </c>
      <c r="D424" s="238"/>
      <c r="E424" s="238"/>
      <c r="F424" s="207"/>
      <c r="G424" s="207"/>
      <c r="L424" s="420"/>
      <c r="M424" s="421"/>
      <c r="N424" s="225"/>
      <c r="O424" s="225"/>
      <c r="P424" s="225"/>
      <c r="Q424" s="431"/>
      <c r="R424" s="431"/>
      <c r="S424" s="431"/>
      <c r="T424" s="431"/>
      <c r="U424" s="431"/>
      <c r="V424" s="431"/>
      <c r="W424" s="431"/>
      <c r="X424" s="431"/>
      <c r="Y424" s="431"/>
      <c r="Z424" s="431"/>
      <c r="AA424" s="431"/>
      <c r="AB424" s="431"/>
      <c r="AC424" s="431"/>
      <c r="AD424" s="431"/>
      <c r="AE424" s="431"/>
      <c r="AF424" s="431"/>
      <c r="AG424" s="431"/>
      <c r="AH424" s="431"/>
      <c r="AI424" s="431"/>
      <c r="AJ424" s="431"/>
      <c r="AK424" s="431"/>
      <c r="AL424" s="431"/>
    </row>
    <row r="425" spans="2:38" hidden="1">
      <c r="B425" s="199">
        <v>3</v>
      </c>
      <c r="C425" s="238" t="s">
        <v>148</v>
      </c>
      <c r="D425" s="238"/>
      <c r="E425" s="238"/>
      <c r="F425" s="207"/>
      <c r="G425" s="207"/>
      <c r="L425" s="420"/>
      <c r="M425" s="421"/>
      <c r="N425" s="225"/>
      <c r="O425" s="225"/>
      <c r="P425" s="225"/>
      <c r="Q425" s="431"/>
      <c r="R425" s="431"/>
      <c r="S425" s="431"/>
      <c r="T425" s="431"/>
      <c r="U425" s="431"/>
      <c r="V425" s="431"/>
      <c r="W425" s="431"/>
      <c r="X425" s="431"/>
      <c r="Y425" s="431"/>
      <c r="Z425" s="431"/>
      <c r="AA425" s="431"/>
      <c r="AB425" s="431"/>
      <c r="AC425" s="431"/>
      <c r="AD425" s="431"/>
      <c r="AE425" s="431"/>
      <c r="AF425" s="431"/>
      <c r="AG425" s="431"/>
      <c r="AH425" s="431"/>
      <c r="AI425" s="431"/>
      <c r="AJ425" s="431"/>
      <c r="AK425" s="431"/>
      <c r="AL425" s="431"/>
    </row>
    <row r="426" spans="2:38" hidden="1">
      <c r="B426" s="199">
        <v>4</v>
      </c>
      <c r="C426" s="238" t="s">
        <v>149</v>
      </c>
      <c r="D426" s="238"/>
      <c r="E426" s="238"/>
      <c r="F426" s="207"/>
      <c r="G426" s="207"/>
      <c r="L426" s="420"/>
      <c r="M426" s="421"/>
      <c r="N426" s="225"/>
      <c r="O426" s="225"/>
      <c r="P426" s="225"/>
      <c r="Q426" s="431"/>
      <c r="R426" s="431"/>
      <c r="S426" s="431"/>
      <c r="T426" s="431"/>
      <c r="U426" s="431"/>
      <c r="V426" s="431"/>
      <c r="W426" s="431"/>
      <c r="X426" s="431"/>
      <c r="Y426" s="431"/>
      <c r="Z426" s="431"/>
      <c r="AA426" s="431"/>
      <c r="AB426" s="431"/>
      <c r="AC426" s="431"/>
      <c r="AD426" s="431"/>
      <c r="AE426" s="431"/>
      <c r="AF426" s="431"/>
      <c r="AG426" s="431"/>
      <c r="AH426" s="431"/>
      <c r="AI426" s="431"/>
      <c r="AJ426" s="431"/>
      <c r="AK426" s="431"/>
      <c r="AL426" s="431"/>
    </row>
    <row r="427" spans="2:38" hidden="1">
      <c r="F427" s="207"/>
      <c r="G427" s="207"/>
      <c r="L427" s="420"/>
      <c r="M427" s="421"/>
      <c r="N427" s="225"/>
      <c r="O427" s="225"/>
      <c r="P427" s="225"/>
      <c r="Q427" s="431"/>
      <c r="R427" s="431"/>
      <c r="S427" s="431"/>
      <c r="T427" s="431"/>
      <c r="U427" s="431"/>
      <c r="V427" s="431"/>
      <c r="W427" s="431"/>
      <c r="X427" s="431"/>
      <c r="Y427" s="431"/>
      <c r="Z427" s="431"/>
      <c r="AA427" s="431"/>
      <c r="AB427" s="431"/>
      <c r="AC427" s="431"/>
      <c r="AD427" s="431"/>
      <c r="AE427" s="431"/>
      <c r="AF427" s="431"/>
      <c r="AG427" s="431"/>
      <c r="AH427" s="431"/>
      <c r="AI427" s="431"/>
      <c r="AJ427" s="431"/>
      <c r="AK427" s="431"/>
      <c r="AL427" s="431"/>
    </row>
    <row r="428" spans="2:38" hidden="1">
      <c r="F428" s="207"/>
      <c r="G428" s="207"/>
    </row>
    <row r="429" spans="2:38" hidden="1">
      <c r="F429" s="207"/>
      <c r="G429" s="207"/>
    </row>
    <row r="430" spans="2:38" hidden="1">
      <c r="F430" s="239"/>
      <c r="G430" s="207"/>
    </row>
    <row r="431" spans="2:38" hidden="1">
      <c r="F431" s="207"/>
      <c r="G431" s="207"/>
    </row>
    <row r="432" spans="2:38">
      <c r="F432" s="207"/>
      <c r="G432" s="207"/>
    </row>
    <row r="433" spans="6:7">
      <c r="F433" s="207"/>
      <c r="G433" s="207"/>
    </row>
    <row r="434" spans="6:7">
      <c r="F434" s="207"/>
      <c r="G434" s="207"/>
    </row>
    <row r="435" spans="6:7">
      <c r="F435" s="207"/>
      <c r="G435" s="207"/>
    </row>
  </sheetData>
  <mergeCells count="139">
    <mergeCell ref="P353:P354"/>
    <mergeCell ref="O353:O354"/>
    <mergeCell ref="M353:N353"/>
    <mergeCell ref="J353:J354"/>
    <mergeCell ref="I353:I354"/>
    <mergeCell ref="H353:H354"/>
    <mergeCell ref="G353:G354"/>
    <mergeCell ref="F353:F354"/>
    <mergeCell ref="K353:L354"/>
    <mergeCell ref="D42:G42"/>
    <mergeCell ref="H42:L42"/>
    <mergeCell ref="D43:G43"/>
    <mergeCell ref="D44:G44"/>
    <mergeCell ref="O3:P3"/>
    <mergeCell ref="L2:N2"/>
    <mergeCell ref="L3:N3"/>
    <mergeCell ref="C2:E2"/>
    <mergeCell ref="J2:K2"/>
    <mergeCell ref="J3:K3"/>
    <mergeCell ref="C3:E3"/>
    <mergeCell ref="O2:P2"/>
    <mergeCell ref="D41:G41"/>
    <mergeCell ref="H41:L41"/>
    <mergeCell ref="B9:B13"/>
    <mergeCell ref="C9:C13"/>
    <mergeCell ref="AR33:AS33"/>
    <mergeCell ref="D38:G38"/>
    <mergeCell ref="H38:L38"/>
    <mergeCell ref="AR38:AS38"/>
    <mergeCell ref="D39:G39"/>
    <mergeCell ref="H39:L39"/>
    <mergeCell ref="D40:G40"/>
    <mergeCell ref="H40:L40"/>
    <mergeCell ref="AR45:AS45"/>
    <mergeCell ref="AR49:AS49"/>
    <mergeCell ref="AR53:AS5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L205"/>
    <mergeCell ref="M204:N204"/>
    <mergeCell ref="O204:O205"/>
    <mergeCell ref="P204:P205"/>
    <mergeCell ref="Q204:Q205"/>
    <mergeCell ref="Q344:Q345"/>
    <mergeCell ref="B206:B211"/>
    <mergeCell ref="C206:C211"/>
    <mergeCell ref="B212:B240"/>
    <mergeCell ref="C212:C213"/>
    <mergeCell ref="C214:C217"/>
    <mergeCell ref="C218:C239"/>
    <mergeCell ref="B241:B262"/>
    <mergeCell ref="C243:C260"/>
    <mergeCell ref="C261:C262"/>
    <mergeCell ref="B263:B286"/>
    <mergeCell ref="C265:C285"/>
    <mergeCell ref="B287:B313"/>
    <mergeCell ref="C289:C310"/>
    <mergeCell ref="B314:B340"/>
    <mergeCell ref="C316:C337"/>
    <mergeCell ref="P344:P345"/>
    <mergeCell ref="O344:O345"/>
    <mergeCell ref="Q353:Q354"/>
    <mergeCell ref="B355:B383"/>
    <mergeCell ref="C355:C363"/>
    <mergeCell ref="C364:C371"/>
    <mergeCell ref="C372:C377"/>
    <mergeCell ref="C378:C383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K389:L390"/>
    <mergeCell ref="M389:N389"/>
    <mergeCell ref="O389:O390"/>
    <mergeCell ref="P389:P390"/>
    <mergeCell ref="Q389:Q390"/>
    <mergeCell ref="B353:B354"/>
    <mergeCell ref="C353:C354"/>
    <mergeCell ref="D353:D354"/>
    <mergeCell ref="E353:E354"/>
    <mergeCell ref="B391:B396"/>
    <mergeCell ref="C391:C396"/>
    <mergeCell ref="K391:L391"/>
    <mergeCell ref="K392:L392"/>
    <mergeCell ref="K393:L393"/>
    <mergeCell ref="K394:L394"/>
    <mergeCell ref="K395:L395"/>
    <mergeCell ref="K396:L396"/>
    <mergeCell ref="B401:B402"/>
    <mergeCell ref="C401:C402"/>
    <mergeCell ref="D401:D402"/>
    <mergeCell ref="E401:E402"/>
    <mergeCell ref="F401:F402"/>
    <mergeCell ref="G401:G402"/>
    <mergeCell ref="H401:H402"/>
    <mergeCell ref="I401:I402"/>
    <mergeCell ref="J401:J402"/>
    <mergeCell ref="K401:L402"/>
    <mergeCell ref="Q401:Q402"/>
    <mergeCell ref="B403:B407"/>
    <mergeCell ref="C403:C404"/>
    <mergeCell ref="C405:C407"/>
    <mergeCell ref="M409:N409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L413"/>
    <mergeCell ref="M412:N412"/>
    <mergeCell ref="O412:O413"/>
    <mergeCell ref="P412:P413"/>
    <mergeCell ref="Q412:Q413"/>
    <mergeCell ref="M401:N401"/>
    <mergeCell ref="B414:B418"/>
    <mergeCell ref="C414:C418"/>
    <mergeCell ref="K414:L414"/>
    <mergeCell ref="K415:L415"/>
    <mergeCell ref="K416:L416"/>
    <mergeCell ref="K417:L417"/>
    <mergeCell ref="K418:L418"/>
    <mergeCell ref="O401:O402"/>
    <mergeCell ref="P401:P402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326"/>
  <sheetViews>
    <sheetView zoomScale="70" zoomScaleNormal="70" workbookViewId="0">
      <selection activeCell="S37" sqref="S37"/>
    </sheetView>
  </sheetViews>
  <sheetFormatPr defaultRowHeight="17.399999999999999"/>
  <cols>
    <col min="1" max="1" width="0.19921875" customWidth="1"/>
    <col min="3" max="3" width="35" customWidth="1"/>
  </cols>
  <sheetData>
    <row r="2" spans="2:33">
      <c r="B2" s="175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419" t="s">
        <v>245</v>
      </c>
    </row>
    <row r="3" spans="2:33" s="91" customFormat="1" ht="27" customHeight="1">
      <c r="B3" s="904" t="s">
        <v>269</v>
      </c>
      <c r="C3" s="904"/>
      <c r="D3" s="904"/>
      <c r="E3" s="904"/>
      <c r="F3" s="904"/>
      <c r="G3" s="904"/>
      <c r="H3" s="904"/>
      <c r="I3" s="904"/>
      <c r="J3" s="904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</row>
    <row r="4" spans="2:33" s="94" customFormat="1" ht="10.5" customHeight="1">
      <c r="B4" s="142"/>
      <c r="C4" s="142"/>
      <c r="D4" s="142"/>
      <c r="E4" s="142"/>
      <c r="F4" s="142"/>
      <c r="G4" s="142"/>
      <c r="H4" s="142"/>
      <c r="I4" s="142"/>
      <c r="J4" s="142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</row>
    <row r="5" spans="2:33" s="91" customFormat="1" ht="23.25" customHeight="1">
      <c r="B5" s="905" t="s">
        <v>265</v>
      </c>
      <c r="C5" s="905"/>
      <c r="D5" s="905"/>
      <c r="E5" s="119" t="s">
        <v>267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1"/>
      <c r="AC5" s="131"/>
      <c r="AD5" s="126"/>
      <c r="AE5" s="126"/>
      <c r="AF5" s="126"/>
    </row>
    <row r="6" spans="2:33" s="91" customFormat="1" ht="23.25" customHeight="1">
      <c r="B6" s="894" t="s">
        <v>420</v>
      </c>
      <c r="C6" s="895"/>
      <c r="D6" s="896"/>
      <c r="E6" s="897" t="s">
        <v>421</v>
      </c>
      <c r="F6" s="898"/>
      <c r="G6" s="898"/>
      <c r="H6" s="898"/>
      <c r="I6" s="898"/>
      <c r="J6" s="898"/>
      <c r="K6" s="898"/>
      <c r="L6" s="898"/>
      <c r="M6" s="898"/>
      <c r="N6" s="898"/>
      <c r="O6" s="898"/>
      <c r="P6" s="898"/>
      <c r="Q6" s="898"/>
      <c r="R6" s="898"/>
      <c r="S6" s="898"/>
      <c r="T6" s="898"/>
      <c r="U6" s="898"/>
      <c r="V6" s="898"/>
      <c r="W6" s="898"/>
      <c r="X6" s="898"/>
      <c r="Y6" s="898"/>
      <c r="Z6" s="898"/>
      <c r="AA6" s="898"/>
      <c r="AB6" s="899"/>
      <c r="AC6" s="131"/>
      <c r="AD6" s="126"/>
      <c r="AE6" s="126"/>
      <c r="AF6" s="126"/>
    </row>
    <row r="7" spans="2:33" s="91" customFormat="1" ht="23.25" customHeight="1">
      <c r="B7" s="906" t="s">
        <v>266</v>
      </c>
      <c r="C7" s="906"/>
      <c r="D7" s="906"/>
      <c r="E7" s="122" t="s">
        <v>268</v>
      </c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4"/>
      <c r="AC7" s="131"/>
      <c r="AD7" s="126"/>
      <c r="AE7" s="126"/>
      <c r="AF7" s="126"/>
    </row>
    <row r="8" spans="2:33" s="91" customFormat="1" ht="23.25" customHeight="1">
      <c r="B8" s="894" t="s">
        <v>422</v>
      </c>
      <c r="C8" s="895"/>
      <c r="D8" s="896"/>
      <c r="E8" s="897" t="s">
        <v>423</v>
      </c>
      <c r="F8" s="898"/>
      <c r="G8" s="898"/>
      <c r="H8" s="898"/>
      <c r="I8" s="898"/>
      <c r="J8" s="898"/>
      <c r="K8" s="898"/>
      <c r="L8" s="898"/>
      <c r="M8" s="898"/>
      <c r="N8" s="898"/>
      <c r="O8" s="898"/>
      <c r="P8" s="898"/>
      <c r="Q8" s="898"/>
      <c r="R8" s="898"/>
      <c r="S8" s="898"/>
      <c r="T8" s="898"/>
      <c r="U8" s="898"/>
      <c r="V8" s="898"/>
      <c r="W8" s="898"/>
      <c r="X8" s="898"/>
      <c r="Y8" s="898"/>
      <c r="Z8" s="898"/>
      <c r="AA8" s="898"/>
      <c r="AB8" s="899"/>
      <c r="AC8" s="131"/>
      <c r="AD8" s="126"/>
      <c r="AE8" s="126"/>
      <c r="AF8" s="126"/>
    </row>
    <row r="9" spans="2:33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</row>
    <row r="10" spans="2:33" s="91" customFormat="1" ht="23.25" customHeight="1">
      <c r="B10" s="126"/>
      <c r="C10" s="141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</row>
    <row r="11" spans="2:33" s="91" customFormat="1" ht="30">
      <c r="B11" s="92" t="s">
        <v>259</v>
      </c>
      <c r="C11" s="93"/>
      <c r="D11" s="93"/>
      <c r="E11" s="93"/>
      <c r="F11" s="93"/>
      <c r="G11" s="93"/>
      <c r="H11" s="93"/>
      <c r="I11" s="93"/>
      <c r="J11" s="93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</row>
    <row r="12" spans="2:33" s="94" customFormat="1" ht="30">
      <c r="B12" s="900"/>
      <c r="C12" s="900"/>
      <c r="D12" s="900"/>
      <c r="E12" s="900"/>
      <c r="F12" s="900"/>
      <c r="G12" s="900"/>
      <c r="H12" s="900"/>
      <c r="I12" s="900"/>
      <c r="J12" s="900"/>
      <c r="K12" s="900"/>
      <c r="L12" s="900"/>
      <c r="M12" s="900"/>
      <c r="N12" s="900"/>
      <c r="O12" s="900"/>
      <c r="P12" s="900"/>
      <c r="Q12" s="900"/>
      <c r="R12" s="900"/>
      <c r="S12" s="900"/>
      <c r="T12" s="900"/>
      <c r="U12" s="900"/>
      <c r="V12" s="900"/>
      <c r="W12" s="900"/>
      <c r="X12" s="900"/>
      <c r="Y12" s="900"/>
      <c r="Z12" s="900"/>
      <c r="AA12" s="900"/>
      <c r="AB12" s="900"/>
      <c r="AC12" s="900"/>
      <c r="AD12" s="900"/>
      <c r="AE12" s="900"/>
      <c r="AF12" s="900"/>
      <c r="AG12" s="900"/>
    </row>
    <row r="13" spans="2:33" s="94" customFormat="1" ht="30">
      <c r="B13" s="125" t="s">
        <v>453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</row>
    <row r="14" spans="2:33" s="94" customFormat="1" ht="34.5" customHeight="1">
      <c r="B14" s="442" t="s">
        <v>265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</row>
    <row r="15" spans="2:33" s="94" customFormat="1" ht="17.25" customHeight="1">
      <c r="B15" s="127" t="s">
        <v>384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7" t="s">
        <v>386</v>
      </c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</row>
    <row r="16" spans="2:33" s="94" customFormat="1" ht="17.25" customHeight="1"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</row>
    <row r="17" spans="2:32" s="94" customFormat="1" ht="17.25" customHeight="1"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</row>
    <row r="18" spans="2:32" s="91" customFormat="1"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</row>
    <row r="19" spans="2:32" s="91" customFormat="1" ht="17.25" customHeight="1">
      <c r="B19" s="126"/>
      <c r="C19" s="128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</row>
    <row r="20" spans="2:32" s="91" customFormat="1" ht="17.25" customHeight="1"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</row>
    <row r="21" spans="2:32" s="91" customFormat="1"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</row>
    <row r="22" spans="2:32" s="91" customFormat="1"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</row>
    <row r="23" spans="2:32" s="91" customFormat="1"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</row>
    <row r="24" spans="2:32" s="91" customFormat="1"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</row>
    <row r="25" spans="2:32" s="91" customFormat="1"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</row>
    <row r="26" spans="2:32" s="91" customFormat="1"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</row>
    <row r="27" spans="2:32" s="91" customFormat="1"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</row>
    <row r="28" spans="2:32" s="91" customFormat="1"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</row>
    <row r="29" spans="2:32" s="91" customFormat="1"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</row>
    <row r="30" spans="2:32" s="91" customFormat="1"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</row>
    <row r="31" spans="2:32" s="91" customFormat="1"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</row>
    <row r="32" spans="2:32" s="91" customFormat="1"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</row>
    <row r="33" spans="2:32" s="91" customFormat="1"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</row>
    <row r="34" spans="2:32" s="91" customFormat="1">
      <c r="B34" s="127" t="s">
        <v>385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7" t="s">
        <v>387</v>
      </c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</row>
    <row r="35" spans="2:32" s="91" customFormat="1"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</row>
    <row r="36" spans="2:32" s="91" customFormat="1"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</row>
    <row r="37" spans="2:32" s="94" customFormat="1" ht="34.5" customHeight="1">
      <c r="B37" s="125" t="s">
        <v>266</v>
      </c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</row>
    <row r="38" spans="2:32" s="94" customFormat="1" ht="17.25" customHeight="1">
      <c r="B38" s="127" t="s">
        <v>388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7" t="s">
        <v>389</v>
      </c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</row>
    <row r="39" spans="2:32" s="91" customFormat="1"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</row>
    <row r="40" spans="2:32" s="91" customFormat="1"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</row>
    <row r="41" spans="2:32" s="91" customFormat="1">
      <c r="B41" s="126"/>
      <c r="C41" s="126"/>
      <c r="D41" s="126"/>
      <c r="E41" s="126"/>
      <c r="F41" s="126"/>
      <c r="G41" s="126"/>
      <c r="H41" s="126"/>
      <c r="I41" s="126"/>
      <c r="J41" s="126"/>
      <c r="K41" s="128"/>
      <c r="L41" s="128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</row>
    <row r="42" spans="2:32" s="91" customFormat="1">
      <c r="B42" s="126"/>
      <c r="C42" s="126"/>
      <c r="D42" s="126"/>
      <c r="E42" s="126"/>
      <c r="F42" s="126"/>
      <c r="G42" s="126"/>
      <c r="H42" s="126"/>
      <c r="I42" s="126"/>
      <c r="J42" s="126"/>
      <c r="K42" s="129"/>
      <c r="L42" s="129"/>
      <c r="M42" s="130"/>
      <c r="N42" s="130"/>
      <c r="O42" s="129"/>
      <c r="P42" s="129"/>
      <c r="Q42" s="131"/>
      <c r="R42" s="131"/>
      <c r="S42" s="131"/>
      <c r="T42" s="131"/>
      <c r="U42" s="131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</row>
    <row r="43" spans="2:32" s="91" customFormat="1">
      <c r="B43" s="126"/>
      <c r="C43" s="126"/>
      <c r="D43" s="126"/>
      <c r="E43" s="126"/>
      <c r="F43" s="126"/>
      <c r="G43" s="126"/>
      <c r="H43" s="126"/>
      <c r="I43" s="126"/>
      <c r="J43" s="126"/>
      <c r="K43" s="901"/>
      <c r="L43" s="132"/>
      <c r="M43" s="133"/>
      <c r="N43" s="133"/>
      <c r="O43" s="132"/>
      <c r="P43" s="132"/>
      <c r="Q43" s="129"/>
      <c r="R43" s="131"/>
      <c r="S43" s="131"/>
      <c r="T43" s="131"/>
      <c r="U43" s="131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</row>
    <row r="44" spans="2:32" s="91" customFormat="1">
      <c r="B44" s="126"/>
      <c r="C44" s="126"/>
      <c r="D44" s="126"/>
      <c r="E44" s="126"/>
      <c r="F44" s="126"/>
      <c r="G44" s="126"/>
      <c r="H44" s="126"/>
      <c r="I44" s="126"/>
      <c r="J44" s="126"/>
      <c r="K44" s="901"/>
      <c r="L44" s="134"/>
      <c r="M44" s="135"/>
      <c r="N44" s="135"/>
      <c r="O44" s="136"/>
      <c r="P44" s="136"/>
      <c r="Q44" s="131"/>
      <c r="R44" s="131"/>
      <c r="S44" s="131"/>
      <c r="T44" s="131"/>
      <c r="U44" s="131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</row>
    <row r="45" spans="2:32" s="91" customFormat="1">
      <c r="B45" s="126"/>
      <c r="C45" s="126"/>
      <c r="D45" s="126"/>
      <c r="E45" s="126"/>
      <c r="F45" s="126"/>
      <c r="G45" s="126"/>
      <c r="H45" s="126"/>
      <c r="I45" s="126"/>
      <c r="J45" s="126"/>
      <c r="K45" s="901"/>
      <c r="L45" s="136"/>
      <c r="M45" s="135"/>
      <c r="N45" s="135"/>
      <c r="O45" s="136"/>
      <c r="P45" s="136"/>
      <c r="Q45" s="131"/>
      <c r="R45" s="131"/>
      <c r="S45" s="131"/>
      <c r="T45" s="131"/>
      <c r="U45" s="131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</row>
    <row r="46" spans="2:32" s="91" customFormat="1">
      <c r="B46" s="126"/>
      <c r="C46" s="126"/>
      <c r="D46" s="126"/>
      <c r="E46" s="126"/>
      <c r="F46" s="126"/>
      <c r="G46" s="126"/>
      <c r="H46" s="126"/>
      <c r="I46" s="126"/>
      <c r="J46" s="126"/>
      <c r="K46" s="901"/>
      <c r="L46" s="136"/>
      <c r="M46" s="135"/>
      <c r="N46" s="135"/>
      <c r="O46" s="136"/>
      <c r="P46" s="136"/>
      <c r="Q46" s="131"/>
      <c r="R46" s="131"/>
      <c r="S46" s="131"/>
      <c r="T46" s="131"/>
      <c r="U46" s="131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</row>
    <row r="47" spans="2:32" s="91" customFormat="1">
      <c r="B47" s="126"/>
      <c r="C47" s="126"/>
      <c r="D47" s="126"/>
      <c r="E47" s="126"/>
      <c r="F47" s="126"/>
      <c r="G47" s="126"/>
      <c r="H47" s="126"/>
      <c r="I47" s="126"/>
      <c r="J47" s="126"/>
      <c r="K47" s="430"/>
      <c r="L47" s="136"/>
      <c r="M47" s="135"/>
      <c r="N47" s="135"/>
      <c r="O47" s="136"/>
      <c r="P47" s="136"/>
      <c r="Q47" s="131"/>
      <c r="R47" s="131"/>
      <c r="S47" s="131"/>
      <c r="T47" s="131"/>
      <c r="U47" s="131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</row>
    <row r="48" spans="2:32" s="91" customFormat="1">
      <c r="B48" s="126"/>
      <c r="C48" s="126"/>
      <c r="D48" s="126"/>
      <c r="E48" s="126"/>
      <c r="F48" s="126"/>
      <c r="G48" s="126"/>
      <c r="H48" s="126"/>
      <c r="I48" s="126"/>
      <c r="J48" s="126"/>
      <c r="K48" s="430"/>
      <c r="L48" s="136"/>
      <c r="M48" s="135"/>
      <c r="N48" s="135"/>
      <c r="O48" s="136"/>
      <c r="P48" s="136"/>
      <c r="Q48" s="131"/>
      <c r="R48" s="131"/>
      <c r="S48" s="131"/>
      <c r="T48" s="131"/>
      <c r="U48" s="131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</row>
    <row r="49" spans="2:32" s="91" customFormat="1">
      <c r="B49" s="126"/>
      <c r="C49" s="126"/>
      <c r="D49" s="126"/>
      <c r="E49" s="126"/>
      <c r="F49" s="126"/>
      <c r="G49" s="126"/>
      <c r="H49" s="126"/>
      <c r="I49" s="126"/>
      <c r="J49" s="126"/>
      <c r="K49" s="430"/>
      <c r="L49" s="136"/>
      <c r="M49" s="135"/>
      <c r="N49" s="135"/>
      <c r="O49" s="136"/>
      <c r="P49" s="136"/>
      <c r="Q49" s="131"/>
      <c r="R49" s="131"/>
      <c r="S49" s="131"/>
      <c r="T49" s="131"/>
      <c r="U49" s="131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</row>
    <row r="50" spans="2:32" s="91" customFormat="1">
      <c r="B50" s="126"/>
      <c r="C50" s="126"/>
      <c r="D50" s="126"/>
      <c r="E50" s="126"/>
      <c r="F50" s="126"/>
      <c r="G50" s="126"/>
      <c r="H50" s="126"/>
      <c r="I50" s="126"/>
      <c r="J50" s="126"/>
      <c r="K50" s="430"/>
      <c r="L50" s="136"/>
      <c r="M50" s="135"/>
      <c r="N50" s="135"/>
      <c r="O50" s="136"/>
      <c r="P50" s="136"/>
      <c r="Q50" s="131"/>
      <c r="R50" s="131"/>
      <c r="S50" s="131"/>
      <c r="T50" s="131"/>
      <c r="U50" s="131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2:32" s="91" customFormat="1">
      <c r="B51" s="126"/>
      <c r="C51" s="126"/>
      <c r="D51" s="126"/>
      <c r="E51" s="126"/>
      <c r="F51" s="126"/>
      <c r="G51" s="126"/>
      <c r="H51" s="126"/>
      <c r="I51" s="126"/>
      <c r="J51" s="126"/>
      <c r="K51" s="430"/>
      <c r="L51" s="136"/>
      <c r="M51" s="135"/>
      <c r="N51" s="135"/>
      <c r="O51" s="136"/>
      <c r="P51" s="136"/>
      <c r="Q51" s="131"/>
      <c r="R51" s="131"/>
      <c r="S51" s="131"/>
      <c r="T51" s="131"/>
      <c r="U51" s="131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2:32" s="91" customFormat="1">
      <c r="B52" s="126"/>
      <c r="C52" s="126"/>
      <c r="D52" s="126"/>
      <c r="E52" s="126"/>
      <c r="F52" s="126"/>
      <c r="G52" s="126"/>
      <c r="H52" s="126"/>
      <c r="I52" s="126"/>
      <c r="J52" s="126"/>
      <c r="K52" s="430"/>
      <c r="L52" s="136"/>
      <c r="M52" s="135"/>
      <c r="N52" s="135"/>
      <c r="O52" s="136"/>
      <c r="P52" s="136"/>
      <c r="Q52" s="131"/>
      <c r="R52" s="131"/>
      <c r="S52" s="131"/>
      <c r="T52" s="131"/>
      <c r="U52" s="131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</row>
    <row r="53" spans="2:32" s="91" customFormat="1">
      <c r="B53" s="126"/>
      <c r="C53" s="126"/>
      <c r="D53" s="126"/>
      <c r="E53" s="126"/>
      <c r="F53" s="126"/>
      <c r="G53" s="126"/>
      <c r="H53" s="126"/>
      <c r="I53" s="126"/>
      <c r="J53" s="126"/>
      <c r="K53" s="430"/>
      <c r="L53" s="136"/>
      <c r="M53" s="135"/>
      <c r="N53" s="135"/>
      <c r="O53" s="136"/>
      <c r="P53" s="136"/>
      <c r="Q53" s="131"/>
      <c r="R53" s="131"/>
      <c r="S53" s="131"/>
      <c r="T53" s="131"/>
      <c r="U53" s="131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</row>
    <row r="54" spans="2:32" s="91" customFormat="1">
      <c r="B54" s="126"/>
      <c r="C54" s="126"/>
      <c r="D54" s="126"/>
      <c r="E54" s="126"/>
      <c r="F54" s="126"/>
      <c r="G54" s="126"/>
      <c r="H54" s="126"/>
      <c r="I54" s="126"/>
      <c r="J54" s="126"/>
      <c r="K54" s="430"/>
      <c r="L54" s="136"/>
      <c r="M54" s="135"/>
      <c r="N54" s="135"/>
      <c r="O54" s="136"/>
      <c r="P54" s="136"/>
      <c r="Q54" s="131"/>
      <c r="R54" s="131"/>
      <c r="S54" s="131"/>
      <c r="T54" s="131"/>
      <c r="U54" s="131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</row>
    <row r="55" spans="2:32" s="91" customFormat="1">
      <c r="B55" s="127" t="s">
        <v>390</v>
      </c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7" t="s">
        <v>391</v>
      </c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</row>
    <row r="56" spans="2:32" s="91" customFormat="1">
      <c r="B56" s="127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7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</row>
    <row r="57" spans="2:32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</row>
    <row r="58" spans="2:32" s="91" customFormat="1">
      <c r="B58" s="126"/>
      <c r="C58" s="443" t="s">
        <v>288</v>
      </c>
      <c r="D58" s="902" t="s">
        <v>289</v>
      </c>
      <c r="E58" s="903"/>
      <c r="F58" s="443" t="s">
        <v>290</v>
      </c>
      <c r="G58" s="443" t="s">
        <v>411</v>
      </c>
      <c r="H58" s="443" t="s">
        <v>412</v>
      </c>
      <c r="I58" s="126"/>
      <c r="J58" s="126"/>
      <c r="K58" s="126"/>
      <c r="L58" s="126"/>
      <c r="M58" s="126"/>
      <c r="N58" s="126"/>
      <c r="O58" s="126"/>
      <c r="P58" s="128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</row>
    <row r="59" spans="2:32" s="91" customFormat="1">
      <c r="B59" s="126"/>
      <c r="C59" s="871" t="s">
        <v>408</v>
      </c>
      <c r="D59" s="873" t="s">
        <v>266</v>
      </c>
      <c r="E59" s="874"/>
      <c r="F59" s="444" t="s">
        <v>290</v>
      </c>
      <c r="G59" s="445" t="s">
        <v>408</v>
      </c>
      <c r="H59" s="446" t="s">
        <v>396</v>
      </c>
      <c r="I59" s="126"/>
      <c r="J59" s="126"/>
      <c r="K59" s="126"/>
      <c r="L59" s="126"/>
      <c r="M59" s="126"/>
      <c r="N59" s="126"/>
      <c r="O59" s="126"/>
      <c r="P59" s="128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</row>
    <row r="60" spans="2:32" s="91" customFormat="1" ht="18" thickBot="1">
      <c r="B60" s="126"/>
      <c r="C60" s="872"/>
      <c r="D60" s="875" t="s">
        <v>309</v>
      </c>
      <c r="E60" s="876"/>
      <c r="F60" s="447" t="s">
        <v>290</v>
      </c>
      <c r="G60" s="448" t="s">
        <v>408</v>
      </c>
      <c r="H60" s="449" t="s">
        <v>396</v>
      </c>
      <c r="I60" s="126"/>
      <c r="J60" s="126"/>
      <c r="K60" s="126"/>
      <c r="L60" s="126"/>
      <c r="M60" s="126"/>
      <c r="N60" s="126"/>
      <c r="O60" s="126"/>
      <c r="P60" s="128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</row>
    <row r="61" spans="2:32" s="91" customFormat="1" ht="18" thickTop="1">
      <c r="B61" s="126"/>
      <c r="C61" s="883" t="s">
        <v>396</v>
      </c>
      <c r="D61" s="886" t="s">
        <v>295</v>
      </c>
      <c r="E61" s="887"/>
      <c r="F61" s="450" t="s">
        <v>290</v>
      </c>
      <c r="G61" s="451" t="s">
        <v>408</v>
      </c>
      <c r="H61" s="452" t="s">
        <v>396</v>
      </c>
      <c r="I61" s="126"/>
      <c r="J61" s="128"/>
      <c r="K61" s="126"/>
      <c r="L61" s="126"/>
      <c r="M61" s="126"/>
      <c r="N61" s="126"/>
      <c r="O61" s="126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</row>
    <row r="62" spans="2:32" s="91" customFormat="1">
      <c r="B62" s="126"/>
      <c r="C62" s="884"/>
      <c r="D62" s="888" t="s">
        <v>428</v>
      </c>
      <c r="E62" s="889"/>
      <c r="F62" s="444" t="s">
        <v>290</v>
      </c>
      <c r="G62" s="445" t="s">
        <v>408</v>
      </c>
      <c r="H62" s="446" t="s">
        <v>396</v>
      </c>
      <c r="I62" s="126"/>
      <c r="J62" s="126"/>
      <c r="K62" s="126"/>
      <c r="L62" s="126"/>
      <c r="M62" s="126"/>
      <c r="N62" s="126"/>
      <c r="O62" s="126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</row>
    <row r="63" spans="2:32" s="91" customFormat="1">
      <c r="B63" s="126"/>
      <c r="C63" s="884"/>
      <c r="D63" s="888" t="s">
        <v>299</v>
      </c>
      <c r="E63" s="889"/>
      <c r="F63" s="444" t="s">
        <v>290</v>
      </c>
      <c r="G63" s="445" t="s">
        <v>408</v>
      </c>
      <c r="H63" s="446" t="s">
        <v>396</v>
      </c>
      <c r="I63" s="126"/>
      <c r="J63" s="126"/>
      <c r="K63" s="126"/>
      <c r="L63" s="126"/>
      <c r="M63" s="126"/>
      <c r="N63" s="126"/>
      <c r="O63" s="126"/>
      <c r="P63" s="128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</row>
    <row r="64" spans="2:32" s="91" customFormat="1" ht="18" thickBot="1">
      <c r="B64" s="126"/>
      <c r="C64" s="884"/>
      <c r="D64" s="890" t="s">
        <v>302</v>
      </c>
      <c r="E64" s="891"/>
      <c r="F64" s="447" t="s">
        <v>290</v>
      </c>
      <c r="G64" s="448" t="s">
        <v>408</v>
      </c>
      <c r="H64" s="449" t="s">
        <v>396</v>
      </c>
      <c r="I64" s="126"/>
      <c r="J64" s="126"/>
      <c r="K64" s="126"/>
      <c r="L64" s="126"/>
      <c r="M64" s="126"/>
      <c r="N64" s="126"/>
      <c r="O64" s="126"/>
      <c r="P64" s="128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</row>
    <row r="65" spans="2:32" s="91" customFormat="1" ht="18.600000000000001" thickTop="1" thickBot="1">
      <c r="B65" s="126"/>
      <c r="C65" s="884"/>
      <c r="D65" s="892" t="s">
        <v>410</v>
      </c>
      <c r="E65" s="893"/>
      <c r="F65" s="453"/>
      <c r="G65" s="454" t="s">
        <v>396</v>
      </c>
      <c r="H65" s="454" t="s">
        <v>396</v>
      </c>
      <c r="I65" s="126"/>
      <c r="J65" s="126"/>
      <c r="K65" s="126"/>
      <c r="L65" s="126"/>
      <c r="M65" s="126"/>
      <c r="N65" s="126"/>
      <c r="O65" s="126"/>
      <c r="P65" s="128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</row>
    <row r="66" spans="2:32" s="91" customFormat="1" ht="18" thickTop="1">
      <c r="B66" s="126"/>
      <c r="C66" s="884"/>
      <c r="D66" s="886" t="s">
        <v>307</v>
      </c>
      <c r="E66" s="887"/>
      <c r="F66" s="450" t="s">
        <v>290</v>
      </c>
      <c r="G66" s="452" t="s">
        <v>396</v>
      </c>
      <c r="H66" s="455" t="s">
        <v>409</v>
      </c>
      <c r="J66" s="126"/>
      <c r="K66" s="126"/>
      <c r="L66" s="126"/>
      <c r="M66" s="126"/>
      <c r="N66" s="126"/>
      <c r="O66" s="126"/>
      <c r="P66" s="128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</row>
    <row r="67" spans="2:32" s="91" customFormat="1">
      <c r="B67" s="126"/>
      <c r="C67" s="884"/>
      <c r="D67" s="888" t="s">
        <v>427</v>
      </c>
      <c r="E67" s="889"/>
      <c r="F67" s="444" t="s">
        <v>290</v>
      </c>
      <c r="G67" s="446" t="s">
        <v>396</v>
      </c>
      <c r="H67" s="456" t="s">
        <v>409</v>
      </c>
      <c r="I67" s="126"/>
      <c r="J67" s="126"/>
      <c r="K67" s="126"/>
      <c r="L67" s="126"/>
      <c r="M67" s="126"/>
      <c r="N67" s="126"/>
      <c r="O67" s="126"/>
      <c r="P67" s="128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</row>
    <row r="68" spans="2:32" s="91" customFormat="1">
      <c r="B68" s="126"/>
      <c r="C68" s="884"/>
      <c r="D68" s="888" t="s">
        <v>309</v>
      </c>
      <c r="E68" s="889"/>
      <c r="F68" s="444" t="s">
        <v>290</v>
      </c>
      <c r="G68" s="446" t="s">
        <v>396</v>
      </c>
      <c r="H68" s="456" t="s">
        <v>409</v>
      </c>
      <c r="I68" s="126"/>
      <c r="J68" s="126"/>
      <c r="K68" s="126"/>
      <c r="L68" s="126"/>
      <c r="M68" s="126"/>
      <c r="N68" s="126"/>
      <c r="O68" s="126"/>
      <c r="P68" s="128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</row>
    <row r="69" spans="2:32" s="91" customFormat="1" ht="18" thickBot="1">
      <c r="B69" s="126"/>
      <c r="C69" s="884"/>
      <c r="D69" s="890" t="s">
        <v>310</v>
      </c>
      <c r="E69" s="891"/>
      <c r="F69" s="447" t="s">
        <v>290</v>
      </c>
      <c r="G69" s="449" t="s">
        <v>396</v>
      </c>
      <c r="H69" s="457" t="s">
        <v>409</v>
      </c>
      <c r="I69" s="126"/>
      <c r="J69" s="126"/>
      <c r="K69" s="126"/>
      <c r="L69" s="126"/>
      <c r="M69" s="126"/>
      <c r="N69" s="126"/>
      <c r="O69" s="126"/>
      <c r="P69" s="128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2:32" s="91" customFormat="1" ht="18" thickTop="1">
      <c r="B70" s="126"/>
      <c r="C70" s="885"/>
      <c r="D70" s="863" t="s">
        <v>811</v>
      </c>
      <c r="E70" s="864"/>
      <c r="F70" s="458"/>
      <c r="G70" s="459" t="s">
        <v>396</v>
      </c>
      <c r="H70" s="459" t="s">
        <v>396</v>
      </c>
      <c r="I70" s="126"/>
      <c r="J70" s="126"/>
      <c r="K70" s="126"/>
      <c r="L70" s="126"/>
      <c r="M70" s="126"/>
      <c r="N70" s="126"/>
      <c r="O70" s="126"/>
      <c r="P70" s="128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</row>
    <row r="71" spans="2:32" s="91" customFormat="1">
      <c r="B71" s="126"/>
      <c r="C71" s="877" t="s">
        <v>409</v>
      </c>
      <c r="D71" s="879" t="s">
        <v>265</v>
      </c>
      <c r="E71" s="880"/>
      <c r="F71" s="444" t="s">
        <v>290</v>
      </c>
      <c r="G71" s="446" t="s">
        <v>396</v>
      </c>
      <c r="H71" s="456" t="s">
        <v>409</v>
      </c>
      <c r="I71" s="128"/>
      <c r="J71" s="126"/>
      <c r="K71" s="126"/>
      <c r="L71" s="126"/>
      <c r="M71" s="126"/>
      <c r="N71" s="126"/>
      <c r="O71" s="126"/>
      <c r="P71" s="128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</row>
    <row r="72" spans="2:32" s="91" customFormat="1">
      <c r="B72" s="126"/>
      <c r="C72" s="878"/>
      <c r="D72" s="881" t="s">
        <v>299</v>
      </c>
      <c r="E72" s="882"/>
      <c r="F72" s="444" t="s">
        <v>290</v>
      </c>
      <c r="G72" s="446" t="s">
        <v>396</v>
      </c>
      <c r="H72" s="456" t="s">
        <v>409</v>
      </c>
      <c r="I72" s="126"/>
      <c r="J72" s="126"/>
      <c r="K72" s="126"/>
      <c r="L72" s="126"/>
      <c r="M72" s="126"/>
      <c r="N72" s="126"/>
      <c r="O72" s="126"/>
      <c r="P72" s="128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2:32" s="91" customFormat="1">
      <c r="B73" s="126"/>
      <c r="C73" s="126"/>
      <c r="D73" s="126"/>
      <c r="E73" s="126"/>
      <c r="F73" s="126"/>
      <c r="G73" s="126"/>
      <c r="H73" s="126"/>
      <c r="I73" s="126"/>
      <c r="J73" s="126"/>
      <c r="K73" s="128"/>
      <c r="L73" s="126"/>
      <c r="M73" s="126"/>
      <c r="N73" s="126"/>
      <c r="O73" s="126"/>
      <c r="P73" s="128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</row>
    <row r="74" spans="2:32" s="91" customFormat="1">
      <c r="B74" s="128"/>
      <c r="C74" s="126"/>
      <c r="D74" s="126"/>
      <c r="E74" s="126"/>
      <c r="F74" s="126"/>
      <c r="G74" s="126"/>
      <c r="H74" s="126"/>
      <c r="I74" s="126"/>
      <c r="J74" s="126"/>
      <c r="K74" s="128"/>
      <c r="L74" s="126"/>
      <c r="M74" s="126"/>
      <c r="N74" s="126"/>
      <c r="O74" s="126"/>
      <c r="P74" s="128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</row>
    <row r="75" spans="2:32" s="91" customFormat="1">
      <c r="B75" s="128"/>
      <c r="C75" s="126"/>
      <c r="D75" s="126"/>
      <c r="E75" s="126"/>
      <c r="F75" s="126"/>
      <c r="G75" s="126"/>
      <c r="H75" s="126"/>
      <c r="I75" s="126"/>
      <c r="J75" s="126"/>
      <c r="K75" s="128"/>
      <c r="L75" s="126"/>
      <c r="M75" s="126"/>
      <c r="N75" s="126"/>
      <c r="O75" s="126"/>
      <c r="P75" s="128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</row>
    <row r="76" spans="2:32" s="91" customFormat="1"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</row>
    <row r="77" spans="2:32" s="91" customFormat="1" ht="30">
      <c r="B77" s="125" t="s">
        <v>260</v>
      </c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</row>
    <row r="78" spans="2:32" s="91" customFormat="1"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</row>
    <row r="79" spans="2:32" s="91" customFormat="1">
      <c r="B79" s="126"/>
      <c r="C79" s="137" t="s">
        <v>261</v>
      </c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</row>
    <row r="80" spans="2:32" s="91" customFormat="1">
      <c r="B80" s="126"/>
      <c r="C80" s="137" t="s">
        <v>262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</row>
    <row r="81" spans="2:32" s="91" customFormat="1">
      <c r="B81" s="126"/>
      <c r="C81" s="138" t="s">
        <v>263</v>
      </c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</row>
    <row r="82" spans="2:32" s="91" customFormat="1"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</row>
    <row r="83" spans="2:32" s="91" customFormat="1"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</row>
    <row r="84" spans="2:32" s="91" customFormat="1"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</row>
    <row r="85" spans="2:32" s="91" customFormat="1"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</row>
    <row r="86" spans="2:32" s="91" customFormat="1"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</row>
    <row r="87" spans="2:32" s="91" customFormat="1"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</row>
    <row r="88" spans="2:32" s="91" customFormat="1"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</row>
    <row r="89" spans="2:32" s="91" customFormat="1"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</row>
    <row r="90" spans="2:32" s="91" customFormat="1"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</row>
    <row r="91" spans="2:32" s="91" customFormat="1"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</row>
    <row r="92" spans="2:32" s="91" customFormat="1"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</row>
    <row r="93" spans="2:32" s="91" customFormat="1"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</row>
    <row r="94" spans="2:32" s="91" customFormat="1"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</row>
    <row r="95" spans="2:32" s="91" customFormat="1"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</row>
    <row r="96" spans="2:32" s="91" customFormat="1"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</row>
    <row r="97" spans="2:32" s="91" customFormat="1"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</row>
    <row r="98" spans="2:32" s="91" customFormat="1"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</row>
    <row r="99" spans="2:32" s="91" customFormat="1"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</row>
    <row r="100" spans="2:32" s="91" customFormat="1"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</row>
    <row r="101" spans="2:32" s="91" customFormat="1"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</row>
    <row r="102" spans="2:32" s="91" customFormat="1"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</row>
    <row r="103" spans="2:32" s="91" customFormat="1"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</row>
    <row r="104" spans="2:32" s="91" customFormat="1"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</row>
    <row r="105" spans="2:32" s="91" customFormat="1"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</row>
    <row r="106" spans="2:32" s="91" customFormat="1"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</row>
    <row r="107" spans="2:32" s="91" customFormat="1"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</row>
    <row r="108" spans="2:32" s="91" customFormat="1" ht="30">
      <c r="B108" s="125" t="s">
        <v>264</v>
      </c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</row>
    <row r="109" spans="2:32" s="91" customFormat="1">
      <c r="B109" s="126"/>
      <c r="C109" s="140" t="s">
        <v>591</v>
      </c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</row>
    <row r="110" spans="2:32" s="91" customFormat="1">
      <c r="B110" s="126"/>
      <c r="C110" s="128" t="s">
        <v>592</v>
      </c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</row>
    <row r="111" spans="2:32" s="91" customFormat="1">
      <c r="B111" s="126"/>
      <c r="C111" s="128" t="s">
        <v>593</v>
      </c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</row>
    <row r="112" spans="2:32" s="91" customFormat="1">
      <c r="B112" s="126"/>
      <c r="C112" s="139" t="s">
        <v>594</v>
      </c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</row>
    <row r="113" spans="2:32" s="91" customFormat="1">
      <c r="B113" s="126"/>
      <c r="C113" s="139" t="s">
        <v>595</v>
      </c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</row>
    <row r="114" spans="2:32" s="91" customFormat="1">
      <c r="B114" s="126"/>
      <c r="C114" s="139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</row>
    <row r="115" spans="2:32" s="91" customFormat="1"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</row>
    <row r="116" spans="2:32" s="91" customFormat="1"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</row>
    <row r="117" spans="2:32" s="91" customFormat="1">
      <c r="B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</row>
    <row r="118" spans="2:32" s="91" customFormat="1" ht="30">
      <c r="B118" s="125" t="s">
        <v>618</v>
      </c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</row>
    <row r="119" spans="2:32" s="91" customFormat="1">
      <c r="B119" s="126"/>
      <c r="C119" s="139" t="s">
        <v>812</v>
      </c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</row>
    <row r="120" spans="2:32" s="91" customFormat="1">
      <c r="B120" s="126"/>
      <c r="C120" s="139" t="s">
        <v>813</v>
      </c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</row>
    <row r="121" spans="2:32" s="91" customFormat="1">
      <c r="B121" s="126"/>
      <c r="C121" s="139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</row>
    <row r="122" spans="2:32" s="91" customFormat="1"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</row>
    <row r="123" spans="2:32" s="91" customFormat="1">
      <c r="B123" s="126"/>
      <c r="D123" s="126"/>
      <c r="E123" s="126"/>
      <c r="F123" s="126"/>
      <c r="G123" s="126"/>
      <c r="H123" s="126"/>
      <c r="I123" s="128" t="s">
        <v>814</v>
      </c>
      <c r="J123" s="126"/>
      <c r="K123" s="131"/>
      <c r="L123" s="128" t="s">
        <v>815</v>
      </c>
      <c r="M123" s="131"/>
      <c r="N123" s="131"/>
      <c r="O123" s="131"/>
      <c r="P123" s="131"/>
      <c r="Q123" s="128" t="s">
        <v>816</v>
      </c>
      <c r="R123" s="131"/>
      <c r="S123" s="131"/>
      <c r="T123" s="131"/>
      <c r="U123" s="131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</row>
    <row r="124" spans="2:32" s="91" customFormat="1">
      <c r="B124" s="126"/>
      <c r="C124" s="129" t="s">
        <v>619</v>
      </c>
      <c r="D124" s="126"/>
      <c r="E124" s="126"/>
      <c r="F124" s="126"/>
      <c r="G124" s="126"/>
      <c r="H124" s="126"/>
      <c r="I124" s="126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</row>
    <row r="125" spans="2:32" s="91" customFormat="1">
      <c r="B125" s="126"/>
      <c r="C125" s="129" t="s">
        <v>817</v>
      </c>
      <c r="D125" s="126"/>
      <c r="E125" s="126"/>
      <c r="F125" s="126"/>
      <c r="G125" s="126"/>
      <c r="H125" s="126"/>
      <c r="I125" s="126"/>
      <c r="J125" s="129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</row>
    <row r="126" spans="2:32" s="91" customFormat="1">
      <c r="B126" s="126"/>
      <c r="C126" s="126"/>
      <c r="D126" s="126"/>
      <c r="E126" s="126"/>
      <c r="F126" s="126"/>
      <c r="G126" s="126"/>
      <c r="H126" s="126"/>
      <c r="I126" s="126"/>
      <c r="J126" s="460"/>
      <c r="K126" s="460"/>
      <c r="L126" s="460"/>
      <c r="M126" s="460"/>
      <c r="N126" s="131"/>
      <c r="O126" s="131"/>
      <c r="P126" s="131"/>
      <c r="Q126" s="131"/>
      <c r="R126" s="131"/>
      <c r="S126" s="131"/>
      <c r="T126" s="131"/>
      <c r="U126" s="131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</row>
    <row r="127" spans="2:32" s="91" customFormat="1">
      <c r="B127" s="126"/>
      <c r="C127" s="126"/>
      <c r="D127" s="126"/>
      <c r="E127" s="126"/>
      <c r="F127" s="126"/>
      <c r="G127" s="126"/>
      <c r="H127" s="126"/>
      <c r="I127" s="126"/>
      <c r="J127" s="460"/>
      <c r="K127" s="461"/>
      <c r="L127" s="460"/>
      <c r="M127" s="460"/>
      <c r="N127" s="131"/>
      <c r="O127" s="131"/>
      <c r="P127" s="131"/>
      <c r="Q127" s="131"/>
      <c r="R127" s="131"/>
      <c r="S127" s="131"/>
      <c r="T127" s="131"/>
      <c r="U127" s="131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</row>
    <row r="128" spans="2:32" s="91" customFormat="1">
      <c r="B128" s="126"/>
      <c r="C128" s="126"/>
      <c r="D128" s="126"/>
      <c r="E128" s="126"/>
      <c r="F128" s="126"/>
      <c r="G128" s="126"/>
      <c r="H128" s="126"/>
      <c r="I128" s="126"/>
      <c r="J128" s="462"/>
      <c r="K128" s="463"/>
      <c r="L128" s="462"/>
      <c r="M128" s="462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</row>
    <row r="129" spans="2:32" s="91" customFormat="1">
      <c r="B129" s="126"/>
      <c r="C129" s="126"/>
      <c r="D129" s="126"/>
      <c r="E129" s="126"/>
      <c r="F129" s="126"/>
      <c r="G129" s="126"/>
      <c r="H129" s="126"/>
      <c r="I129" s="126"/>
      <c r="J129" s="462"/>
      <c r="K129" s="463"/>
      <c r="L129" s="462"/>
      <c r="M129" s="462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</row>
    <row r="130" spans="2:32" s="91" customFormat="1"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</row>
    <row r="131" spans="2:32" s="91" customFormat="1"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</row>
    <row r="132" spans="2:32" s="91" customFormat="1"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</row>
    <row r="133" spans="2:32" s="91" customFormat="1"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</row>
    <row r="134" spans="2:32" s="91" customFormat="1"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</row>
    <row r="135" spans="2:32" s="91" customFormat="1"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</row>
    <row r="136" spans="2:32" s="91" customFormat="1">
      <c r="B136" s="126"/>
      <c r="C136" s="126"/>
      <c r="D136" s="126"/>
      <c r="E136" s="126"/>
      <c r="F136" s="126"/>
      <c r="G136" s="126"/>
      <c r="H136" s="126"/>
      <c r="I136" s="126"/>
      <c r="J136" s="129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</row>
    <row r="137" spans="2:32" s="91" customFormat="1"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</row>
    <row r="138" spans="2:32">
      <c r="B138" s="64"/>
      <c r="C138" s="126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</row>
    <row r="139" spans="2:32"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</row>
    <row r="140" spans="2:32"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</row>
    <row r="141" spans="2:32"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</row>
    <row r="142" spans="2:32"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</row>
    <row r="143" spans="2:32"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</row>
    <row r="144" spans="2:32"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</row>
    <row r="145" spans="1:33"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</row>
    <row r="146" spans="1:33" s="94" customFormat="1" ht="30">
      <c r="A146" s="161" t="s">
        <v>884</v>
      </c>
      <c r="B146" s="155"/>
      <c r="C146" s="155"/>
      <c r="D146" s="155"/>
      <c r="E146" s="155"/>
      <c r="F146" s="155"/>
      <c r="G146" s="155"/>
      <c r="H146" s="155"/>
      <c r="I146" s="155"/>
      <c r="J146" s="155"/>
      <c r="K146" s="161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</row>
    <row r="147" spans="1:33" s="91" customFormat="1" ht="30">
      <c r="A147" s="464" t="s">
        <v>265</v>
      </c>
      <c r="B147" s="155"/>
      <c r="C147" s="155"/>
      <c r="D147" s="155"/>
      <c r="E147" s="155"/>
      <c r="F147" s="155"/>
      <c r="G147" s="155"/>
      <c r="H147" s="155"/>
      <c r="I147" s="155"/>
      <c r="J147" s="155"/>
      <c r="K147" s="161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</row>
    <row r="148" spans="1:33" s="91" customFormat="1">
      <c r="A148" s="156"/>
      <c r="B148" s="155"/>
      <c r="C148" s="155"/>
      <c r="D148" s="155"/>
      <c r="E148" s="155"/>
      <c r="F148" s="155"/>
      <c r="G148" s="155"/>
      <c r="H148" s="155"/>
      <c r="I148" s="155"/>
      <c r="J148" s="155"/>
      <c r="K148" s="156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</row>
    <row r="149" spans="1:33" s="91" customFormat="1">
      <c r="A149" s="166" t="s">
        <v>457</v>
      </c>
      <c r="B149" s="155"/>
      <c r="C149" s="155"/>
      <c r="D149" s="155"/>
      <c r="E149" s="155"/>
      <c r="F149" s="155"/>
      <c r="G149" s="155"/>
      <c r="H149" s="155"/>
      <c r="I149" s="158"/>
      <c r="J149" s="158"/>
      <c r="K149" s="156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</row>
    <row r="150" spans="1:33" s="91" customFormat="1">
      <c r="A150" s="156"/>
      <c r="B150" s="155"/>
      <c r="C150" s="157"/>
      <c r="D150" s="587"/>
      <c r="E150" s="164"/>
      <c r="F150" s="164"/>
      <c r="G150" s="164"/>
      <c r="H150" s="588"/>
      <c r="I150" s="584"/>
      <c r="J150" s="158"/>
      <c r="K150" s="156"/>
      <c r="L150" s="155"/>
      <c r="M150" s="157"/>
      <c r="N150" s="596"/>
      <c r="O150" s="597"/>
      <c r="P150" s="597"/>
      <c r="Q150" s="597"/>
      <c r="R150" s="598"/>
      <c r="S150" s="16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</row>
    <row r="151" spans="1:33" s="91" customFormat="1">
      <c r="A151" s="465" t="s">
        <v>295</v>
      </c>
      <c r="B151" s="155"/>
      <c r="C151" s="157"/>
      <c r="D151" s="853"/>
      <c r="E151" s="854"/>
      <c r="F151" s="854"/>
      <c r="G151" s="854"/>
      <c r="H151" s="855"/>
      <c r="I151" s="584"/>
      <c r="J151" s="158"/>
      <c r="K151" s="466" t="s">
        <v>307</v>
      </c>
      <c r="L151" s="155"/>
      <c r="M151" s="157"/>
      <c r="N151" s="865"/>
      <c r="O151" s="866"/>
      <c r="P151" s="866"/>
      <c r="Q151" s="866"/>
      <c r="R151" s="867"/>
      <c r="S151" s="16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</row>
    <row r="152" spans="1:33" s="91" customFormat="1">
      <c r="A152" s="162" t="s">
        <v>455</v>
      </c>
      <c r="B152" s="163"/>
      <c r="C152" s="581"/>
      <c r="D152" s="589"/>
      <c r="E152" s="155"/>
      <c r="F152" s="155"/>
      <c r="G152" s="155"/>
      <c r="H152" s="590"/>
      <c r="I152" s="584"/>
      <c r="J152" s="158"/>
      <c r="K152" s="162" t="s">
        <v>460</v>
      </c>
      <c r="L152" s="163"/>
      <c r="M152" s="581"/>
      <c r="N152" s="599"/>
      <c r="O152" s="600"/>
      <c r="P152" s="600"/>
      <c r="Q152" s="600"/>
      <c r="R152" s="601"/>
      <c r="S152" s="16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</row>
    <row r="153" spans="1:33" s="91" customFormat="1">
      <c r="A153" s="169" t="s">
        <v>428</v>
      </c>
      <c r="B153" s="171"/>
      <c r="C153" s="157"/>
      <c r="D153" s="591"/>
      <c r="E153" s="159"/>
      <c r="F153" s="172"/>
      <c r="G153" s="155"/>
      <c r="H153" s="590"/>
      <c r="I153" s="584"/>
      <c r="J153" s="158"/>
      <c r="K153" s="169" t="s">
        <v>427</v>
      </c>
      <c r="L153" s="171"/>
      <c r="M153" s="157"/>
      <c r="N153" s="602"/>
      <c r="O153" s="603"/>
      <c r="P153" s="604"/>
      <c r="Q153" s="600"/>
      <c r="R153" s="601"/>
      <c r="S153" s="16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</row>
    <row r="154" spans="1:33" s="152" customFormat="1">
      <c r="A154" s="171" t="s">
        <v>299</v>
      </c>
      <c r="B154" s="170"/>
      <c r="C154" s="582"/>
      <c r="D154" s="592"/>
      <c r="E154" s="154"/>
      <c r="F154" s="160"/>
      <c r="G154" s="173"/>
      <c r="H154" s="593"/>
      <c r="I154" s="585"/>
      <c r="J154" s="154"/>
      <c r="K154" s="171" t="s">
        <v>309</v>
      </c>
      <c r="L154" s="170"/>
      <c r="M154" s="582"/>
      <c r="N154" s="605"/>
      <c r="O154" s="606"/>
      <c r="P154" s="606"/>
      <c r="Q154" s="607"/>
      <c r="R154" s="608"/>
      <c r="S154" s="585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</row>
    <row r="155" spans="1:33" s="152" customFormat="1">
      <c r="A155" s="169" t="s">
        <v>302</v>
      </c>
      <c r="B155" s="170"/>
      <c r="C155" s="583"/>
      <c r="D155" s="594"/>
      <c r="E155" s="170"/>
      <c r="F155" s="170"/>
      <c r="G155" s="170"/>
      <c r="H155" s="595"/>
      <c r="I155" s="586"/>
      <c r="J155" s="170"/>
      <c r="K155" s="171" t="s">
        <v>310</v>
      </c>
      <c r="L155" s="170"/>
      <c r="M155" s="583"/>
      <c r="N155" s="605"/>
      <c r="O155" s="606"/>
      <c r="P155" s="606"/>
      <c r="Q155" s="606"/>
      <c r="R155" s="609"/>
      <c r="S155" s="585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</row>
    <row r="156" spans="1:33" s="153" customFormat="1">
      <c r="A156" s="156"/>
      <c r="B156" s="155"/>
      <c r="C156" s="157"/>
      <c r="D156" s="591"/>
      <c r="E156" s="155"/>
      <c r="F156" s="155"/>
      <c r="G156" s="155"/>
      <c r="H156" s="590"/>
      <c r="I156" s="165"/>
      <c r="J156" s="155"/>
      <c r="K156" s="156"/>
      <c r="L156" s="155"/>
      <c r="M156" s="157"/>
      <c r="N156" s="602"/>
      <c r="O156" s="600"/>
      <c r="P156" s="600"/>
      <c r="Q156" s="600"/>
      <c r="R156" s="601"/>
      <c r="S156" s="16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</row>
    <row r="157" spans="1:33">
      <c r="A157" s="154"/>
      <c r="B157" s="154"/>
      <c r="C157" s="582"/>
      <c r="D157" s="592"/>
      <c r="E157" s="154"/>
      <c r="F157" s="154"/>
      <c r="G157" s="154"/>
      <c r="H157" s="593"/>
      <c r="I157" s="585"/>
      <c r="J157" s="154"/>
      <c r="K157" s="154"/>
      <c r="L157" s="154"/>
      <c r="M157" s="582"/>
      <c r="N157" s="605"/>
      <c r="O157" s="606"/>
      <c r="P157" s="606"/>
      <c r="Q157" s="606"/>
      <c r="R157" s="608"/>
      <c r="S157" s="585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</row>
    <row r="158" spans="1:33">
      <c r="A158" s="154"/>
      <c r="B158" s="154"/>
      <c r="C158" s="582"/>
      <c r="D158" s="592"/>
      <c r="E158" s="154"/>
      <c r="F158" s="154"/>
      <c r="G158" s="154"/>
      <c r="H158" s="593"/>
      <c r="I158" s="585"/>
      <c r="J158" s="154"/>
      <c r="K158" s="154"/>
      <c r="L158" s="154"/>
      <c r="M158" s="582"/>
      <c r="N158" s="605"/>
      <c r="O158" s="606"/>
      <c r="P158" s="606"/>
      <c r="Q158" s="606"/>
      <c r="R158" s="608"/>
      <c r="S158" s="585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</row>
    <row r="159" spans="1:33">
      <c r="A159" s="467" t="s">
        <v>307</v>
      </c>
      <c r="B159" s="154"/>
      <c r="C159" s="582"/>
      <c r="D159" s="860"/>
      <c r="E159" s="861"/>
      <c r="F159" s="861"/>
      <c r="G159" s="861"/>
      <c r="H159" s="862"/>
      <c r="I159" s="585"/>
      <c r="J159" s="154"/>
      <c r="K159" s="465" t="s">
        <v>295</v>
      </c>
      <c r="L159" s="155"/>
      <c r="M159" s="582"/>
      <c r="N159" s="868"/>
      <c r="O159" s="869"/>
      <c r="P159" s="869"/>
      <c r="Q159" s="869"/>
      <c r="R159" s="870"/>
      <c r="S159" s="585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</row>
    <row r="160" spans="1:33">
      <c r="A160" s="154" t="s">
        <v>309</v>
      </c>
      <c r="B160" s="154"/>
      <c r="C160" s="582"/>
      <c r="D160" s="592"/>
      <c r="E160" s="173"/>
      <c r="F160" s="173"/>
      <c r="G160" s="160"/>
      <c r="H160" s="593"/>
      <c r="I160" s="585"/>
      <c r="J160" s="154"/>
      <c r="K160" s="156" t="s">
        <v>454</v>
      </c>
      <c r="L160" s="163"/>
      <c r="M160" s="582"/>
      <c r="N160" s="605"/>
      <c r="O160" s="606"/>
      <c r="P160" s="607"/>
      <c r="Q160" s="606"/>
      <c r="R160" s="608"/>
      <c r="S160" s="585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</row>
    <row r="161" spans="1:33">
      <c r="A161" s="154"/>
      <c r="B161" s="154"/>
      <c r="C161" s="582"/>
      <c r="D161" s="592"/>
      <c r="E161" s="154"/>
      <c r="F161" s="154"/>
      <c r="G161" s="154"/>
      <c r="H161" s="593"/>
      <c r="I161" s="585"/>
      <c r="J161" s="154"/>
      <c r="K161" s="154"/>
      <c r="L161" s="154"/>
      <c r="M161" s="582"/>
      <c r="N161" s="610"/>
      <c r="O161" s="611"/>
      <c r="P161" s="611"/>
      <c r="Q161" s="611"/>
      <c r="R161" s="612"/>
      <c r="S161" s="585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</row>
    <row r="162" spans="1:33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</row>
    <row r="163" spans="1:3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</row>
    <row r="164" spans="1:33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</row>
    <row r="165" spans="1:33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</row>
    <row r="166" spans="1:33" s="168" customFormat="1">
      <c r="A166" s="167" t="s">
        <v>461</v>
      </c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</row>
    <row r="167" spans="1:33">
      <c r="A167" s="154"/>
      <c r="B167" s="154"/>
      <c r="C167" s="582"/>
      <c r="D167" s="592"/>
      <c r="E167" s="154"/>
      <c r="F167" s="154"/>
      <c r="G167" s="154"/>
      <c r="H167" s="593"/>
      <c r="I167" s="585"/>
      <c r="J167" s="154"/>
      <c r="K167" s="154"/>
      <c r="L167" s="154"/>
      <c r="M167" s="582"/>
      <c r="N167" s="592"/>
      <c r="O167" s="154"/>
      <c r="P167" s="154"/>
      <c r="Q167" s="154"/>
      <c r="R167" s="593"/>
      <c r="S167" s="585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</row>
    <row r="168" spans="1:33">
      <c r="A168" s="465" t="s">
        <v>295</v>
      </c>
      <c r="B168" s="155"/>
      <c r="C168" s="582"/>
      <c r="D168" s="853"/>
      <c r="E168" s="854"/>
      <c r="F168" s="854"/>
      <c r="G168" s="854"/>
      <c r="H168" s="855"/>
      <c r="I168" s="584"/>
      <c r="J168" s="158"/>
      <c r="K168" s="466" t="s">
        <v>307</v>
      </c>
      <c r="L168" s="155"/>
      <c r="M168" s="157"/>
      <c r="N168" s="853"/>
      <c r="O168" s="854"/>
      <c r="P168" s="854"/>
      <c r="Q168" s="854"/>
      <c r="R168" s="855"/>
      <c r="S168" s="585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</row>
    <row r="169" spans="1:33">
      <c r="A169" s="162" t="s">
        <v>818</v>
      </c>
      <c r="B169" s="163"/>
      <c r="C169" s="582"/>
      <c r="D169" s="856"/>
      <c r="E169" s="857"/>
      <c r="F169" s="155"/>
      <c r="G169" s="155"/>
      <c r="H169" s="590"/>
      <c r="I169" s="584"/>
      <c r="J169" s="158"/>
      <c r="K169" s="162" t="s">
        <v>819</v>
      </c>
      <c r="L169" s="163"/>
      <c r="M169" s="581"/>
      <c r="N169" s="589"/>
      <c r="O169" s="155"/>
      <c r="P169" s="155"/>
      <c r="Q169" s="155"/>
      <c r="R169" s="590"/>
      <c r="S169" s="585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</row>
    <row r="170" spans="1:33">
      <c r="A170" s="169" t="s">
        <v>299</v>
      </c>
      <c r="B170" s="171"/>
      <c r="C170" s="582"/>
      <c r="D170" s="613"/>
      <c r="E170" s="174"/>
      <c r="F170" s="159"/>
      <c r="G170" s="155"/>
      <c r="H170" s="590"/>
      <c r="I170" s="584"/>
      <c r="J170" s="158"/>
      <c r="K170" s="169" t="s">
        <v>309</v>
      </c>
      <c r="L170" s="171"/>
      <c r="M170" s="157"/>
      <c r="N170" s="591"/>
      <c r="O170" s="172"/>
      <c r="P170" s="858"/>
      <c r="Q170" s="859"/>
      <c r="R170" s="590"/>
      <c r="S170" s="585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</row>
    <row r="171" spans="1:33">
      <c r="A171" s="162" t="s">
        <v>820</v>
      </c>
      <c r="B171" s="170"/>
      <c r="C171" s="582"/>
      <c r="D171" s="594"/>
      <c r="E171" s="170"/>
      <c r="F171" s="170"/>
      <c r="G171" s="170"/>
      <c r="H171" s="595"/>
      <c r="I171" s="586"/>
      <c r="J171" s="170"/>
      <c r="K171" s="162" t="s">
        <v>821</v>
      </c>
      <c r="L171" s="170"/>
      <c r="M171" s="583"/>
      <c r="N171" s="592"/>
      <c r="O171" s="154"/>
      <c r="P171" s="154"/>
      <c r="Q171" s="154"/>
      <c r="R171" s="614"/>
      <c r="S171" s="585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</row>
    <row r="172" spans="1:33">
      <c r="A172" s="154"/>
      <c r="B172" s="154"/>
      <c r="C172" s="582"/>
      <c r="D172" s="591"/>
      <c r="E172" s="155"/>
      <c r="F172" s="155"/>
      <c r="G172" s="155"/>
      <c r="H172" s="590"/>
      <c r="I172" s="165"/>
      <c r="J172" s="155"/>
      <c r="K172" s="156"/>
      <c r="L172" s="155"/>
      <c r="M172" s="157"/>
      <c r="N172" s="591"/>
      <c r="O172" s="155"/>
      <c r="P172" s="155"/>
      <c r="Q172" s="155"/>
      <c r="R172" s="590"/>
      <c r="S172" s="585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</row>
    <row r="173" spans="1:33">
      <c r="A173" s="154"/>
      <c r="B173" s="154"/>
      <c r="C173" s="582"/>
      <c r="D173" s="591"/>
      <c r="E173" s="155"/>
      <c r="F173" s="155"/>
      <c r="G173" s="155"/>
      <c r="H173" s="590"/>
      <c r="I173" s="165"/>
      <c r="J173" s="155"/>
      <c r="K173" s="156"/>
      <c r="L173" s="155"/>
      <c r="M173" s="157"/>
      <c r="N173" s="591"/>
      <c r="O173" s="155"/>
      <c r="P173" s="155"/>
      <c r="Q173" s="155"/>
      <c r="R173" s="590"/>
      <c r="S173" s="585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</row>
    <row r="174" spans="1:33">
      <c r="A174" s="154"/>
      <c r="B174" s="154"/>
      <c r="C174" s="582"/>
      <c r="D174" s="592"/>
      <c r="E174" s="154"/>
      <c r="F174" s="154"/>
      <c r="G174" s="154"/>
      <c r="H174" s="593"/>
      <c r="I174" s="585"/>
      <c r="J174" s="154"/>
      <c r="K174" s="154"/>
      <c r="L174" s="154"/>
      <c r="M174" s="582"/>
      <c r="N174" s="592"/>
      <c r="O174" s="154"/>
      <c r="P174" s="154"/>
      <c r="Q174" s="154"/>
      <c r="R174" s="593"/>
      <c r="S174" s="585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</row>
    <row r="175" spans="1:33">
      <c r="A175" s="467" t="s">
        <v>307</v>
      </c>
      <c r="B175" s="154"/>
      <c r="C175" s="582"/>
      <c r="D175" s="860"/>
      <c r="E175" s="861"/>
      <c r="F175" s="861"/>
      <c r="G175" s="861"/>
      <c r="H175" s="862"/>
      <c r="I175" s="585"/>
      <c r="J175" s="154"/>
      <c r="K175" s="465" t="s">
        <v>295</v>
      </c>
      <c r="L175" s="155"/>
      <c r="M175" s="582"/>
      <c r="N175" s="860"/>
      <c r="O175" s="861"/>
      <c r="P175" s="861"/>
      <c r="Q175" s="861"/>
      <c r="R175" s="862"/>
      <c r="S175" s="585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</row>
    <row r="176" spans="1:33">
      <c r="A176" s="154" t="s">
        <v>309</v>
      </c>
      <c r="B176" s="154"/>
      <c r="C176" s="582"/>
      <c r="D176" s="592"/>
      <c r="E176" s="173"/>
      <c r="F176" s="173"/>
      <c r="G176" s="160"/>
      <c r="H176" s="593"/>
      <c r="I176" s="585"/>
      <c r="J176" s="154"/>
      <c r="K176" s="156" t="s">
        <v>454</v>
      </c>
      <c r="L176" s="163"/>
      <c r="M176" s="582"/>
      <c r="N176" s="592"/>
      <c r="O176" s="160"/>
      <c r="P176" s="173"/>
      <c r="Q176" s="154"/>
      <c r="R176" s="593"/>
      <c r="S176" s="585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</row>
    <row r="177" spans="1:33">
      <c r="A177" s="154"/>
      <c r="B177" s="154"/>
      <c r="C177" s="582"/>
      <c r="D177" s="592"/>
      <c r="E177" s="154"/>
      <c r="F177" s="154"/>
      <c r="G177" s="154"/>
      <c r="H177" s="593"/>
      <c r="I177" s="585"/>
      <c r="J177" s="154"/>
      <c r="K177" s="154"/>
      <c r="L177" s="154"/>
      <c r="M177" s="582"/>
      <c r="N177" s="592"/>
      <c r="O177" s="154"/>
      <c r="P177" s="154"/>
      <c r="Q177" s="154"/>
      <c r="R177" s="593"/>
      <c r="S177" s="585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</row>
    <row r="178" spans="1:33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</row>
    <row r="179" spans="1:33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</row>
    <row r="180" spans="1:33">
      <c r="A180" s="167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</row>
    <row r="181" spans="1:33" ht="30">
      <c r="A181" s="125" t="s">
        <v>598</v>
      </c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</row>
    <row r="182" spans="1:33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</row>
    <row r="183" spans="1:33">
      <c r="A183" s="166" t="s">
        <v>599</v>
      </c>
      <c r="B183" s="154"/>
      <c r="C183" s="582"/>
      <c r="D183" s="592"/>
      <c r="E183" s="154"/>
      <c r="F183" s="154"/>
      <c r="G183" s="154"/>
      <c r="H183" s="593"/>
      <c r="I183" s="585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</row>
    <row r="184" spans="1:33">
      <c r="A184" s="154"/>
      <c r="B184" s="154"/>
      <c r="C184" s="582"/>
      <c r="D184" s="592"/>
      <c r="E184" s="154"/>
      <c r="F184" s="154"/>
      <c r="G184" s="154"/>
      <c r="H184" s="593"/>
      <c r="I184" s="585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</row>
    <row r="185" spans="1:33">
      <c r="A185" s="154" t="s">
        <v>600</v>
      </c>
      <c r="B185" s="154"/>
      <c r="C185" s="582"/>
      <c r="D185" s="841"/>
      <c r="E185" s="842"/>
      <c r="F185" s="842"/>
      <c r="G185" s="842"/>
      <c r="H185" s="843"/>
      <c r="I185" s="585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</row>
    <row r="186" spans="1:33">
      <c r="A186" s="154" t="s">
        <v>601</v>
      </c>
      <c r="B186" s="154"/>
      <c r="C186" s="582"/>
      <c r="D186" s="615"/>
      <c r="E186" s="154"/>
      <c r="F186" s="154"/>
      <c r="G186" s="154"/>
      <c r="H186" s="593"/>
      <c r="I186" s="585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</row>
    <row r="187" spans="1:33">
      <c r="A187" s="154" t="s">
        <v>602</v>
      </c>
      <c r="B187" s="154"/>
      <c r="C187" s="582"/>
      <c r="D187" s="592"/>
      <c r="E187" s="851"/>
      <c r="F187" s="846"/>
      <c r="G187" s="852"/>
      <c r="H187" s="593"/>
      <c r="I187" s="585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</row>
    <row r="188" spans="1:33">
      <c r="A188" s="154" t="s">
        <v>603</v>
      </c>
      <c r="B188" s="154"/>
      <c r="C188" s="582"/>
      <c r="D188" s="592"/>
      <c r="E188" s="154"/>
      <c r="F188" s="154"/>
      <c r="G188" s="154"/>
      <c r="H188" s="614"/>
      <c r="I188" s="585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</row>
    <row r="189" spans="1:33">
      <c r="A189" s="154"/>
      <c r="B189" s="154"/>
      <c r="C189" s="582"/>
      <c r="D189" s="592"/>
      <c r="E189" s="154"/>
      <c r="F189" s="154"/>
      <c r="G189" s="154"/>
      <c r="H189" s="593"/>
      <c r="I189" s="585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</row>
    <row r="190" spans="1:33">
      <c r="A190" s="154"/>
      <c r="B190" s="154"/>
      <c r="C190" s="582"/>
      <c r="D190" s="592"/>
      <c r="E190" s="154"/>
      <c r="F190" s="154"/>
      <c r="G190" s="154"/>
      <c r="H190" s="593"/>
      <c r="I190" s="585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</row>
    <row r="191" spans="1:33">
      <c r="A191" s="166" t="s">
        <v>604</v>
      </c>
      <c r="B191" s="154"/>
      <c r="C191" s="582"/>
      <c r="D191" s="592"/>
      <c r="E191" s="154"/>
      <c r="F191" s="154"/>
      <c r="G191" s="154"/>
      <c r="H191" s="593"/>
      <c r="I191" s="585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</row>
    <row r="192" spans="1:33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</row>
    <row r="193" spans="1:33">
      <c r="A193" s="154" t="s">
        <v>600</v>
      </c>
      <c r="B193" s="154"/>
      <c r="C193" s="582"/>
      <c r="D193" s="841"/>
      <c r="E193" s="842"/>
      <c r="F193" s="842"/>
      <c r="G193" s="842"/>
      <c r="H193" s="843"/>
      <c r="I193" s="585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</row>
    <row r="194" spans="1:33">
      <c r="A194" s="154" t="s">
        <v>822</v>
      </c>
      <c r="B194" s="154"/>
      <c r="C194" s="582"/>
      <c r="D194" s="845"/>
      <c r="E194" s="852"/>
      <c r="F194" s="154"/>
      <c r="G194" s="154"/>
      <c r="H194" s="593"/>
      <c r="I194" s="585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</row>
    <row r="195" spans="1:33">
      <c r="A195" s="154" t="s">
        <v>602</v>
      </c>
      <c r="B195" s="154"/>
      <c r="C195" s="582"/>
      <c r="D195" s="592"/>
      <c r="E195" s="851"/>
      <c r="F195" s="846"/>
      <c r="G195" s="852"/>
      <c r="H195" s="593"/>
      <c r="I195" s="585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</row>
    <row r="196" spans="1:33">
      <c r="A196" s="154" t="s">
        <v>603</v>
      </c>
      <c r="B196" s="154"/>
      <c r="C196" s="582"/>
      <c r="D196" s="592"/>
      <c r="E196" s="154"/>
      <c r="F196" s="154"/>
      <c r="G196" s="851"/>
      <c r="H196" s="847"/>
      <c r="I196" s="585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</row>
    <row r="197" spans="1:33">
      <c r="A197" s="154"/>
      <c r="B197" s="154"/>
      <c r="C197" s="582"/>
      <c r="D197" s="592"/>
      <c r="E197" s="154"/>
      <c r="F197" s="154"/>
      <c r="G197" s="154"/>
      <c r="H197" s="593"/>
      <c r="I197" s="585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</row>
    <row r="198" spans="1:33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</row>
    <row r="199" spans="1:33">
      <c r="A199" s="166" t="s">
        <v>605</v>
      </c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</row>
    <row r="200" spans="1:33">
      <c r="A200" s="154"/>
      <c r="B200" s="154"/>
      <c r="C200" s="582"/>
      <c r="D200" s="592"/>
      <c r="E200" s="154"/>
      <c r="F200" s="154"/>
      <c r="G200" s="154"/>
      <c r="H200" s="593"/>
      <c r="I200" s="585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</row>
    <row r="201" spans="1:33">
      <c r="A201" s="154" t="s">
        <v>600</v>
      </c>
      <c r="B201" s="154"/>
      <c r="C201" s="582"/>
      <c r="D201" s="844"/>
      <c r="E201" s="842"/>
      <c r="F201" s="842"/>
      <c r="G201" s="842"/>
      <c r="H201" s="843"/>
      <c r="I201" s="585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</row>
    <row r="202" spans="1:33">
      <c r="A202" s="154" t="s">
        <v>823</v>
      </c>
      <c r="B202" s="154"/>
      <c r="C202" s="582"/>
      <c r="D202" s="845"/>
      <c r="E202" s="846"/>
      <c r="F202" s="846"/>
      <c r="G202" s="846"/>
      <c r="H202" s="847"/>
      <c r="I202" s="585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</row>
    <row r="203" spans="1:33">
      <c r="A203" s="154"/>
      <c r="B203" s="154"/>
      <c r="C203" s="582"/>
      <c r="D203" s="592"/>
      <c r="E203" s="154"/>
      <c r="F203" s="154"/>
      <c r="G203" s="154"/>
      <c r="H203" s="593"/>
      <c r="I203" s="585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</row>
    <row r="204" spans="1:33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</row>
    <row r="205" spans="1:33">
      <c r="A205" s="166" t="s">
        <v>606</v>
      </c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</row>
    <row r="206" spans="1:33">
      <c r="A206" s="154"/>
      <c r="B206" s="154"/>
      <c r="C206" s="582"/>
      <c r="D206" s="592"/>
      <c r="E206" s="154"/>
      <c r="F206" s="154"/>
      <c r="G206" s="154"/>
      <c r="H206" s="154"/>
      <c r="I206" s="154"/>
      <c r="J206" s="154"/>
      <c r="K206" s="593"/>
      <c r="L206" s="585"/>
      <c r="M206" s="154"/>
      <c r="N206" s="154"/>
      <c r="R206" s="582"/>
      <c r="S206" s="592"/>
      <c r="T206" s="154"/>
      <c r="U206" s="154"/>
      <c r="V206" s="593"/>
      <c r="W206" s="585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</row>
    <row r="207" spans="1:33">
      <c r="A207" s="154" t="s">
        <v>616</v>
      </c>
      <c r="B207" s="154"/>
      <c r="C207" s="582"/>
      <c r="D207" s="616"/>
      <c r="E207" s="154"/>
      <c r="F207" s="154"/>
      <c r="G207" s="154"/>
      <c r="H207" s="154"/>
      <c r="I207" s="154"/>
      <c r="J207" s="154"/>
      <c r="K207" s="593"/>
      <c r="M207" s="154" t="s">
        <v>616</v>
      </c>
      <c r="R207" s="582"/>
      <c r="S207" s="616"/>
      <c r="T207" s="154"/>
      <c r="U207" s="154"/>
      <c r="V207" s="593"/>
      <c r="W207" s="585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</row>
    <row r="208" spans="1:33">
      <c r="A208" s="154" t="s">
        <v>607</v>
      </c>
      <c r="B208" s="154"/>
      <c r="C208" s="582"/>
      <c r="D208" s="615"/>
      <c r="E208" s="154"/>
      <c r="F208" s="154"/>
      <c r="G208" s="154"/>
      <c r="H208" s="154"/>
      <c r="I208" s="154"/>
      <c r="J208" s="154"/>
      <c r="K208" s="593"/>
      <c r="M208" s="154" t="s">
        <v>607</v>
      </c>
      <c r="R208" s="582"/>
      <c r="S208" s="615"/>
      <c r="T208" s="154"/>
      <c r="U208" s="154"/>
      <c r="V208" s="593"/>
      <c r="W208" s="585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</row>
    <row r="209" spans="1:33">
      <c r="A209" s="154" t="s">
        <v>608</v>
      </c>
      <c r="B209" s="154"/>
      <c r="C209" s="582"/>
      <c r="D209" s="615"/>
      <c r="E209" s="154"/>
      <c r="F209" s="154"/>
      <c r="G209" s="154"/>
      <c r="H209" s="154"/>
      <c r="I209" s="154"/>
      <c r="J209" s="154"/>
      <c r="K209" s="593"/>
      <c r="M209" s="154" t="s">
        <v>608</v>
      </c>
      <c r="R209" s="582"/>
      <c r="S209" s="615"/>
      <c r="T209" s="154"/>
      <c r="U209" s="154"/>
      <c r="V209" s="593"/>
      <c r="W209" s="585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</row>
    <row r="210" spans="1:33">
      <c r="A210" s="154" t="s">
        <v>609</v>
      </c>
      <c r="B210" s="154"/>
      <c r="C210" s="582"/>
      <c r="D210" s="615"/>
      <c r="E210" s="154"/>
      <c r="F210" s="154"/>
      <c r="G210" s="154"/>
      <c r="H210" s="154"/>
      <c r="I210" s="154"/>
      <c r="J210" s="154"/>
      <c r="K210" s="593"/>
      <c r="M210" s="154" t="s">
        <v>609</v>
      </c>
      <c r="R210" s="582"/>
      <c r="S210" s="615"/>
      <c r="T210" s="154"/>
      <c r="U210" s="154"/>
      <c r="V210" s="593"/>
      <c r="W210" s="585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</row>
    <row r="211" spans="1:33">
      <c r="A211" s="154" t="s">
        <v>617</v>
      </c>
      <c r="B211" s="154"/>
      <c r="C211" s="582"/>
      <c r="D211" s="592"/>
      <c r="E211" s="848"/>
      <c r="F211" s="849"/>
      <c r="G211" s="849"/>
      <c r="H211" s="849"/>
      <c r="I211" s="849"/>
      <c r="J211" s="849"/>
      <c r="K211" s="850"/>
      <c r="M211" s="154" t="s">
        <v>617</v>
      </c>
      <c r="R211" s="582"/>
      <c r="S211" s="592"/>
      <c r="T211" s="514"/>
      <c r="U211" s="517"/>
      <c r="V211" s="617"/>
      <c r="W211" s="585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</row>
    <row r="212" spans="1:33">
      <c r="A212" s="154" t="s">
        <v>610</v>
      </c>
      <c r="B212" s="154"/>
      <c r="C212" s="582"/>
      <c r="D212" s="592"/>
      <c r="E212" s="160"/>
      <c r="F212" s="154"/>
      <c r="G212" s="160"/>
      <c r="H212" s="154"/>
      <c r="I212" s="160"/>
      <c r="J212" s="154"/>
      <c r="K212" s="614"/>
      <c r="M212" s="154" t="s">
        <v>611</v>
      </c>
      <c r="R212" s="582"/>
      <c r="S212" s="592"/>
      <c r="T212" s="515"/>
      <c r="U212" s="516"/>
      <c r="V212" s="618"/>
      <c r="W212" s="585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</row>
    <row r="213" spans="1:33">
      <c r="A213" s="154" t="s">
        <v>612</v>
      </c>
      <c r="B213" s="154"/>
      <c r="C213" s="582"/>
      <c r="D213" s="592"/>
      <c r="E213" s="154"/>
      <c r="F213" s="160"/>
      <c r="G213" s="154"/>
      <c r="H213" s="154"/>
      <c r="I213" s="154"/>
      <c r="J213" s="154"/>
      <c r="K213" s="593"/>
      <c r="M213" s="154" t="s">
        <v>613</v>
      </c>
      <c r="R213" s="582"/>
      <c r="S213" s="592"/>
      <c r="T213" s="515"/>
      <c r="U213" s="516"/>
      <c r="V213" s="618"/>
      <c r="W213" s="585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</row>
    <row r="214" spans="1:33">
      <c r="A214" s="154" t="s">
        <v>614</v>
      </c>
      <c r="B214" s="154"/>
      <c r="C214" s="582"/>
      <c r="D214" s="592"/>
      <c r="E214" s="154"/>
      <c r="F214" s="154"/>
      <c r="G214" s="154"/>
      <c r="H214" s="160"/>
      <c r="I214" s="154"/>
      <c r="J214" s="154"/>
      <c r="K214" s="593"/>
      <c r="M214" s="154"/>
      <c r="R214" s="582"/>
      <c r="S214" s="592"/>
      <c r="T214" s="154"/>
      <c r="U214" s="154"/>
      <c r="V214" s="593"/>
      <c r="W214" s="585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</row>
    <row r="215" spans="1:33">
      <c r="A215" s="154" t="s">
        <v>615</v>
      </c>
      <c r="B215" s="154"/>
      <c r="C215" s="582"/>
      <c r="D215" s="592"/>
      <c r="E215" s="154"/>
      <c r="F215" s="154"/>
      <c r="G215" s="154"/>
      <c r="H215" s="154"/>
      <c r="I215" s="154"/>
      <c r="J215" s="160"/>
      <c r="K215" s="593"/>
      <c r="M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</row>
    <row r="216" spans="1:33">
      <c r="A216" s="154"/>
      <c r="B216" s="154"/>
      <c r="C216" s="582"/>
      <c r="D216" s="592"/>
      <c r="E216" s="154"/>
      <c r="F216" s="154"/>
      <c r="G216" s="154"/>
      <c r="H216" s="154"/>
      <c r="I216" s="154"/>
      <c r="J216" s="154"/>
      <c r="K216" s="593"/>
      <c r="M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</row>
    <row r="217" spans="1:33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M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</row>
    <row r="218" spans="1:33">
      <c r="A218" s="166" t="s">
        <v>824</v>
      </c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M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</row>
    <row r="219" spans="1:33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M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</row>
    <row r="220" spans="1:33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</row>
    <row r="221" spans="1:33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</row>
    <row r="222" spans="1:33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</row>
    <row r="223" spans="1:33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</row>
    <row r="224" spans="1:33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</row>
    <row r="225" spans="1:33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</row>
    <row r="226" spans="1:33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</row>
    <row r="227" spans="1:33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</row>
    <row r="228" spans="1:33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</row>
    <row r="229" spans="1:33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</row>
    <row r="230" spans="1:33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</row>
    <row r="231" spans="1:33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</row>
    <row r="232" spans="1:33">
      <c r="A232" s="166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</row>
    <row r="233" spans="1:33">
      <c r="A233" s="166" t="s">
        <v>825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</row>
    <row r="234" spans="1:33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</row>
    <row r="235" spans="1:33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</row>
    <row r="236" spans="1:33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</row>
    <row r="237" spans="1:33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</row>
    <row r="238" spans="1:33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</row>
    <row r="239" spans="1:33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</row>
    <row r="240" spans="1:33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</row>
    <row r="241" spans="1:33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</row>
    <row r="242" spans="1:33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</row>
    <row r="243" spans="1:33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</row>
    <row r="244" spans="1:33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</row>
    <row r="245" spans="1:33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</row>
    <row r="246" spans="1:33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</row>
    <row r="247" spans="1:33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</row>
    <row r="248" spans="1:33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</row>
    <row r="249" spans="1:33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</row>
    <row r="250" spans="1:33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</row>
    <row r="251" spans="1:33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</row>
    <row r="252" spans="1:33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</row>
    <row r="253" spans="1:33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</row>
    <row r="254" spans="1:33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</row>
    <row r="255" spans="1:33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</row>
    <row r="256" spans="1:33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</row>
    <row r="257" spans="1:33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</row>
    <row r="258" spans="1:33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</row>
    <row r="259" spans="1:33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</row>
    <row r="260" spans="1:33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</row>
    <row r="261" spans="1:33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</row>
    <row r="262" spans="1:33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</row>
    <row r="263" spans="1:33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</row>
    <row r="264" spans="1:33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</row>
    <row r="265" spans="1:33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</row>
    <row r="266" spans="1:33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</row>
    <row r="267" spans="1:33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</row>
    <row r="268" spans="1:33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</row>
    <row r="269" spans="1:33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</row>
    <row r="270" spans="1:33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</row>
    <row r="271" spans="1:33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</row>
    <row r="272" spans="1:33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</row>
    <row r="273" spans="1:33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</row>
    <row r="274" spans="1:33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</row>
    <row r="275" spans="1:33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</row>
    <row r="276" spans="1:33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</row>
    <row r="277" spans="1:33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</row>
    <row r="278" spans="1:33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</row>
    <row r="279" spans="1:33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</row>
    <row r="280" spans="1:33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</row>
    <row r="281" spans="1:33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</row>
    <row r="282" spans="1:33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</row>
    <row r="283" spans="1:33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</row>
    <row r="284" spans="1:33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</row>
    <row r="285" spans="1:33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</row>
    <row r="286" spans="1:33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</row>
    <row r="287" spans="1:33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</row>
    <row r="288" spans="1:33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</row>
    <row r="289" spans="1:33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</row>
    <row r="290" spans="1:33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</row>
    <row r="291" spans="1:33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</row>
    <row r="292" spans="1:33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</row>
    <row r="293" spans="1:33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</row>
    <row r="294" spans="1:33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</row>
    <row r="295" spans="1:33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</row>
    <row r="296" spans="1:33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</row>
    <row r="297" spans="1:33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</row>
    <row r="298" spans="1:33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</row>
    <row r="299" spans="1:33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</row>
    <row r="300" spans="1:33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</row>
    <row r="301" spans="1:33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</row>
    <row r="302" spans="1:33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</row>
    <row r="303" spans="1:33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</row>
    <row r="304" spans="1:33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</row>
    <row r="305" spans="1:33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</row>
    <row r="306" spans="1:33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</row>
    <row r="307" spans="1:33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</row>
    <row r="308" spans="1:33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</row>
    <row r="309" spans="1:33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</row>
    <row r="310" spans="1:33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</row>
    <row r="311" spans="1:33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</row>
    <row r="312" spans="1:33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</row>
    <row r="313" spans="1:33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</row>
    <row r="314" spans="1:33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</row>
    <row r="315" spans="1:33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</row>
    <row r="316" spans="1:33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</row>
    <row r="317" spans="1:33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</row>
    <row r="318" spans="1:33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</row>
    <row r="319" spans="1:33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</row>
    <row r="320" spans="1:33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</row>
    <row r="321" spans="1:33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</row>
    <row r="322" spans="1:33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</row>
    <row r="323" spans="1:33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</row>
    <row r="324" spans="1:33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</row>
    <row r="325" spans="1:33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</row>
    <row r="326" spans="1:33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</row>
  </sheetData>
  <mergeCells count="46">
    <mergeCell ref="B3:J3"/>
    <mergeCell ref="B5:D5"/>
    <mergeCell ref="B6:D6"/>
    <mergeCell ref="E6:AB6"/>
    <mergeCell ref="B7:D7"/>
    <mergeCell ref="B8:D8"/>
    <mergeCell ref="E8:AB8"/>
    <mergeCell ref="B12:AG12"/>
    <mergeCell ref="K43:K46"/>
    <mergeCell ref="D58:E58"/>
    <mergeCell ref="C59:C60"/>
    <mergeCell ref="D59:E59"/>
    <mergeCell ref="D60:E60"/>
    <mergeCell ref="C71:C72"/>
    <mergeCell ref="D71:E71"/>
    <mergeCell ref="D72:E72"/>
    <mergeCell ref="C61:C7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151:H151"/>
    <mergeCell ref="N151:R151"/>
    <mergeCell ref="D159:H159"/>
    <mergeCell ref="N159:R159"/>
    <mergeCell ref="D168:H168"/>
    <mergeCell ref="N168:R168"/>
    <mergeCell ref="D169:E169"/>
    <mergeCell ref="P170:Q170"/>
    <mergeCell ref="D175:H175"/>
    <mergeCell ref="N175:R175"/>
    <mergeCell ref="D185:H185"/>
    <mergeCell ref="D201:H201"/>
    <mergeCell ref="D202:H202"/>
    <mergeCell ref="E211:K211"/>
    <mergeCell ref="E187:G187"/>
    <mergeCell ref="D193:H193"/>
    <mergeCell ref="D194:E194"/>
    <mergeCell ref="E195:G195"/>
    <mergeCell ref="G196:H196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Main</vt:lpstr>
      <vt:lpstr>변경이력</vt:lpstr>
      <vt:lpstr>Check Sheet</vt:lpstr>
      <vt:lpstr>1.MCC UI구성</vt:lpstr>
      <vt:lpstr>2.Master List 작성(업체 작성 SHEET)</vt:lpstr>
      <vt:lpstr>3.Action Log 기준정보</vt:lpstr>
      <vt:lpstr>MasterList 작성 방법 예시(참조 양식)</vt:lpstr>
      <vt:lpstr>동작 시점 정의 (참조 양식)</vt:lpstr>
    </vt:vector>
  </TitlesOfParts>
  <Company>DSP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KwangsuKim</dc:creator>
  <cp:lastModifiedBy>shson</cp:lastModifiedBy>
  <cp:lastPrinted>2025-06-10T09:20:54Z</cp:lastPrinted>
  <dcterms:created xsi:type="dcterms:W3CDTF">2014-08-22T00:43:18Z</dcterms:created>
  <dcterms:modified xsi:type="dcterms:W3CDTF">2026-03-06T03:14:01Z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4">
    <vt:lpwstr>eyJub2RlMSI6eyJkc2QiOiIwMTAwMDAwMDAwMDAyNDAzIiwibG9nVGltZSI6IjIwMjYtMDMtMDVUMTI6Mjc6MjhaIiwicElEIjoxLCJ0cmFjZUlkIjoiQzFBRUM0MTFBQTcwNDkxMzlDMTdEODgyOUFCQzI5MzQiLCJ1c2VyQ29kZSI6InNoc29uQHRvcGVuZ25ldC5jb20ifSwibm9kZTIiOnsiZHNkIjoiMDEwMDAwMDAwMDAwMjQwMyIsImxvZ1RpbWUiOiIyMDI2LTAzLTA1VDEzOjIzOjI4WiIsInBJRCI6MSwidHJhY2VJZCI6IjEwNjc1M0EzOEI2OTRGRDI5MUZBNkU3RDY3RDRFMEYwIiwidXNlckNvZGUiOiJzaHNvbkB0b3BlbmduZXQuY29tIn0sIm5vZGUzIjp7ImRzZCI6IjAwMDAwMDAwMDAwMDAwMDAiLCJsb2dUaW1lIjoiMjAyNi0wMy0wNVQxMzo0OToyOFoiLCJwSUQiOjIwNDgsInRyYWNlSWQiOiI3NUVCNjkyN0FBMjU0NzA4ODU3Njk5Rjg0QTk5RjRBOCIsInVzZXJDb2RlIjoic2hzb25AdG9wZW5nbmV0LmNvbSJ9LCJub2RlNCI6eyJkc2QiOiIwMTAwMDAwMDAwMDAyNDAzIiwibG9nVGltZSI6IjIwMjYtMDMtMDZUMDM6MTM6MjlaIiwicElEIjoxLCJ0cmFjZUlkIjoiMDhCMEMxNTI2N0IxNEM4MkJENzI4QUYzODNBRTY4NzYiLCJ1c2VyQ29kZSI6InNoc29uQHRvcGVuZ25ldC5jb20ifSwibm9kZTUiOnsiZHNkIjoiMDAwMDAwMDAwMDAwMDAwMCIsImxvZ1RpbWUiOiIyMDI2LTAzLTA2VDAzOjQzOjA0WiIsInBJRCI6MjA0OCwidHJhY2VJZCI6IjhERTgwRTg3QTMxMTRBRTU4OEVCRDk1QzI2OTVBMUY4IiwidXNlckNvZGUiOiJodXVkdW5nQHRvcGVuZ25ldC5jb20ifSwibm9kZUNvdW50Ijo1fQ==</vt:lpwstr>
  </property>
  <property fmtid="{D5CDD505-2E9C-101B-9397-08002B2CF9AE}" name="NSCPROP" pid="5">
    <vt:lpwstr>NSCCustomProperty</vt:lpwstr>
  </property>
</Properties>
</file>